
<file path=[Content_Types].xml><?xml version="1.0" encoding="utf-8"?>
<Types xmlns="http://schemas.openxmlformats.org/package/2006/content-types">
  <Default ContentType="application/xml" Extension="xml"/>
  <Default ContentType="application/vnd.openxmlformats-package.relationships+xml" Extension="rels"/>
  <Override ContentType="application/vnd.openxmlformats-officedocument.spreadsheetml.worksheet+xml" PartName="/xl/worksheets/sheet5.xml"/>
  <Override ContentType="application/vnd.openxmlformats-officedocument.spreadsheetml.worksheet+xml" PartName="/xl/worksheets/sheet4.xml"/>
  <Override ContentType="application/vnd.openxmlformats-officedocument.spreadsheetml.worksheet+xml" PartName="/xl/worksheets/sheet1.xml"/>
  <Override ContentType="application/vnd.openxmlformats-officedocument.spreadsheetml.worksheet+xml" PartName="/xl/worksheets/sheet2.xml"/>
  <Override ContentType="application/vnd.openxmlformats-officedocument.spreadsheetml.worksheet+xml" PartName="/xl/worksheets/sheet3.xml"/>
  <Override ContentType="application/vnd.openxmlformats-officedocument.spreadsheetml.sharedStrings+xml" PartName="/xl/sharedStrings.xml"/>
  <Override ContentType="application/vnd.openxmlformats-officedocument.drawing+xml" PartName="/xl/drawings/drawing4.xml"/>
  <Override ContentType="application/vnd.openxmlformats-officedocument.drawing+xml" PartName="/xl/drawings/drawing3.xml"/>
  <Override ContentType="application/vnd.openxmlformats-officedocument.drawing+xml" PartName="/xl/drawings/drawing5.xml"/>
  <Override ContentType="application/vnd.openxmlformats-officedocument.drawing+xml" PartName="/xl/drawings/drawing1.xml"/>
  <Override ContentType="application/vnd.openxmlformats-officedocument.drawing+xml" PartName="/xl/drawings/drawing2.xml"/>
  <Override ContentType="application/vnd.openxmlformats-officedocument.spreadsheetml.styles+xml" PartName="/xl/styles.xml"/>
  <Override ContentType="application/vnd.openxmlformats-officedocument.spreadsheetml.sheet.main+xml" PartName="/xl/workbook.xml"/>
</Types>
</file>

<file path=_rels/.rels><?xml version="1.0" encoding="UTF-8" standalone="yes"?><Relationships xmlns="http://schemas.openxmlformats.org/package/2006/relationships"><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workbookPr/>
  <sheets>
    <sheet state="visible" name="Stats_500" sheetId="1" r:id="rId3"/>
    <sheet state="visible" name="Results_500" sheetId="2" r:id="rId4"/>
    <sheet state="visible" name="Stats_500_1" sheetId="3" r:id="rId5"/>
    <sheet state="visible" name="Results_500_1" sheetId="4" r:id="rId6"/>
    <sheet state="hidden" name="Sheet8" sheetId="5" r:id="rId7"/>
  </sheets>
  <definedNames/>
  <calcPr/>
</workbook>
</file>

<file path=xl/sharedStrings.xml><?xml version="1.0" encoding="utf-8"?>
<sst xmlns="http://schemas.openxmlformats.org/spreadsheetml/2006/main" count="85506" uniqueCount="9641">
  <si>
    <t>No. of tasks</t>
  </si>
  <si>
    <t xml:space="preserve"> </t>
  </si>
  <si>
    <t>All</t>
  </si>
  <si>
    <t>No. of workers</t>
  </si>
  <si>
    <t>Unique diseases</t>
  </si>
  <si>
    <t>Accuracy (3/3 consensus)</t>
  </si>
  <si>
    <t>34/500</t>
  </si>
  <si>
    <t>526/1500</t>
  </si>
  <si>
    <t>Accuracy (2/3 consensus)</t>
  </si>
  <si>
    <t>289/1500</t>
  </si>
  <si>
    <t>2/3 consensus per category:</t>
  </si>
  <si>
    <t>317/500</t>
  </si>
  <si>
    <t>Contraindications</t>
  </si>
  <si>
    <t>Indication: treatment</t>
  </si>
  <si>
    <t>Indication: symptomatic relief</t>
  </si>
  <si>
    <t>Effect</t>
  </si>
  <si>
    <t xml:space="preserve">I don't know </t>
  </si>
  <si>
    <t>LifetimeApprovalRate</t>
  </si>
  <si>
    <t>Last30DaysApprovalRate</t>
  </si>
  <si>
    <t>Last7DaysApprovalRate</t>
  </si>
  <si>
    <t>Context</t>
  </si>
  <si>
    <t>disease_name</t>
  </si>
  <si>
    <t>drug_name</t>
  </si>
  <si>
    <t>drug_brand_name</t>
  </si>
  <si>
    <t>DOID</t>
  </si>
  <si>
    <t>DrugID</t>
  </si>
  <si>
    <t>label_ID</t>
  </si>
  <si>
    <t>Answer.category.label</t>
  </si>
  <si>
    <t>0% (0/0)</t>
  </si>
  <si>
    <t>PEGINTRON is contraindicated in patients with:
 known hypersensitivity reactions, such as urticaria, angioedema, bronchoconstriction, anaphylaxis, Stevens-Johnson syndrome, and toxic epidermal necrolysis to interferon alpha or any other component of the product 
 autoimmune hepatitis
 hepatic decompensation (Child-Pugh score greater than 6 [class B and C]) in cirrhotic CHC patients before or during treatment
 If PEGINTRON is administered with ribavirin, the contraindications to ribavirin also apply to this combination regimen. Refer to the ribavirin prescribing information for a list of contraindications for ribavirin. PEGINTRON combination treatment with ribavirin is contraindicated in women who are or may become pregnant and men whose female partners are pregnant. Advise pregnant women about the potential risk to a fetus 
 [see 
 Warnings and Precautions (5.1)
 Use in Specific Populations (8.1
 8.3)
 Patient Counseling Information (17)
 Known hypersensitivity reactions, such as urticaria, angioedema, bronchoconstriction, anaphylaxis, Stevens-Johnson syndrome, and toxic epidermal necrolysis to interferon alpha or any other product component. (
 4
 Autoimmune hepatitis. (
 4
 Hepatic decompensation (Child-Pugh score greater than 6 [class B and C]) in cirrhotic CHC patients before or during treatment. (
 4
 If PEGINTRON is administered with ribavirin, the contraindications to ribavirin also apply to this combination regimen. (
 4</t>
  </si>
  <si>
    <t>HEPATITIS</t>
  </si>
  <si>
    <t>Interferon alfa-2b|interferon alfa-2b</t>
  </si>
  <si>
    <t>PEGINTRON</t>
  </si>
  <si>
    <t>DOID_2237</t>
  </si>
  <si>
    <t>DB00105</t>
  </si>
  <si>
    <t>../DailyMedExtracter/prescription/temp_xml/b4227012-ad39-43f6-ad16-747e8668c907.xml</t>
  </si>
  <si>
    <t>100% (1/1)</t>
  </si>
  <si>
    <t>Indication: Symptomatic relief</t>
  </si>
  <si>
    <t>Contraindication</t>
  </si>
  <si>
    <t>100% (371/371)</t>
  </si>
  <si>
    <t>['\n ', 'CONTRAINDICATIONS', 'Patients with allergy to these drugs or other analogues (diclofenac). Patients with asthma. Like NSAIDS, acetylsalicylic acid and other drugs which inhibit prostagladin-synthesis may precipitate attacks of asthma, acute rhinitis or urticaria. Patients with active peptic ulcer.', None]</t>
  </si>
  <si>
    <t>ACUTE RHINITIS</t>
  </si>
  <si>
    <t>Aceclofenac</t>
  </si>
  <si>
    <t>Clanza</t>
  </si>
  <si>
    <t>DOID_10459</t>
  </si>
  <si>
    <t>DB06736</t>
  </si>
  <si>
    <t>../DailyMedExtracter/prescription/temp_xml/730de348-1686-4017-804e-010fd87b1f84.xml</t>
  </si>
  <si>
    <t>['Adenosine injection is contraindicated in patients with: ', None, '\n ', 'Second- or third-degree AV block (except in patients with a functioning artificial pacemaker) ', '[see ', 'Warnings and Precautions (5.2)', 'Sinus node disease, such as sick sinus syndrome or symptomatic bradycardia (except in patients with a functioning artificial pacemaker) ', '[see ', 'Warnings and Precautions (5.2)', 'Known or suspected bronchoconstrictive or bronchospastic lung disease (e.g., asthma) ', '[see ', 'Warnings and Precautions (5.3)', 'Known hypersensitivity to adenosine injection ', '[see ', 'Warnings and Precautions (5.7)', '\n ', 'Second- or third-degree AV block (except in patients with a functioning artificial pacemaker) (', '4', 'Sinus node disease, such as sick sinus syndrome or symptomatic bradycardia (except in patients with a functioning artificial pacemaker) (', '4', 'Known or suspected bronchoconstrictive or bronchospastic lung disease (e.g., asthma) (', '4', 'Known hypersensitivity to adenosine injection (', '4']</t>
  </si>
  <si>
    <t>AV BLOCK</t>
  </si>
  <si>
    <t>ADENOSINE</t>
  </si>
  <si>
    <t>Adenosine</t>
  </si>
  <si>
    <t>DOID_0050820</t>
  </si>
  <si>
    <t>DB00640</t>
  </si>
  <si>
    <t>../DailyMedExtracter/prescription/temp_xml/6644663e-f233-4536-94af-d7dbab396abf.xml</t>
  </si>
  <si>
    <t>Sotalol hydrochloride is contraindicated in patients with:
 Sinus bradycardia, sick sinus syndrome, second and third degree AV block, unless a functioning pacemaker is present
 Congenital or acquired long QT syndromes
 Cardiogenic shock or decompensated heart failure
 Serum potassium &lt;4 mEq/L
 Bronchial asthma or related bronchospastic conditions
 Hypersensitivity to sotalol
 For the treatment of AFIB/AFL, sotalol hydrochloride is also contraindicated in patients with:
 Baseline QT interval &gt;450 ms
 Creatinine clearance &lt; 40 mL/min
 For the treatment of AFIB/AFL or ventricular arrhythmias
 Sinus bradycardia, 2
 nd
 rd
 4
 Congenital or acquired long QT syndrome, (
 4
 Serum potassium &lt;4 mEq/L (
 4
 Cardiogenic shock, decompensated heart failure (
 4
 Bronchial asthma or related bronchospastic conditions (
 4
 Hypersensitivity to sotalol (
 4
 For the treatment of AFIB/AFL also contraindicated for:
 QT interval &gt;450 ms (
 4
 Creatine clearance &lt;40 ml/min (
 4</t>
  </si>
  <si>
    <t>SOTALOL</t>
  </si>
  <si>
    <t>Sotalol Hydrochloride</t>
  </si>
  <si>
    <t>DB00489</t>
  </si>
  <si>
    <t>../DailyMedExtracter/prescription/temp_xml/46df076d-4e39-6faa-e054-00144ff8d46c.xml</t>
  </si>
  <si>
    <t>['Rizatriptan benzoate tablets are contraindicated in patients with: ', '\n ', 'Ischemic coronary artery disease (angina pectoris, history of myocardial infarction, or documented silent ischemia), or other significant underlying cardiovascular disease \n \n \n ', '[see \n \n \n ', 'Warnings and Precautions (5.1)', "Coronary artery vasospasm including Prinzmetal's angina \n \n \n ", '[see \n \n \n ', 'Warnings and Precautions (5.1)', 'History of stroke or transient ischemic attack (TIA) \n \n \n ', '[see \n \n \n ', 'Warnings and Precautions (5.4)', 'Peripheral vascular disease (PVD)\n \n \n ', ' [see \n \n \n ', 'Warnings and Precautions (5.5)', 'Ischemic bowel disease \n \n \n ', '[see \n \n \n ', 'Warnings and Precautions (5.5)', 'Uncontrolled hypertension \n \n \n ', '[see \n \n \n ', 'Warnings and Precautions (5.8)', 'Recent use (i.e., within 24 hours) of another 5-HT\n \n \n ', '1', ' [see \n \n \n ', 'Drug Interactions (7.2', '7.3)', 'Hemiplegic or basilar migraine. ', 'Concurrent administration or recent discontinuation (i.e., within 2 weeks) of a MAO-A inhibitor \n \n \n ', '[see\xa0\n \n \n ', 'Drug Interactions (7.5)', 'Clinical Pharmacology (12.3)', 'Hypersensitivity to rizatriptan benzoate tablets (angioedema and anaphylaxis seen) \n \n \n ', '[see \n \n \n ', 'Adverse Reactions (6.2)', '\n ', 'History of ischemic heart disease or coronary artery vasospasm (\n \n \n ', '4', 'History of stroke or transient ischemic attack (\n \n \n ', '4', 'Peripheral vascular disease (\n \n \n ', '4', 'Ischemic bowel disease (\n \n \n ', '4', 'Uncontrolled hypertension (\n \n \n ', '4', 'Recent (within 24 hours) use of another 5-HT\n \n \n ', '1', '4', 'Hemiplegic or basilar migraine (\n \n \n ', '4', 'MAO-A inhibitor used in the past 2 weeks (\n \n \n ', '4', 'Hypersensitivity to rizatriptan \n \n \n ', None, None, '4']</t>
  </si>
  <si>
    <t>CORONARY ARTERY DISEASE</t>
  </si>
  <si>
    <t>RIZATRIPTAN</t>
  </si>
  <si>
    <t>Rizatriptan Benzoate</t>
  </si>
  <si>
    <t>DOID_3393</t>
  </si>
  <si>
    <t>DB00953</t>
  </si>
  <si>
    <t>../DailyMedExtracter/prescription/temp_xml/2086f746-f922-1af1-e054-00144ff88e88.xml</t>
  </si>
  <si>
    <t>TRULICITY is contraindicated in patients with a personal or family history of medullary thyroid carcinoma or in patients with Multiple Endocrine Neoplasia syndrome type 2 (
 4
 5.1
 TRULICITY is contraindicated in patients with a prior serious hypersensitivity reaction to TRULICITY or any of the product components (
 4
 5.4
 Ã¢â‚¬Â°Ãƒâ€ºÃ‚Â¢ Medullary Thyroid Carcinoma
 TRULICITY is contraindicated in patients with a personal or family history of medullary thyroid carcinoma (MTC) or in patients with Multiple Endocrine Neoplasia syndrome type 2 (MEN 2) 
 [see Warnings and Precautions (
 5.1
 Ã¢â‚¬Â°Ãƒâ€ºÃ‚Â¢ Hypersensitivity
 TRULICITY is contraindicated in patients with a prior serious hypersensitivity reaction to dulaglutide or to any of the product components. Serious hypersensitivity reactions including anaphylactic reactions and angioedema have been reported with TRULICITY 
 [see Warnings and Precautions (
 5.4</t>
  </si>
  <si>
    <t>CARCINOMA</t>
  </si>
  <si>
    <t>DULAGLUTIDE</t>
  </si>
  <si>
    <t>Trulicity</t>
  </si>
  <si>
    <t>DOID_305</t>
  </si>
  <si>
    <t>DB09045</t>
  </si>
  <si>
    <t>../DailyMedExtracter/prescription/temp_xml/8075ae7f-386a-4a54-95d8-6da9811df93e.xml</t>
  </si>
  <si>
    <t>GILENYA is contraindicated in patients who have:
 in the last 6 months experienced myocardial infarction, unstable angina, stroke, TIA, decompensated heart failure requiring hospitalization or Class III/IV heart failure
 a history or presence of Mobitz Type II second-degree or third-degree AV block or sick sinus syndrome, unless patient has a functioning pacemaker 
 [see Warnings and Precautions (5.1)]
 a baseline QTc interval Ã¢â‚¬Â°Ãƒ_Ã‚Â´ 500 msec
 cardiac arrhythmias requiring anti-arrhythmic treatment with Class Ia or Class III anti-arrhythmic drugs
 had a hypersensitivity reaction to fingolimod or any of the excipients in GILENYA. Observed reactions include rash, urticaria and angioedema upon treatment initiation 
 [see Warnings and Precautions (5.13)]
 Recent myocardial infarction, unstable angina, stroke, transient ischemic attack, decompensated heart failure with hospitalization, or Class III/IV heart failure. (
 4
 History of Mobitz Type II 2
 nd
 rd
 4
 Baseline QTc interval Ã¢â‚¬Â°Ãƒ_Ã‚Â´ 500 msec. (
 4
 Cardiac arrhythmias requiring anti-arrhythmic treatment with Class Ia or Class III anti-arrhythmic drugs. (
 4
 Hypersensitivity to fingolimod or its excipients. (
 4</t>
  </si>
  <si>
    <t>FINGOLIMOD</t>
  </si>
  <si>
    <t>Gilenya</t>
  </si>
  <si>
    <t>DB08868</t>
  </si>
  <si>
    <t>../DailyMedExtracter/prescription/temp_xml/d6fe02c2-f285-4246-bbbf-db4f90b3ea73.xml</t>
  </si>
  <si>
    <t>Torsemide tablets are contraindicated in patients with known hypersensitivity to torsemide tablets or to povidone.
 Torsemide tablets are contraindicated in patients who are anuric.
 Torsemide tablets are contraindicated in patients with hepatic coma.
 Hypersensitivity to torsemide tablets or povidone, anuria, and hepatic coma. (
 4</t>
  </si>
  <si>
    <t>HEPATIC COMA</t>
  </si>
  <si>
    <t>TORSEMIDE</t>
  </si>
  <si>
    <t>Torsemide</t>
  </si>
  <si>
    <t>DOID_12550</t>
  </si>
  <si>
    <t>DB00214</t>
  </si>
  <si>
    <t>../DailyMedExtracter/prescription/temp_xml/841256fe-353c-e20e-e053-2a91aa0a3fc1.xml</t>
  </si>
  <si>
    <t>Methyldopa is contraindicated in patients:
 - with active hepatic disease, such as acute hepatitis and active cirrhosis.
 - with liver disorders previously associated with methyldopa therapy (see ).
 WARNINGS
 - with hypersensitivity to any component of this product.
 - on therapy with monoamine oxidase (MAO) inhibitors.</t>
  </si>
  <si>
    <t>CIRRHOSIS</t>
  </si>
  <si>
    <t>METHYLDOPA ANHYDROUS</t>
  </si>
  <si>
    <t>Methyldopa</t>
  </si>
  <si>
    <t>DOID_5082</t>
  </si>
  <si>
    <t>DB00968</t>
  </si>
  <si>
    <t>../DailyMedExtracter/prescription/temp_xml/29a33fb6-f519-4c20-8dc4-c5286f79fbd2.xml</t>
  </si>
  <si>
    <t>Lindane Shampoo is contraindicated in premature infants and individuals with known uncontrolled seizure disorders.
 Lindane Shampoo is contraindicated for premature infants because their skin may be more permeable than that of full term infants and their liver enzymes may not be sufficiently developed to metabolize Lindane.
 Lindane Shampoo is also contraindicated for patients with crusted (Norwegian) scabies and other skin conditions (e.g., atopic dermatitis, psoriasis) that may increase systemic absorption of the drug.
 Lindane Shampoo is contraindicated for patients with known uncontrolled seizure disorders and for individuals with a known sensitivity to the product or any of its components.</t>
  </si>
  <si>
    <t>DERMATITIS</t>
  </si>
  <si>
    <t>LINDANE</t>
  </si>
  <si>
    <t>Lindane</t>
  </si>
  <si>
    <t>DOID_2723</t>
  </si>
  <si>
    <t>DB00431</t>
  </si>
  <si>
    <t>../DailyMedExtracter/prescription/temp_xml/c3b21190-72da-4a16-84c0-76317817bdf3.xml</t>
  </si>
  <si>
    <t>100% (594/594)</t>
  </si>
  <si>
    <t>100% (23/23)</t>
  </si>
  <si>
    <t>Loperamide hydrochloride capsules are contraindicated in patients with a known hypersensitivity to loperamide hydrochloride or to any of the excipients.
 Loperamide hydrochloride is contraindicated in patients with abdominal pain in the absence of diarrhea.
 Loperamide hydrochloride is not recommended in infants below 24 months of age.
 Loperamide hydrochloride should not be used as the primary therapy:
 in patients with acute dysentery, which is characterized by blood in stools and high fever,
 in patients with acute ulcerative colitis,
 in patients with bacterial enterocolitis caused by invasive organisms including Salmonella, Shigella, and Campylobacter,
 in patients with pseudomembranous colitis associated with the use of broad-spectrum antibiotics.</t>
  </si>
  <si>
    <t>COLITIS</t>
  </si>
  <si>
    <t>LOPERAMIDE</t>
  </si>
  <si>
    <t>Loperamide Hydrochloride</t>
  </si>
  <si>
    <t>DOID_0060180</t>
  </si>
  <si>
    <t>DB00836</t>
  </si>
  <si>
    <t>../DailyMedExtracter/prescription/temp_xml/845fed39-d08b-2e56-e053-2a91aa0a4ae8.xml</t>
  </si>
  <si>
    <t>['\n ', 'Hypersensitivity to clarithromycin or any macrolide drug (\n \n \n ', '4.1', 'Cisapride, pimozide, lovastatin/simvastatin, ergotamine/dihydroergotamine (\n \n \n ', '4.2', '4.5', '4.6', 'History of cholestatic jaundice/hepatic dysfunction with use of clarithromycin (\n \n \n ', '4.3', 'Colchicine in renal or hepatic impairment (\n \n \n ', '4.4', '\n ', 'Hypersensitivity to clarithromycin or any macrolide drug (\n \n \n ', '4.1', 'Cisapride, pimozide, lovastatin/simvastatin, ergotamine/dihydroergotamine (\n \n \n ', '4.2', '4.5', '4.6', 'History of cholestatic jaundice/hepatic dysfunction with use of clarithromycin (\n \n \n ', '4.3', 'Colchicine in renal or hepatic impairment (\n \n \n ', '4.4', 'Clarithromycin tablets are contraindicated in patients with a known hypersensitivity to clarithromycin, erythromycin, or any of the macrolide antibacterial drugs \n \n \n ', '[see \n \n \n ', 'Warnings and Precautions (5.1)', 'Concomitant administration of clarithromycin tablets with cisapride and pimozide is contraindicated \n \n \n ', '[see \n \n \n ', 'Drug Interactions (7)', None, 'There have been postmarketing reports of drug interactions when clarithromycin is co-administered with cisapride or pimozide, resulting in cardiac arrhythmias (QT prolongation, ventricular tachycardia, ventricular fibrillation, and \n \n \n ', 'torsades de pointes', 'Clarithromycin tablets are contraindicated in patients with a history of cholestatic jaundice or hepatic dysfunction associated with prior use of clarithromycin.', 'Concomitant administration of clarithromycin tablets and colchicine is contraindicated in patients with renal or hepatic impairment.', 'Do not use clarithromycin tablets concomitantly with HMG-CoA reductase inhibitors (statins) that are extensively metabolized by CYP3A4 (lovastatin or simvastatin), due to the increased risk of myopathy, including rhabdomyolysis \n \n \n ', '[see\xa0\n \n \n ', 'Warnings and Precautions (5.4)', 'Drug Interactions (7)', 'Concomitant administration of clarithromycin and ergotamine or dihydroergotamine is contraindicated \n \n \n ', '[see \n \n \n ', 'Drug Interactions (7)', 'For information about contraindications of other drugs indicated in combination with clarithromycin tablets, refer to their full prescribing information (contraindications section).']</t>
  </si>
  <si>
    <t>CHOLESTATIC JAUNDICE</t>
  </si>
  <si>
    <t>CLARITHROMYCIN</t>
  </si>
  <si>
    <t>Clarithromycin</t>
  </si>
  <si>
    <t>DOID_13603</t>
  </si>
  <si>
    <t>DB01211</t>
  </si>
  <si>
    <t>../DailyMedExtracter/prescription/temp_xml/4b7dbff8-c9af-1d20-e054-00144ff8d46c.xml</t>
  </si>
  <si>
    <t>History of hypersensitivity to rifaximin, rifamycin
  antimicrobial agents, or any of the components of XIFAXAN
  (
 4.1
 ÃƒÂ¥Ãƒ_ÃƒÂ¥Ãƒ_ÃƒÂ¥Ãƒ_ÃƒÂ¥Ãƒ_ÃƒÂ¥Ãƒ_ÃƒÂ¥Ãƒ_ÃƒÂ¥Ãƒ_ÃƒÂ¥Ãƒ_XIFAXAN is contraindicated in patients with a
  hypersensitivity to rifaximin, any of the rifamycin
  antimicrobial agents, or any of the components in
  XIFAXAN.ÃƒÂ¥Ãƒ_ Hypersensitivity reactions have included
  exfoliative dermatitis, angioneurotic edema, and anaphylaxis
 [see Adverse Reactions (
 6.2
 )]</t>
  </si>
  <si>
    <t>ANGIONEUROTIC EDEMA</t>
  </si>
  <si>
    <t>RIFAXIMIN</t>
  </si>
  <si>
    <t>XIFAXAN</t>
  </si>
  <si>
    <t>DOID_1558</t>
  </si>
  <si>
    <t>DB01220</t>
  </si>
  <si>
    <t>../DailyMedExtracter/prescription/temp_xml/75eebf07-eadb-4b8d-b67c-a5a5780dcfdf.xml</t>
  </si>
  <si>
    <t>Use of Mefloquine Hydrochloride Tablets is contraindicated in patients with a known hypersensitivity to mefloquine or related compounds (e.g., quinine and quinidine) or to any of the excipients contained in the formulation. Mefloquine Hydrochloride Tablets should not be prescribed for prophylaxis in patients with active depression, a recent history of depression, generalized anxiety disorder, psychosis, or schizophrenia or other major psychiatric disorders, or with a history of convulsions.</t>
  </si>
  <si>
    <t>GENERALIZED ANXIETY DISORDER</t>
  </si>
  <si>
    <t>MEFLOQUINE</t>
  </si>
  <si>
    <t>Mefloquine Hydrochloride</t>
  </si>
  <si>
    <t>DOID_14320</t>
  </si>
  <si>
    <t>DB00358</t>
  </si>
  <si>
    <t>../DailyMedExtracter/prescription/temp_xml/b6ccbb82-3804-4f02-bf17-f07e22a8b02a.xml</t>
  </si>
  <si>
    <t>100% (20/20)</t>
  </si>
  <si>
    <t>Doxapram is contraindicated in patients with known hypersensitivity to the drug or any of the injection components.
 Doxapram should not be used in patients with epilepsy or other convulsive disorders.
 Doxapram is contraindicated in patients with proven or suspected pulmonary embolism.
 Doxapram is contraindicated in patients with mechanical disorders of ventilation such as mechanical obstruction, muscle paresis (including neuromuscular blockade), flail chest, pneumothorax, acute bronchial asthma, pulmonary fibrosis, or other conditions resulting in restriction of the chest wall, muscles of respiration, or alveolar expansion.
 Doxapram is contraindicated in patients with evidence of head injury, cerebral vascular accident, or cerebral edema, and in those with significant cardiovascular impairment, uncompensated heart failure, severe coronary artery disease, or severe hypertension, including that associated with hyperthyroidism or pheochromocytoma. (See 
 WARNINGS</t>
  </si>
  <si>
    <t>DOXAPRAM</t>
  </si>
  <si>
    <t>Dopram</t>
  </si>
  <si>
    <t>DB00561</t>
  </si>
  <si>
    <t>../DailyMedExtracter/prescription/temp_xml/3677a3fc-0838-4638-9fc3-b4e938780ac5.xml</t>
  </si>
  <si>
    <t>I dont know</t>
  </si>
  <si>
    <t>Zafirlukast tablets are contraindicated in patients who are hypersensitive to zafirlukast or any of its inactive ingredients.
 Zafirlukast tablets are contraindicated in patients with hepatic impairment including hepatic cirrhosis.</t>
  </si>
  <si>
    <t>Zafirlukast</t>
  </si>
  <si>
    <t>DB00549</t>
  </si>
  <si>
    <t>../DailyMedExtracter/prescription/temp_xml/b5fb9efb-3369-e1f9-384c-bd22e8ecad92.xml</t>
  </si>
  <si>
    <t>Patients should not be treated with epirubicin hydrochloride injection if they have any of the following conditions:
 Cardiomyopathy and/or heart failure, recent myocardial infarction or severe arrhythmias [see 
 Warnings and Precautions (5.3)
 Previous treatment with maximum cumulative dose of anthracyclines [see 
 Warnings and Precautions (5)
 Hypersensitivity to epirubicin hydrochloride injection, other anthracyclines, or anthracenediones [see 
 Adverse Reactions (6.2)
  Patients should not be treated with epirubicin hydrochloride injection if they have any of the following conditions: baseline neutrophil countÃƒÂ¥Ãƒ_less thanÃƒÂ¥Ãƒ_1500 cells/mm
 3; 
 4</t>
  </si>
  <si>
    <t>CARDIOMYOPATHY</t>
  </si>
  <si>
    <t>EPIRUBICIN</t>
  </si>
  <si>
    <t>Epirubicin Hydrochloride</t>
  </si>
  <si>
    <t>DOID_0050700</t>
  </si>
  <si>
    <t>DB00445</t>
  </si>
  <si>
    <t>../DailyMedExtracter/prescription/temp_xml/4f954c6a-221b-494c-aea7-1a8c1b65e424.xml</t>
  </si>
  <si>
    <t>Acute critical illness (
 4
 Children with Prader-Willi syndrome (PWS) who are severely obese or have severe respiratory impairment Ã¢â‚¬Â°Ãƒâ€ºÃƒâ€™ reports of sudden death (
 4
 Active malignancy (
 4
 Hypersensitivity to somatropin or excipients (
 4
 Active proliferative or severe non-proliferative diabetic retinopathy (
 4
 Children with closed epiphysis (
 4
 Acute Critical Illness
 Treatment with pharmacologic amounts of somatropin is contraindicated in patients with acute critical illness due to complications following open heart surgery, abdominal surgery or multiple accidental trauma, or those with acute respiratory failure. 
 [see 
 Warnings and Precautions (5.1)
 Prader-Willi Syndrome (PWS) in Children
  Somatropin is contraindicated in patients with PWS who are severely obese, have a history of upper airway obstruction or sleep apnea, or have severe respiratory impairment. There have been reports of sudden death when somatropin was used in such patients. Nutropin AQ is not indicated for the treatment of pediatric patients who have growth failure due to genetically confirmed PWS. 
 [see 
 Warnings and Precautions (5.2)
  Active Malignancy
  In general, somatropin is contraindicated in the presence of active malignancy. Any pre-existing malignancy should be inactive and its treatment complete prior to instituting therapy with somatropin. Somatropin should be discontinued if there is evidence of recurrent activity. Since growth hormone deficiency (GHD) may be an early sign of the presence of a pituitary tumor (or, rarely, other brain tumors), the presence of such tumors should be ruled out prior to initiation of treatment. Somatropin should not be used in patients with any evidence of progression or recurrence of an underlying intracranial tumor 
 [see 
 Warnings and Precautions (5.3)
 Hypersensitivity
 Nutropin AQ is contraindicated in patients with a known hypersensitivity to somatropin or any of its excipients. Systemic hypersensitivity reactions have been reported with postmarketing use of somatropin products 
 [(see 
 Warnings and Precautions (5.6)
 Diabetic Retinopathy
  Somatropin is contraindicated in patients with active proliferative or severe non-proliferative diabetic retinopathy.
 Closed Epiphysis
  Somatropin should not be used for growth promotion in pediatric patients with closed epiphysis.</t>
  </si>
  <si>
    <t>ACUTE RESPIRATORY FAILURE</t>
  </si>
  <si>
    <t>SOMATROPIN</t>
  </si>
  <si>
    <t>Nutropin AQ Pen 10</t>
  </si>
  <si>
    <t>DOID_11162</t>
  </si>
  <si>
    <t>DB00052</t>
  </si>
  <si>
    <t>../DailyMedExtracter/prescription/temp_xml/f2b6bd04-6837-44a6-a785-12c2138e5657.xml</t>
  </si>
  <si>
    <t>NOCTIVA is contraindicated in patients with the following conditions due to an increased risk of severe hyponatremia:
 Hyponatremia or a history of hyponatremia 
 [see Warnings and Precautions (
 5.1
 Polydipsia
 Primary nocturnal enuresis 
 [see Use in Specific Populations (
 8.4
 Concomitant use with loop diuretics 
 [see Warnings and Precautions (
 5.1
 Concomitant use with systemic or inhaled glucocorticoids 
 [see Warnings and Precautions (
 5.1
 7.1
 Renal impairment with an estimated glomerular filtration rate (eGFR) below 50 mL/min/1.73 m
 2
 [see Use in Specific Populations (
 8.6
 Known or suspected syndrome of inappropriate antidiuretic hormone (SIADH) secretion
 During illnesses that can cause fluid or electrolyte imbalance, such as gastroenteritis, salt-wasting nephropathies, or systemic infection
 NOCTIVA is contraindicated in patients with the following conditions because fluid retention increases the risk of worsening the underlying condition:
 Congestive heart failure (New York Heart Association Class II to IV) 
 [see Warnings and Precautions (
 5.2
 Uncontrolled hypertension
 Hyponatremia or a history of hyponatremia (
 4
 Polydipsia (
 4
 Primary nocturnal enuresis (
 4
 Concomitant use with loop diuretics or systemic or inhaled glucocorticoids (
 4
 Estimated glomerular filtration rate below 50 mL/min/1.73 m
 2
 4
 Syndrome of inappropriate antidiuretic hormone secretion (SIADH) (
 4
 During illnesses that can cause fluid or electrolyte imbalance (
 4
 New York Heart Association (NYHA) Class II-IV congestive heart failure (
 4
 Uncontrolled hypertension (
 4</t>
  </si>
  <si>
    <t>CONGESTIVE HEART FAILURE</t>
  </si>
  <si>
    <t>DESMOPRESSIN</t>
  </si>
  <si>
    <t>Noctiva</t>
  </si>
  <si>
    <t>DOID_6000</t>
  </si>
  <si>
    <t>DB00035</t>
  </si>
  <si>
    <t>../DailyMedExtracter/prescription/temp_xml/1e919787-67b7-4b45-9274-0ddbe6a8b674.xml</t>
  </si>
  <si>
    <t>100% (47/47)</t>
  </si>
  <si>
    <t>100% (5/5)</t>
  </si>
  <si>
    <t>Do not administer in the presence of diseases characterized by bleeding diathesis. Individuals with autoimmune disease may be at risk of exacerbating symptoms of the underlying disease, possibly due to routine immunization. Patients who have experienced a recent myocardial infarction may not be tolerant of immunotherapy. Children with nephrotic syndrome probably should not receive injections due to immunization causing exacerbation of nephrotic disease.</t>
  </si>
  <si>
    <t>AUTOIMMUNE DISEASE</t>
  </si>
  <si>
    <t>PERIPLANETA AMERICANA</t>
  </si>
  <si>
    <t>American Cockroach</t>
  </si>
  <si>
    <t>DOID_417</t>
  </si>
  <si>
    <t>DB10417</t>
  </si>
  <si>
    <t>../DailyMedExtracter/prescription/temp_xml/0c2a583c-28b8-4184-9f4d-9feba1e683c9.xml</t>
  </si>
  <si>
    <t>['Atovaquone oral suspension is contraindicated in patients who develop or have a history of hypersensitivity reactions (e.g., angioedema, bronchospasm, throat tightness, urticaria) to atovaquone or any of the components of atovaquone oral suspension.', None, 'Known serious allergic/hypersensitivity reaction (e.g., angioedema, bronchospasm, throat tightness, urticaria) to atovaquone or any of the components of atovaquone oral suspension. (', '\n ', '4', None]</t>
  </si>
  <si>
    <t>BRONCHOSPASM</t>
  </si>
  <si>
    <t>ATOVAQUONE</t>
  </si>
  <si>
    <t>Atovaquone</t>
  </si>
  <si>
    <t>DOID_1176</t>
  </si>
  <si>
    <t>DB01117</t>
  </si>
  <si>
    <t>../DailyMedExtracter/prescription/temp_xml/3a6e35bf-05da-47b3-85be-c49fc7b45a63.xml</t>
  </si>
  <si>
    <t>Bumetanide is contraindicated in anuria. Although bumetanide tablets can be used to induce diuresis in renal insufficiency, any marked increase in blood urea nitrogen or creatinine, or the development of oliguria during therapy of patients with progressive renal disease, is an indication for discontinuation of treatment with bumetanide tablets. Bumetanide is also contraindicated in patients in hepatic coma or in states of severe electrolyte depletion until the condition is improved or corrected. Bumetanide is contraindicated in patients hypersensitive to this drug.</t>
  </si>
  <si>
    <t>BUMETANIDE</t>
  </si>
  <si>
    <t>bumetanide</t>
  </si>
  <si>
    <t>DB00887</t>
  </si>
  <si>
    <t>../DailyMedExtracter/prescription/temp_xml/297a95f9-bf9d-4e77-8f76-41e511fa483c.xml</t>
  </si>
  <si>
    <t>Myocardial infarction, history of myocardial infarction, coronary insufficiency, angina or other evidence suggestive of coronary artery disease; hypersensitivity to phentolamine or related compounds.</t>
  </si>
  <si>
    <t>Phentolamine</t>
  </si>
  <si>
    <t>Phentolamine Mesylate</t>
  </si>
  <si>
    <t>DB00692</t>
  </si>
  <si>
    <t>../DailyMedExtracter/prescription/temp_xml/df94c0ee-ca1f-4fd2-9e9b-45ad63b42062.xml</t>
  </si>
  <si>
    <t>Precocious puberty, prostatic carcinoma or other androgen-dependent neoplasm, prior allergic reaction to HCG. HCG may cause fetal harm when administered to a pregnant woman. Combined HCG/PMS (pregnant mare's serum) therapy has been noted to induce high incidences of external congenital anomalies in the offspring of mice, in a dose-dependent manner. The potential extrapolation to humans has not been determined.</t>
  </si>
  <si>
    <t>GONADOTROPHIN, CHORIONIC</t>
  </si>
  <si>
    <t>Novarel</t>
  </si>
  <si>
    <t>DB09126</t>
  </si>
  <si>
    <t>../DailyMedExtracter/prescription/temp_xml/7bd326f0-5c4c-2c4a-e053-2a91aa0a2752.xml</t>
  </si>
  <si>
    <t>TEGSEDI is contraindicated in patients with:
 Platelet count below 100 x 10
 9
 [see Warnings and Precautions (
 5.1
 History of acute glomerulonephritis caused by TEGSEDI 
 [see Warnings and Precautions (
 5.2
 History of a hypersensitivity reaction to TEGSEDI 
 [see Warnings and Precautions (
 5.7
 Platelet count less than 100 x 10
 9
 4
 5.1
 History of acute glomerulonephritis caused by TEGSEDI (
 4
 5.2
 Patients with a history of a hypersensitivity reaction to TEGSEDI (
 4
 5.7</t>
  </si>
  <si>
    <t>GLOMERULONEPHRITIS</t>
  </si>
  <si>
    <t>INOTERSEN</t>
  </si>
  <si>
    <t>Tegsedi</t>
  </si>
  <si>
    <t>DOID_2921</t>
  </si>
  <si>
    <t>DB14713</t>
  </si>
  <si>
    <t>../DailyMedExtracter/prescription/temp_xml/922740f6-e540-49cc-8ecd-a705913fd8c4.xml</t>
  </si>
  <si>
    <t>GASTROENTERITIS</t>
  </si>
  <si>
    <t>DOID_2326</t>
  </si>
  <si>
    <t>Hypersensitivity (
 4.1
 Pregnancy unless used for treatment of advanced breast cancer (
 4.2
 Anaphylactic reactions to ZOLADEX have been reported in the medical literature. ZOLADEX is contraindicated in those patients who have a known hypersensitivity to GnRH, GnRH agonist analogues or any of the components in ZOLADEX 
 [see Warnings and Precautions (
 5.6
 ZOLADEX is contraindicated during pregnancy unless ZOLADEX is being used for palliative treatment of advanced breast cancer. ZOLADEX can cause fetal harm when administered to a pregnant woman. If this drug is used during pregnancy, the patient should be apprised of the potential hazard to the fetus. There is an increased risk for pregnancy loss due to expected hormone changes that occur with ZOLADEX treatment 
 [see Use in Specific Populations (
 8.1</t>
  </si>
  <si>
    <t>CANCER</t>
  </si>
  <si>
    <t>GOSERELIN</t>
  </si>
  <si>
    <t>ZOLADEX</t>
  </si>
  <si>
    <t>DOID_162</t>
  </si>
  <si>
    <t>DB00014</t>
  </si>
  <si>
    <t>../DailyMedExtracter/prescription/temp_xml/e4b76400-1cf4-406b-be6f-b40d0a0bd6f1.xml</t>
  </si>
  <si>
    <t>CUVPOSA is contraindicated in:
  Patients with medical conditions that preclude anticholinergic therapy (e.g., glaucoma, paralytic ileus, unstable cardiovascular status in acute hemorrhage, severe ulcerative colitis, toxic megacolon complicating ulcerative colitis, myasthenia gravis).
  Patients taking solid oral dosage forms of potassium chloride. The passage of potassium chloride tablets through the gastrointestinal (GI) tract may be arrested or delayed with coadministration of CUVPOSA.
  Medical conditions that preclude anticholinergic therapy. (
 4
  Concomitant use of solid oral dosage forms of potassium chloride. (
 4</t>
  </si>
  <si>
    <t>GLAUCOMA</t>
  </si>
  <si>
    <t>GLYCOPYRRONIUM</t>
  </si>
  <si>
    <t>Cuvposa</t>
  </si>
  <si>
    <t>DOID_1686</t>
  </si>
  <si>
    <t>DB00986</t>
  </si>
  <si>
    <t>../DailyMedExtracter/prescription/temp_xml/d0729857-b70a-4f86-8c5e-3b5b96e6123e.xml</t>
  </si>
  <si>
    <t>Succinylcholine is contraindicated in persons with personal or familial history of malignant hyperthermia, skeletal muscle myopathies and known hypersensitivity to the drug. It is also contraindicated in patients after the acute phase of injury following major burns, multiple trauma, extensive denervation of skeletal muscle, or upper motor neuron injury, because succinylcholine administered to such individuals may result in severe hyperkalemia which may result in cardiac arrest (see 
 WARNINGS</t>
  </si>
  <si>
    <t>CARDIAC ARREST</t>
  </si>
  <si>
    <t>SUCCINYLCHOLINE</t>
  </si>
  <si>
    <t>Quelicin</t>
  </si>
  <si>
    <t>DOID_0060319</t>
  </si>
  <si>
    <t>DB00202</t>
  </si>
  <si>
    <t>../DailyMedExtracter/prescription/temp_xml/f03f24d8-b519-44b2-bfd1-a9e91498448e.xml</t>
  </si>
  <si>
    <t>100% (235/235)</t>
  </si>
  <si>
    <t>['VIBERZI\xa0is contraindicated in patients:', '\n ', 'Without a gallbladder. These patients are at increased risk of developing serious adverse reactions of pancreatitis and/or sphincter of Oddi spasm ', '[see Warnings and Precautions (', '5.1', ', ', '5.2', ')]', None, 'With known or suspected\xa0biliary duct obstruction; or sphincter of Oddi disease or dysfunction. These patients are at increased risk for sphincter of Oddi spasm ', '[see Warnings and Precautions', '\xa0', '(', '5.1', ')].', None, 'With alcoholism, alcohol abuse or alcohol addiction, or in patients who drink more than 3 alcoholic beverages per day. These patients are at increased risk for acute pancreatitis ', '[see Warnings and Precautions (', '5.1', ')]', None, 'With a history of pancreatitis;\xa0or structural diseases of the pancreas, including known or suspected pancreatic duct obstruction. These patients are at increased risk for acute pancreatitis\xa0', '[see Warnings and Precautions (', '5.1', ')]', None, 'With a known hypersensitivity reaction to VIBERZI ', '[see Warnings and Precautions (', '5.3', ')]', None, 'With severe hepatic impairment (Child-Pugh Class C).\xa0These patients are at risk for significantly increased plasma concentrations of eluxadoline ', '[see Use in Specific Populations (', '8.6', ')]', None, 'With a history of chronic or severe constipation or sequelae from constipation, or known or suspected mechanical gastrointestinal obstruction. These patients may be at risk for severe complications of bowel obstruction\xa0', '[see Warnings and Precautions (', '5.4', ')]', '\n ', 'patients without a gallbladder (', '4', None, 'known or suspected biliary duct obstruction, or sphincter of Oddi disease or dysfunction (', '4', '\n ', 'alcoholism, alcohol abuse, alcohol addiction, or drink more than 3 alcoholic beverages/day (', '4', None, 'a history of pancreatitis; structural diseases of the pancreas, including known or suspected pancreatic duct obstruction (', '4', None, 'patients with a known hypersensitivity reaction to VIBERZI (', '4', '5.3', None, 'severe hepatic impairment (Child-Pugh Class C) (', '4', '8.6', None, 'a history of chronic or severe constipation or sequelae from constipation,\xa0or known or suspected mechanical gastrointestinal obstruction (', '4']</t>
  </si>
  <si>
    <t>CONSTIPATION</t>
  </si>
  <si>
    <t>ELUXADOLINE</t>
  </si>
  <si>
    <t>Viberzi</t>
  </si>
  <si>
    <t>DOID_2089</t>
  </si>
  <si>
    <t>DB09272</t>
  </si>
  <si>
    <t>../DailyMedExtracter/prescription/temp_xml/a5e3ee80-684f-4951-a0fa-fa1ce8b5bd6b.xml</t>
  </si>
  <si>
    <t>KETEK is contraindicated in patients with myasthenia gravis.
 KETEK is contraindicated in patients with previous history of hepatitis and/or jaundice associated with the use of KETEK tablets, or any macrolide antibiotic.
 KETEK is contraindicated in patients with a history of hypersensitivity to telithromycin and/or any components of KETEK tablets, or any macrolide antibiotic.
 Concomitant administration of KETEK with cisapride or pimozide is contraindicated. (See 
 CLINICAL PHARMACOLOGY, Drug-drug Interactions
 PRECAUTIONS
 Concomitant administration of KETEK and colchicine is contraindicated in patients with renal or hepatic impairment. (See 
 WARNINGS, Drug Interactions
 PRECAUTIONS, Drug interactions</t>
  </si>
  <si>
    <t>telithromycin</t>
  </si>
  <si>
    <t>Ketek</t>
  </si>
  <si>
    <t>DB00976</t>
  </si>
  <si>
    <t>../DailyMedExtracter/prescription/temp_xml/ce3e7997-b925-4b07-994e-b2e699e0d3a1.xml</t>
  </si>
  <si>
    <t>Active hepatic disease, such as hepatitis and cirrhosis, is a contraindication for use of dantrolene sodium capsules. Dantrolene sodium capsules are contraindicated where spasticity is utilized to sustain upright posture and balance in locomotion or whenever spasticity is utilized to obtain or maintain increased function.</t>
  </si>
  <si>
    <t>DANTROLENE</t>
  </si>
  <si>
    <t>Dantrolene Sodium</t>
  </si>
  <si>
    <t>DB01219</t>
  </si>
  <si>
    <t>../DailyMedExtracter/prescription/temp_xml/cbece5e5-72b3-433f-84ae-03013ce93454.xml</t>
  </si>
  <si>
    <t>ZINBRYTA is contraindicated in patients with:
 Pre-existing hepatic disease or hepatic impairment, including ALT or AST at least 2 times the ULN, because ZINBRYTA could exacerbate existing liver dysfunction 
 [see Dosage and Administration (
 2.3
 5.1
 A history of autoimmune hepatitis or other autoimmune condition involving the liver 
 [see Warnings and Precautions (
 5.1
 A history of hypersensitivity to daclizumab or any other components of the formulation. Use in such patients may result in anaphylaxis or life-threatening multi-organ hypersensitivity 
 [see Warnings and Precautions (
 5.4
 Pre-existing hepatic disease or hepatic impairment, including ALT or AST at least 2 times the ULN (
 4
 History of autoimmune hepatitis or other autoimmune condition involving the liver (
 4
 History of hypersensitivity to daclizumab or any other component of the formulation (
 4</t>
  </si>
  <si>
    <t>AUTOIMMUNE HEPATITIS</t>
  </si>
  <si>
    <t>Daclizumab</t>
  </si>
  <si>
    <t>Zinbryta</t>
  </si>
  <si>
    <t>DOID_2048</t>
  </si>
  <si>
    <t>DB00111</t>
  </si>
  <si>
    <t>../DailyMedExtracter/prescription/temp_xml/44238333-9880-413b-9a9e-1f2b09e0fd6a.xml</t>
  </si>
  <si>
    <t>100% (390/390)</t>
  </si>
  <si>
    <t>Isoniazid is contraindicated in patients who develop severe hypersensitivity reactions, including drug-induced hepatitis; previous isoniazid-associated hepatic injury; severe adverse reactions to isoniazid such as drug fever, chills, arthritis; and acute liver disease of any etiology.</t>
  </si>
  <si>
    <t>ISONIAZID</t>
  </si>
  <si>
    <t>Isoniazid</t>
  </si>
  <si>
    <t>DB00951</t>
  </si>
  <si>
    <t>../DailyMedExtracter/prescription/temp_xml/75907d04-0c9d-4a6a-b8c0-7d88ab5ad337.xml</t>
  </si>
  <si>
    <t>MAVENCLAD is contraindicated:
 in patients with current malignancy 
 [see 
 Warnings and Precautions (5.1)
 in pregnant women and in women and men of reproductive potential who do not plan to use effective contraception during MAVENCLAD dosing and for 6 months after the last dose in each treatment course. May cause fetal harm 
 [see 
 Warnings and Precautions (5.2)
 Use in Specific Populations (8.1
 8.3)
 in patients infected with the human immunodeficiency virus (HIV
 ) [see 
 Warnings and Precautions (5.4)
 in patients with active chronic infections (e.g., hepatitis or tuberculosis) 
 [see 
 Warnings and Precautions (5.4)
 in patients with a history of hypersensitivity to cladribine 
 [see 
 Warnings and Precautions (5.8)
 in women intending to breastfeed on a MAVENCLAD treatment day and for 10 days after the last dose 
 [see 
 Use in Specific Populations (8.2)
 Patients with current malignancy. (
 4
 Pregnant women, and women and men of reproductive potential who do not plan to use effective contraception during MAVENCLAD dosing and for 6 months after the last dose in each treatment course. (
 4
 8.3
 HIV infection. (
 4
 Active chronic infections (e.g., hepatitis or tuberculosis). (
 4
 History of hypersensitivity to cladribine. (
 4
 5.8
 Women intending to breastfeed on a MAVENCLAD treatment day and for 10 days after the last dose. (
 4
 8.2</t>
  </si>
  <si>
    <t>Cladribine</t>
  </si>
  <si>
    <t>Mavenclad</t>
  </si>
  <si>
    <t>DB00242</t>
  </si>
  <si>
    <t>../DailyMedExtracter/prescription/temp_xml/673d345e-01f3-4692-b223-5f2199c1d78d.xml</t>
  </si>
  <si>
    <t>Hypersensitivity to bethanechol chloride tablets, hyperthyroidism, peptic ulcer, latent or active bronchial asthma, pronounced bradycardia or hypotension, vasomotor instability, coronary artery disease, epilepsy and parkinsonism. 
 Bethanechol chloride should not be employed when the strength or integrity of the gastrointestinal or bladder wall is in question, or in the presence of mechanical obstruction; when increased muscular activity of the gastrointestinal tract or urinary bladder might prove harmful, as following recent urinary bladder surgery, gastrointestinal resection and anastomosis, or when there is possible gastrointestinal obstruction; in bladder neck obstruction, spastic gastrointestinal disturbances, acute inflammatory lesions of the gastrointestinal tract, or peritonitis; or in marked vagotonia.</t>
  </si>
  <si>
    <t>Bethanechol</t>
  </si>
  <si>
    <t>Bethanechol Chloride</t>
  </si>
  <si>
    <t>DB01019</t>
  </si>
  <si>
    <t>../DailyMedExtracter/prescription/temp_xml/8813ae33-f2f0-4ffe-aa56-6bdb91247d73.xml</t>
  </si>
  <si>
    <t>Nateglinide tablets are contraindicated in patients with:ÃƒÂ¥Ãƒ_
 1. Known hypersensitivity to the drug or its inactive ingredients.ÃƒÂ¥Ãƒ_
 2. Type 1 diabetes.ÃƒÂ¥Ãƒ_
 3. Diabetic ketoacidosis. This condition should be treated with insulin.</t>
  </si>
  <si>
    <t>DIABETIC KETOACIDOSIS</t>
  </si>
  <si>
    <t>nateglinide</t>
  </si>
  <si>
    <t>Nateglinide</t>
  </si>
  <si>
    <t>DOID_1837</t>
  </si>
  <si>
    <t>DB00731</t>
  </si>
  <si>
    <t>../DailyMedExtracter/prescription/temp_xml/7a130a11-a0a6-b96d-6862-850a291401fd.xml</t>
  </si>
  <si>
    <t>['Injectable midazolam in contraindicated in patients with a known hypersensitivity to the drug. Benzodiazepines are contraindicated in patients with acute narrow-angle glaucoma. Benzodiazepines may be used in patiens with open-angle glaucoma only if they are receiving appropriate therapy. Measurements of intraocular pressure in patients without eye disease show a moderate lowering following induction with midazolam; patients with glaucoma have not been studied.', 'Midazolam Injection is not intended for intrathecal or epidural administration due to the presence of the preservative benzyl alcohol in the dosage form. Midazoalm Injection is contraindicated for use in premature infants because the formulation contains benzyl alcohol. (See\xa0', '\n ', 'WARNINGS', '\n ', None, '\n ', '\ufeffPRECAUTIONS; PEDIATRIC USE']</t>
  </si>
  <si>
    <t>EYE DISEASE</t>
  </si>
  <si>
    <t>MIDAZOLAM</t>
  </si>
  <si>
    <t>Midazolam</t>
  </si>
  <si>
    <t>DOID_5614</t>
  </si>
  <si>
    <t>DB00683</t>
  </si>
  <si>
    <t>../DailyMedExtracter/prescription/temp_xml/a0b453d2-f15c-4464-a686-d503d06778e1.xml</t>
  </si>
  <si>
    <t>Urocit
 In patients with hyperkalemia (or who have conditions pre-disposing them to hyperkalemia), as a further rise in serum potassium concentration may produce cardiac arrest. Such conditions include: chronic renal failure, uncontrolled diabetes mellitus, acute dehydration, strenuous physical exercise in unconditioned individuals, adrenal insufficiency, extensive tissue breakdown or the administration of a potassium-sparing agent (such as triamterene, spironolactone or amiloride).
 In patients in whom there is cause for arrest or delay in tablet passage through the gastrointestinal tract, such as those suffering from delayed gastric emptying, esophageal compression, intestinal obstruction or stricture, or those taking anticholinergic medication.
 In patients with peptic ulcer disease because of its ulcerogenic potential.
 In patients with active urinary tract infection (with either urea-splitting or other organisms, in association with either calcium or struvite stones). The ability of Urocit
 In patients with renal insufficiency (glomerular filtration rate of less than 0.7 ml/kg/min), because of the danger of soft tissue calcification and increased risk for the development of hyperkalemia.
 Patients with hyperkalemia (or who have conditions predisposing them to hyperkalemia). Such conditions include chronic renal failure, uncontrolled diabetes mellitus, acute dehydration, strenuous physical exercise in unconditioned individuals, adrenal insufficiency, extensive tissue breakdown (
 4
 Patients for whom there is cause for arrest or delay in tablet passage through the gastrointestinal tract such as those suffering from delayed gastric emptying, esophageal compression, intestinal obstruction or stricture (
 4
 Patients with peptic ulcer disease (
 4
 Patients with active urinary tract infection (
 4
 Patients with renal insufficiency (glomerular filtration rate of less than 0.7 ml/kg/min) (
 4</t>
  </si>
  <si>
    <t>POTASSIUM CATION</t>
  </si>
  <si>
    <t>UROCIT-K</t>
  </si>
  <si>
    <t>HITId</t>
  </si>
  <si>
    <t>DB01345</t>
  </si>
  <si>
    <t>../DailyMedExtracter/prescription/temp_xml/09893986-19e0-4364-93ba-5fbc7e7d3eed.xml</t>
  </si>
  <si>
    <t>HITTypeId</t>
  </si>
  <si>
    <t>Title</t>
  </si>
  <si>
    <t>Description</t>
  </si>
  <si>
    <t>Keywords</t>
  </si>
  <si>
    <t>Reward</t>
  </si>
  <si>
    <t>CreationTime</t>
  </si>
  <si>
    <t>MaxAssignments</t>
  </si>
  <si>
    <t>RequesterAnnotation</t>
  </si>
  <si>
    <t>AssignmentDurationInSeconds</t>
  </si>
  <si>
    <t>AutoApprovalDelayInSeconds</t>
  </si>
  <si>
    <t>Expiration</t>
  </si>
  <si>
    <t>NumberOfSimilarHITs</t>
  </si>
  <si>
    <t>LifetimeInSeconds</t>
  </si>
  <si>
    <t>AssignmentId</t>
  </si>
  <si>
    <t>WorkerId</t>
  </si>
  <si>
    <t>AssignmentStatus</t>
  </si>
  <si>
    <t>AcceptTime</t>
  </si>
  <si>
    <t>SubmitTime</t>
  </si>
  <si>
    <t>AutoApprovalTime</t>
  </si>
  <si>
    <t>ApprovalTime</t>
  </si>
  <si>
    <t>RejectionTime</t>
  </si>
  <si>
    <t>RequesterFeedback</t>
  </si>
  <si>
    <t>WorkTimeInSeconds</t>
  </si>
  <si>
    <t>Input.Label_ID</t>
  </si>
  <si>
    <t>Input.From</t>
  </si>
  <si>
    <t>AFREZZA is contraindicated in patients with the following:
 During episodes of hypoglycemia
 Chronic lung disease, such as asthma or chronic obstructive pulmonary disease (COPD), because of the risk of acute bronchospasm 
 [
 Warnings and Precautions (5.1)
 Hypersensitivity to regular human insulin or any of the AFREZZA excipients 
 [see 
 Warnings and Precautions (5.7)
 During episodes of hypoglycemia (
 4
 Chronic lung disease, such as asthma, or chronic obstructive pulmonary disease (
 4
 Hypersensitivity to regular human insulin or any of the AFREZZA excipients (
 4</t>
  </si>
  <si>
    <t>CHRONIC OBSTRUCTIVE PULMONARY DISEASE</t>
  </si>
  <si>
    <t>INSULIN HUMAN|Insulin Human</t>
  </si>
  <si>
    <t>Input.To</t>
  </si>
  <si>
    <t>Afrezza</t>
  </si>
  <si>
    <t>DOID_3083</t>
  </si>
  <si>
    <t>DB00030</t>
  </si>
  <si>
    <t>../DailyMedExtracter/prescription/temp_xml/a9010b8f-12ec-4d6a-8a9f-9ad5827d18dd.xml</t>
  </si>
  <si>
    <t>ARTHRITIS</t>
  </si>
  <si>
    <t>DOID_848</t>
  </si>
  <si>
    <t>100% (2/2)</t>
  </si>
  <si>
    <t>Hypersensitivity to bromocriptine or to any of the excipients of bromocriptine mesylate tablets or capsules, uncontrolled hypertension and sensitivity to any ergot alkaloids. In patients being treated for hyperprolactinemia, bromocriptine mesylate tablets and capsules should be withdrawn when pregnancy is diagnosed (see PRECAUTIONS: Hyperprolactinemic States). In the event that bromocriptine is reinstituted to control a rapidly expanding macroadenoma (see PRECAUTIONS: Hyperprolactinemic States)and a patient experiences a hypertensive disorder of pregnancy, the benefit of continuing bromocriptine must be weighed against the possible risk of its use during a hypertensive disorder of pregnancy. When bromocriptine is being used to treat acromegaly, prolactinoma, or ParkinsonÃ¢â‚¬Â°Ãƒâ€ºÃ‚Âªs disease in patients who subsequently become pregnant, a decision should be made as to whether the therapy continues to be medically necessary or can be withdrawn. If it is continued, the drug should be withdrawn in those who may experience hypertensive disorders of pregnancy (including eclampsia, preeclampsia, or pregnancy-induced hypertension) unless withdrawal of bromocriptine is considered to be medically contraindicated.
 The drug should not be used during the postpartum period in women with a history of coronary artery disease and other severe cardiovascular conditions unless withdrawal is considered medically contraindicated. If the drug is used in the postpartum period the patient should be observed with caution.</t>
  </si>
  <si>
    <t>ECLAMPSIA</t>
  </si>
  <si>
    <t>BROMOCRIPTINE</t>
  </si>
  <si>
    <t>Bromocriptine Mesylate</t>
  </si>
  <si>
    <t>DOID_13593</t>
  </si>
  <si>
    <t>DB01200</t>
  </si>
  <si>
    <t>../DailyMedExtracter/prescription/temp_xml/184b35b9-920f-4fea-a6c8-cdc6c38fa7df.xml</t>
  </si>
  <si>
    <t>100% (7/7)</t>
  </si>
  <si>
    <t>['Carvedilol is contraindicated in the following conditions:', '\n ', 'Bronchial asthma or related bronchospastic conditions. Deaths from status asthmaticus have been reported following single doses of carvedilol', 'Second- or third-degree AV block', 'Sick sinus syndrome', 'Severe bradycardia (unless a permanent pacemaker is in place)', 'Patients with cardiogenic shock or who have decompensated heart failure requiring the use of intravenous inotropic therapy. Such patients should first be weaned from intravenous therapy before initiating carvedilol', 'Patients with severe hepatic impairment', 'Patients with a history of a serious hypersensitivity reaction (e.g., Stevens-Johnson syndrome, anaphylactic reaction, angioedema) to any component of this medication or other medications containing carvedilol.', None, None, None, 'Ã¢â‚¬Â°Ãƒâ€ºÃ‚Â¢\xa0 Bronchial asthma or related bronchospastic conditions (\n \n \n ', '4', 'Ã¢â‚¬Â°Ãƒâ€ºÃ‚Â¢\xa0 Second- or third-degree AV block (\n \n \n ', '4', 'Ã¢â‚¬Â°Ãƒâ€ºÃ‚Â¢\xa0 Sick sinus syndrome (\n \n \n ', '4', 'Ã¢â‚¬Â°Ãƒâ€ºÃ‚Â¢\xa0 Severe bradycardia (unless permanent pacemaker in place) (\n \n \n ', '4', 'Ã¢â‚¬Â°Ãƒâ€ºÃ‚Â¢\xa0 Patients in cardiogenic shock or decompensated heart failure requiring the use of IV inotropic therapy. (\n \n \n ', '4', 'Ã¢â‚¬Â°Ãƒâ€ºÃ‚Â¢\xa0 Severe hepatic impairment (\n \n \n ', '2.4', '4', 'Ã¢â‚¬Â°Ãƒâ€ºÃ‚Â¢\xa0 History of serious hypersensitivity reaction (e.g., Stevens-Johnson syndrome, anaphylactic reaction, angioedema) to any component of this medication or other medications containing carvedilol (\n \n \n ', '4']</t>
  </si>
  <si>
    <t>CARVEDILOL</t>
  </si>
  <si>
    <t>Carvedilol</t>
  </si>
  <si>
    <t>DB01136</t>
  </si>
  <si>
    <t>../DailyMedExtracter/prescription/temp_xml/231b19c0-5ee3-33c1-e054-00144ff88e88.xml</t>
  </si>
  <si>
    <t>Input.Type</t>
  </si>
  <si>
    <t>Input.annotation</t>
  </si>
  <si>
    <t>Input.context</t>
  </si>
  <si>
    <t>Input.DO_ID</t>
  </si>
  <si>
    <t>Input.Drug</t>
  </si>
  <si>
    <t>Input.drugname</t>
  </si>
  <si>
    <t>Input.Disease</t>
  </si>
  <si>
    <t>Input.Drug_Brand_Name</t>
  </si>
  <si>
    <t>302U8RURJZ1FQ6AQQ1A98IKQS3JVNI</t>
  </si>
  <si>
    <t>30GFZMOUMPZ7Y44BJ89O00EHFTT0F7</t>
  </si>
  <si>
    <t>Specify the relation between a drug and disease</t>
  </si>
  <si>
    <t>BOSULIF is contraindicated in patients with a history of hypersensitivity to BOSULIF. Reactions have included anaphylaxis. In the BOSULIF single-agent cancer studies, anaphylactic shock occurred in less than 0.2% of treated patients.
 Hypersensitivity to BOSULIF. (
 4</t>
  </si>
  <si>
    <t>We need your help in categorizing the type of relation between a drug and disease from text provided.</t>
  </si>
  <si>
    <t>BOSUTINIB</t>
  </si>
  <si>
    <t>BOSULIF</t>
  </si>
  <si>
    <t>terms, classify, group</t>
  </si>
  <si>
    <t>DB06616</t>
  </si>
  <si>
    <t>../DailyMedExtracter/prescription/temp_xml/8176489b-6f8b-418f-8ca8-327255824d16.xml</t>
  </si>
  <si>
    <t>The use of Zileuton Extended-Release Tablets is contraindicated in patients with:
 Active liver disease or persistent hepatic function enzyme elevations greater than or equal to 3 times the upper limit of normal (Ã¢â‚¬Â°Ãƒ_Ã‚Â´3ÃƒÅ’Ãƒâ€˜ULN) [see 
 Warnings and Precautions (5)
 Use in Specific Populations (8.7)
 A history of allergic reaction to zileuton or any of the ingredients of Zileuton Extended Release Tablets (e.g., rash, eosinophilia, etc.).
 Active liver disease or persistent hepatic function enzyme elevations Ã¢â‚¬Â°Ãƒ_Ã‚Â´3 times the upper limit of normal. (
 4
 5.1
 History of allergic reaction to Zileuton or any of the ingredients of Zileuton Extended-Release Tablets. (
 4</t>
  </si>
  <si>
    <t>EOSINOPHILIA</t>
  </si>
  <si>
    <t>ZILEUTON</t>
  </si>
  <si>
    <t>Zileuton</t>
  </si>
  <si>
    <t>DOID_999</t>
  </si>
  <si>
    <t>DB00744</t>
  </si>
  <si>
    <t>Thu Jun 20 07:10:22 PDT 2019</t>
  </si>
  <si>
    <t>../DailyMedExtracter/prescription/temp_xml/8dce022f-3b33-4a0a-85e5-c2bc460e2f7a.xml</t>
  </si>
  <si>
    <t>BatchId:3682008;OriginalHitTemplateId:920937336;</t>
  </si>
  <si>
    <t>Sun Jun 23 07:10:22 PDT 2019</t>
  </si>
  <si>
    <t>Known or suspected carcinoma of the prostate or the male breast.
 Carcinoma of the breast in females with hypercalcemia (androgenic anabolic steroids may stimulate osteolytic bone resorption).
 Pregnancy, because of possible masculinization of the fetus. Oxandrolone has been shown to cause embryotoxicity, fetotoxicity, infertility, and masculinization of female animal offspring when given in doses 9 times the human dose.
 Nephrosis, the nephrotic phase of nephritis.
 Hypercalcemia.</t>
  </si>
  <si>
    <t>HYPERCALCEMIA</t>
  </si>
  <si>
    <t>OXANDROLONE</t>
  </si>
  <si>
    <t>Oxandrolone</t>
  </si>
  <si>
    <t>DOID_12678</t>
  </si>
  <si>
    <t>345LHZDEDXSBV6Q9TUMRS2GRZU73UC</t>
  </si>
  <si>
    <t>DB00621</t>
  </si>
  <si>
    <t>ASY5AZCZEM04L</t>
  </si>
  <si>
    <t>../DailyMedExtracter/prescription/temp_xml/82ce9e1d-3287-cacf-e053-2a91aa0ae1ad.xml</t>
  </si>
  <si>
    <t>Submitted</t>
  </si>
  <si>
    <t>Thu Jun 20 07:12:08 PDT 2019</t>
  </si>
  <si>
    <t>Thu Jun 20 07:12:17 PDT 2019</t>
  </si>
  <si>
    <t>Sun Jun 23 07:12:17 PDT 2019</t>
  </si>
  <si>
    <t>PREF</t>
  </si>
  <si>
    <t>C0019189</t>
  </si>
  <si>
    <t>Hypersensitivity to acetazolamide or any excipients in the formulation. Since acetazolamide is a sulfonamide derivative, cross sensitivity between acetazolamide, sulfonamides and other sulfonamide derivatives is possible. 
 Acetazolamide therapy is contraindicated in situations in which sodium and/or potassium blood serum levels are depressed, in cases of marked kidney and liver disease or dysfunction, in suprarenal gland failure, and in hyperchloremic acidosis. It is contraindicated in patients with cirrhosis because of the risk of development of hepatic encephalopathy. 
 Long-term administration of acetazolamide is contraindicated in patients with chronic noncongestive angle-closure glaucoma since it may permit organic closure of the angle to occur while the worsening glaucoma is masked by lowered intraocular pressure.</t>
  </si>
  <si>
    <t>ENCEPHALOPATHY</t>
  </si>
  <si>
    <t>acetazolamide</t>
  </si>
  <si>
    <t>Acetazolamide</t>
  </si>
  <si>
    <t>DOID_936</t>
  </si>
  <si>
    <t>DB00819</t>
  </si>
  <si>
    <t>../DailyMedExtracter/prescription/temp_xml/521838b0-a10d-495f-a014-f9ff25a6b6f3.xml</t>
  </si>
  <si>
    <t>[None, '\n ', 'Known hypersensitivity to the product (', '4.1', 'Marked anxiety, tension, or agitation (', '4.2', 'Glaucoma (', '4.3', 'Tics or a family history or diagnosis of TouretteÃ¢â‚¬Â°Ãƒâ€ºÃ‚Âªs syndrome (', '4.4', 'Do not use methylphenidate hydrochloride extended-release tablets in patients currently using or within 2 weeks of using an MAO inhibitor (', '4.5', 'Hypersensitivity reactions, such as angioedema and anaphylactic reactions, have been observed in patients treated with methylphenidate hydrochloride extended-release tablets. Therefore, methylphenidate hydrochloride extended-release tablets are contraindicated in patients known to be hypersensitive to methylphenidate or other components of the product ', '[see Adverse Reactions (', '6.6', 'Methylphenidate hydrochloride extended-release tablets are contraindicated in patients with marked anxiety, tension, and agitation, since the drug may aggravate these symptoms. ', 'Methylphenidate hydrochloride extended-release tablets are contraindicated in patients with glaucoma. ', "Methylphenidate hydrochloride extended-release tablets are contraindicated in patients with motor tics or with a family history or diagnosis of Tourette's syndrome ", '[see Adverse Reactions (', '6.4', 'Methylphenidate hydrochloride extended-release tablets are contraindicated during treatment with monoamine oxidase (MAO) inhibitors, and also within a minimum of 14 days following discontinuation of a MAO inhibitor (hypertensive crises may result) ', '[see Drug Interactions (', '7.1']</t>
  </si>
  <si>
    <t>ANXIETY</t>
  </si>
  <si>
    <t>METHYLPHENIDATE</t>
  </si>
  <si>
    <t>Methylphenidate Hydrochloride</t>
  </si>
  <si>
    <t>DOID_2030</t>
  </si>
  <si>
    <t>DB00422</t>
  </si>
  <si>
    <t>../DailyMedExtracter/prescription/temp_xml/691884ee-1ba9-4470-b2cb-b84c4aaf94c0.xml</t>
  </si>
  <si>
    <t>3NKQQ8O39Y59DYS6MJS35B23Q7WDUK</t>
  </si>
  <si>
    <t>A1ZIIFQLXE4PR8</t>
  </si>
  <si>
    <t>Thu Jun 20 07:13:57 PDT 2019</t>
  </si>
  <si>
    <t>Thu Jun 20 07:14:23 PDT 2019</t>
  </si>
  <si>
    <t>Sun Jun 23 07:14:23 PDT 2019</t>
  </si>
  <si>
    <t>100% (100/100)</t>
  </si>
  <si>
    <t>100% (40/40)</t>
  </si>
  <si>
    <t>['Rivastigmine tartrate capsules are contraindicated in patients with:', None, '\n ', 'known hypersensitivity to rivastigmine, other carbamate derivatives or other components of the formulation ', '[see ', 'Description (11)', 'a previous history of application site reaction with rivastigmine transdermal patch suggestive of allergic contact dermatitis, in the absence of negative allergy testing ', '[see ', 'Warnings and Precautions (5.2)', None, 'Isolated cases of generalized skin reactions have been described in postmarketing experience ', '[see ', 'Adverse Reactions (6.2)', None, '\n ', 'Known hypersensitivity to rivastigmine, other carbamate derivatives or other components of the formulation. ', '(4)', 'History of application site reaction with rivastigmine transdermal patch suggestive of allergic contact dermatitis, in the absence of negative allergy testing. ', '(4, ', '5.2)', None]</t>
  </si>
  <si>
    <t>RIVASTIGMINE</t>
  </si>
  <si>
    <t>Rivastigmine Tartrate</t>
  </si>
  <si>
    <t>DB00989</t>
  </si>
  <si>
    <t>../DailyMedExtracter/prescription/temp_xml/35787807-49b2-6034-dcb0-36037574fb42.xml</t>
  </si>
  <si>
    <t>3QIYRE09Y3H2QDSL9PWMQE90TE01NQ</t>
  </si>
  <si>
    <t>A1OP4VJTJ1LA40</t>
  </si>
  <si>
    <t>Thu Jun 20 07:12:34 PDT 2019</t>
  </si>
  <si>
    <t>Thu Jun 20 07:12:48 PDT 2019</t>
  </si>
  <si>
    <t>Sun Jun 23 07:12:48 PDT 2019</t>
  </si>
  <si>
    <t>['Esmolol hydrochloride injection is contraindicated in patients with:', None, '\n ', 'Severe sinus bradycardia: May precipitate or worsen bradycardia resulting in cardiogenic shock and cardiac arrest \n \n \n ', '[\n \n \n ', 'see Warnings and Precautions (5.2)', 'Heart block greater than first degree: Second- or third-degree atrioventricular block may precipitate or worsen bradycardia resulting in cardiogenic shock and cardiac arrest \n \n \n ', '[\n \n \n ', 'see Warnings and Precautions (5.2)', 'Sick sinus syndrome: May precipitate or worsen bradycardia resulting in cardiogenic shock and cardiac arrest \n \n \n ', '[\n \n \n ', 'see Warnings and Precautions (5.2)', 'Decompensated heart failure: May worsen heart failure. ', 'Cardiogenic shock: May precipitate further cardiovascular collapse and cause cardiac arrest. ', 'IV administration of cardiodepressant calcium-channel antagonists (e.g., verapamil) and esmolol hydrochloride in close proximity (i.e., while cardiac effects from the other are still present); fatal cardiac arrests have occurred in patients receiving esmolol hydrochloride and intravenous verapamil.', 'Pulmonary hypertension: May precipitate cardiorespiratory compromise.', 'Hypersensitivity reactions, including anaphylaxis, to esmolol or any of the inactive ingredients of the product (cross-sensitivity between beta blockers is possible).', '\n ', 'Severe sinus bradycardia\xa0\n \n \n ', '(4)', 'Heart block greater than first degree\xa0\n \n \n ', '(4)', 'Sick sinus syndrome \n \n \n ', '(4)', 'Decompensated heart failure\xa0\n \n \n ', '(4)', 'Cardiogenic shock\xa0\n \n \n ', '(4)', 'Coadministration of IV cardiodepressant calcium-channel antagonists (e.g. verapamil) in close proximity to esmolol hydrochloride\xa0\n \n \n ', '(4,', '7)', 'Pulmonary hypertension \n \n \n ', '(4)', 'Known hypersensitivity to esmolol \n \n \n ', '(4)']</t>
  </si>
  <si>
    <t>ATRIOVENTRICULAR BLOCK</t>
  </si>
  <si>
    <t>ESMOLOL</t>
  </si>
  <si>
    <t>Esmolol Hydrochloride</t>
  </si>
  <si>
    <t>DB00187</t>
  </si>
  <si>
    <t>../DailyMedExtracter/prescription/temp_xml/6bb9921c-a0fa-309f-e053-2a91aa0a1e5e.xml</t>
  </si>
  <si>
    <t>304QEQWKZPKHFQ9MOJMX2EU5OHC0OB</t>
  </si>
  <si>
    <t>Thu Jun 20 07:10:25 PDT 2019</t>
  </si>
  <si>
    <t>Sun Jun 23 07:10:25 PDT 2019</t>
  </si>
  <si>
    <t>3A0EX8ZRN8OXFAERIOYMD6KGJAXBYB</t>
  </si>
  <si>
    <t>A2DPNKRTDSDF7X</t>
  </si>
  <si>
    <t>Thu Jun 20 07:17:43 PDT 2019</t>
  </si>
  <si>
    <t>Thu Jun 20 07:17:47 PDT 2019</t>
  </si>
  <si>
    <t>['Esomeprazole magnesium is contraindicated in patients with known hypersensitivity to substituted benzimidazoles or to any component of the formulation. Hypersensitivity reactions may include anaphylaxis, anaphylactic shock, angioedema, bronchospasm, acute interstitial nephritis, and urticaria [ ]. For information about contraindications of antibacterial agents (clarithromycin and amoxicillin) indicated in combination with esomeprazole magnesium, refer to the CONTRAINDICATIONS section of their package inserts.\n ', 'see Adverse Reactions (', ')\n ', '6', None, None, 'Patients with known hypersensitivity to proton pump inhibitors (PPIs) (angioedema and anaphylaxis have occurred). ( )\n ', '4']</t>
  </si>
  <si>
    <t>Sun Jun 23 07:17:47 PDT 2019</t>
  </si>
  <si>
    <t>ESOMEPRAZOLE</t>
  </si>
  <si>
    <t>Esomeprazole Magnesium</t>
  </si>
  <si>
    <t>DB00736</t>
  </si>
  <si>
    <t>../DailyMedExtracter/prescription/temp_xml/50e2c3d5-7948-43bf-8995-5ea53105ef93.xml</t>
  </si>
  <si>
    <t>SYN</t>
  </si>
  <si>
    <t>C0009443</t>
  </si>
  <si>
    <t>Do not initiate in patients with constipation (
 4.1
 History of chronic or severe constipation or sequelae from constipation; intestinal obstruction, stricture, toxic megacolon, gastrointestinal perforation, and/or adhesions; ischemic colitis; impaired intestinal circulation, thrombophlebitis, or hypercoagulable state; Crohn's disease or ulcerative colitis; diverticulitis; severe hepatic impairment (
 4.2
 Concomitant use of fluvoxamine (
 4.3
  Alosetron hydrochloride 
 should not be initiated
 [see Warnings and Precautions (
 5.1
  Alosetron hydrochloride is contraindicated in patients with a history of the following:
 chronic or severe constipation or sequelae from constipation
 intestinal obstruction, stricture, toxic megacolon, gastrointestinal perforation, and/or adhesions
 ischemic colitis, impaired intestinal circulation, thrombophlebitis, or hypercoagulable state
 Crohn's disease or ulcerative colitis
 diverticulitis
 severe hepatic impairment
  Concomitant administration of alosetron hydrochloride with fluvoxamine is contraindicated. Fluvoxamine, a known strong inhibitor of CYP1A2, has been shown to increase mean alosetron plasma concentrations (AUC) approximately 6-fold and prolong the half-life by approximately 3-fold 
 [see Drug Interactions (
 7.1</t>
  </si>
  <si>
    <t>ALOSETRON</t>
  </si>
  <si>
    <t>Alosetron Hydrochloride</t>
  </si>
  <si>
    <t>DB00969</t>
  </si>
  <si>
    <t>../DailyMedExtracter/prescription/temp_xml/7d8ab83e-2a7c-3eb1-e053-2a91aa0a723a.xml</t>
  </si>
  <si>
    <t>Edetate calcium disodium should not be given during periods of anuria, nor to patients with active renal disease or hepatitis.</t>
  </si>
  <si>
    <t>EDETIC ACID</t>
  </si>
  <si>
    <t>Calcium Disodium Versenate</t>
  </si>
  <si>
    <t>DB00974</t>
  </si>
  <si>
    <t>../DailyMedExtracter/prescription/temp_xml/143830d7-46a5-49a3-b8b2-457a59533008.xml</t>
  </si>
  <si>
    <t>3DBQWDE4Y6Y1EVT4ACYYT4MH5U7N5W</t>
  </si>
  <si>
    <t>AXBFJUI5IFJX2</t>
  </si>
  <si>
    <t>['The use of LILETTA is contraindicated when one or more of the following conditions exist:', '\n ', 'Pregnancy or suspected pregnancy', None, 'For use as post-coital contraception (emergency contraception)', None, 'Congenital or acquired uterine anomaly, including fibroids, that distorts the uterine cavity\xa0and would be incompatible with correct IUS placement', None, 'Acute pelvic inflammatory disease (PID) or endometritis\xa0or a history of PID unless there has been a subsequent intrauterine pregnancy ', None, 'Infected abortion in the past 3 months', None, 'Known or suspected uterine or cervical neoplasia ', None, 'Known or suspected breast cancer or other hormone-sensitive cancer, now or in the past ', None, 'Uterine bleeding of unknown etiology', None, 'Untreated acute cervicitis or vaginitis, including bacterial vaginosis, known chlamydial or gonococcal cervical infection, or other lower genital tract infections until infection is controlled \xa0', None, 'Acute liver disease or liver tumor (benign or malignant)', None, 'Conditions associated with increased susceptibility to pelvic infections\xa0', '[see Warnings and Precautions (', '\n ', '5.4', ')]', None, 'A previously inserted IUS that has not been removed', None, 'Hypersensitivity to any component of LILETTA\xa0', '[see Adverse Reactions (', '\n ', '6.2', ')]', '\n ', 'Pregnancy or suspected pregnancy (', '4', None, 'Use for post-coital contraception (emergency contraception) (', '4', None, 'Congenital or acquired uterine anomaly that distorts the uterine cavity and\xa0would be incompatible with correct IUS placement (', '4', None, 'Acute pelvic inflammatory disease (PID) or endometritis\xa0or a history of PID unless there has been a subsequent intrauterine pregnancy (', '4', None, 'Infected abortion in the past 3 months (', '4', None, 'Known or suspected uterine or cervical neoplasia\xa0(', '4', None, 'Known or suspected breast cancer or other hormone-sensitive cancer (', '4', None, 'Uterine bleeding of unknown etiology (', '4', None, 'Untreated acute cervicitis or vaginitis\xa0or other lower genital tract infections (', '4', None, 'Acute liver disease or liver tumor (benign or malignant) (', '4', None, 'Increased susceptibility to pelvic infections (', '4', None, 'A previously inserted IUS that has not been removed (', '4', None, 'Hypersensitivity to any component of LILETTA (', '4']</t>
  </si>
  <si>
    <t>ACUTE CERVICITIS</t>
  </si>
  <si>
    <t>Thu Jun 20 07:17:24 PDT 2019</t>
  </si>
  <si>
    <t>LEVONORGESTREL</t>
  </si>
  <si>
    <t>Thu Jun 20 07:17:30 PDT 2019</t>
  </si>
  <si>
    <t>LILETTA</t>
  </si>
  <si>
    <t>DOID_10616</t>
  </si>
  <si>
    <t>Sun Jun 23 07:17:30 PDT 2019</t>
  </si>
  <si>
    <t>DB00367</t>
  </si>
  <si>
    <t>../DailyMedExtracter/prescription/temp_xml/56207206-c9df-41bd-beda-58a97e4a8624.xml</t>
  </si>
  <si>
    <t>100% (322/322)</t>
  </si>
  <si>
    <t>Mircera is contraindicated in patients with:
  Uncontrolled hypertension 
 [see 
 Warnings and Precautions (5.3)
 Pure red cell aplasia (PRCA) that begins after treatment with Mircera or other erythropoietin protein drugs 
 [see 
 Warnings and Precautions (5.6)
 History of serious or severe allergic reactions to Mircera (e.g. anaphylactic reactions, angioedema, bronchospasm, skin rash, and urticaria).
  Uncontrolled hypertension (
 4
  Pure red cell aplasia (PRCA) that begins after treatment with Mircera or other erythropoietin protein drugs (
 4
  History of serious allergic reactions to Mircera, including anaphylaxis (
 4</t>
  </si>
  <si>
    <t>3EWIJTFFVO7YPIUQK7P3MMWHAUT0EX</t>
  </si>
  <si>
    <t>ANCQBEAGXZA2N</t>
  </si>
  <si>
    <t>Methoxy polyethylene glycol-epoetin beta</t>
  </si>
  <si>
    <t>Mircera</t>
  </si>
  <si>
    <t>Thu Jun 20 07:13:08 PDT 2019</t>
  </si>
  <si>
    <t>Thu Jun 20 07:13:28 PDT 2019</t>
  </si>
  <si>
    <t>DB09107</t>
  </si>
  <si>
    <t>../DailyMedExtracter/prescription/temp_xml/2f92af4c-a3cd-46f7-a171-2a90170955b4.xml</t>
  </si>
  <si>
    <t>Sun Jun 23 07:13:28 PDT 2019</t>
  </si>
  <si>
    <t>BREAST CANCER</t>
  </si>
  <si>
    <t>DOID_1612</t>
  </si>
  <si>
    <t>306996CF6WKX3L5VGXLBAZDGMAZ1BB</t>
  </si>
  <si>
    <t>Thu Jun 20 07:10:34 PDT 2019</t>
  </si>
  <si>
    <t>Sun Jun 23 07:10:34 PDT 2019</t>
  </si>
  <si>
    <t>3907X2AHF059IJMU889SZMO0LZH2P6</t>
  </si>
  <si>
    <t>A31681CCEVDIH3</t>
  </si>
  <si>
    <t>Thu Jun 20 07:17:08 PDT 2019</t>
  </si>
  <si>
    <t>Thu Jun 20 07:17:27 PDT 2019</t>
  </si>
  <si>
    <t>Sun Jun 23 07:17:27 PDT 2019</t>
  </si>
  <si>
    <t>DIABETES MELLITUS</t>
  </si>
  <si>
    <t>Pregnancy (
 4.1
 8.1
 Use of simvastatin or lovastatin and CYP3A substrates with narrow therapeutic range (
 4.2
 Concurrent long-term corticosteroid use (
 4.3
 Women with history of unexplained vaginal bleeding (
 4.4
 Women with endometrial hyperplasia with atypia or endometrial carcinoma (
 4.4
 KORLYM is contraindicated in women who are pregnant. Pregnancy must be excluded before the initiation of treatment with KORLYM or if treatment is interrupted for more than 14 days in females of reproductive potential. Non-hormonal contraceptives should be used during and one month after stopping treatment in all women of reproductive potential. 
 [See Use in Specific Populations 
 8.8
 KORLYM is contraindicated in patients taking simvastatin, lovastatin, and CYP3A substrates with narrow therapeutic ranges, such as cyclosporine, dihydroergotamine, ergotamine, fentanyl, pimozide, quinidine, sirolimus, and tacrolimus, due to an increased risk of adverse events. 
 [See Drug Interactions (
 7.1
 12.3
 KORLYM is contraindicated in patients who require concomitant treatment with systemic corticosteroids for serious medical conditions or illnesses (e.g., immunosuppression after organ transplantation) because KORLYM antagonizes the effect of glucocorticoids.
 KORLYM is contraindicated in the following:
 Women with a history of unexplained vaginal bleeding
 Women with endometrial hyperplasia with atypia or endometrial carcinoma
 KORLYM is contraindicated in patients with prior hypersensitivity reactions to mifepristone or to any of the product components.</t>
  </si>
  <si>
    <t>ENDOMETRIAL CARCINOMA</t>
  </si>
  <si>
    <t>MIFEPRISTONE</t>
  </si>
  <si>
    <t>Korlym</t>
  </si>
  <si>
    <t>DOID_2871</t>
  </si>
  <si>
    <t>DB00834</t>
  </si>
  <si>
    <t>DOID_9351</t>
  </si>
  <si>
    <t>../DailyMedExtracter/prescription/temp_xml/3599ebc6-5883-4986-8f76-61accb5ec415.xml</t>
  </si>
  <si>
    <t>C0011849</t>
  </si>
  <si>
    <t>Bronchial asthma, a history of bronchial asthma, severe chronic obstructive pulmonary disease. (
 4.1
 5.1
 5.3
 Sinus bradycardia, second or third degree atrioventricular block, overt cardiac failure, cardiogenic shock. (
 4.2
 5.2
 Hypersensitivity to any component of this product (
 4.3
 Timolol maleate ophthalmic solution ÃƒÂ¥Ãƒ_is contraindicated in patients with bronchial asthma; a history of bronchial asthma; severe chronic obstructive pulmonary disease (see 
 WARNINGS AND PRECAUTIONS
 5.1
 5.3
 Timolol maleate ophthalmic solutionÃƒÂ¥Ãƒ_ is contraindicated in patients with sinus bradycardia; second or third degree atrioventricular block; overt cardiac failure (see 
 WARNINGS AND PRECAUTIONS
 5.2
 Timolol maleate ophthalmic solutionÃƒÂ¥Ãƒ_ is contraindicated in patients who have exhibited a hypersensitivity reaction to any component of this product in the past.</t>
  </si>
  <si>
    <t>TIMOLOL ANHYDROUS</t>
  </si>
  <si>
    <t>Timolol Maleate</t>
  </si>
  <si>
    <t>DB00373</t>
  </si>
  <si>
    <t>../DailyMedExtracter/prescription/temp_xml/165ddaec-2cef-b462-f570-0e2eb43440d6.xml</t>
  </si>
  <si>
    <t>A.ÃƒÂ¥Ãƒ_ÃƒÂ¥Ãƒ_ÃƒÂ¥Ãƒ_ Patients exhibiting idiosyncratic reactions to psoralen compounds.
 B.ÃƒÂ¥Ãƒ_ÃƒÂ¥Ãƒ_ÃƒÂ¥Ãƒ_ÃƒÂ¥Ãƒ_ Patients possessing a specific history of light sensitive disease states should not initiate methoxsalen therapy except under special circumstances. Diseases associated with photosensitivity include lupus erythematosus, porphyria cutanea tarda, erythropoietic protoporphyria, variegate porphyria, xeroderma pigmentosum, and albinism.
 C.ÃƒÂ¥Ãƒ_ÃƒÂ¥Ãƒ_ÃƒÂ¥Ãƒ_ÃƒÂ¥Ãƒ_ Patients with melanoma or with a history of melanoma.
 D.ÃƒÂ¥Ãƒ_ÃƒÂ¥Ãƒ_ÃƒÂ¥Ãƒ_ Patients with invasive squamous cell carcinomas.
 E.ÃƒÂ¥Ãƒ_ÃƒÂ¥Ãƒ_ÃƒÂ¥Ãƒ_ÃƒÂ¥Ãƒ_ Patients with aphakia, because of the significantly increased risk of retinal damage due to the absence of lenses.</t>
  </si>
  <si>
    <t>ERYTHROPOIETIC PROTOPORPHYRIA</t>
  </si>
  <si>
    <t>METHOXSALEN</t>
  </si>
  <si>
    <t>Methoxsalen</t>
  </si>
  <si>
    <t>DOID_13270</t>
  </si>
  <si>
    <t>DB00553</t>
  </si>
  <si>
    <t>../DailyMedExtracter/prescription/temp_xml/0b2d4ace-aa26-439d-b9d4-2ba1e16d2458.xml</t>
  </si>
  <si>
    <t>Approve</t>
  </si>
  <si>
    <t>Reject</t>
  </si>
  <si>
    <t>301KG0KX9CLEJJQDZTVL1TQJA1N2HV</t>
  </si>
  <si>
    <t>3F6HPJW4JD0Z2SJVKUNNRGWWEWK2W1</t>
  </si>
  <si>
    <t>ATIMV61LL1QMX</t>
  </si>
  <si>
    <t>3KTTL66PWGK751WXHVLDOEGKP4KHVF</t>
  </si>
  <si>
    <t>Thu Jun 20 07:17:14 PDT 2019</t>
  </si>
  <si>
    <t>Thu Jun 20 07:17:42 PDT 2019</t>
  </si>
  <si>
    <t>Sun Jun 23 07:17:42 PDT 2019</t>
  </si>
  <si>
    <t>We need your help in categorizing the type of relation between a drug and a disease from text provided.</t>
  </si>
  <si>
    <t>Lorazepam Injection is contraindicated in patients with a known sensitivity to benzodiazepines or its vehicle (polyethylene glycol, propylene glycol, and benzyl alcohol), in patients with acute narrow-angle glaucoma, or in patients with sleep apnea syndrome. It is also contraindicated in patients with severe respiratory insufficiency, except in those patients requiring relief of anxiety and/or diminished recall of events while being mechanically ventilated. The use of Lorazepam Injection intra-arterially is contraindicated because, as with other injectable benzodiazepines, inadvertent intra-arterial injection may produce arteriospasm resulting in gangrene which may require amputation (see 
 WARNINGS
 Lorazepam Injection is contraindicated for use in premature infants because the formulation contains benzyl alcohol. (SeeÃƒÂ¥Ãƒ_
 WARNINGS
 PRECAUTIONS - Pediatric Use</t>
  </si>
  <si>
    <t>LORAZEPAM</t>
  </si>
  <si>
    <t>100% (6/6)</t>
  </si>
  <si>
    <t>Lorazepam</t>
  </si>
  <si>
    <t>Sat Jun 29 08:38:54 PDT 2019</t>
  </si>
  <si>
    <t>DB00186</t>
  </si>
  <si>
    <t>../DailyMedExtracter/prescription/temp_xml/c17cb7b1-b0c4-4c0c-91bc-69f962303735.xml</t>
  </si>
  <si>
    <t>BatchId:3691632;OriginalHitTemplateId:920937336;</t>
  </si>
  <si>
    <t>Tue Jul 02 08:38:54 PDT 2019</t>
  </si>
  <si>
    <t>354GIDR5ZB6ZYSFWC0QO1XUDH0K00R</t>
  </si>
  <si>
    <t>A1PUHCEBSOWETV</t>
  </si>
  <si>
    <t>Sat Jun 29 08:44:37 PDT 2019</t>
  </si>
  <si>
    <t>Sat Jun 29 08:44:58 PDT 2019</t>
  </si>
  <si>
    <t>Tue Jul 02 08:44:58 PDT 2019</t>
  </si>
  <si>
    <t>100% (694/694)</t>
  </si>
  <si>
    <t>100% (123/123)</t>
  </si>
  <si>
    <t>../DailyMedExtracter/prescription/temp_xml/179b54fc-984c-427c-899f-b940bc1512c8.xml</t>
  </si>
  <si>
    <t>HYPERSENSITIVITY</t>
  </si>
  <si>
    <t>3G5F9DBFOPXQ2TM8D5LYSIJKW6YHVM</t>
  </si>
  <si>
    <t>ETHAMOLIN Injection should not be administered to subjects with a known hypersensitivity to ethanolamine, oleic acid, or ethanolamine oleate.</t>
  </si>
  <si>
    <t>A3RUSZCTCN70EA</t>
  </si>
  <si>
    <t>DOID_1205</t>
  </si>
  <si>
    <t>DB03994</t>
  </si>
  <si>
    <t>Thu Jun 20 07:13:20 PDT 2019</t>
  </si>
  <si>
    <t>MONOETHANOLAMINE</t>
  </si>
  <si>
    <t>Thu Jun 20 07:13:35 PDT 2019</t>
  </si>
  <si>
    <t>C0020517</t>
  </si>
  <si>
    <t>Sun Jun 23 07:13:35 PDT 2019</t>
  </si>
  <si>
    <t>Ethamolin</t>
  </si>
  <si>
    <t>Glyburide tablets are contraindicated in patients:
 With known hypersensitivity the drug or any of its excipients.
 Diabetic ketoacidosis, with or without coma. This condition should be treated with insulin.
 Type I diabetes mellitus.
 Concomitant administration of bosentan.
 WARNINGS
 SPECIAL WARNING ON INCREASED RISK OF CARDIOVASCULAR MORTALITY
 The administration of oral hypoglycemic drugs has been reported to be associated with increased cardiovascular mortality as compared to treatment with diet alone or diet plus insulin. This warning is based on the study conducted by the University Group Diabetes Program (UGDP), a long-term prospective clinical trial designed to evaluate the effectiveness of glucose-lowering drugs in preventing or delaying vascular complications in patients with non-insulin-dependent diabetes. The study involved 823 patients who were randomly assigned to one of four treatment groups. 
 UGDP reported that patients treated for 5 to 8 years with diet plus a fixed dose of tolbutamide (1.5 grams per day) had a rate of cardiovascular mortality approximately 2ÃƒÂ¥_ times that of patients treated with diet alone. A significant increase in total mortality was not observed, but the use of tolbutamide was discontinued based on the increase in cardiovascular mortality, thus limiting the opportunity for the study to show an increase in overall mortality. Despite controversy regarding the interpretation of these results, the findings of the UGDP study provide an adequate basis for this warning. The patient should be informed of the potential risks and advantages of glyburide tablets and of alternative modes of therapy. 
 Although only one drug in the sulfonylurea class (tolbutamide) was included in this study, it is prudent from a safety standpoint to consider that this warning may also apply to other oral hypoglycemic drugs in this class, in view of their close similarities in mode of action and chemical structure</t>
  </si>
  <si>
    <t>GLYBURIDE</t>
  </si>
  <si>
    <t>Glyburide</t>
  </si>
  <si>
    <t>DB01016</t>
  </si>
  <si>
    <t>../DailyMedExtracter/prescription/temp_xml/11925cb1-aa2a-2f64-e054-00144ff88e88.xml</t>
  </si>
  <si>
    <t>306996CF6WKX3L5VGXLBAZDGMAZB1L</t>
  </si>
  <si>
    <t>Thu Jun 20 07:10:31 PDT 2019</t>
  </si>
  <si>
    <t>Sun Jun 23 07:10:31 PDT 2019</t>
  </si>
  <si>
    <t>SYMPROIC is contraindicated in:
 Patients with known or suspected gastrointestinal obstruction and patients at increased risk of recurrent obstruction, due to the potential for gastrointestinal perforation 
 [see 
 Warnings and Precautions (5.1)
 Patients with a history of a hypersensitivity reaction to naldemedine. Reactions have included bronchospasm and rash 
 [see 
 Adverse Reactions (6.1)
 Patients with known or suspected gastrointestinal obstruction or at increased risk of recurrent obstruction (
 4
 5.1
 Patients with a history of a hypersensitivity reaction to naldemedine (
 6.1</t>
  </si>
  <si>
    <t>3F0BG9B9MPNADYB157M684YK0K4Y7A</t>
  </si>
  <si>
    <t>A26VFMS3M1XWSX</t>
  </si>
  <si>
    <t>NALDEMEDINE</t>
  </si>
  <si>
    <t>SYMPROIC</t>
  </si>
  <si>
    <t>Thu Jun 20 07:14:07 PDT 2019</t>
  </si>
  <si>
    <t>DB11691</t>
  </si>
  <si>
    <t>Thu Jun 20 07:14:16 PDT 2019</t>
  </si>
  <si>
    <t>../DailyMedExtracter/prescription/temp_xml/89f55af8-8b81-16ec-e053-2995a90ae76e.xml</t>
  </si>
  <si>
    <t>Sun Jun 23 07:14:16 PDT 2019</t>
  </si>
  <si>
    <t>C0004245</t>
  </si>
  <si>
    <t>['\n ', 'Pantoprazole sodium delayed-release tablets are contraindicated in patients with known hypersensitivity to any component of the formulation or any substituted benzimidazole. Hypersensitivity reactions may include anaphylaxis, anaphylactic shock, angioedema, bronchospasm, acute interstitial nephritis, and urticaria \n \n \n ', '[see \n \n \n ', 'Adverse Reactions (6)', '\xa0Proton pump inhibitors (PPIs), including pantoprazole sodium delayed-release tablets, are contraindicated in patients receiving rilpivirine-containing products \n \n \n ', '[see \n \n \n ', 'Drug Interactions (7)', None, '\n ', 'Patients with known hypersensitivity to any component of the formulation or to substituted benzimidazoles (\n \n \n ', '4', 'Patients receiving rilpivirine-containing products (\n \n \n ', '4']</t>
  </si>
  <si>
    <t>PANTOPRAZOLE</t>
  </si>
  <si>
    <t>Pantoprazole Sodium</t>
  </si>
  <si>
    <t>DB00213</t>
  </si>
  <si>
    <t>../DailyMedExtracter/prescription/temp_xml/7d65b248-5324-8a2f-e053-2a91aa0a1209.xml</t>
  </si>
  <si>
    <t>3ERET4BTVM9J7CADGPJZDSAFY2K9KI</t>
  </si>
  <si>
    <t>A1L7REUOJDUPR8</t>
  </si>
  <si>
    <t>Sat Jun 29 08:44:50 PDT 2019</t>
  </si>
  <si>
    <t>Sat Jun 29 08:45:06 PDT 2019</t>
  </si>
  <si>
    <t>Tue Jul 02 08:45:06 PDT 2019</t>
  </si>
  <si>
    <t>Do not use hydroxyprogesterone caproate injection in women with any of the following conditions:
 Current or history of thrombosis or thromboembolic disorders
 Known or suspected breast cancer, other hormone-sensitive cancer, or history of these conditions
 Undiagnosed abnormal vaginal bleeding unrelated to pregnancy
 Cholestatic jaundice of pregnancy
 Liver tumors, benign or malignant, or active liver disease
 Uncontrolled hypertension
 Current or history of thrombosis or thromboembolic disorders (
 4
 Known or suspected breast cancer, other hormone-sensitive cancer, or history of these conditions (
 4
 Undiagnosed abnormal vaginal bleeding unrelated to pregnancy (
 4
 Cholestatic jaundice of pregnancy (
 4
 Liver tumors, benign or malignant, or active liver disease (
 4
 Uncontrolled hypertension (
 4</t>
  </si>
  <si>
    <t>HYDROXYPROGESTERONE</t>
  </si>
  <si>
    <t>Hydroxyprogesterone Caproate</t>
  </si>
  <si>
    <t>DB14570</t>
  </si>
  <si>
    <t>../DailyMedExtracter/prescription/temp_xml/9809cb49-b4ff-42c1-8924-916c47024c99.xml</t>
  </si>
  <si>
    <t>3GNA64GUZE4MHS6WQ4QFXYHMBCT5QF</t>
  </si>
  <si>
    <t>AXVUJ0U93NLAM</t>
  </si>
  <si>
    <t>Sat Jun 29 08:47:55 PDT 2019</t>
  </si>
  <si>
    <t>GLYCERIN</t>
  </si>
  <si>
    <t>Sat Jun 29 08:48:22 PDT 2019</t>
  </si>
  <si>
    <t>Coca-Glycerine Control</t>
  </si>
  <si>
    <t>Tue Jul 02 08:48:22 PDT 2019</t>
  </si>
  <si>
    <t>3LS2AMNW5FQ8P2CEVJME64HDR0XOQN</t>
  </si>
  <si>
    <t>DB09462</t>
  </si>
  <si>
    <t>A34V937RO4DTTU</t>
  </si>
  <si>
    <t>../DailyMedExtracter/prescription/temp_xml/fb54abb5-85cd-485f-9542-a2742a31bf72.xml</t>
  </si>
  <si>
    <t>Thu Jun 20 07:14:56 PDT 2019</t>
  </si>
  <si>
    <t>Thu Jun 20 07:15:01 PDT 2019</t>
  </si>
  <si>
    <t>Sun Jun 23 07:15:01 PDT 2019</t>
  </si>
  <si>
    <t>Verapamil hydrochloride injection is contraindicated in:
 1. Severe hypotension or cardiogenic shock.
 2. Second- or third-degree AV block (except in patients with a functioning artificial ventricular pacemaker).
 3. Sick sinus syndrome (except in patients with a functioning artificial ventricular pacemaker).
 4. Severe congestive heart failure (unless secondary to a supraventricular tachycardia amenable to verapamil therapy).
 5. Patients receiving intravenous beta-adrenergic blocking drugs (e.g., propranolol). Intravenous verapamil and intravenous beta-adrenergic blocking drugs should not be administered in close proximity to each other (within a few hours), since both may have a depressant effect on myocardial contractility and AV conduction.
 6. Patients with atrial flutter or atrial fibrillation and an accessory bypass tract (e.g., Wolff- Parkinson-White, Lown-Ganong-Levine syndromes) are at risk to develop ventricular tachyarrhythmia including ventricular fibrillation if verapamil is administered. Therefore, the use of verapamil in these patients is contraindicated.
 7. Ventricular tachycardia: Administration of intravenous verapamil to patients with wide-complex ventricular tachycardia (QRS Ã¢â‚¬Â°Ãƒ_Ã‚Â´ 0.12 sec) can result in marked hemodynamic deterioration and ventricular fibrillation. Proper pretherapy diagnosis and differentiation from wide-complex supraventricular tachycardia is imperative in the emergency room setting.
 8. Known hypersensitivity to verapamil hydrochloride.</t>
  </si>
  <si>
    <t>302U8RURJZ1FQ6AQQ1A98IKQTBONVW</t>
  </si>
  <si>
    <t>VERAPAMIL</t>
  </si>
  <si>
    <t>VERAPAMIL HYDROCHLORIDE</t>
  </si>
  <si>
    <t>DB00661</t>
  </si>
  <si>
    <t>../DailyMedExtracter/prescription/temp_xml/74d94dbf-0568-6c15-e053-2991aa0ac6e4.xml</t>
  </si>
  <si>
    <t>Sat Jun 29 08:39:00 PDT 2019</t>
  </si>
  <si>
    <t>Tue Jul 02 08:39:00 PDT 2019</t>
  </si>
  <si>
    <t>3KB8R4ZV1E7XTJTROICG66DCFL6GBW</t>
  </si>
  <si>
    <t>A3QENES210X0O0</t>
  </si>
  <si>
    <t>3X87C8JFV6BNNU47203NQ9REOP0SQO</t>
  </si>
  <si>
    <t>Sat Jun 29 08:46:27 PDT 2019</t>
  </si>
  <si>
    <t>A27LX2664E6W8R</t>
  </si>
  <si>
    <t>Sat Jun 29 08:46:59 PDT 2019</t>
  </si>
  <si>
    <t>Tue Jul 02 08:46:59 PDT 2019</t>
  </si>
  <si>
    <t>Thu Jun 20 07:13:45 PDT 2019</t>
  </si>
  <si>
    <t>Thu Jun 20 07:14:15 PDT 2019</t>
  </si>
  <si>
    <t>Sun Jun 23 07:14:15 PDT 2019</t>
  </si>
  <si>
    <t>['\n ', 'Hepatic or severe renal dysfunction, including primary biliary cirrhosis.', 'Preexisting gallbladder disease (see ', '\n ', 'WARNINGS', 'Hypersensitivity to gemfibrozil.\xa0', 'Combination therapy of gemfibrozil with simvastatin (see ', '\n ', 'WARNINGS', '\n ', 'PRECAUTIONS', None, 'Combination therapy of gemfibrozil with repaglinide (see ', '\n ', 'PRECAUTIONS', 'Combination therapy of gemfibrozil with dasabuvir (see ', '\n ', 'PRECAUTIONS', ' Combination therapy of gemfibrozil with selexipag (see ', '\n ', 'PRECAUTIONS']</t>
  </si>
  <si>
    <t>GALLBLADDER DISEASE</t>
  </si>
  <si>
    <t>GEMFIBROZIL</t>
  </si>
  <si>
    <t>Gemfibrozil</t>
  </si>
  <si>
    <t>DOID_0060262</t>
  </si>
  <si>
    <t>DB01241</t>
  </si>
  <si>
    <t>../DailyMedExtracter/prescription/temp_xml/cbacc6da-46db-482f-aaeb-c7cecd762804.xml</t>
  </si>
  <si>
    <t>../DailyMedExtracter/prescription/temp_xml/911a96a0-d9ce-484c-adbb-18aee08aaf22.xml</t>
  </si>
  <si>
    <t>ETOPOPHOS is contraindicated in patients with a history of a severe hypersensitivity reaction to etoposide products
  [see 
 Warnings and Precautions (5.3)
 Hypersensitivity to etoposide products. (
 4
 5.3</t>
  </si>
  <si>
    <t>306W7JMRYYYFELPGFIUQP90O0G58B2</t>
  </si>
  <si>
    <t>Thu Jun 20 07:10:30 PDT 2019</t>
  </si>
  <si>
    <t>ATOPIC DERMATITIS</t>
  </si>
  <si>
    <t>DOID_3310</t>
  </si>
  <si>
    <t>DB00773</t>
  </si>
  <si>
    <t>etoposide</t>
  </si>
  <si>
    <t>ETOPOPHOS</t>
  </si>
  <si>
    <t>Sun Jun 23 07:10:30 PDT 2019</t>
  </si>
  <si>
    <t>34PGFRQONOBZ8OH3RFTFQXIDG75WJH</t>
  </si>
  <si>
    <t>ATCRNOBE8FX70</t>
  </si>
  <si>
    <t>Thu Jun 20 07:16:40 PDT 2019</t>
  </si>
  <si>
    <t>Thu Jun 20 07:16:52 PDT 2019</t>
  </si>
  <si>
    <t>Sun Jun 23 07:16:52 PDT 2019</t>
  </si>
  <si>
    <t>['ParaGard', '', '\n ', 'Pregnancy or suspicion of pregnancy', None, 'Abnormalities of the uterus resulting in distortion of the uterine cavity', None, 'Acute pelvic inflammatory disease, or current behavior suggesting a high risk for pelvic inflammatory disease', None, 'Postpartum endometritis or postabortal endometritis in the past 3 months', None, 'Known or suspected uterine or cervical malignancy', None, 'Genital bleeding of unknown etiology', None, 'Mucopurulent cervicitis', None, 'WilsonÃ¢â‚¬Â°Ãƒâ€ºÃ‚Âªs disease', None, 'Allergy to any component of ParaGard', '', None, 'A previously placed IUD that has not been removed']</t>
  </si>
  <si>
    <t>CERVICITIS</t>
  </si>
  <si>
    <t>COPPER</t>
  </si>
  <si>
    <t>ParaGard T 380A</t>
  </si>
  <si>
    <t>DOID_2568</t>
  </si>
  <si>
    <t>DB09130</t>
  </si>
  <si>
    <t>../DailyMedExtracter/prescription/temp_xml/80759d3a-13e1-49ea-b4dd-2fdc8b10d5f8.xml</t>
  </si>
  <si>
    <t>3R0T90IZ1SCG3OLX2I8BHQJUX66CGZ</t>
  </si>
  <si>
    <t>A1PRESQZSO9QP9</t>
  </si>
  <si>
    <t>Sat Jun 29 08:44:59 PDT 2019</t>
  </si>
  <si>
    <t>Sat Jun 29 08:45:29 PDT 2019</t>
  </si>
  <si>
    <t>Tue Jul 02 08:45:29 PDT 2019</t>
  </si>
  <si>
    <t>100% (30/30)</t>
  </si>
  <si>
    <t>100% (25/25)</t>
  </si>
  <si>
    <t>Estropipate tablets should not be used in women with any of the following conditions:
 Undiagnosed abnormal genital bleeding.
 Known, suspected, or history of cancer of the breast.
 Known or suspected estrogen-dependent neoplasia.
 Active deep vein thrombosis, pulmonary embolism or history of these conditions.
 Active or recent (e.g., within the past year) arterial thromboembolic disease (e.g., stroke, myocardial infarction).
 Liver dysfunction or disease.
 Estropipate tablets should not be used in patients with known hypersensitivity to its ingredients.
 Known or suspected pregnancy. There is no indication for estropipate tablets in pregnancy.
 There appears to be little or no increased risk of birth defects in children born to women who have used estrogens and progestins from oral contraceptives inadvertently during early pregnancy. (SeeÃƒÂ¥Ãƒ_
 PRECAUTIONS</t>
  </si>
  <si>
    <t>ESTRONE</t>
  </si>
  <si>
    <t>Estropipate</t>
  </si>
  <si>
    <t>DB00655</t>
  </si>
  <si>
    <t>../DailyMedExtracter/prescription/temp_xml/fc393e85-ce9e-4647-aac8-77b231b38abf.xml</t>
  </si>
  <si>
    <t>IMPLANON should not be used in women who have
  Known or suspected pregnancy
  Current or past history of thrombosis or thromboembolic disorders
  Liver tumors, benign or malignant, or active liver disease
  Undiagnosed abnormal genital bleeding
  Known or suspected breast cancer, personal history of breast cancer, or other progestin-sensitive cancer, now or in the past
  Allergic reaction to any of the components of IMPLANON 
 [see
  Adverse Reactions (6)
  Known or suspected pregnancy (
 4
  Current or past history of thrombosis or thromboembolic disorders (
 4
  5.4
  Liver tumors, benign or malignant, or active liver disease (
 4
  5.7
  Undiagnosed abnormal genital bleeding (
 4
  5.2
  Known or suspected breast cancer, personal history of breast cancer, or other progestin-sensitive cancer, now or in the past (
 4
  5.6
  Allergic reaction to any of the components of IMPLANON (
 4
  6</t>
  </si>
  <si>
    <t>etonogestrel</t>
  </si>
  <si>
    <t>IMPLANON</t>
  </si>
  <si>
    <t>DB00294</t>
  </si>
  <si>
    <t>../DailyMedExtracter/prescription/temp_xml/28d5d9d6-a604-4b37-ac4e-42fe955988fe.xml</t>
  </si>
  <si>
    <t>3UXUOQ9OKEX9HGDYP18Q5IGDY027AP</t>
  </si>
  <si>
    <t>AIBX0FFXVGV3G</t>
  </si>
  <si>
    <t>Sat Jun 29 08:45:03 PDT 2019</t>
  </si>
  <si>
    <t>Sat Jun 29 08:45:31 PDT 2019</t>
  </si>
  <si>
    <t>Tue Jul 02 08:45:31 PDT 2019</t>
  </si>
  <si>
    <t>100% (11/11)</t>
  </si>
  <si>
    <t>100% (69/69)</t>
  </si>
  <si>
    <t>3B4YI393V9WZ0AJKU4SSL96F6DNSSF</t>
  </si>
  <si>
    <t>A2CR1GIBUQ88QM</t>
  </si>
  <si>
    <t>Thu Jun 20 07:17:39 PDT 2019</t>
  </si>
  <si>
    <t>Tolterodine tartrate extended-release capsules are contraindicated in patients with urinary retention, gastric retention, or uncontrolled narrow-angle glaucoma. Tolterodine tartrate extended-release capsulesare also contraindicated in patients with known hypersensitivity to the drug or its ingredients, or to fesoterodine fumarate extended-release tablets which, like tolterodine tartrate extended-release capsules, are metabolized to 5-hydroxymethyl tolterodine [ ]
 see
 ,
 WARNINGS AND PRECAUTIONS (5.2)
 (5.3)
 (5.4)
 .
 Tolterodine tartrate extended-release capsules are contraindicated in patients with urinary retention, gastric retention, or uncontrolled narrow-angle glaucoma. Tolterodine tartrate extended-release capsules are also contraindicated in patients with known hypersensitivity to the drug or its ingredients, or to fesoterodine fumarate extended-release tablets which, like tolterodine tartrate extended-release capsules, are metabolized to 5-hydroxymethyl tolterodine. ( )
 4</t>
  </si>
  <si>
    <t>Thu Jun 20 07:18:12 PDT 2019</t>
  </si>
  <si>
    <t>Sun Jun 23 07:18:12 PDT 2019</t>
  </si>
  <si>
    <t>TOLTERODINE</t>
  </si>
  <si>
    <t>Tolterodine Tartrate</t>
  </si>
  <si>
    <t>DB01036</t>
  </si>
  <si>
    <t>../DailyMedExtracter/prescription/temp_xml/448e25c6-3351-4d69-a0c4-502a53d266c8.xml</t>
  </si>
  <si>
    <t>307FVKVSYRFRT8ZOQYSX3VYNGCM47Q</t>
  </si>
  <si>
    <t>Sat Jun 29 08:38:42 PDT 2019</t>
  </si>
  <si>
    <t>Tue Jul 02 08:38:42 PDT 2019</t>
  </si>
  <si>
    <t>39L1G8WVWQRVM9ZBR6C7H0BUP4A13Q</t>
  </si>
  <si>
    <t>Sat Jun 29 08:44:32 PDT 2019</t>
  </si>
  <si>
    <t>Sat Jun 29 08:44:42 PDT 2019</t>
  </si>
  <si>
    <t>Tue Jul 02 08:44:42 PDT 2019</t>
  </si>
  <si>
    <t>3TYCR1GOTCJ9X9A85NPZ5GPN1YEZLC</t>
  </si>
  <si>
    <t>['\n ', 'Congestive Heart Failure: ', 'Itraconazole capsules', '\xa0\xa0 ', '\n ', 'Drug Interactions: ', 'Coadministration of a number of CYP3A4 substrates are contraindicated with itraconazole. Plasma concentrations increase for the following drugs:\xa0 methadone, disopyramide, dofetilide, dronedarone, quinidine, isavuconazole, ergot alkaloids (such as dihydroergotamine, ergometrine (ergonovine), ergotamine, methylergometrine (methylergonovine), irinotecan, lurasidone, oral midazolam, pimozide, triazolam, felodipine, nisoldipine, ivabradine, ranolazine, eplerenone, cisapride,naloxegol, lomitapide, lovastatin, simvastatin, avanafil, ticagrelor. In addition, coadministration with colchicine, fesoterodine and solifenacin is contraindicated in subjects with varying degrees of renal or hepatic impairment, and coadministration with eliglustat is contraindicated in subjects that are poor or intermediate metabolizers of CYP2D6 and in subjects taking strong or moderate CYP2D6 inhibitors. (See PRECAUTIONS: Drug Interactions Section for specific examples.) This increase in drug concentrations caused by coadministration with itraconazole may increase or prolong both the pharmacologic effects and/or adverse reactions to these drugs. For example, increased plasma concentrations of some of these drugs can lead to QT prolongation and ventricular tachyarrhythmias including occurrences of ', 'torsade de pointes', None, 'Itraconazole should not be administered for the treatment of onychomycosis to pregnant patients or to women contemplating pregnancy. ', None, 'Itraconazole are contraindicated for patients who have shown hypersensitivity to itraconazole. There is limited information regarding cross-hypersensitivity between itraconazole and other azole antifungal agents. Caution should be used when prescribing itraconazole to patients with hypersensitivity to other azoles. ', None, None, None, None]</t>
  </si>
  <si>
    <t>A2A1E54KP5OOWJ</t>
  </si>
  <si>
    <t>ITRACONAZOLE</t>
  </si>
  <si>
    <t>Thu Jun 20 07:16:47 PDT 2019</t>
  </si>
  <si>
    <t>Thu Jun 20 07:16:55 PDT 2019</t>
  </si>
  <si>
    <t>../DailyMedExtracter/prescription/temp_xml/b4f95f7c-c96d-4314-801b-2bb56dde25e4.xml</t>
  </si>
  <si>
    <t>DB01167</t>
  </si>
  <si>
    <t>../DailyMedExtracter/prescription/temp_xml/a96a7b07-fbfd-429a-bfb0-41abd5986b52.xml</t>
  </si>
  <si>
    <t>Sun Jun 23 07:16:55 PDT 2019</t>
  </si>
  <si>
    <t>A hypersensitivity to any aminoglycoside is a contraindication to the use of tobramycin.ÃƒÂ¥Ãƒ_ A history of hypersensitivity or serious toxic reactions to aminoglycosides may also contraindicate the use of any other aminoglycoside because of the known cross-sensitivity of patients to drugs in this class.</t>
  </si>
  <si>
    <t>DB00684</t>
  </si>
  <si>
    <t>TOBRAMYCIN</t>
  </si>
  <si>
    <t>Tobramycin</t>
  </si>
  <si>
    <t>306W7JMRYYYFELPGFIUQP90O0G5B85</t>
  </si>
  <si>
    <t>Thu Jun 20 07:10:32 PDT 2019</t>
  </si>
  <si>
    <t>3IHR8NYAM71JLX1HCMSGS1LY6KB4PH</t>
  </si>
  <si>
    <t>Sun Jun 23 07:10:32 PDT 2019</t>
  </si>
  <si>
    <t>A2YO837C0O1E91</t>
  </si>
  <si>
    <t>Sat Jun 29 08:41:43 PDT 2019</t>
  </si>
  <si>
    <t>3K3R2QNK8B3XA8FPA3N1JFJDZMH9UZ</t>
  </si>
  <si>
    <t>Sat Jun 29 08:42:12 PDT 2019</t>
  </si>
  <si>
    <t>A3U2OVX5VGS8AA</t>
  </si>
  <si>
    <t>Tue Jul 02 08:42:12 PDT 2019</t>
  </si>
  <si>
    <t>Thu Jun 20 07:13:07 PDT 2019</t>
  </si>
  <si>
    <t>Thu Jun 20 07:13:23 PDT 2019</t>
  </si>
  <si>
    <t>Sun Jun 23 07:13:23 PDT 2019</t>
  </si>
  <si>
    <t>C0264694</t>
  </si>
  <si>
    <t>A large study evaluating the effect of epoprostenol on survival in NYHA Class III and IV patients with congestive heart failure due to severe left ventricular systolic dysfunction was terminated after an interim analysis of 471 patients revealed a higher mortality in patients receiving epoprostenol plus conventional therapy than in those receiving conventional therapy alone. The chronic use of VELETRI in patients with congestive heart failure due to severe left ventricular systolic dysfunction is therefore contraindicated.
 Some patients with pulmonary hypertension have developed pulmonary edema during dose initiation, which may be associated with pulmonary veno-occlusive disease. VELETRI should not be used chronically in patients who develop pulmonary edema during dose initiation.
 VELETRI is also contraindicated in patients with known hypersensitivity to the drug or to structurally related compounds.
  Congestive heart failure due to severe left ventricular systolic dysfunction (
 4
  Pulmonary edema (
 4
 Hypersensitivity to the drug or to structurally related compounds (
 4</t>
  </si>
  <si>
    <t>epoprostenol</t>
  </si>
  <si>
    <t>Veletri</t>
  </si>
  <si>
    <t>DB01240</t>
  </si>
  <si>
    <t>../DailyMedExtracter/prescription/temp_xml/b05a86c4-882b-4062-a338-2f9736a6b50e.xml</t>
  </si>
  <si>
    <t>3MH9DQ757WCCPI2XO9TBBW5046CUGQ</t>
  </si>
  <si>
    <t>A23SWD88JBWOTV</t>
  </si>
  <si>
    <t>Sat Jun 29 08:44:19 PDT 2019</t>
  </si>
  <si>
    <t>Sat Jun 29 08:44:25 PDT 2019</t>
  </si>
  <si>
    <t>Tue Jul 02 08:44:25 PDT 2019</t>
  </si>
  <si>
    <t>100% (189/189)</t>
  </si>
  <si>
    <t>['Advanced arteriosclerosis, symptomatic cardiovascular disease, moderate to severe hypertension, hyperthyroidism, known hypersensitivity or idiosyncrasy to the sympathomimetic amines, glaucoma.', None, 'Agitated states.', 'Patients with a history of drug abuse.', 'Known hypersensitivity or idiosyncrasy to amphetamine.', 'In patients known to be hypersensitive to amphetamine, or other components of dextroamphetamine sulfate extended-release capsules. Hypersensitivity reactions such as angioedema and anaphylactic reactions have been reported in patients treated with other amphetamine products (', 'see ', '\n ', 'ADVERSE REACTIONS', 'Patients taking monoamine oxidase inhibitors (MAOIs), or within 14 days of stopping MAOIs (including MAOIs such as linezolid or intravenous methylene blue), because of an increased risk of hypertensive crisis (', 'see\xa0', '\n ', 'WARNINGS', '\xa0and ', '\n ', 'Drug Interactions']</t>
  </si>
  <si>
    <t>DEXTROAMPHETAMINE</t>
  </si>
  <si>
    <t>Dextroamphetamine Sulfate</t>
  </si>
  <si>
    <t>DB01576</t>
  </si>
  <si>
    <t>../DailyMedExtracter/prescription/temp_xml/20dbb7f7-a1db-4b1c-a8d7-15b0c92cea19.xml</t>
  </si>
  <si>
    <t>307L9TDWJYSVEX876R43PNS72RVN3Z</t>
  </si>
  <si>
    <t>Sat Jun 29 08:38:51 PDT 2019</t>
  </si>
  <si>
    <t>Tue Jul 02 08:38:51 PDT 2019</t>
  </si>
  <si>
    <t>3R6P78PK7KBXP5N8O43160JYKL6TGK</t>
  </si>
  <si>
    <t>A3F9N2P4NUUR7S</t>
  </si>
  <si>
    <t>34BBWHLWHAB3DDXX9X8FEW3D4ZFWIJ</t>
  </si>
  <si>
    <t>Thu Jun 20 07:16:16 PDT 2019</t>
  </si>
  <si>
    <t>Thu Jun 20 07:16:44 PDT 2019</t>
  </si>
  <si>
    <t>Sat Jun 29 08:44:17 PDT 2019</t>
  </si>
  <si>
    <t>Sat Jun 29 08:44:29 PDT 2019</t>
  </si>
  <si>
    <t>Sun Jun 23 07:16:44 PDT 2019</t>
  </si>
  <si>
    <t>Tue Jul 02 08:44:29 PDT 2019</t>
  </si>
  <si>
    <t>100% (17/17)</t>
  </si>
  <si>
    <t>../DailyMedExtracter/prescription/temp_xml/03d72e8d-6ed2-4f40-b809-e65bfd54abc4.xml</t>
  </si>
  <si>
    <t>ALLERGY</t>
  </si>
  <si>
    <t>[None, 'Cefadroxil is contraindicated in patients with known allergy to the cephalosporin group of antibiotics.', None]</t>
  </si>
  <si>
    <t>DB01140</t>
  </si>
  <si>
    <t>CEFADROXIL ANHYDROUS</t>
  </si>
  <si>
    <t>Cefadroxil</t>
  </si>
  <si>
    <t>3UXUOQ9OKEX9HGDYP18Q5IGDXT1A7C</t>
  </si>
  <si>
    <t>3GNCZX450INYNMHYLN27547YYU7PAD</t>
  </si>
  <si>
    <t>Sat Jun 29 08:44:56 PDT 2019</t>
  </si>
  <si>
    <t>Tue Jul 02 08:44:56 PDT 2019</t>
  </si>
  <si>
    <t>Thu Jun 20 07:13:17 PDT 2019</t>
  </si>
  <si>
    <t>Thu Jun 20 07:13:56 PDT 2019</t>
  </si>
  <si>
    <t>Sun Jun 23 07:13:56 PDT 2019</t>
  </si>
  <si>
    <t>Pregnancy Category X:
 (See boxed CONTRAINDICATIONS AND WARNINGS.)
 Acitretin is contraindicated in patients with severely impaired liver or kidney function and in patients with chronic abnormally elevated blood lipid values (see boxed WARNINGS: Hepatotoxicity, WARNINGS: Lipids and Possible 
 Cardiovascular Effects, and PRECAUTIONS).
 An increased risk of hepatitis has been reported to result from combined use of methotrexate and etretinate. Consequently, the combination of methotrexate with acitretin is also contraindicated (see PRECAUTIONS: Drug Interactions). 
 Since both acitretin and tetracyclines can cause increased intracranial pressure, their combined use is contraindicated (see 
 WARNINGS
 Acitretin
  is contraindicated in cases of hypersensitivity (e.g., angioedema, urticaria)ÃƒÂ¥Ãƒ_to the preparation (acitretin or excipients) or to other retinoids.</t>
  </si>
  <si>
    <t>ACITRETIN</t>
  </si>
  <si>
    <t>Acitretin</t>
  </si>
  <si>
    <t>DB00459</t>
  </si>
  <si>
    <t>../DailyMedExtracter/prescription/temp_xml/7f7f7996-83f9-48fe-b63f-96139a75b648.xml</t>
  </si>
  <si>
    <t>307FVKVSYRFRT8ZOQYSX3VYNF4I475</t>
  </si>
  <si>
    <t>Thu Jun 20 07:10:35 PDT 2019</t>
  </si>
  <si>
    <t>Sun Jun 23 07:10:35 PDT 2019</t>
  </si>
  <si>
    <t>3FTYUGLFSULSSJ2RLIKVXZANRQ4D53</t>
  </si>
  <si>
    <t>Thu Jun 20 07:15:32 PDT 2019</t>
  </si>
  <si>
    <t>Thu Jun 20 07:15:47 PDT 2019</t>
  </si>
  <si>
    <t>Sun Jun 23 07:15:47 PDT 2019</t>
  </si>
  <si>
    <t>LOTEMAX ointment, as with other ophthalmic corticosteroids, is contraindicated in most viral diseases of the cornea and conjunctiva including epithelial herpes simplex keratitis (dendritic keratitis), vaccinia, and varicella, and also in mycobacterial infection of the eye and fungal diseases of ocular structures. 
 LOTEMAX ointment, as with other ophthalmic corticosteroids, is contraindicated in most viral diseases of the cornea and conjunctiva including epithelial herpes simplex keratitis (dendritic keratitis), vaccinia, and varicella, and also in mycobacterial infection of the eye and fungal diseases of ocular structures. 
 (
 4</t>
  </si>
  <si>
    <t>HERPES SIMPLEX</t>
  </si>
  <si>
    <t>3VHP9MDGRNKAPOP2RY2TZ5JIWR6CF0</t>
  </si>
  <si>
    <t>LOTEPREDNOL</t>
  </si>
  <si>
    <t>A2G5GGLXD2KSZS</t>
  </si>
  <si>
    <t>Lotemax</t>
  </si>
  <si>
    <t>DOID_8566</t>
  </si>
  <si>
    <t>DB00873</t>
  </si>
  <si>
    <t>../DailyMedExtracter/prescription/temp_xml/eeb962de-2b01-4a46-9c54-738bd4205584.xml</t>
  </si>
  <si>
    <t>Sat Jun 29 08:45:10 PDT 2019</t>
  </si>
  <si>
    <t>Tue Jul 02 08:45:10 PDT 2019</t>
  </si>
  <si>
    <t>C0007097</t>
  </si>
  <si>
    <t>['Diazepam Tablets USP are contraindicated in patients with a known hypersensitivity to this drug and, because of lack of sufficient clinical experience, in pediatric patients under 6 months of age. Diazepam is also contraindicated in patients with myasthenia gravis, severe respiratory insufficiency, severe hepatic insufficiency, and sleep apnea syndrome. It may be used in patients with open-angle glaucoma who are receiving appropriate therapy, but is contraindicated in acute narrow-angle glaucoma.', None]</t>
  </si>
  <si>
    <t>DIAZEPAM</t>
  </si>
  <si>
    <t>DB00829</t>
  </si>
  <si>
    <t>30EMX9PEVKJYQ88JZTDO53JF0CPKSJ</t>
  </si>
  <si>
    <t>../DailyMedExtracter/prescription/temp_xml/50bfe7b3-bfda-068b-e054-00144ff8d46c.xml</t>
  </si>
  <si>
    <t>Sat Jun 29 08:38:47 PDT 2019</t>
  </si>
  <si>
    <t>Tue Jul 02 08:38:47 PDT 2019</t>
  </si>
  <si>
    <t>317HQ483I7SDQJOJHWHSIDQMBNBNIJ</t>
  </si>
  <si>
    <t>A39Q5Z2B8IZ59C</t>
  </si>
  <si>
    <t>Sat Jun 29 08:43:03 PDT 2019</t>
  </si>
  <si>
    <t>Sat Jun 29 08:43:29 PDT 2019</t>
  </si>
  <si>
    <t>Tue Jul 02 08:43:29 PDT 2019</t>
  </si>
  <si>
    <t>../DailyMedExtracter/prescription/temp_xml/cde36ae3-254e-4974-b1e5-0abb41fb9084.xml</t>
  </si>
  <si>
    <t>['Methazolamide tablets therapy is contraindicated in situations in which sodium and/or potassium serum levels are depressed, in cases of marked kidney or liver disease or dysfunction, in adrenal gland failure, and in hyperchloremic acidosis. In patients with cirrhosis, use may precipitate the development of hepatic encephalopathy.', None, 'Long-term administration of methazolamide is contraindicated in patients with angle-closure glaucoma, since organic closure of the angle may occur in spite of lowered intraocular pressure.']</t>
  </si>
  <si>
    <t>METHAZOLAMIDE</t>
  </si>
  <si>
    <t>[None, 'A previous hypersensitivity reaction to any penicillin is a contraindication.']</t>
  </si>
  <si>
    <t>DB00703</t>
  </si>
  <si>
    <t>DB00417</t>
  </si>
  <si>
    <t>../DailyMedExtracter/prescription/temp_xml/77ede814-d3e3-364f-e053-2991aa0a5459.xml</t>
  </si>
  <si>
    <t>PENICILLIN V</t>
  </si>
  <si>
    <t>Penicillin V Potassium</t>
  </si>
  <si>
    <t>3LPW2N6LKT2E9LDD7DAK7ZEBDQZU5U</t>
  </si>
  <si>
    <t>A3L11IZQXO3411</t>
  </si>
  <si>
    <t>3HL8HNGX4518RQIZFES2XFIAQ63F9M</t>
  </si>
  <si>
    <t>Thu Jun 20 07:16:38 PDT 2019</t>
  </si>
  <si>
    <t>ADJMZSRMFT3RG</t>
  </si>
  <si>
    <t>PEGASYS is contraindicated in patients with:
 Known hypersensitivity reactions such as urticaria, angioedema, bronchoconstriction, anaphylaxis, or Stevens-Johnson syndrome to alpha interferons, including PEGASYS, or any of its components.
 Autoimmune hepatitis
 Hepatic decompensation (Child-Pugh score greater than 6 [class B and C]) in cirrhotic patients before treatment
 Hepatic decompensation with Child-Pugh score greater than or equal to 6 in cirrhotic CHC patients coinfected with HIV before treatment
 PEGASYS is contraindicated in neonates and infants because it contains benzyl alcohol. Benzyl alcohol is associated with an increased incidence of neurologic and other complications which are sometimes fatal in neonates and infants.
 When PEGASYS is used in combination with other HCV antiviral drugs, the contraindications applicable to those agents are applicable to combination therapies. PEGASYS combination treatment with ribavirin is contraindicated in women who are pregnant and men whose female partners are pregnant 
 [See 
 Warnings and Precautions (5.1)
 Use in Specific Populations (8.1)
 Refer to the prescribing information of the other HCV antiviral drugs, including ribavirin, for a list of their contraindications.
 Autoimmune hepatitis (
 4
 Hepatic decompensation in patients with cirrhosis (
 4
 Use in neonates/infants (
 4
 Known hypersensitivity reactions such as urticaria, angioedema, bronchoconstriction and anaphylaxis to alpha interferons or any component of the product (
 4
 Additional contraindications for use with other HCV antiviral drugs:
 When used in combination with other HCV antiviral drugs, all contraindications also apply to PEGASYS combination therapy (
 4
 Ribavirin is contraindicated in pregnant women and men whose female partners are pregnant (
 4
 8.1</t>
  </si>
  <si>
    <t>Sun Jun 23 07:16:47 PDT 2019</t>
  </si>
  <si>
    <t>peginterferon alfa-2a</t>
  </si>
  <si>
    <t>Sat Jun 29 08:45:23 PDT 2019</t>
  </si>
  <si>
    <t>Pegasys</t>
  </si>
  <si>
    <t>Tue Jul 02 08:45:23 PDT 2019</t>
  </si>
  <si>
    <t>DB00008</t>
  </si>
  <si>
    <t>../DailyMedExtracter/prescription/temp_xml/6778f9f5-5c91-4f3b-89e0-8982833fbe3b.xml</t>
  </si>
  <si>
    <t>3M0NZ3JDP1YVVK7ND09SORTQF8EZ5O</t>
  </si>
  <si>
    <t>A1QRO7EU8B0J4U</t>
  </si>
  <si>
    <t>Thu Jun 20 07:16:46 PDT 2019</t>
  </si>
  <si>
    <t>Thu Jun 20 07:17:11 PDT 2019</t>
  </si>
  <si>
    <t>3VE8AYVF8MX8DLZPAMMOXJNZ60K8FP</t>
  </si>
  <si>
    <t>Sun Jun 23 07:17:11 PDT 2019</t>
  </si>
  <si>
    <t>AWYAVVEVO3O6M</t>
  </si>
  <si>
    <t>Sat Jun 29 08:42:30 PDT 2019</t>
  </si>
  <si>
    <t>VEXOL 1% (rimexolone ophthalmic suspension) is contraindicated in epithelial herpes simplex keratitis (dendritic keratitis), vaccinia, varicella, and most other viral diseases of the cornea and conjunctiva; mycobacterial infection of the eye; fungal diseases of the eye; acute purulent untreated infections which, like other diseases caused by microorganisms, may be masked or enhanced by the presence of the steroid; and in those persons with hypersensitivity to any component of the formulation.</t>
  </si>
  <si>
    <t>Sat Jun 29 08:42:41 PDT 2019</t>
  </si>
  <si>
    <t>Tue Jul 02 08:42:41 PDT 2019</t>
  </si>
  <si>
    <t>RIMEXOLONE</t>
  </si>
  <si>
    <t>Vexol</t>
  </si>
  <si>
    <t>DB00896</t>
  </si>
  <si>
    <t>../DailyMedExtracter/prescription/temp_xml/047301fe-73f6-356c-ec16-a1123037f239.xml</t>
  </si>
  <si>
    <t>307L9TDWJYSVEX876R43PNS71JR3NU</t>
  </si>
  <si>
    <t>30IRMPJWDZJMPT86K4DJFTEJEA6KRV</t>
  </si>
  <si>
    <t>34YB12FSQYOTCAXOF72PKMO6QD9GM5</t>
  </si>
  <si>
    <t>A23EZQCJD01EEW</t>
  </si>
  <si>
    <t>In patients who are hypersensitive to the drug or its ingredients. Phenazopyridine is contraindicated in patients with renal insufficiency, severe liver disease, severe hepatitis or pyelonephritis of pregnancy. 
 It should be used cautiously in the presence of GI disturbances.</t>
  </si>
  <si>
    <t>Thu Jun 20 07:14:18 PDT 2019</t>
  </si>
  <si>
    <t>Thu Jun 20 07:14:40 PDT 2019</t>
  </si>
  <si>
    <t>PHENAZOPYRIDINE</t>
  </si>
  <si>
    <t>Phenazopyridine Hydrochloride</t>
  </si>
  <si>
    <t>DB01438</t>
  </si>
  <si>
    <t>../DailyMedExtracter/prescription/temp_xml/7e5431d9-b3cd-72a6-e053-2a91aa0af749.xml</t>
  </si>
  <si>
    <t>369J354OFDARN7CWSRV8VQRK1KV6G1</t>
  </si>
  <si>
    <t>Sat Jun 29 08:44:33 PDT 2019</t>
  </si>
  <si>
    <t>Sun Jun 23 07:14:40 PDT 2019</t>
  </si>
  <si>
    <t>../DailyMedExtracter/prescription/temp_xml/0a3a1df5-b106-4f1e-8f25-6683f0f31ca3.xml</t>
  </si>
  <si>
    <t>['Eletriptan hydrobromide tablets are contraindicated in patients with: ', None, '\n ', 'Ischemic coronary artery disease (CAD) (angina pectoris, history of myocardial infarction, or documented silent ischemia) or coronary artery vasospasm, including PrinzmetalÃ¢â‚¬Â°Ãƒâ€ºÃ‚Âªs angina ', '[see Warnings and Precautions (', '5.1', ')]', 'Wolff-Parkinson-White syndrome or arrhythmias associated with other cardiac accessory conduction pathway disorders ', '[see Warnings and Precautions (', '5.2', ')]', 'History of stroke, transient ischemic attack (TIA), or history or current evidence of hemiplegic or basilar migraine because these patients are at a higher risk of stroke', ' [see Warnings and Precautions (', '5.4', ')]', 'Peripheral vascular disease', ' [see Warnings and Precautions (', '5.5', ')]', 'Ischemic bowel disease ', '[see Warnings and Precautions (', '5.5', ')]', 'Uncontrolled hypertension ', '[see Warnings and Precautions (', '5.8', ')]', 'Recent use (i.e., within 24 hours) of another 5-hydroxytryptamine', '1', '1', '[see Drug Interactions (', '7.1', ')]', 'Hypersensitivity to eletriptan hydrobromide tablets (angioedema and anaphylaxis seen) ', '[see Warnings and Precautions (', '5.9', ')]', 'Recent use (i.e., within at least 72 hours) of the following potent CYP3A4 inhibitors: ketoconazole, itraconazole, nefazodone, troleandomycin, clarithromycin, ritonavir, or nelfinavir ', '[see Drug Interactions (', '7.2', ') and Clinical Pharmacology (', '12.3', ')]', '\n ', 'History of coronary artery disease (CAD) or coronary artery vasospasm (', '4', 'Wolff-Parkinson-White syndrome or other cardiac accessory conduction pathway disorders (', '4', 'History of stroke, transient ischemic attack, or history or current evidence of hemiplegic or basilar migraine (', '4', 'Peripheral vascular disease (', '4', 'Ischemic bowel disease (', '4', 'Uncontrolled hypertension (', '4', 'Within 24 hours of treatment with another 5-HT', '1', '4', 'Hypersensitivity to eletriptan hydrobromide tablets (angioedema and anaphylaxis seen) (', '4', 'Within at least 72 hours of treatment with the following potent CYP3A4 inhibitors: ketoconazole, itraconazole, nefazodone, troleandomycin, clarithromycin, ritonavir, or nelfinavir (', '4']</t>
  </si>
  <si>
    <t>eletriptan</t>
  </si>
  <si>
    <t>eletriptan hydrobromide</t>
  </si>
  <si>
    <t>DB00216</t>
  </si>
  <si>
    <t>['\n ', 'Systemic fungal infections', None, 'Hypersensitivity to this product']</t>
  </si>
  <si>
    <t>../DailyMedExtracter/prescription/temp_xml/1db654e0-2780-4a7f-9c2f-020f0a1a1fe2.xml</t>
  </si>
  <si>
    <t>DB14681</t>
  </si>
  <si>
    <t>CORTISONE</t>
  </si>
  <si>
    <t>CORTISONE ACETATE</t>
  </si>
  <si>
    <t>3FTOP5WARFO60YGIY80UJ299G9Q0JY</t>
  </si>
  <si>
    <t>A3DNP8K1ZKU4J0</t>
  </si>
  <si>
    <t>Sat Jun 29 08:44:48 PDT 2019</t>
  </si>
  <si>
    <t>Hypersensitivity
 Ceftriaxone for injection is contraindicated in patients with known hypersensitivity to ceftriaxone, any of its excipients or to any other cephalosporin. Patients with previous hypersensitivity reactions to penicillin and other beta lactam antibacterial agents may be at greater risk of hypersensitivity to ceftriaxone 
 (see 
 WARNINGS Ã¢â‚¬Â°Ãƒâ€ºÃƒâ€™ Hypersensitivity
 Neonates
 Premature neonates
 Ceftriaxone for injection is contraindicated in premature neonates up to a postmenstrual age of 41 weeks (gestational age + chronological age).
 Hyperbilirubinemic neonates: 
 Hyperbilirubinemic neonates should not be treated with ceftriaxone for injection. Ceftriaxone can displace bilirubin from its binding to serum albumin, leading to a risk of bilirubin encephalopathy in these patients.
 Neonates Requiring Calcium Containing IV Solutions
 Ceftriaxone for injection is contraindicated in neonates (Ã¢â‚¬Â°Ãƒ__ 28 days) if they require (or are expected to require) treatment with calcium-containing IV solutions, including continuous calcium- containing infusions such as parenteral nutrition because of the risk of precipitation of ceftriaxone-calcium 
 (see 
 CLINICAL PHARMACOLOGY
 WARNINGS 
 DOSAGE AND ADMINISTRATION
 Cases of fatal outcomes in which a crystalline material was observed in the lungs and kidneys at autopsy have been reported in neonates receiving ceftriaxone for injection and calcium- containing fluids.
 In some of these cases, the same intravenous infusion line was used for both ceftriaxone for injection and calcium-containing fluids and in some a precipitate was observed in the intravenous infusion line. There have been no similar reports in patients other than neonates.
 Lidocaine
 Intravenous administration of ceftriaxone solutions containing lidocaine is contraindicated. When lidocaine solution is used as a solvent with ceftriaxone for intramuscular injection, exclude all contraindications to lidocaine. Refer to the prescribing information of lidocaine.</t>
  </si>
  <si>
    <t>CEFTRIAXONE</t>
  </si>
  <si>
    <t>DB01212</t>
  </si>
  <si>
    <t>../DailyMedExtracter/prescription/temp_xml/f11612a1-dfdb-48f0-8d73-48ce1fd53e31.xml</t>
  </si>
  <si>
    <t>3907X2AHF059IJMU889SZMO0LZFP2R</t>
  </si>
  <si>
    <t>AANHMFVAQ0ADK</t>
  </si>
  <si>
    <t>Thu Jun 20 07:14:35 PDT 2019</t>
  </si>
  <si>
    <t>Thu Jun 20 07:14:46 PDT 2019</t>
  </si>
  <si>
    <t>Sun Jun 23 07:14:46 PDT 2019</t>
  </si>
  <si>
    <t>3SB5N7Y3O34W9WQHQ2FRMPHTOH90GU</t>
  </si>
  <si>
    <t>AURYD2FH3FUOQ</t>
  </si>
  <si>
    <t>Sat Jun 29 08:44:45 PDT 2019</t>
  </si>
  <si>
    <t>Sat Jun 29 08:45:11 PDT 2019</t>
  </si>
  <si>
    <t>Tue Jul 02 08:45:11 PDT 2019</t>
  </si>
  <si>
    <t>['Trospium chloride tablets are contraindicated in patients with:', None, '\n ', 'urinary retention', 'gastric retention', 'uncontrolled narrow-angle glaucoma.', 'known hypersensitivity to the drug or its ingredients. Angioedema, rash and anaphylactic reaction have been reported.', None, '\n ', 'Trospium chloride tablets are contraindicated in\n\t\n ', '\n ', 'patients with urinary retention, gastric retention, or uncontrolled narrow-angle glaucoma, and in patients who are at risk for these conditions (\n ', '4', 'patients with known hypersensitivity (\n ', '4']</t>
  </si>
  <si>
    <t>TROSPIUM</t>
  </si>
  <si>
    <t>TROSPIUM CHLORIDE</t>
  </si>
  <si>
    <t>DB00209</t>
  </si>
  <si>
    <t>../DailyMedExtracter/prescription/temp_xml/7549848a-a783-0646-e053-2991aa0a5055.xml</t>
  </si>
  <si>
    <t>3NAPMVF0ZWFKCDIUCMFBZ0XFL5A723</t>
  </si>
  <si>
    <t>Thu Jun 20 07:15:13 PDT 2019</t>
  </si>
  <si>
    <t>Thu Jun 20 07:15:30 PDT 2019</t>
  </si>
  <si>
    <t>Sun Jun 23 07:15:30 PDT 2019</t>
  </si>
  <si>
    <t>30IRMPJWDZJMPT86K4DJFTEJEA6RK2</t>
  </si>
  <si>
    <t>Anuria, hepatic coma or precoma, known allergy or hypersensitivity to metolazone.</t>
  </si>
  <si>
    <t>ANURIA</t>
  </si>
  <si>
    <t>Sat Jun 29 08:38:50 PDT 2019</t>
  </si>
  <si>
    <t>METOLAZONE</t>
  </si>
  <si>
    <t>Metolazone</t>
  </si>
  <si>
    <t>DOID_2983</t>
  </si>
  <si>
    <t>DB00524</t>
  </si>
  <si>
    <t>../DailyMedExtracter/prescription/temp_xml/20d39fb1-12c2-4010-8010-ef55d8f48a08.xml</t>
  </si>
  <si>
    <t>Tue Jul 02 08:38:50 PDT 2019</t>
  </si>
  <si>
    <t>3LJ7UR74RHDJICP4W7FOOCG3659N43</t>
  </si>
  <si>
    <t>3087LXLJ6MGN9DWTPG37FKLRWGL0FP</t>
  </si>
  <si>
    <t>A1UBGFVB3K899Y</t>
  </si>
  <si>
    <t>Sat Jun 29 08:39:43 PDT 2019</t>
  </si>
  <si>
    <t>Sat Jun 29 08:39:51 PDT 2019</t>
  </si>
  <si>
    <t>Tue Jul 02 08:39:51 PDT 2019</t>
  </si>
  <si>
    <t>Thu Jun 20 07:10:21 PDT 2019</t>
  </si>
  <si>
    <t>Sun Jun 23 07:10:21 PDT 2019</t>
  </si>
  <si>
    <t>../DailyMedExtracter/prescription/temp_xml/0bd652d0-df29-4595-b5fa-8164baf94673.xml</t>
  </si>
  <si>
    <t>37ZHEEHM6WM9XVEDGMTGIA27RJA37A</t>
  </si>
  <si>
    <t>A38QR6HP33J0JE</t>
  </si>
  <si>
    <t>Cefaclor extended-release tablets are contraindicated in patients with known hypersensitivity to cefaclor and other cephalosporins.</t>
  </si>
  <si>
    <t>Thu Jun 20 07:15:38 PDT 2019</t>
  </si>
  <si>
    <t>DB00833</t>
  </si>
  <si>
    <t>Thu Jun 20 07:15:46 PDT 2019</t>
  </si>
  <si>
    <t>CEFACLOR ANHYDROUS</t>
  </si>
  <si>
    <t>Sun Jun 23 07:15:46 PDT 2019</t>
  </si>
  <si>
    <t>Cefaclor</t>
  </si>
  <si>
    <t>C0019147</t>
  </si>
  <si>
    <t>3N1FSUEFL50AW0YR7D1LS749S184D3</t>
  </si>
  <si>
    <t>A1J4AZL6MZ675U</t>
  </si>
  <si>
    <t>Sat Jun 29 08:41:33 PDT 2019</t>
  </si>
  <si>
    <t>Sat Jun 29 08:41:56 PDT 2019</t>
  </si>
  <si>
    <t>Tue Jul 02 08:41:56 PDT 2019</t>
  </si>
  <si>
    <t>100% (24/24)</t>
  </si>
  <si>
    <t>Chenodiol is contraindicated in the presence of know hepatocyte dysfunction or bile ductal abnormalities such as intrahepatic cholestasis, primary biliary cirrhosis or sclerosing cholangitits (see Warnings); a gallbladder confirmed as nonvisualizing after two consecutive single doses of dye; radiopaque stones; or gallstone complications or compelling reasons for gallbladder surgery including unremitting acute cholecystitis, cholangitis, biliary obstruction, gallstone pancreatitis, or biliary gastrointestinal fistula.
 Pregnancy Category X:
 Chenodiol may cause fetal harm when administered to a pregnant woman. Serious hepatic, renal and adrenal lesions occurred in fetuses of female Rhesus monkeys given 60 to 90 mg/kg/day (4 to 6 times the maximum recommended human dose, MRHD) from day 21 to day 45 of pregnancy. Hepatic lesions also occurred in neonatal baboons whose mothers had received 18 to 38 mg/kg ( 1 to 2 times the MRHD), all during pregnancy. Fetal malformations were not observed. Neither fetal liver damage nor fetal abnormalities occurred in reproduction studies in rats and hamsters. No human data are available at this time. Chenodiol is contraindicated in women who are or may become pregnant. If this drug is used during pregnancy, or if the patient becomes pregnant while taking this drug, the patient should be apprised of the potential hazard to the fetus.</t>
  </si>
  <si>
    <t>CHENODIOL</t>
  </si>
  <si>
    <t>Chenodiol</t>
  </si>
  <si>
    <t>DB06777</t>
  </si>
  <si>
    <t>../DailyMedExtracter/prescription/temp_xml/9aca5e67-d2c3-4e21-a584-4d90cfc70bd4.xml</t>
  </si>
  <si>
    <t>3RU7GD8VPOT2NI3S2NOYQ414K0EPS9</t>
  </si>
  <si>
    <t>Sat Jun 29 08:42:42 PDT 2019</t>
  </si>
  <si>
    <t>Diltiazem hydrochloride injection is contraindicated in:
 Patients with sick sinus syndrome except in the presence of a functioning ventricular pacemaker. 
 Patients with second- or third-degree AV block except in the presence of a functioning ventricular pacemaker. 
 Patients with severe hypotension or cardiogenic shock. 
 Patients who have demonstrated hypersensitivity to the drug. 
 Intravenous diltiazem and intravenous beta-blockers should not be administered together or in close proximity (within a few hours). 
 Patients with atrial fibrillation or atrial flutter associated with an accessory bypass tract such as in WPW syndrome or short PR syndrome. As with other agents which slow AV nodal conduction and do not prolong the refractoriness of the accessory pathway (e.g., verapamil, digoxin), in rare instances patients in atrial fibrillation or atrial flutter associated with an accessory bypass tract may experience a potentially life-threatening increase in heart rate accompanied by hypotension when treated with diltiazem hydrochloride injection. As such, the initial use of diltiazem hydrochloride injection should be, if possible, in a setting where monitoring and resuscitation capabilities, including DC cardioversion/defibrillation, are present (see 
 OVERDOSAGE
 Patients with ventricular tachycardia. Administration of other calcium channel blockers to patients with wide complex tachycardia (QRS Ã¢â‚¬Â°Ãƒ_Ã‚Â´0.12 seconds) has resulted in hemodynamic deterioration and ventricular fibrillation. It is important that an accurate pretreatment diagnosis distinguish wide complex QRS tachycardia of superventricular origin from that of ventricular origin prior to administration of diltiazem hydrochloride injection.</t>
  </si>
  <si>
    <t>Sat Jun 29 08:42:51 PDT 2019</t>
  </si>
  <si>
    <t>3N4BPTXIO8SHR4YGE0EQ9OXTAGUKU5</t>
  </si>
  <si>
    <t>DILTIAZEM</t>
  </si>
  <si>
    <t>Tue Jul 02 08:42:51 PDT 2019</t>
  </si>
  <si>
    <t>Diltiazem Hydrochloride</t>
  </si>
  <si>
    <t>DB00343</t>
  </si>
  <si>
    <t>Thu Jun 20 07:15:55 PDT 2019</t>
  </si>
  <si>
    <t>Thu Jun 20 07:16:07 PDT 2019</t>
  </si>
  <si>
    <t>../DailyMedExtracter/prescription/temp_xml/10d5a837-21c0-4173-945c-5742340f5381.xml</t>
  </si>
  <si>
    <t>Sun Jun 23 07:16:07 PDT 2019</t>
  </si>
  <si>
    <t>30QQTY5GMKKQA6T354JFGZWHFPAU73</t>
  </si>
  <si>
    <t>Sat Jun 29 08:38:48 PDT 2019</t>
  </si>
  <si>
    <t>Tue Jul 02 08:38:48 PDT 2019</t>
  </si>
  <si>
    <t>Orphenadrine citrate extended-release tablets are contraindicated in patients with glaucoma, pyloric or duodenal obstruction, stenosing peptic ulcers, prostatic hypertrophy or obstruction of the bladder neck, cardio-spasm (mega-esophagus) and myasthenia gravis. Orphenadrine citrate tablets are contraindicated in patients who have demonstrated a previous hypersensitivity to the drug.</t>
  </si>
  <si>
    <t>ORPHENADRINE</t>
  </si>
  <si>
    <t>3IGI0VL647KNM5ZMFRUX2AM8NWANOE</t>
  </si>
  <si>
    <t>3NJM2BJS4W6MG1EW51YYBZXMXQSCPN</t>
  </si>
  <si>
    <t>Orphenadrine Citrate</t>
  </si>
  <si>
    <t>A2G7922MSDHXMP</t>
  </si>
  <si>
    <t>A3GBVKV8ESCCME</t>
  </si>
  <si>
    <t>Thu Jun 20 07:13:33 PDT 2019</t>
  </si>
  <si>
    <t>DB01173</t>
  </si>
  <si>
    <t>Sat Jun 29 08:43:14 PDT 2019</t>
  </si>
  <si>
    <t>../DailyMedExtracter/prescription/temp_xml/f9cb8829-a59e-4205-bc32-8145376179a3.xml</t>
  </si>
  <si>
    <t>Sun Jun 23 07:13:57 PDT 2019</t>
  </si>
  <si>
    <t>Sat Jun 29 08:43:38 PDT 2019</t>
  </si>
  <si>
    <t>Tue Jul 02 08:43:38 PDT 2019</t>
  </si>
  <si>
    <t>100% (3/3)</t>
  </si>
  <si>
    <t>../DailyMedExtracter/prescription/temp_xml/1dab3243-f1dc-467d-b341-72aea14a0cce.xml</t>
  </si>
  <si>
    <t>Anuria.
 Hypersensitivity to any component of this product or to other sulfonamide-derived drugs.</t>
  </si>
  <si>
    <t>DB00880</t>
  </si>
  <si>
    <t>Chlorothiazide</t>
  </si>
  <si>
    <t>Chlorothiazide Sodium</t>
  </si>
  <si>
    <t>308KJXFUJR6TTVCCC25PLUC5WB4TAG</t>
  </si>
  <si>
    <t>Thu Jun 20 07:10:26 PDT 2019</t>
  </si>
  <si>
    <t>Sun Jun 23 07:10:26 PDT 2019</t>
  </si>
  <si>
    <t>Anuria, oliguria, or significant impairment of renal function (creatinine clearance under 60 mL per minute or clinically significant elevated serum creatinine) are contraindications. Treatment of this type of patient carries an increased risk of toxicity because of impaired excretion of the drug. 
 Because of the possibility of hemolytic anemia due to immature erythrocyte enzyme systems (glutathione instability), the drug is contraindicated in pregnant patients at term (38 to 42 weeks' gestation), during labor and delivery, or when the onset of labor is imminent. For the same reason, the drug is contraindicated in neonates under one month of age. 
 Nitrofurantoin capsules (macrocrystals) are contraindicated in patients with a previous history of cholestatic jaundice hepatic dysfunction associated with nitrofurantoin. 
 Nitrofurantoin capsules (macrocrystals) are also contraindicated in those patients with known hypersensitivity to nitrofurantoin.</t>
  </si>
  <si>
    <t>3E47SOBEYQWUZFRSS68E22WABCYCIC</t>
  </si>
  <si>
    <t>NITROFURANTOIN</t>
  </si>
  <si>
    <t>Nitrofurantoin macrocrystals</t>
  </si>
  <si>
    <t>DB00698</t>
  </si>
  <si>
    <t>../DailyMedExtracter/prescription/temp_xml/fab99f59-ea23-4ed5-ac84-da5da7b41266.xml</t>
  </si>
  <si>
    <t>Thu Jun 20 07:15:18 PDT 2019</t>
  </si>
  <si>
    <t>Thu Jun 20 07:15:34 PDT 2019</t>
  </si>
  <si>
    <t>Sun Jun 23 07:15:34 PDT 2019</t>
  </si>
  <si>
    <t>3VAR3R6G1P12JYCI9P5EKDWDY1A8OA</t>
  </si>
  <si>
    <t>Sat Jun 29 08:39:03 PDT 2019</t>
  </si>
  <si>
    <t>Sat Jun 29 08:39:31 PDT 2019</t>
  </si>
  <si>
    <t>Tue Jul 02 08:39:31 PDT 2019</t>
  </si>
  <si>
    <t>C0023890</t>
  </si>
  <si>
    <t>Leflunomide tablets are contraindicated in patients with known hypersensitivity to leflunomide or any of the other components of leflunomide tablets.
 Leflunomide tablets can cause fetal harm when administered to a pregnant woman. Leflunomide, when administered orally to rats during organogenesis at a dose of 15 mg/kg, was teratogenic (most notably anophthalmia or microophthalmia and internal hydrocephalus). The systemic exposure of rats at this dose was approximately 1/10 the human exposure level based on AUC. Under these exposure conditions, leflunomide also caused a decrease in the maternal body weight and an increase in embryolethality with a decrease in fetal body weight for surviving fetuses. In rabbits, oral treatment with 10 mg/kg of leflunomide during organogenesis resulted in fused, dysplastic sternebrae. The exposure level at this dose was essentially equivalent to the maximum human exposure level based on AUC. At a 1 mg/kg dose, leflunomide was not teratogenic in rats and rabbits.
 When female rats were treated with 1.25 mg/kg of leflunomide beginning 14 days before mating and continuing until the end of lactation, the offspring exhibited marked (greater than 90%) decreases in postnatal survival. The systemic exposure level at 1.25 mg/kg was approximately 1/100 the human exposure level based on AUC.
 Leflunomide tablets are contraindicated in women who are or may become pregnant. If this drug is used during pregnancy, or if the patient becomes pregnant while taking this drug, the patient should be apprised of the potential hazard to the fetus.</t>
  </si>
  <si>
    <t>HYDROCEPHALUS</t>
  </si>
  <si>
    <t>LEFLUNOMIDE</t>
  </si>
  <si>
    <t>Leflunomide</t>
  </si>
  <si>
    <t>DOID_10908</t>
  </si>
  <si>
    <t>DB01097</t>
  </si>
  <si>
    <t>../DailyMedExtracter/prescription/temp_xml/be0d579b-3b66-4227-b532-b0ee186a24ad.xml</t>
  </si>
  <si>
    <t>3WMOAN2SRBXICP8JG3GBX2GGJP6NVF</t>
  </si>
  <si>
    <t>3Q5C1WP23M1Y0OMF5P00WX9E2T3153</t>
  </si>
  <si>
    <t>Sat Jun 29 08:40:26 PDT 2019</t>
  </si>
  <si>
    <t>Thu Jun 20 07:18:24 PDT 2019</t>
  </si>
  <si>
    <t>Thu Jun 20 07:18:54 PDT 2019</t>
  </si>
  <si>
    <t>Sun Jun 23 07:18:54 PDT 2019</t>
  </si>
  <si>
    <t>Sat Jun 29 08:40:31 PDT 2019</t>
  </si>
  <si>
    <t>Tue Jul 02 08:40:31 PDT 2019</t>
  </si>
  <si>
    <t>3QY7M81QH7MFTTMK1SLFZWJ925X7KQ</t>
  </si>
  <si>
    <t>A46ZRP50VUFW6</t>
  </si>
  <si>
    <t>Thu Jun 20 07:17:05 PDT 2019</t>
  </si>
  <si>
    <t>Thu Jun 20 07:17:48 PDT 2019</t>
  </si>
  <si>
    <t>Sun Jun 23 07:17:48 PDT 2019</t>
  </si>
  <si>
    <t>30U1YOGZGAWQC2297CR11QOPG3SSDE</t>
  </si>
  <si>
    <t>Sat Jun 29 08:38:58 PDT 2019</t>
  </si>
  <si>
    <t>Tue Jul 02 08:38:58 PDT 2019</t>
  </si>
  <si>
    <t>309D674SHZLHQOFTWUAVRVW7Q7QBCB</t>
  </si>
  <si>
    <t>Use of monoamine oxidase inhibitors concomitantly or in close temporal proximity (
 4.1
 Use in patients with uncontrolled narrow-angle glaucoma (
 4.2
 Concomitant use of Savella in patients taking monoamine oxidase inhibitors (MAOIs) is contraindicated. In patients receiving a serotonin reuptake inhibitor in combination with a monoamine oxidase inhibitor (MAOI), there have been reports of serious, sometimes fatal, reactions including hyperthermia, rigidity, myoclonus, autonomic instability with possible rapid fluctuations of vital signs, and mental status changes that include extreme agitation progressing to delirium and coma. These reactions have also been reported in patients who have recently discontinued serotonin reuptake inhibitors and have been started on an MAOI. Some cases presented with features resembling neuroleptic malignant syndrome. The effects of combined use of Savella and MAOIs have not been evaluated in humans. Therefore, it is recommended that Savella should not be used in combination with an MAOI, or within 14 days of discontinuing treatment with an MAOI. Similarly, at least 5 days should be allowed after stopping Savella before starting an MAOI [see 
 Dosage and Administration (
 2.5
 5.2
 In clinical trials, Savella was associated with an increased risk of mydriasis. Mydriasis has been reported with other dual reuptake inhibitors of norepinephrine and serotonin; therefore, do not use Savella in patients with uncontrolled narrow-angle glaucoma.</t>
  </si>
  <si>
    <t>37TD41K0AH9JTTUOXI2S642XLHZSCY</t>
  </si>
  <si>
    <t>milnacipran</t>
  </si>
  <si>
    <t>Savella</t>
  </si>
  <si>
    <t>DB04896</t>
  </si>
  <si>
    <t>Sat Jun 29 08:42:49 PDT 2019</t>
  </si>
  <si>
    <t>../DailyMedExtracter/prescription/temp_xml/08214b30-3dab-4621-a6c0-6bb68529dee3.xml</t>
  </si>
  <si>
    <t>Sat Jun 29 08:43:04 PDT 2019</t>
  </si>
  <si>
    <t>Tue Jul 02 08:43:04 PDT 2019</t>
  </si>
  <si>
    <t>351SEKWQS0HQ0QNXDH1HE1L9DLSMD0</t>
  </si>
  <si>
    <t>../DailyMedExtracter/prescription/temp_xml/4176e25d-8589-42ca-b24c-c7f3149017fe.xml</t>
  </si>
  <si>
    <t>Thu Jun 20 07:12:20 PDT 2019</t>
  </si>
  <si>
    <t>Thu Jun 20 07:12:30 PDT 2019</t>
  </si>
  <si>
    <t>Sun Jun 23 07:12:30 PDT 2019</t>
  </si>
  <si>
    <t>['EVZIO is contraindicated in patients known to be hypersensitive to naloxone hydrochloride or to any of the other ingredients.', 'Hypersensitivity to naloxone hydrochloride. (', '4', None]</t>
  </si>
  <si>
    <t>DB01183</t>
  </si>
  <si>
    <t>NALOXONE</t>
  </si>
  <si>
    <t>Evzio</t>
  </si>
  <si>
    <t>C0011603</t>
  </si>
  <si>
    <t>3NGI5ARFTT52TY4YP49EU3EVU021P2</t>
  </si>
  <si>
    <t>Sat Jun 29 08:44:52 PDT 2019</t>
  </si>
  <si>
    <t>Sat Jun 29 08:45:02 PDT 2019</t>
  </si>
  <si>
    <t>Tue Jul 02 08:45:02 PDT 2019</t>
  </si>
  <si>
    <t>Pyrazinamide is contraindicated in persons:
 with severe hepatic damage.
 who have shown hypersensitivity to it.
 with acute gout.</t>
  </si>
  <si>
    <t>GOUT</t>
  </si>
  <si>
    <t>PYRAZINAMIDE</t>
  </si>
  <si>
    <t>Pyrazinamide</t>
  </si>
  <si>
    <t>DOID_13189</t>
  </si>
  <si>
    <t>DB00339</t>
  </si>
  <si>
    <t>../DailyMedExtracter/prescription/temp_xml/81b8609e-208c-1797-e053-2991aa0ac0ad.xml</t>
  </si>
  <si>
    <t>Administration is contraindicated in patients with any of the 
 following: 
 ÃƒÂ¥Ãƒ_ÃƒÂ¥Ãƒ_ÃƒÂ¥Ãƒ_ÃƒÂ¥Ãƒ_ÃƒÂ¥Ãƒ_ÃƒÂ¥Ãƒ_Hypersensitivity to cycloserine
 ÃƒÂ¥Ãƒ_ÃƒÂ¥Ãƒ_ÃƒÂ¥Ãƒ_ÃƒÂ¥Ãƒ_ÃƒÂ¥Ãƒ_ÃƒÂ¥Ãƒ_Epilepsy
 ÃƒÂ¥Ãƒ_ÃƒÂ¥Ãƒ_ÃƒÂ¥Ãƒ_ÃƒÂ¥Ãƒ_ÃƒÂ¥Ãƒ_ÃƒÂ¥Ãƒ_Depression, severe anxiety, or psychosis
 ÃƒÂ¥Ãƒ_ÃƒÂ¥Ãƒ_ÃƒÂ¥Ãƒ_ÃƒÂ¥Ãƒ_ÃƒÂ¥Ãƒ_ÃƒÂ¥Ãƒ_Severe renal insufficiency
 ÃƒÂ¥Ãƒ_ÃƒÂ¥Ãƒ_ÃƒÂ¥Ãƒ_ÃƒÂ¥Ãƒ_ÃƒÂ¥Ãƒ_ÃƒÂ¥Ãƒ_Excessive concurrent use of alcohol</t>
  </si>
  <si>
    <t>3DR23U6WE5EZ5RRHI9DD6XYM75SETP</t>
  </si>
  <si>
    <t>CYCLOSERINE</t>
  </si>
  <si>
    <t>AKY4X9J3B4YYO</t>
  </si>
  <si>
    <t>SEROMYCIN</t>
  </si>
  <si>
    <t>3YHH42UU5BFCVO4I1TC7ZHM1KYV0L0</t>
  </si>
  <si>
    <t>Thu Jun 20 07:17:09 PDT 2019</t>
  </si>
  <si>
    <t>DB00260</t>
  </si>
  <si>
    <t>../DailyMedExtracter/prescription/temp_xml/b96be2a2-b801-45d0-99ca-001ab54caf51.xml</t>
  </si>
  <si>
    <t>Sun Jun 23 07:17:14 PDT 2019</t>
  </si>
  <si>
    <t>Sat Jun 29 08:44:15 PDT 2019</t>
  </si>
  <si>
    <t>Sat Jun 29 08:44:41 PDT 2019</t>
  </si>
  <si>
    <t>Tue Jul 02 08:44:41 PDT 2019</t>
  </si>
  <si>
    <t>Quinine sulfate is contraindicated in patients with the following: 
 Prolongation of QT interval (
 4
 Glucose-6-phosphate dehydrogenase (G6PD) deficiency (
 4
 Myasthenia gravis (
 4
 Known hypersensitivity to quinine, mefloquine, or quinidine (
 4
 Optic neuritis (
 4
 Quinine sulfate is contraindicated in patients with the following:
 ÃƒÂ¥Ãƒ_ÃƒÂ¥Ãƒ_Ã¢â‚¬Â°Ãƒâ€ºÃ‚Â¢ÃƒÂ¥Ãƒ_ÃƒÂ¥Ãƒ_Prolonged QT interval. One case of a fatal ventricular arrhythmia was reported in an elderly patient with a prolonged QT interval at baseline, who received quinine sulfate intravenously for 
 P. falciparum 
 [see WARNINGS AND PRECAUTIONS (
 5.3
 ÃƒÂ¥Ãƒ_ÃƒÂ¥Ãƒ_Ã¢â‚¬Â°Ãƒâ€ºÃ‚Â¢ÃƒÂ¥Ãƒ_ÃƒÂ¥Ãƒ_Glucose-6-phosphate dehydrogenase (G6PD) deficiency.
 ÃƒÂ¥Ãƒ_ÃƒÂ¥Ãƒ_Ã¢â‚¬Â°Ãƒâ€ºÃ‚Â¢ÃƒÂ¥Ãƒ_ÃƒÂ¥Ãƒ_Hemolysis can occur in patients with G6PD deficiency receiving quinine.
 ÃƒÂ¥Ãƒ_ÃƒÂ¥Ãƒ_Ã¢â‚¬Â°Ãƒâ€ºÃ‚Â¢ÃƒÂ¥Ãƒ_ÃƒÂ¥Ãƒ_Known hypersensitivity reactions to quinine.
 ÃƒÂ¥Ãƒ_ÃƒÂ¥Ãƒ_ÃƒÂ¥Ãƒ_ÃƒÂ¥Ãƒ_ÃƒÂ¥Ãƒ_ÃƒÂ¥Ãƒ_Ã¢â‚¬Â°Ãƒâ€ºÃ‚Â¢ÃƒÂ¥Ãƒ_ÃƒÂ¥Ãƒ_These include, but are not limited to, the following 
 [see WARNINGS AND PRECAUTIONS (
 5.6
 ÃƒÂ¥Ãƒ_ÃƒÂ¥Ãƒ_ÃƒÂ¥Ãƒ_ÃƒÂ¥Ãƒ_ÃƒÂ¥Ãƒ_ÃƒÂ¥Ãƒ_ÃƒÂ¥Ãƒ_ÃƒÂ¥Ãƒ_ÃƒÂ¥Ãƒ_ÃƒÂ¥Ãƒ_Ã¢â‚¬Â°Ãƒâ€ºÃ‚Â¢ÃƒÂ¥Ãƒ_ÃƒÂ¥Ãƒ_Thrombocytopenia
 ÃƒÂ¥Ãƒ_ÃƒÂ¥Ãƒ_ÃƒÂ¥Ãƒ_ÃƒÂ¥Ãƒ_ÃƒÂ¥Ãƒ_ÃƒÂ¥Ãƒ_ÃƒÂ¥Ãƒ_ÃƒÂ¥Ãƒ_ÃƒÂ¥Ãƒ_ÃƒÂ¥Ãƒ_Ã¢â‚¬Â°Ãƒâ€ºÃ‚Â¢ÃƒÂ¥Ãƒ_ÃƒÂ¥Ãƒ_Idiopathic thrombocytopenia purpura (ITP) and Thrombotic thrombocytopenic purpura (TTP)
 ÃƒÂ¥Ãƒ_ÃƒÂ¥Ãƒ_ÃƒÂ¥Ãƒ_ÃƒÂ¥Ãƒ_ÃƒÂ¥Ãƒ_ÃƒÂ¥Ãƒ_ÃƒÂ¥Ãƒ_ÃƒÂ¥Ãƒ_ÃƒÂ¥Ãƒ_ÃƒÂ¥Ãƒ_Ã¢â‚¬Â°Ãƒâ€ºÃ‚Â¢ÃƒÂ¥Ãƒ_ÃƒÂ¥Ãƒ_Hemolytic uremic syndrome (HUS)
 ÃƒÂ¥Ãƒ_ÃƒÂ¥Ãƒ_ÃƒÂ¥Ãƒ_ÃƒÂ¥Ãƒ_ÃƒÂ¥Ãƒ_ÃƒÂ¥Ãƒ_ÃƒÂ¥Ãƒ_ÃƒÂ¥Ãƒ_ÃƒÂ¥Ãƒ_ÃƒÂ¥Ãƒ_Ã¢â‚¬Â°Ãƒâ€ºÃ‚Â¢ÃƒÂ¥Ãƒ_ÃƒÂ¥Ãƒ_Blackwater fever (acute intravascular hemolysis, hemoglobinuria, and hemoglobinemia)
 ÃƒÂ¥Ãƒ_ÃƒÂ¥Ãƒ_Ã¢â‚¬Â°Ãƒâ€ºÃ‚Â¢ÃƒÂ¥Ãƒ_ÃƒÂ¥Ãƒ_Known hypersensitivity to mefloquine or quinidine: cross-sensitivity to quinine has been documented 
 [see WARNINGS AND PRECAUTIONS (
 5.6
 ÃƒÂ¥Ãƒ_ÃƒÂ¥Ãƒ_ÃƒÂ¥Ãƒ_ÃƒÂ¥Ãƒ_ÃƒÂ¥Ãƒ_ÃƒÂ¥Ãƒ_Ã¢â‚¬Â°Ãƒâ€ºÃ‚Â¢ÃƒÂ¥Ãƒ_ÃƒÂ¥Ãƒ_Myasthenia gravis. Quinine has neuromuscular blocking activity, and may exacerbate muscle weakness.
 ÃƒÂ¥Ãƒ_ÃƒÂ¥Ãƒ_ÃƒÂ¥Ãƒ_ÃƒÂ¥Ãƒ_ÃƒÂ¥Ãƒ_ÃƒÂ¥Ãƒ_Ã¢â‚¬Â°Ãƒâ€ºÃ‚Â¢ÃƒÂ¥Ãƒ_ÃƒÂ¥Ãƒ_Optic neuritis. Quinine may exacerbate active optic neuritis 
 [see ADVERSE REACTIONS (
 6</t>
  </si>
  <si>
    <t>3VSOLARPKB9DBE26VJR0W6TDM9Y39M</t>
  </si>
  <si>
    <t>BLACKWATER FEVER</t>
  </si>
  <si>
    <t>QUININE</t>
  </si>
  <si>
    <t>QUININE SULFATE</t>
  </si>
  <si>
    <t>Thu Jun 20 07:15:39 PDT 2019</t>
  </si>
  <si>
    <t>30UZJB2POHCRO8212R8HV6SLB6W53S</t>
  </si>
  <si>
    <t>DOID_14068</t>
  </si>
  <si>
    <t>DB00468</t>
  </si>
  <si>
    <t>Sun Jun 23 07:16:16 PDT 2019</t>
  </si>
  <si>
    <t>../DailyMedExtracter/prescription/temp_xml/f3bbc4af-9c8f-4f6b-a27a-ed0e97665278.xml</t>
  </si>
  <si>
    <t>Sat Jun 29 08:38:57 PDT 2019</t>
  </si>
  <si>
    <t>Tue Jul 02 08:38:57 PDT 2019</t>
  </si>
  <si>
    <t>35GMH2SV3EHJSZM9MSRECNSZ94AEOH</t>
  </si>
  <si>
    <t>Sat Jun 29 08:44:53 PDT 2019</t>
  </si>
  <si>
    <t>Tue Jul 02 08:44:53 PDT 2019</t>
  </si>
  <si>
    <t>30EV7DWJTVVONFZ3WVBCD62YFUWY6K</t>
  </si>
  <si>
    <t>../DailyMedExtracter/prescription/temp_xml/5258b899-9a64-4224-a834-2a5e38007126.xml</t>
  </si>
  <si>
    <t>Alclometasone Dipropionate Cream USP, 0.05% is contraindicated in those patients with a history of hypersensitivity to any of the components in this preparation.</t>
  </si>
  <si>
    <t>Thu Jun 20 07:10:27 PDT 2019</t>
  </si>
  <si>
    <t>DB00240</t>
  </si>
  <si>
    <t>Alclometasone</t>
  </si>
  <si>
    <t>Sun Jun 23 07:10:27 PDT 2019</t>
  </si>
  <si>
    <t>Alclometasone dipropionate</t>
  </si>
  <si>
    <t>339ANSOTR52CID3GKJPCQL9IGL8IKW</t>
  </si>
  <si>
    <t>BETOPTIC S Ophthalmic Suspension 0.25% is contraindicated in patients with:
 sinus bradycardia
 greater than a first degree atrioventricular block
 cardiogenic shock
 patients with overt cardiac failure
 hypersensitivity to any component of this product.
 Hypersensitivity to any component of this product (
 4
 Sinus bradycardia, second or third degree atrioventricular block, overt cardiac failure, and cardiogenic shock (
 4</t>
  </si>
  <si>
    <t>AD1ILDUXZHASF</t>
  </si>
  <si>
    <t>Betaxolol</t>
  </si>
  <si>
    <t>Thu Jun 20 07:17:38 PDT 2019</t>
  </si>
  <si>
    <t>Thu Jun 20 07:17:49 PDT 2019</t>
  </si>
  <si>
    <t>Sun Jun 23 07:17:49 PDT 2019</t>
  </si>
  <si>
    <t>Betoptic S</t>
  </si>
  <si>
    <t>DB00195</t>
  </si>
  <si>
    <t>../DailyMedExtracter/prescription/temp_xml/3f5679e6-2a97-45bf-a6e0-85d7c8612be7.xml</t>
  </si>
  <si>
    <t>C0009319</t>
  </si>
  <si>
    <t>3BXQMRHWKZYCHSYJZCR6O1PX0SOUMY</t>
  </si>
  <si>
    <t>Sat Jun 29 08:44:24 PDT 2019</t>
  </si>
  <si>
    <t>Sat Jun 29 08:44:47 PDT 2019</t>
  </si>
  <si>
    <t>Tue Jul 02 08:44:47 PDT 2019</t>
  </si>
  <si>
    <t>['\n ', 'History of cardiovascular disease (e.g., coronary artery disease, stroke, arrhythmias, congestive heart failure, uncontrolled hypertension) ', 'During or within 14 days following the administration of monoamine oxidase inhibitors ', 'Hyperthyroidism ', 'Glaucoma ', 'Agitated states ', 'History of drug abuse ', 'Pregnancy [see \n \n \n ', '\n ', 'Use in Specific Populations (8.1)', 'Nursing [see \n \n \n ', '\n ', 'Use in Specific Populations (8.3)', 'Known hypersensitivity, or idiosyncrasy to the sympathomimetic amines', '\n ', 'History of cardiovascular disease (e.g., coronary artery disease, stroke, arrhythmias, congestive heart failure, uncontrolled hypertension) (\n \n \n ', None, '4', 'During or within 14 days following the administration of monoamine oxidase inhibitors (\n \n \n ', None, '4', 'Hyperthyroidism (\n \n \n ', None, '4', 'Glaucoma (\n \n \n ', None, '4', 'Agitated states (\n \n \n ', None, '4', 'History of drug abuse (\n \n \n ', '4', 'Pregnancy (\n \n \n ', '4', '8.1', 'Nursing (\n \n \n ', '4', '8.3', 'Known hypersensitivity, or idiosyncrasy to the sympathomimetic amines (\n \n \n ', None, None, '4']</t>
  </si>
  <si>
    <t>PHENTERMINE</t>
  </si>
  <si>
    <t>Phentermine Hydrochloride</t>
  </si>
  <si>
    <t>DB00191</t>
  </si>
  <si>
    <t>../DailyMedExtracter/prescription/temp_xml/7d633912-6179-b99b-e053-2a91aa0af59a.xml</t>
  </si>
  <si>
    <t>Calcipotriene Cream, 0.005% is contraindicated in those patients with a history of hypersensitivity to any of the components of the preparation. It should not be used by patients with demonstrated hypercalcemia or evidence of vitamin D toxicity. Calcipotriene Cream, 0.005% should not be used on the face.</t>
  </si>
  <si>
    <t>CALCIPOTRIENE</t>
  </si>
  <si>
    <t>Calcipotriene</t>
  </si>
  <si>
    <t>DB02300</t>
  </si>
  <si>
    <t>../DailyMedExtracter/prescription/temp_xml/0744e7ca-efd6-43e0-83e5-afc95c5dc5bd.xml</t>
  </si>
  <si>
    <t>3SKRO2GZ71R1I77ICC46YMSW0QVK1J</t>
  </si>
  <si>
    <t>Sat Jun 29 08:42:22 PDT 2019</t>
  </si>
  <si>
    <t>Sat Jun 29 08:43:11 PDT 2019</t>
  </si>
  <si>
    <t>Tue Jul 02 08:43:11 PDT 2019</t>
  </si>
  <si>
    <t>Retinoids may cause fetal harm when administered to a pregnant 
 woman.
 In rats, tazaroteneÃƒÂ¥Ãƒ_0.05% gel, administered 
 topically
 2
 topically
 2
 de
 0-24h
 2
 0-24h
 2
 As with other retinoids, when tazarotene was given 
 orally
 de
 0-24h
 2
 0-24h
 2
 In a study of the effect of oral tazarotene on fertility and early embryonic 
 development in rats, decreased number of implantation sites, decreased litter 
 size, decreased numbers of live fetuses, and decreased fetal body weights, all 
 classic developmental effects of retinoids, were observed when female rats were 
 administered 2 mg/kg/day from 15 days before mating through gestation day 7. A 
 low incidence of retinoid-related malformations at that dose was reported to be 
 related to treatment. This dose produced an AUC
 de
 0-24h
 2
 0-24h
 2
 SYSTEMIC EXPOSURE TO TAZAROTENIC ACID IS DEPENDENT UPON THE EXTENT OF THE 
 BODY SURFACE AREA TREATED. IN PATIENTS TREATED TOPICALLY OVER SUFFICIENT BODY 
 SURFACE AREA, EXPOSURE COULD BE IN THE SAME ORDER OF MAGNITUDE AS IN THESE 
 ORALLY TREATED ANIMALS. ALTHOUGH THERE MAY BE LESS SYSTEMIC EXPOSURE IN THE 
 TREATMENT OF ACNE OF THE FACE ALONE DUE TO LESS SURFACE AREA FOR APPLICATION, 
 TAZAROTENE IS A TERATOGENIC SUBSTANCE, AND IT IS NOT KNOWN WHAT LEVEL OF 
 EXPOSURE IS REQUIRED FOR TERATOGENICITY IN HUMANS (SEE 
 CLINICAL PHARMACOLOGY: PHARMACOKINETICS
 There were thirteen reported pregnancies in patients who participated in 
 clinical trials for topical tazarotene. Nine of the patients were found to have 
 been treated with topical tazarotene, and the other four had been treated with 
 vehicle. One of the patients who was treated with tazarotene cream elected to 
 terminate the pregnancy for non-medical reasons unrelated to treatment. The 
 other eight pregnant women who were inadvertently exposed to topical tazarotene 
 during clinical trials subsequently delivered apparently healthy babies. As the 
 exact timing and extent of exposure in relation to the gestation times are not 
 certain, the significance of these findings is unknown.
 TAZORAC
 PRECAUTIONS: Pregnancy: Teratogenic 
 Effects
 TAZORAC</t>
  </si>
  <si>
    <t>ACNE</t>
  </si>
  <si>
    <t>TAZAROTENE</t>
  </si>
  <si>
    <t>Tazorac</t>
  </si>
  <si>
    <t>39O5D9O87TSF9C99731RYWULSU23C4</t>
  </si>
  <si>
    <t>DOID_6543</t>
  </si>
  <si>
    <t>DB00799</t>
  </si>
  <si>
    <t>../DailyMedExtracter/prescription/temp_xml/96f093aa-a72d-4459-b737-f9ac09dd03ca.xml</t>
  </si>
  <si>
    <t>30Y6N4AHYPWEBN2WSNRWBGJTU19RDP</t>
  </si>
  <si>
    <t>Thu Jun 20 07:17:36 PDT 2019</t>
  </si>
  <si>
    <t>Sun Jun 23 07:17:36 PDT 2019</t>
  </si>
  <si>
    <t>3SB5N7Y3O34W9WQHQ2FRMPHTOH9G0A</t>
  </si>
  <si>
    <t>AKSJ3C5O3V9RB</t>
  </si>
  <si>
    <t>Sat Jun 29 08:45:39 PDT 2019</t>
  </si>
  <si>
    <t>Sat Jun 29 08:46:04 PDT 2019</t>
  </si>
  <si>
    <t>Tue Jul 02 08:46:04 PDT 2019</t>
  </si>
  <si>
    <t>100% (113/113)</t>
  </si>
  <si>
    <t>100% (53/53)</t>
  </si>
  <si>
    <t>100% (13/13)</t>
  </si>
  <si>
    <t>../DailyMedExtracter/prescription/temp_xml/3e1699e3-9d55-4b36-b93c-4493008271f0.xml</t>
  </si>
  <si>
    <t>EUCRISA is contraindicated in patients with known hypersensitivity to crisaborole or any component of the formulation. 
 [see 
 Warnings and Precautions (5. 1)
 Known hypersensitivity to crisaborole or any component of the formulation. (
 4</t>
  </si>
  <si>
    <t>DB05219</t>
  </si>
  <si>
    <t>CRISABOROLE</t>
  </si>
  <si>
    <t>Eucrisa</t>
  </si>
  <si>
    <t>3GDTJDAPVUBEJVR6W9Q1S9782UY8MJ</t>
  </si>
  <si>
    <t>A1SX8IVV82M0LW</t>
  </si>
  <si>
    <t>3SITXWYCNV98F5OHDSCKUSD7IB1BXI</t>
  </si>
  <si>
    <t>Sat Jun 29 08:42:36 PDT 2019</t>
  </si>
  <si>
    <t>Tue Jul 02 08:42:42 PDT 2019</t>
  </si>
  <si>
    <t>30EV7DWJTVVONFZ3WVBCD62YFUX6YT</t>
  </si>
  <si>
    <t>Prednisolone acetate ophthalmic suspension 1% is contraindicated in acute untreated purulent ocular infections, in most viral diseasesÃƒÂ¥Ãƒ_of the cornea and conjunctiva including epithelial herpes simplex keratitis (dendritic keratitis),ÃƒÂ¥Ãƒ_vaccinia, and varicella, and also in mycobacterial infection of the eye and fungal diseases ofÃƒÂ¥Ãƒ_ocular structures. 
 Prednisolone acetate ophthalmic suspension 1% is also contraindicatedÃƒÂ¥Ãƒ_in individuals with known or suspected hypersensitivity to any of the ingredients of thisÃƒÂ¥Ãƒ_preparation and to other corticosteroids.</t>
  </si>
  <si>
    <t>Thu Jun 20 07:10:40 PDT 2019</t>
  </si>
  <si>
    <t>PREDNISOLONE</t>
  </si>
  <si>
    <t>PREDNISOLONE ACETATE</t>
  </si>
  <si>
    <t>DB00860</t>
  </si>
  <si>
    <t>Sun Jun 23 07:10:40 PDT 2019</t>
  </si>
  <si>
    <t>../DailyMedExtracter/prescription/temp_xml/d54c592a-7e41-4578-8e8a-a0718ce65021.xml</t>
  </si>
  <si>
    <t>3FTOP5WARFO60YGIY80UJ299F2RJ03</t>
  </si>
  <si>
    <t>Thu Jun 20 07:17:55 PDT 2019</t>
  </si>
  <si>
    <t>Thu Jun 20 07:18:36 PDT 2019</t>
  </si>
  <si>
    <t>Sun Jun 23 07:18:36 PDT 2019</t>
  </si>
  <si>
    <t>3TXWC2NHNZQHVVNLLYS14E1PFWWS9H</t>
  </si>
  <si>
    <t>SYLATRON is contraindicated in patients with:
 A history of anaphylaxis to peginterferon alfa-2b or interferon alfa-2b
 autoimmune hepatitis
 hepatic decompensation (Child-Pugh score &gt;6 [class B and C])
 Known serious hypersensitivity reactions to peginterferon alfa-2b or interferon alfa-2b. (
 4
 Autoimmune hepatitis. (
 4
 Hepatic decompensation (Child-Pugh score &gt;6 [class B and C]). (
 4</t>
  </si>
  <si>
    <t>peginterferon alfa-2b</t>
  </si>
  <si>
    <t>SYLATRON</t>
  </si>
  <si>
    <t>C0022354</t>
  </si>
  <si>
    <t>Sat Jun 29 08:42:46 PDT 2019</t>
  </si>
  <si>
    <t>DB00022</t>
  </si>
  <si>
    <t>Sat Jun 29 08:43:05 PDT 2019</t>
  </si>
  <si>
    <t>../DailyMedExtracter/prescription/temp_xml/0c89b700-c744-4001-a10b-0622863557d6.xml</t>
  </si>
  <si>
    <t>Tue Jul 02 08:43:05 PDT 2019</t>
  </si>
  <si>
    <t>311HQEI8RSG7W5NDBRINXRBWH7PZ7X</t>
  </si>
  <si>
    <t>354P56DE9K3DHCZS61UHQIAJK697SL</t>
  </si>
  <si>
    <t>A13LW5XKAFX3T2</t>
  </si>
  <si>
    <t>Sat Jun 29 08:45:17 PDT 2019</t>
  </si>
  <si>
    <t>Sat Jun 29 08:45:26 PDT 2019</t>
  </si>
  <si>
    <t>Tue Jul 02 08:45:26 PDT 2019</t>
  </si>
  <si>
    <t>100% (4/4)</t>
  </si>
  <si>
    <t>../DailyMedExtracter/prescription/temp_xml/fa5b0449-8230-40ac-b4f3-adbbcad31c73.xml</t>
  </si>
  <si>
    <t>MONUROL is contraindicated in patients with knownÃƒÂ¥Ãƒ_hypersensitivity to the drug.</t>
  </si>
  <si>
    <t>DB00828</t>
  </si>
  <si>
    <t>FOSFOMYCIN</t>
  </si>
  <si>
    <t>Monurol</t>
  </si>
  <si>
    <t>3I2PTA7R3TUPZBRZXRULZN047VOQK6</t>
  </si>
  <si>
    <t>Thu Jun 20 07:16:11 PDT 2019</t>
  </si>
  <si>
    <t>Thu Jun 20 07:16:20 PDT 2019</t>
  </si>
  <si>
    <t>Sun Jun 23 07:16:20 PDT 2019</t>
  </si>
  <si>
    <t>35K3O9HUABDPMM9GNP8OPTJLH3JFEW</t>
  </si>
  <si>
    <t>Sat Jun 29 08:45:13 PDT 2019</t>
  </si>
  <si>
    <t>Sat Jun 29 08:45:20 PDT 2019</t>
  </si>
  <si>
    <t>Tue Jul 02 08:45:20 PDT 2019</t>
  </si>
  <si>
    <t>3RYC5T2D73TQM33FNYOT0UW8XRXPR8</t>
  </si>
  <si>
    <t>A1IXH2QLUU5BKZ</t>
  </si>
  <si>
    <t>Thu Jun 20 07:19:57 PDT 2019</t>
  </si>
  <si>
    <t>Thu Jun 20 07:20:26 PDT 2019</t>
  </si>
  <si>
    <t>Sun Jun 23 07:20:26 PDT 2019</t>
  </si>
  <si>
    <t>3LRLIPTPEQ9XCVKI8VXZ9NLZ4K2KA8</t>
  </si>
  <si>
    <t>Sat Jun 29 08:45:30 PDT 2019</t>
  </si>
  <si>
    <t>Tue Jul 02 08:45:30 PDT 2019</t>
  </si>
  <si>
    <t>Ã¢â‚¬Â°Ãƒâ€ºÃ‚Â¢
 Medullary Thyroid Carcinoma
 TANZEUM is contraindicated in patients with a personal or family history of medullary thyroid carcinoma (MTC) or in patients with Multiple Endocrine Neoplasia syndrome type 2 (MEN 2)
  [see Warnings and Precautions (5.1)]
 Ã¢â‚¬Â°Ãƒâ€ºÃ‚Â¢
 Hypersensitivity
 TANZEUM is contraindicated in patients with a prior serious hypersensitivity reaction to albiglutide or to any of the product components. 
 Serious hypersensitivity reactions including angioedema have been reported with TANZEUM 
 [see Warnings and Precautions (5.4)].
 Ã¢â‚¬Â°Ãƒâ€ºÃ‚Â¢
 4
 Ã¢â‚¬Â°Ãƒâ€ºÃ‚Â¢
 4
 5.4</t>
  </si>
  <si>
    <t>ALBIGLUTIDE</t>
  </si>
  <si>
    <t>Tanzeum</t>
  </si>
  <si>
    <t>DB09043</t>
  </si>
  <si>
    <t>../DailyMedExtracter/prescription/temp_xml/547b7089-3a91-4bb4-8881-e1abfbe39e82.xml</t>
  </si>
  <si>
    <t>3126F2F5F83YRG0HBQYRC31ZTVMPEO</t>
  </si>
  <si>
    <t>30F94FBDNRKYC5H4IG5LG5WBETPTBB</t>
  </si>
  <si>
    <t>37FMASSAYCRBPAZME6CJRIQSUYXBII</t>
  </si>
  <si>
    <t>A301X9EE0SXTYL</t>
  </si>
  <si>
    <t>Sat Jun 29 08:43:12 PDT 2019</t>
  </si>
  <si>
    <t>Sat Jun 29 08:43:26 PDT 2019</t>
  </si>
  <si>
    <t>Tue Jul 02 08:43:26 PDT 2019</t>
  </si>
  <si>
    <t>../DailyMedExtracter/prescription/temp_xml/8b5e47e9-7bd8-4d2e-8b22-80a505ee9e1b.xml</t>
  </si>
  <si>
    <t>TYKERB is contraindicated in patients with known severe hypersensitivity (e.g., anaphylaxis) to this product or any of its components.
 Known severe hypersensitivity (e.g., anaphylaxis) to this product or any of its components. (
 4</t>
  </si>
  <si>
    <t>DB01259</t>
  </si>
  <si>
    <t>LAPATINIB</t>
  </si>
  <si>
    <t>TYKERB</t>
  </si>
  <si>
    <t>3K2755HG5S3KUGVGRUX4JB10GKHDFL</t>
  </si>
  <si>
    <t>A18S7VHZ6X4F93</t>
  </si>
  <si>
    <t>Thu Jun 20 07:13:44 PDT 2019</t>
  </si>
  <si>
    <t>3PPTZCWALQKKO6QLXSXVM2OHCBZQZ5</t>
  </si>
  <si>
    <t>ARBI3LIBNCXL6</t>
  </si>
  <si>
    <t>Sat Jun 29 08:40:54 PDT 2019</t>
  </si>
  <si>
    <t>Sat Jun 29 08:41:04 PDT 2019</t>
  </si>
  <si>
    <t>Tue Jul 02 08:41:04 PDT 2019</t>
  </si>
  <si>
    <t>C0002994</t>
  </si>
  <si>
    <t>Tolazamide is contraindicated in patients with:
 Known hypersensitivity or allergy to the drug.
 Diabetic ketoacidosis, with or without coma. This condition should be treated with insulin.
 Type I diabetes, as sole therapy.</t>
  </si>
  <si>
    <t>TOLAZAMIDE</t>
  </si>
  <si>
    <t>Tolazamide</t>
  </si>
  <si>
    <t>DB00839</t>
  </si>
  <si>
    <t>../DailyMedExtracter/prescription/temp_xml/7b33fbac-3018-0b82-e053-2991aa0abc53.xml</t>
  </si>
  <si>
    <t>3ZGVPD4G6THXGMIDEWRQR7Z4WIYZTS</t>
  </si>
  <si>
    <t>Sat Jun 29 08:41:46 PDT 2019</t>
  </si>
  <si>
    <t>Sat Jun 29 08:41:57 PDT 2019</t>
  </si>
  <si>
    <t>Tue Jul 02 08:41:57 PDT 2019</t>
  </si>
  <si>
    <t>Coadministration of ergotamine with potent CYP 3A4 inhibitors (ritonavir, nelfinavir, indinavir, erythromycin, clarithromycin and troleandomycin) has been associated with acute ergot toxicity (ergotism) characterized by vasospasm and ischemia of the extremities (
 See 
 PRECAUTIONS: Drug Interactions
 See 
 WARNINGS: CYP 3A4 Inhibitors
 Ergomar Sublingual Tablets may cause fetal harm when administered to pregnant women. Ergomar Sublingual Tablets are contraindicated in women who are or may become pregnant. If this drug is used during pregnancy or if the patient becomes pregnant while taking this product, the patient should be apprised of the potential hazard to the fetus. Peripheral vascular disease, coronary heart disease, hypertension, impaired hepatic or renal function and sepsis.
 Hypersensitivity to any of the components.</t>
  </si>
  <si>
    <t>HEART DISEASE</t>
  </si>
  <si>
    <t>Ergotamine</t>
  </si>
  <si>
    <t>Ergomar</t>
  </si>
  <si>
    <t>DOID_114</t>
  </si>
  <si>
    <t>DB00696</t>
  </si>
  <si>
    <t>../DailyMedExtracter/prescription/temp_xml/6ac058ea-d4f4-4fcd-83e1-5f2adb8652e6.xml</t>
  </si>
  <si>
    <t>31GN6YMHLPSPL820O7WRTEDANJYWSR</t>
  </si>
  <si>
    <t>3QIYRE09Y3H2QDSL9PWMQE90TE2N1E</t>
  </si>
  <si>
    <t>PREMARIN therapy is contraindicated in individuals with any of the following conditions: 
 Undiagnosed abnormal genital bleeding
 Known, suspected, or history of breast cancer except in appropriately selected patients being treated for metastatic disease 
 Known or suspected estrogen-dependent neoplasia
 Active DVT, PE, or a history of these conditions
 Active arterial thromboembolic disease (for example stroke and MI), or a history of these conditions
 Known anaphylactic reaction or angioedema with Premarin 
 Known liver impairment or disease
 Known protein C, protein S or antithrombin deficiency, or other known thrombophilic disorders. 
 Known or suspected pregnancy
 Undiagnosed abnormal genital bleeding (
 4
 Known, suspected, or history of breast cancer except in appropriately selected patients being treated for metastatic diseases (
 4
 5.2
 Known or suspected estrogen-dependent neoplasia (
 4
 5.2
 Active DVT, PE, or a history of these conditions (
 4
 5.1
 Active arterial thromboembolic disease (for example, stroke and MI), or a history of these conditions (
 4
 5.1
 Known anaphylactic reaction or angioedema with PREMARIN (
 5.7
 Known liver impairment or disease (
 4
 5.12
 Known protein C, protein S, or antithrombin deficiency, or other known thrombophilic disorders (
 4
 Known or suspected pregnancy (
 4
 8.1</t>
  </si>
  <si>
    <t>ESTROGENS, CONJUGATED</t>
  </si>
  <si>
    <t>Premarin</t>
  </si>
  <si>
    <t>Thu Jun 20 07:19:24 PDT 2019</t>
  </si>
  <si>
    <t>Thu Jun 20 07:19:35 PDT 2019</t>
  </si>
  <si>
    <t>DB00286</t>
  </si>
  <si>
    <t>Sun Jun 23 07:19:35 PDT 2019</t>
  </si>
  <si>
    <t>../DailyMedExtracter/prescription/temp_xml/26b38fc8-1c3a-442b-a113-75fc7ea3c862.xml</t>
  </si>
  <si>
    <t>34YB12FSQYOTCAXOF72PKMO6RK9MGQ</t>
  </si>
  <si>
    <t>A2N8VY0HPNHROR</t>
  </si>
  <si>
    <t>Sat Jun 29 08:44:05 PDT 2019</t>
  </si>
  <si>
    <t>Tue Jul 02 08:45:03 PDT 2019</t>
  </si>
  <si>
    <t>../DailyMedExtracter/prescription/temp_xml/77e3d81c-6350-277e-e053-2a91aa0a9d13.xml</t>
  </si>
  <si>
    <t>CHEMET should not be administered to patients with a history of allergy to the drug.</t>
  </si>
  <si>
    <t>DB00566</t>
  </si>
  <si>
    <t>SUCCIMER</t>
  </si>
  <si>
    <t>Chemet</t>
  </si>
  <si>
    <t>CORONARY ARTERY VASOSPASM</t>
  </si>
  <si>
    <t>DOID_11840</t>
  </si>
  <si>
    <t>3VD82FOHKQO4V12VQ1LJMZSWNLWCO6</t>
  </si>
  <si>
    <t>Thu Jun 20 07:13:14 PDT 2019</t>
  </si>
  <si>
    <t>Thu Jun 20 07:13:31 PDT 2019</t>
  </si>
  <si>
    <t>Sun Jun 23 07:13:31 PDT 2019</t>
  </si>
  <si>
    <t>36H9ULYP62UXX2V81QJFM9WDMBEFJG</t>
  </si>
  <si>
    <t>Sat Jun 29 08:43:09 PDT 2019</t>
  </si>
  <si>
    <t>Sat Jun 29 08:43:15 PDT 2019</t>
  </si>
  <si>
    <t>Tue Jul 02 08:43:15 PDT 2019</t>
  </si>
  <si>
    <t>30F94FBDNRKYC5H4IG5LG5WBETQBTU</t>
  </si>
  <si>
    <t>Thu Jun 20 07:10:38 PDT 2019</t>
  </si>
  <si>
    <t>Sun Jun 23 07:10:38 PDT 2019</t>
  </si>
  <si>
    <t>3CN4LGXD5XODUBTI39OZ5SEA9IFY4R</t>
  </si>
  <si>
    <t>A2I67P6JIMUMZ2</t>
  </si>
  <si>
    <t>Thu Jun 20 07:17:46 PDT 2019</t>
  </si>
  <si>
    <t>Sun Jun 23 07:17:46 PDT 2019</t>
  </si>
  <si>
    <t>3PPTZCWALQKKO6QLXSXVM2OHCBZZQE</t>
  </si>
  <si>
    <t>C0270549</t>
  </si>
  <si>
    <t>Sat Jun 29 08:41:41 PDT 2019</t>
  </si>
  <si>
    <t>Sat Jun 29 08:41:51 PDT 2019</t>
  </si>
  <si>
    <t>Tue Jul 02 08:41:51 PDT 2019</t>
  </si>
  <si>
    <t>31J7RYECZLQ9GUR77AA5O29LZCHL13</t>
  </si>
  <si>
    <t>36H9ULYP62UXX2V81QJFM9WDMBDJFJ</t>
  </si>
  <si>
    <t>A1GZZGA7ZFUPMB</t>
  </si>
  <si>
    <t>Sat Jun 29 08:40:36 PDT 2019</t>
  </si>
  <si>
    <t>Sat Jun 29 08:41:01 PDT 2019</t>
  </si>
  <si>
    <t>Tue Jul 02 08:41:01 PDT 2019</t>
  </si>
  <si>
    <t>../DailyMedExtracter/prescription/temp_xml/e2042bda-b4c3-5c5e-3faf-35208905f368.xml</t>
  </si>
  <si>
    <t>Do not administer to patients with a known
 hypersensitivity to Gastrografin or any of its components.</t>
  </si>
  <si>
    <t>DB00271</t>
  </si>
  <si>
    <t>DIATRIZOIC ACID</t>
  </si>
  <si>
    <t>Gastrografin</t>
  </si>
  <si>
    <t>3LOTDFNYA7ZJ3MV78P2UBZQLN0PFWY</t>
  </si>
  <si>
    <t>A20PV3RB3I0W8S</t>
  </si>
  <si>
    <t>Thu Jun 20 07:17:34 PDT 2019</t>
  </si>
  <si>
    <t>3EJPLAJKEMGREO71IJJXGX7QCAP6ZQ</t>
  </si>
  <si>
    <t>A3NOXFQNEWTIDF</t>
  </si>
  <si>
    <t>Sat Jun 29 08:46:16 PDT 2019</t>
  </si>
  <si>
    <t>Sat Jun 29 08:46:42 PDT 2019</t>
  </si>
  <si>
    <t>Tue Jul 02 08:46:42 PDT 2019</t>
  </si>
  <si>
    <t>100% (9/9)</t>
  </si>
  <si>
    <t>3ZAK8W07I4EFEERCA748Q4IKWIP0UG</t>
  </si>
  <si>
    <t>AHBJPKHFURJ3I</t>
  </si>
  <si>
    <t>Thu Jun 20 07:17:28 PDT 2019</t>
  </si>
  <si>
    <t>30IRMPJWDZJMPT86K4DJFTEJD21RKG</t>
  </si>
  <si>
    <t>3HYA4D452RJXR6X0U5DNNSAWK0TF2U</t>
  </si>
  <si>
    <t>3018Q3ZVOIQJZZXDYF6WAZ7DY5XARD</t>
  </si>
  <si>
    <t>Thu Jun 20 07:17:13 PDT 2019</t>
  </si>
  <si>
    <t>Thu Jun 20 07:17:19 PDT 2019</t>
  </si>
  <si>
    <t>Sun Jun 23 07:17:19 PDT 2019</t>
  </si>
  <si>
    <t>C0010054</t>
  </si>
  <si>
    <t>31JUPBOORN4RRUBS6VJK3CWTDINL8N</t>
  </si>
  <si>
    <t>Sat Jun 29 08:38:53 PDT 2019</t>
  </si>
  <si>
    <t>Tue Jul 02 08:38:53 PDT 2019</t>
  </si>
  <si>
    <t>3SPJ03342133XTC36GB3BU3TSM4JYH</t>
  </si>
  <si>
    <t>Sat Jun 29 08:42:21 PDT 2019</t>
  </si>
  <si>
    <t>Sat Jun 29 08:42:26 PDT 2019</t>
  </si>
  <si>
    <t>Tue Jul 02 08:42:26 PDT 2019</t>
  </si>
  <si>
    <t>../DailyMedExtracter/prescription/temp_xml/ef7158be-5768-4cbf-85ae-7fdee2b58300.xml</t>
  </si>
  <si>
    <t>['Hypersensitivity to gentamicin is a contraindication to its use. \xa0A history of hypersensitivity or serious toxic reactions to other aminoglycosides may contraindicate use of gentamicin because of the known cross-sensitivity of patients to drugs in this class.', None]</t>
  </si>
  <si>
    <t>DB00798</t>
  </si>
  <si>
    <t>GENTAMICIN</t>
  </si>
  <si>
    <t>Gentamicin</t>
  </si>
  <si>
    <t>3VP0C6EFSGWRFH8I3UT38VBHX666M8</t>
  </si>
  <si>
    <t>A1G187YBG0DVMQ</t>
  </si>
  <si>
    <t>Sat Jun 29 08:41:11 PDT 2019</t>
  </si>
  <si>
    <t>333U7HK6I9F0ZIHCAKOPY9TS9RZJDV</t>
  </si>
  <si>
    <t>Tue Jul 02 08:41:11 PDT 2019</t>
  </si>
  <si>
    <t>Thu Jun 20 07:16:05 PDT 2019</t>
  </si>
  <si>
    <t>Thu Jun 20 07:16:17 PDT 2019</t>
  </si>
  <si>
    <t>Sun Jun 23 07:16:17 PDT 2019</t>
  </si>
  <si>
    <t>3M23Y66PO27UDCLNNRPPK4ANOONS6Q</t>
  </si>
  <si>
    <t>3XC1O3LBOSMDBX19ZV0HJSO6H9QLTV</t>
  </si>
  <si>
    <t>Thu Jun 20 07:12:52 PDT 2019</t>
  </si>
  <si>
    <t>Thu Jun 20 07:13:40 PDT 2019</t>
  </si>
  <si>
    <t>Sun Jun 23 07:13:40 PDT 2019</t>
  </si>
  <si>
    <t>Sat Jun 29 08:39:37 PDT 2019</t>
  </si>
  <si>
    <t>Sat Jun 29 08:40:27 PDT 2019</t>
  </si>
  <si>
    <t>Tue Jul 02 08:40:27 PDT 2019</t>
  </si>
  <si>
    <t>30P8I9JKOILB0H4KM1ENE1K41IK5V3</t>
  </si>
  <si>
    <t>31KSVEGZ34SDKT2N9IWM348E1HFWR3</t>
  </si>
  <si>
    <t>Sat Jun 29 08:38:49 PDT 2019</t>
  </si>
  <si>
    <t>Tue Jul 02 08:38:49 PDT 2019</t>
  </si>
  <si>
    <t>39U1BHVTDLRWVTBKTPWHN6UPGG1T3C</t>
  </si>
  <si>
    <t>3N4BPTXIO8SHR4YGE0EQ9OXTBNTKUJ</t>
  </si>
  <si>
    <t>A35UAI9VBH32D5</t>
  </si>
  <si>
    <t>A17Y9UW18EFVTU</t>
  </si>
  <si>
    <t>Sat Jun 29 08:42:59 PDT 2019</t>
  </si>
  <si>
    <t>Thu Jun 20 07:16:10 PDT 2019</t>
  </si>
  <si>
    <t>Sun Jun 23 07:16:10 PDT 2019</t>
  </si>
  <si>
    <t>3ND9UOO81K253E53U05S6CV5L39WLX</t>
  </si>
  <si>
    <t>A3LRE22F3AHPQ2</t>
  </si>
  <si>
    <t>Sat Jun 29 08:44:31 PDT 2019</t>
  </si>
  <si>
    <t>Tue Jul 02 08:44:31 PDT 2019</t>
  </si>
  <si>
    <t>3IOEN3P9S7JUJSMTA8A5O3NEYOD16I</t>
  </si>
  <si>
    <t>A3HWIDZ2MRAKTX</t>
  </si>
  <si>
    <t>Thu Jun 20 07:16:27 PDT 2019</t>
  </si>
  <si>
    <t>Thu Jun 20 07:16:34 PDT 2019</t>
  </si>
  <si>
    <t>Sun Jun 23 07:16:34 PDT 2019</t>
  </si>
  <si>
    <t>3NPFYT4IZC446MWSTE4YV344YOSXGK</t>
  </si>
  <si>
    <t>Sat Jun 29 08:42:19 PDT 2019</t>
  </si>
  <si>
    <t>Tue Jul 02 08:43:09 PDT 2019</t>
  </si>
  <si>
    <t>3P529IW9KYL3SSJ84BVS2O95PTILF8</t>
  </si>
  <si>
    <t>A2337O8XZLZ3SV</t>
  </si>
  <si>
    <t>Thu Jun 20 07:11:40 PDT 2019</t>
  </si>
  <si>
    <t>Thu Jun 20 07:12:14 PDT 2019</t>
  </si>
  <si>
    <t>Sun Jun 23 07:12:14 PDT 2019</t>
  </si>
  <si>
    <t>31MBOZ6PAORT3X15N7ZP5YSC398CLK</t>
  </si>
  <si>
    <t>Sat Jun 29 08:38:40 PDT 2019</t>
  </si>
  <si>
    <t>Tue Jul 02 08:38:40 PDT 2019</t>
  </si>
  <si>
    <t>37WLF8U1WPQWPT8FIIGNTIJD81B6K3</t>
  </si>
  <si>
    <t>A3V8KGKKM5ZDH0</t>
  </si>
  <si>
    <t>Sat Jun 29 08:40:57 PDT 2019</t>
  </si>
  <si>
    <t>Sat Jun 29 08:41:03 PDT 2019</t>
  </si>
  <si>
    <t>Tue Jul 02 08:41:03 PDT 2019</t>
  </si>
  <si>
    <t>100% (44/44)</t>
  </si>
  <si>
    <t>30QQTY5GMKKQA6T354JFGZWHEH5U7H</t>
  </si>
  <si>
    <t>../DailyMedExtracter/prescription/temp_xml/8e053d18-4ca3-4aa7-a11b-07fe99f1c2cf.xml</t>
  </si>
  <si>
    <t>Thu Jun 20 07:10:37 PDT 2019</t>
  </si>
  <si>
    <t>Famotidine is contraindicated in patients with a hypersensitivity to any component of this product. Cross sensitivity in this class of compounds has been observed. Therefore, famotidine should not be administered to patients with a history of hypersensitivity to other H2-receptor antagonists.</t>
  </si>
  <si>
    <t>Sun Jun 23 07:10:37 PDT 2019</t>
  </si>
  <si>
    <t>DB00927</t>
  </si>
  <si>
    <t>FAMOTIDINE</t>
  </si>
  <si>
    <t>Famotidine</t>
  </si>
  <si>
    <t>30LSNF239UVH1XZQVDJ8QPNOZLKI28</t>
  </si>
  <si>
    <t>Thu Jun 20 07:13:25 PDT 2019</t>
  </si>
  <si>
    <t>Thu Jun 20 07:13:34 PDT 2019</t>
  </si>
  <si>
    <t>Sun Jun 23 07:13:34 PDT 2019</t>
  </si>
  <si>
    <t>3OE22WJIGIO327WBR5YN5A92ATKUQK</t>
  </si>
  <si>
    <t>C0033141</t>
  </si>
  <si>
    <t>Sat Jun 29 08:42:08 PDT 2019</t>
  </si>
  <si>
    <t>Sat Jun 29 08:42:20 PDT 2019</t>
  </si>
  <si>
    <t>Tue Jul 02 08:42:20 PDT 2019</t>
  </si>
  <si>
    <t>3QILPRALQ5VK1DC68A515OW88R68NW</t>
  </si>
  <si>
    <t>A10VLJT7V96D9W</t>
  </si>
  <si>
    <t>Sat Jun 29 08:42:39 PDT 2019</t>
  </si>
  <si>
    <t>Sat Jun 29 08:42:45 PDT 2019</t>
  </si>
  <si>
    <t>Tue Jul 02 08:42:45 PDT 2019</t>
  </si>
  <si>
    <t>100% (65/65)</t>
  </si>
  <si>
    <t>100% (18/18)</t>
  </si>
  <si>
    <t>3NQL1CS15R8COOCXN5PMEIENM2BYV2</t>
  </si>
  <si>
    <t>Thu Jun 20 07:14:31 PDT 2019</t>
  </si>
  <si>
    <t>Thu Jun 20 07:14:44 PDT 2019</t>
  </si>
  <si>
    <t>Sun Jun 23 07:14:44 PDT 2019</t>
  </si>
  <si>
    <t>31N9JPQXIPIA85F6LCT5THTHLWDHN0</t>
  </si>
  <si>
    <t>Sat Jun 29 08:38:41 PDT 2019</t>
  </si>
  <si>
    <t>3TMFV4NEP8EAO7LK0BWO179Z0WA8W8</t>
  </si>
  <si>
    <t>Thu Jun 20 07:13:37 PDT 2019</t>
  </si>
  <si>
    <t>Thu Jun 20 07:13:46 PDT 2019</t>
  </si>
  <si>
    <t>Sun Jun 23 07:13:46 PDT 2019</t>
  </si>
  <si>
    <t>Tue Jul 02 08:38:41 PDT 2019</t>
  </si>
  <si>
    <t>317HQ483I7SDQJOJHWHSIDQMBNCNIK</t>
  </si>
  <si>
    <t>Sat Jun 29 08:45:32 PDT 2019</t>
  </si>
  <si>
    <t>Tue Jul 02 08:45:32 PDT 2019</t>
  </si>
  <si>
    <t>../DailyMedExtracter/prescription/temp_xml/f21f679b-c137-472c-b8ef-7410b1021b97.xml</t>
  </si>
  <si>
    <t>LONG QT SYNDROME</t>
  </si>
  <si>
    <t>30UZJB2POHCRO8212R8HV6SLAYR354</t>
  </si>
  <si>
    <t>Hypersensitivity to the drug (
 4.1
 QT Prolongation, Hypokalemia, Hypomagnesemia (
 4.2
 Toremifene citrate tablets areÃƒÂ¥Ãƒ_contraindicated in patients with known hypersensitivity to the drug.
 Toremifene should not be prescribed to patients with congenital/acquired QT prolongation (long QT syndrome), uncorrected hypokalemia, or uncorrected hypomagnesemia.</t>
  </si>
  <si>
    <t>DOID_2843</t>
  </si>
  <si>
    <t>DB00539</t>
  </si>
  <si>
    <t>toremifene</t>
  </si>
  <si>
    <t>C0023976</t>
  </si>
  <si>
    <t>Toremifene Citrate</t>
  </si>
  <si>
    <t>3CFJTT4SXTQONYWW1P03MG4WA167ID</t>
  </si>
  <si>
    <t>Thu Jun 20 07:12:59 PDT 2019</t>
  </si>
  <si>
    <t>Thu Jun 20 07:13:52 PDT 2019</t>
  </si>
  <si>
    <t>Sun Jun 23 07:13:52 PDT 2019</t>
  </si>
  <si>
    <t>3EKVH9QMEY40TMJ43ZIXZS7B8ND2D6</t>
  </si>
  <si>
    <t>C0264490</t>
  </si>
  <si>
    <t>A36EKI08F7VEJ</t>
  </si>
  <si>
    <t>3NAPMVF0ZWFKCDIUCMFBZ0XFMCA72I</t>
  </si>
  <si>
    <t>AYDIZBR38B0TY</t>
  </si>
  <si>
    <t>Sat Jun 29 08:45:15 PDT 2019</t>
  </si>
  <si>
    <t>Sat Jun 29 08:45:46 PDT 2019</t>
  </si>
  <si>
    <t>Tue Jul 02 08:45:46 PDT 2019</t>
  </si>
  <si>
    <t>3CFJTT4SXTQONYWW1P03MG4WA16I7O</t>
  </si>
  <si>
    <t>Thu Jun 20 07:13:29 PDT 2019</t>
  </si>
  <si>
    <t>31N9JPQXIPIA85F6LCT5THTHLWDNH6</t>
  </si>
  <si>
    <t>Sat Jun 29 08:38:55 PDT 2019</t>
  </si>
  <si>
    <t>Tue Jul 02 08:38:55 PDT 2019</t>
  </si>
  <si>
    <t>339ANSOTR52CID3GKJPCQL9IHS6IK9</t>
  </si>
  <si>
    <t>Sat Jun 29 08:43:25 PDT 2019</t>
  </si>
  <si>
    <t>Sat Jun 29 08:43:36 PDT 2019</t>
  </si>
  <si>
    <t>Tue Jul 02 08:43:36 PDT 2019</t>
  </si>
  <si>
    <t>../DailyMedExtracter/prescription/temp_xml/ad6f74e8-b0ef-4a96-9249-c1225c5cd6a7.xml</t>
  </si>
  <si>
    <t>EMGALITY is contraindicated in patients with serious hypersensitivity to galcanezumab-gnlm or to any of the excipients 
 [see Warnings and Precautions (
 5.1
 EMGALITY is contraindicated in patients with serious hypersensitivity to galcanezumab-gnlm or to any of the excipients. (
 4</t>
  </si>
  <si>
    <t>3W8CV64QJ2ZS5M95A4G200UN5EGH97</t>
  </si>
  <si>
    <t>DB14042</t>
  </si>
  <si>
    <t>AEACA7THUTQLQ</t>
  </si>
  <si>
    <t>galcanezumab</t>
  </si>
  <si>
    <t>Thu Jun 20 07:16:12 PDT 2019</t>
  </si>
  <si>
    <t>EMGALITY</t>
  </si>
  <si>
    <t>Thu Jun 20 07:16:33 PDT 2019</t>
  </si>
  <si>
    <t>Sun Jun 23 07:16:33 PDT 2019</t>
  </si>
  <si>
    <t>30Y6N4AHYPWEBN2WSNRWBGJTTT4RD3</t>
  </si>
  <si>
    <t>Thu Jun 20 07:10:29 PDT 2019</t>
  </si>
  <si>
    <t>35BLDD71I6XCTEM2JRR5SPNPT3FVZ5</t>
  </si>
  <si>
    <t>A33HZKTI0VMYI7</t>
  </si>
  <si>
    <t>Sat Jun 29 08:43:56 PDT 2019</t>
  </si>
  <si>
    <t>Sun Jun 23 07:10:29 PDT 2019</t>
  </si>
  <si>
    <t>32SVAV9L3F9RGXCBNP50S14XSRH3A2</t>
  </si>
  <si>
    <t>100% (81/81)</t>
  </si>
  <si>
    <t>Thu Jun 20 07:17:50 PDT 2019</t>
  </si>
  <si>
    <t>Sun Jun 23 07:17:50 PDT 2019</t>
  </si>
  <si>
    <t>C0018801</t>
  </si>
  <si>
    <t>3A0EX8ZRN8OXFAERIOYMD6KGKHUYBA</t>
  </si>
  <si>
    <t>Sat Jun 29 08:39:58 PDT 2019</t>
  </si>
  <si>
    <t>Sat Jun 29 08:40:35 PDT 2019</t>
  </si>
  <si>
    <t>Tue Jul 02 08:40:35 PDT 2019</t>
  </si>
  <si>
    <t>3HPZF4IVNMTGPF6XWOUHOQQY1VVYC3</t>
  </si>
  <si>
    <t>Thu Jun 20 07:14:11 PDT 2019</t>
  </si>
  <si>
    <t>Thu Jun 20 07:14:22 PDT 2019</t>
  </si>
  <si>
    <t>Sun Jun 23 07:14:22 PDT 2019</t>
  </si>
  <si>
    <t>31S7M7DAGGQAPE3G9TUFU8SGRV8TLK</t>
  </si>
  <si>
    <t>31HQ4X3T3SACWXOUAVVR9NSKFQCLS6</t>
  </si>
  <si>
    <t>Sat Jun 29 08:39:30 PDT 2019</t>
  </si>
  <si>
    <t>3V0Z7YWSIY0MN3JQUKIR5EDI7NG2VP</t>
  </si>
  <si>
    <t>Sat Jun 29 08:40:25 PDT 2019</t>
  </si>
  <si>
    <t>Tue Jul 02 08:40:25 PDT 2019</t>
  </si>
  <si>
    <t>Thu Jun 20 07:13:22 PDT 2019</t>
  </si>
  <si>
    <t>Thu Jun 20 07:14:06 PDT 2019</t>
  </si>
  <si>
    <t>Sun Jun 23 07:14:06 PDT 2019</t>
  </si>
  <si>
    <t>../DailyMedExtracter/prescription/temp_xml/ba689018-f3bd-4c96-bfe8-cdaf7ea77f7f.xml</t>
  </si>
  <si>
    <t>STEVENS-JOHNSON SYNDROME</t>
  </si>
  <si>
    <t>[None, 'Zidovudine\xa0oral solution\xa0is contraindicated in patients who have had a potentially life-threatening hypersensitivity reaction (e.g., anaphylaxis, Stevens-Johnson syndrome) to any of the components of the formulation. ', None, 'Hypersensitivity to zidovudine or any of the components\xa0(e.g., anaphylaxis, Stevens-Johnson syndrome). ', '(4)']</t>
  </si>
  <si>
    <t>30Z7M1Q8UYKAVBKO94UUUYGIIYK8A7</t>
  </si>
  <si>
    <t>DOID_0050426</t>
  </si>
  <si>
    <t>DB00495</t>
  </si>
  <si>
    <t>ZIDOVUDINE</t>
  </si>
  <si>
    <t>C3658301</t>
  </si>
  <si>
    <t>Zidovudine</t>
  </si>
  <si>
    <t>351SEKWQS0HQ0QNXDH1HE1L9DLSDMR</t>
  </si>
  <si>
    <t>Thu Jun 20 07:11:01 PDT 2019</t>
  </si>
  <si>
    <t>Thu Jun 20 07:11:56 PDT 2019</t>
  </si>
  <si>
    <t>Sun Jun 23 07:11:56 PDT 2019</t>
  </si>
  <si>
    <t>C0003089</t>
  </si>
  <si>
    <t>3NC5L260MOMBYDM5H3BKU5DZL5NOF7</t>
  </si>
  <si>
    <t>Sat Jun 29 08:41:20 PDT 2019</t>
  </si>
  <si>
    <t>Sat Jun 29 08:41:28 PDT 2019</t>
  </si>
  <si>
    <t>Tue Jul 02 08:41:28 PDT 2019</t>
  </si>
  <si>
    <t>3XC1O3LBOSMDBX19ZV0HJSO6H9QTL3</t>
  </si>
  <si>
    <t>Sat Jun 29 08:41:10 PDT 2019</t>
  </si>
  <si>
    <t>Sat Jun 29 08:41:40 PDT 2019</t>
  </si>
  <si>
    <t>Tue Jul 02 08:41:40 PDT 2019</t>
  </si>
  <si>
    <t>31SIZS5W59F80W61X9XGBFQSDGYRQU</t>
  </si>
  <si>
    <t>3C44YUNSI1PWLTKA5XT9V5F4IQ4DPO</t>
  </si>
  <si>
    <t>Thu Jun 20 07:13:54 PDT 2019</t>
  </si>
  <si>
    <t>Sun Jun 23 07:14:11 PDT 2019</t>
  </si>
  <si>
    <t>384PI804XS1ZZ1Z8L298B30WCS20SD</t>
  </si>
  <si>
    <t>Sat Jun 29 08:40:07 PDT 2019</t>
  </si>
  <si>
    <t>Sat Jun 29 08:40:37 PDT 2019</t>
  </si>
  <si>
    <t>Tue Jul 02 08:40:37 PDT 2019</t>
  </si>
  <si>
    <t>../DailyMedExtracter/prescription/temp_xml/ebeb5152-dbc3-4663-8ea9-e385cc8a38d8.xml</t>
  </si>
  <si>
    <t>ECONAZOLE NITRATE CREAM 1% is contraindicated in individuals who have shown hypersensitivity to any of its ingredients.</t>
  </si>
  <si>
    <t>DB01127</t>
  </si>
  <si>
    <t>Econazole</t>
  </si>
  <si>
    <t>Econazole Nitrate</t>
  </si>
  <si>
    <t>3YGXWBAF70H0R8SD7H6A81MR6UYC4Y</t>
  </si>
  <si>
    <t>Thu Jun 20 07:17:02 PDT 2019</t>
  </si>
  <si>
    <t>Sun Jun 23 07:17:02 PDT 2019</t>
  </si>
  <si>
    <t>3ATTHHXXWAOI2D2NJ241GFHKD1MIXZ</t>
  </si>
  <si>
    <t>Sat Jun 29 08:46:28 PDT 2019</t>
  </si>
  <si>
    <t>Sat Jun 29 08:46:48 PDT 2019</t>
  </si>
  <si>
    <t>30ZKOOGW2W6SKB03AJLFFOTA4SE1AG</t>
  </si>
  <si>
    <t>Tue Jul 02 08:46:48 PDT 2019</t>
  </si>
  <si>
    <t>3300DTYQT2HMDBZP15JI1SNZNYTQEN</t>
  </si>
  <si>
    <t>Thu Jun 20 07:17:40 PDT 2019</t>
  </si>
  <si>
    <t>Thu Jun 20 07:18:07 PDT 2019</t>
  </si>
  <si>
    <t>Sun Jun 23 07:18:07 PDT 2019</t>
  </si>
  <si>
    <t>C0006261</t>
  </si>
  <si>
    <t>3HQUKB7LNFELKSRO8G4UDHSBPYOHHC</t>
  </si>
  <si>
    <t>Sat Jun 29 08:44:49 PDT 2019</t>
  </si>
  <si>
    <t>31YWE12TE0CIRANYA9U206VL97RX7Y</t>
  </si>
  <si>
    <t>Sat Jun 29 08:38:56 PDT 2019</t>
  </si>
  <si>
    <t>Tue Jul 02 08:38:56 PDT 2019</t>
  </si>
  <si>
    <t>3137ONMDKG5V0M5BY9E67EJXIIIGEV</t>
  </si>
  <si>
    <t>Sat Jun 29 08:43:58 PDT 2019</t>
  </si>
  <si>
    <t>Sat Jun 29 08:44:20 PDT 2019</t>
  </si>
  <si>
    <t>Tue Jul 02 08:44:20 PDT 2019</t>
  </si>
  <si>
    <t>../DailyMedExtracter/prescription/temp_xml/f8b23be9-e202-44bc-ad18-ced393b82107.xml</t>
  </si>
  <si>
    <t>34HJIJKLP5WWQHYDYY1FYTAGR1CV4E</t>
  </si>
  <si>
    <t>LEUKEMIA</t>
  </si>
  <si>
    <t>MYLERAN is contraindicated in patients in whom a definitive diagnosis of chronic myelogenous leukemia has not been firmly established.
 MYLERAN is contraindicated in patients who have previously suffered a hypersensitivity reaction to busulfan or any other component of the preparation.</t>
  </si>
  <si>
    <t>DOID_1240</t>
  </si>
  <si>
    <t>Thu Jun 20 07:15:14 PDT 2019</t>
  </si>
  <si>
    <t>DB01008</t>
  </si>
  <si>
    <t>Thu Jun 20 07:15:27 PDT 2019</t>
  </si>
  <si>
    <t>Sun Jun 23 07:15:27 PDT 2019</t>
  </si>
  <si>
    <t>BUSULFAN</t>
  </si>
  <si>
    <t>C0023418</t>
  </si>
  <si>
    <t>MYLERAN</t>
  </si>
  <si>
    <t>39U1BHVTDLRWVTBKTPWHN6UPHN03T0</t>
  </si>
  <si>
    <t>A15UR9T6I32Y2D</t>
  </si>
  <si>
    <t>3KRVW3HTZNLW2F6FA7W69079EO4MSW</t>
  </si>
  <si>
    <t>AHWU4QX6A5EME</t>
  </si>
  <si>
    <t>Sat Jun 29 08:40:52 PDT 2019</t>
  </si>
  <si>
    <t>Thu Jun 20 07:16:28 PDT 2019</t>
  </si>
  <si>
    <t>Thu Jun 20 07:16:49 PDT 2019</t>
  </si>
  <si>
    <t>Sun Jun 23 07:16:49 PDT 2019</t>
  </si>
  <si>
    <t>31ANT7FQN826IG90HCXJZ0TVT395HD</t>
  </si>
  <si>
    <t>31HQ4X3T3SACWXOUAVVR9NSKEJELST</t>
  </si>
  <si>
    <t>Thu Jun 20 07:16:21 PDT 2019</t>
  </si>
  <si>
    <t>Sun Jun 23 07:16:21 PDT 2019</t>
  </si>
  <si>
    <t>3HMIGG0U4L6EDCGKFCECM4UFCBB8YN</t>
  </si>
  <si>
    <t>Sat Jun 29 08:44:40 PDT 2019</t>
  </si>
  <si>
    <t>Tue Jul 02 08:44:40 PDT 2019</t>
  </si>
  <si>
    <t>322ZSN9Z5GKER6WV31VY8RQ559E4T3</t>
  </si>
  <si>
    <t>30JNVC0OR9KYXLQRR6ROMVKCGLJHQ7</t>
  </si>
  <si>
    <t>Sat Jun 29 08:43:08 PDT 2019</t>
  </si>
  <si>
    <t>Tue Jul 02 08:43:08 PDT 2019</t>
  </si>
  <si>
    <t>../DailyMedExtracter/prescription/temp_xml/32c5651e-9e68-4bd6-a694-a809cd7c181f.xml</t>
  </si>
  <si>
    <t>Azelastine hydrochloride nasal solution is contraindicated in patients with a known hypersensitivity to azelastine hydrochloride or any of its components.</t>
  </si>
  <si>
    <t>DB00972</t>
  </si>
  <si>
    <t>azelastine</t>
  </si>
  <si>
    <t>Azelastine Hydrochloride</t>
  </si>
  <si>
    <t>3I3WADAZ9Q4JWGTGBRYB8TMMV4C5OT</t>
  </si>
  <si>
    <t>3JBT3HLQF82ZOUP6XFI6MXY77FEPZE</t>
  </si>
  <si>
    <t>Sat Jun 29 08:42:52 PDT 2019</t>
  </si>
  <si>
    <t>Sat Jun 29 08:43:10 PDT 2019</t>
  </si>
  <si>
    <t>Tue Jul 02 08:43:10 PDT 2019</t>
  </si>
  <si>
    <t>3TPWUS5F891C0ABXHNCT3T5IQNVCWI</t>
  </si>
  <si>
    <t>A2ZZW6KME1FUDU</t>
  </si>
  <si>
    <t>Sun Jun 23 07:13:29 PDT 2019</t>
  </si>
  <si>
    <t>3V26SBZTBDET2YRCKOG8DV0LHELZZ9</t>
  </si>
  <si>
    <t>A2IM4DGIGQ1P9R</t>
  </si>
  <si>
    <t>Sat Jun 29 08:44:43 PDT 2019</t>
  </si>
  <si>
    <t>Sat Jun 29 08:44:54 PDT 2019</t>
  </si>
  <si>
    <t>Tue Jul 02 08:44:54 PDT 2019</t>
  </si>
  <si>
    <t>31GECDVA9JMM4VPXQCGKUFI5GK466T</t>
  </si>
  <si>
    <t>3300DTYQT2HMDBZP15JI1SNZNYREQ9</t>
  </si>
  <si>
    <t>Thu Jun 20 07:13:03 PDT 2019</t>
  </si>
  <si>
    <t>Thu Jun 20 07:14:01 PDT 2019</t>
  </si>
  <si>
    <t>Sun Jun 23 07:14:01 PDT 2019</t>
  </si>
  <si>
    <t>324N5FAHSXBEI0PNTOITGQ3MZGJKVO</t>
  </si>
  <si>
    <t>324G5B4FB38DG3FGXZBXGC40PEP07Q</t>
  </si>
  <si>
    <t>C0151744</t>
  </si>
  <si>
    <t>Sat Jun 29 08:42:07 PDT 2019</t>
  </si>
  <si>
    <t>Sat Jun 29 08:42:14 PDT 2019</t>
  </si>
  <si>
    <t>Tue Jul 02 08:42:14 PDT 2019</t>
  </si>
  <si>
    <t>../DailyMedExtracter/prescription/temp_xml/2c846739-77f0-4941-8bba-883d77997585.xml</t>
  </si>
  <si>
    <t>ANGIOEDEMA</t>
  </si>
  <si>
    <t>ONGLYZA is contraindicated in patients with a history of a serious hypersensitivity reaction to ONGLYZA, such as anaphylaxis, angioedema, or exfoliative skin conditions [
 see 
 Warnings and Precautions (5.4)
  and 
 Adverse Reactions (6.2)
 Ã¢â‚¬Â°Ãƒâ€ºÃ‚Â¢
 4</t>
  </si>
  <si>
    <t>DB06335</t>
  </si>
  <si>
    <t>saxagliptin anhydrous</t>
  </si>
  <si>
    <t>ONGLYZA</t>
  </si>
  <si>
    <t>3483FV8BEEJ18D4PTCAJTMXJR1Q26E</t>
  </si>
  <si>
    <t>Sat Jun 29 08:45:12 PDT 2019</t>
  </si>
  <si>
    <t>Sat Jun 29 08:45:24 PDT 2019</t>
  </si>
  <si>
    <t>Tue Jul 02 08:45:24 PDT 2019</t>
  </si>
  <si>
    <t>35H6S234SA0T7ANCBVCHRT0VA4H563</t>
  </si>
  <si>
    <t>Thu Jun 20 07:15:24 PDT 2019</t>
  </si>
  <si>
    <t>Sun Jun 23 07:15:38 PDT 2019</t>
  </si>
  <si>
    <t>3QJOXOW4XJRVSW1X9CC1KJ3UE4VEM2</t>
  </si>
  <si>
    <t>AO2M8J1H30OZF</t>
  </si>
  <si>
    <t>Sat Jun 29 08:44:44 PDT 2019</t>
  </si>
  <si>
    <t>Sat Jun 29 08:44:55 PDT 2019</t>
  </si>
  <si>
    <t>Tue Jul 02 08:44:55 PDT 2019</t>
  </si>
  <si>
    <t>3QHK8ZVMIMIDFB7SZ99WJYIKAVSBLI</t>
  </si>
  <si>
    <t>Thu Jun 20 07:15:57 PDT 2019</t>
  </si>
  <si>
    <t>Sun Jun 23 07:16:11 PDT 2019</t>
  </si>
  <si>
    <t>32CAVSKPCEPCZKE1GO26FP54C3AU16</t>
  </si>
  <si>
    <t>31GN6YMHLPSPL820O7WRTEDAMBTWS5</t>
  </si>
  <si>
    <t>37Z929RLG980FAWZJ4XIVE2193YSTG</t>
  </si>
  <si>
    <t>Sat Jun 29 08:40:17 PDT 2019</t>
  </si>
  <si>
    <t>Sat Jun 29 08:40:24 PDT 2019</t>
  </si>
  <si>
    <t>36TFCYNS44AI6IR3DKMGG3G5CH6XH5</t>
  </si>
  <si>
    <t>Tue Jul 02 08:40:24 PDT 2019</t>
  </si>
  <si>
    <t>Thu Jun 20 07:15:26 PDT 2019</t>
  </si>
  <si>
    <t>Sun Jun 23 07:15:26 PDT 2019</t>
  </si>
  <si>
    <t>../DailyMedExtracter/prescription/temp_xml/eee23048-2a09-4791-b57c-f61b8458ec92.xml</t>
  </si>
  <si>
    <t>Norpace and Norpace CR are contraindicated in the presence of cardiogenic shock, preexisting second- or third-degree AV block (if no pacemaker is present), congenital Q-T prolongation, or known hypersensitivity to the drug.</t>
  </si>
  <si>
    <t>DB00280</t>
  </si>
  <si>
    <t>disopyramide</t>
  </si>
  <si>
    <t>Norpace</t>
  </si>
  <si>
    <t>C1368683</t>
  </si>
  <si>
    <t>3IXQG4FA2TYIE96JAC66EPRPB8B9BY</t>
  </si>
  <si>
    <t>A2F5AZQ55LXHKT</t>
  </si>
  <si>
    <t>Tue Jul 02 08:44:48 PDT 2019</t>
  </si>
  <si>
    <t>3B4YI393V9WZ0AJKU4SSL96F6DKSSC</t>
  </si>
  <si>
    <t>3Z9WI9EOZZOCMISWE17RQ983HFSKHJ</t>
  </si>
  <si>
    <t>AHLS6AZ1VTNH7</t>
  </si>
  <si>
    <t>Thu Jun 20 07:12:02 PDT 2019</t>
  </si>
  <si>
    <t>Sat Jun 29 08:45:01 PDT 2019</t>
  </si>
  <si>
    <t>Thu Jun 20 07:12:18 PDT 2019</t>
  </si>
  <si>
    <t>Sat Jun 29 08:45:09 PDT 2019</t>
  </si>
  <si>
    <t>Sun Jun 23 07:12:18 PDT 2019</t>
  </si>
  <si>
    <t>Tue Jul 02 08:45:09 PDT 2019</t>
  </si>
  <si>
    <t>32CXT5U14G3UAKYMF9BLUZSCQ9GU8Q</t>
  </si>
  <si>
    <t>32Z9ZLUT1LKVC9DBCTZKXQPC1K1OH6</t>
  </si>
  <si>
    <t>Sat Jun 29 08:43:51 PDT 2019</t>
  </si>
  <si>
    <t>Sat Jun 29 08:44:02 PDT 2019</t>
  </si>
  <si>
    <t>Tue Jul 02 08:44:02 PDT 2019</t>
  </si>
  <si>
    <t>3JNQLM5FT4MJRY7WGGGLI5FGGPGL2R</t>
  </si>
  <si>
    <t>../DailyMedExtracter/prescription/temp_xml/8e80f180-7df8-11e8-b22d-0be7666ff592.xml</t>
  </si>
  <si>
    <t>Thu Jun 20 07:17:32 PDT 2019</t>
  </si>
  <si>
    <t>Thu Jun 20 07:17:54 PDT 2019</t>
  </si>
  <si>
    <t>GALANTAMINE HBr ER and GALANTAMINE HBr are contraindicated in patients with known hypersensitivity to galantamine hydrobromide or to any excipients used in the formulation.
 Known hypersensitivity to galantamine hydrobromide or any excipients (
 4</t>
  </si>
  <si>
    <t>Sun Jun 23 07:17:54 PDT 2019</t>
  </si>
  <si>
    <t>DB00674</t>
  </si>
  <si>
    <t>galantamine</t>
  </si>
  <si>
    <t>galantamine hydrobromide</t>
  </si>
  <si>
    <t>31HLTCK4BLV9GET43XXEIYBTRRXVGA</t>
  </si>
  <si>
    <t>3EICBYG644WQUQBYAOTEE3BAPYLJC8</t>
  </si>
  <si>
    <t>Thu Jun 20 07:10:20 PDT 2019</t>
  </si>
  <si>
    <t>Sat Jun 29 08:40:20 PDT 2019</t>
  </si>
  <si>
    <t>Sun Jun 23 07:10:20 PDT 2019</t>
  </si>
  <si>
    <t>Tue Jul 02 08:40:26 PDT 2019</t>
  </si>
  <si>
    <t>33L7PJKHCGYIWQHQ56RDEN20W2U8TK</t>
  </si>
  <si>
    <t>Thu Jun 20 07:18:08 PDT 2019</t>
  </si>
  <si>
    <t>Sun Jun 23 07:18:08 PDT 2019</t>
  </si>
  <si>
    <t>C0017658</t>
  </si>
  <si>
    <t>3RYC5T2D73TQM33FNYOT0UW8YYVRPN</t>
  </si>
  <si>
    <t>Sat Jun 29 08:43:57 PDT 2019</t>
  </si>
  <si>
    <t>Tue Jul 02 08:43:57 PDT 2019</t>
  </si>
  <si>
    <t>32FESTC2NHQWMNOZWLRQWLOVG01CUE</t>
  </si>
  <si>
    <t>Sat Jun 29 08:38:44 PDT 2019</t>
  </si>
  <si>
    <t>Tue Jul 02 08:38:44 PDT 2019</t>
  </si>
  <si>
    <t>3DPNQGW4LLFBBRJCXQT7M1UHBFL46B</t>
  </si>
  <si>
    <t>Sat Jun 29 08:41:22 PDT 2019</t>
  </si>
  <si>
    <t>Sat Jun 29 08:41:48 PDT 2019</t>
  </si>
  <si>
    <t>Tue Jul 02 08:41:48 PDT 2019</t>
  </si>
  <si>
    <t>3FTF2T8WLRIA2C4U5322134AK2UW9N</t>
  </si>
  <si>
    <t>Thu Jun 20 07:18:21 PDT 2019</t>
  </si>
  <si>
    <t>../DailyMedExtracter/prescription/temp_xml/ba95e549-7b2d-4499-800a-fc10abb15425.xml</t>
  </si>
  <si>
    <t>Thu Jun 20 07:18:27 PDT 2019</t>
  </si>
  <si>
    <t>Sun Jun 23 07:18:27 PDT 2019</t>
  </si>
  <si>
    <t>DALVANCE is contraindicated in patients with known hypersensitivity to dalbavancin.ÃƒÂ¥Ãƒ_No data are available on cross-reactivity between dalbavancin and other glycopeptides,ÃƒÂ¥Ãƒ_including vancomycin.ÃƒÂ¥Ãƒ_
 Hypersensitivity to dalbavancin (
 4</t>
  </si>
  <si>
    <t>DB06219</t>
  </si>
  <si>
    <t>DALBAVANCIN</t>
  </si>
  <si>
    <t>DALVANCE</t>
  </si>
  <si>
    <t>3I02618YA06I2VVWRSJY55JS5XZUPU</t>
  </si>
  <si>
    <t>Sat Jun 29 08:44:27 PDT 2019</t>
  </si>
  <si>
    <t>Tue Jul 02 08:44:33 PDT 2019</t>
  </si>
  <si>
    <t>3PEIJLRY6TT038MS8J8GH6QSR5JWX4</t>
  </si>
  <si>
    <t>A2T586CA0NE24O</t>
  </si>
  <si>
    <t>Thu Jun 20 07:14:49 PDT 2019</t>
  </si>
  <si>
    <t>Thu Jun 20 07:14:55 PDT 2019</t>
  </si>
  <si>
    <t>Sun Jun 23 07:14:55 PDT 2019</t>
  </si>
  <si>
    <t>3KOPY89HM822HQFFHVIDL07GJL9J3B</t>
  </si>
  <si>
    <t>Sat Jun 29 08:43:44 PDT 2019</t>
  </si>
  <si>
    <t>31J7RYECZLQ9GUR77AA5O29LY4D1LY</t>
  </si>
  <si>
    <t>32FESTC2NHQWMNOZWLRQWLOVG01UCW</t>
  </si>
  <si>
    <t>3EF8EXOTT1V67N10UR4UX7SJL1V1J1</t>
  </si>
  <si>
    <t>Sat Jun 29 08:41:06 PDT 2019</t>
  </si>
  <si>
    <t>32Z9ZLUT1LKVC9DBCTZKXQPC0D3HOM</t>
  </si>
  <si>
    <t>Thu Jun 20 07:17:15 PDT 2019</t>
  </si>
  <si>
    <t>Thu Jun 20 07:17:25 PDT 2019</t>
  </si>
  <si>
    <t>Sun Jun 23 07:17:25 PDT 2019</t>
  </si>
  <si>
    <t>C0001308</t>
  </si>
  <si>
    <t>C0017160</t>
  </si>
  <si>
    <t>3HHRAGRYX852X3VSEHBSK9ROI7SO9F</t>
  </si>
  <si>
    <t>A14BMCF1JBIL6C</t>
  </si>
  <si>
    <t>Sat Jun 29 08:41:13 PDT 2019</t>
  </si>
  <si>
    <t>Tue Jul 02 08:41:13 PDT 2019</t>
  </si>
  <si>
    <t>3JWH6J9I9SD33BADBMPBWQM9GXRBNY</t>
  </si>
  <si>
    <t>3T3IWE1XG6NO2UHMR08D0EN0Q8EQTB</t>
  </si>
  <si>
    <t>Sat Jun 29 08:42:15 PDT 2019</t>
  </si>
  <si>
    <t>Thu Jun 20 07:14:28 PDT 2019</t>
  </si>
  <si>
    <t>Thu Jun 20 07:14:36 PDT 2019</t>
  </si>
  <si>
    <t>Tue Jul 02 08:42:49 PDT 2019</t>
  </si>
  <si>
    <t>Sun Jun 23 07:14:36 PDT 2019</t>
  </si>
  <si>
    <t>32L724R85LKA7L2379OIXIZRLOTPIX</t>
  </si>
  <si>
    <t>3UJ1CZ6IZHPYU8L9I8FKSYWNSTE5SP</t>
  </si>
  <si>
    <t>Thu Jun 20 07:15:35 PDT 2019</t>
  </si>
  <si>
    <t>3AZHRG4CU4KVFKETVN873VSKKC303L</t>
  </si>
  <si>
    <t>Sat Jun 29 08:42:00 PDT 2019</t>
  </si>
  <si>
    <t>Sat Jun 29 08:42:06 PDT 2019</t>
  </si>
  <si>
    <t>Tue Jul 02 08:42:06 PDT 2019</t>
  </si>
  <si>
    <t>../DailyMedExtracter/prescription/temp_xml/61a7d28b-a9ba-425f-aaf6-97435c031057.xml</t>
  </si>
  <si>
    <t>SOMATULINE DEPOT is contraindicated in patients with history of a hypersensitivity to lanreotide. Allergic reactions (including angioedema and anaphylaxis) have been reported following administration of lanreotide 
 [
 Adverse Reactions (6.3)
 Hypersensitivity to lanreotide. (
 4</t>
  </si>
  <si>
    <t>DB06791</t>
  </si>
  <si>
    <t>lanreotide</t>
  </si>
  <si>
    <t>SOMATULINE DEPOT</t>
  </si>
  <si>
    <t>31JUPBOORN4RRUBS6VJK3CWTCAJ8LP</t>
  </si>
  <si>
    <t>3D8YOU6S9EKASPDRCWKPZ5SBAS8U6N</t>
  </si>
  <si>
    <t>Sat Jun 29 08:41:38 PDT 2019</t>
  </si>
  <si>
    <t>3E337GFOL98ZUSIOR8HPX1D6V3KGN6</t>
  </si>
  <si>
    <t>C0006826</t>
  </si>
  <si>
    <t>3GLB5JMZFXVQ8GRB2E3M1W1CI6GGD1</t>
  </si>
  <si>
    <t>Sat Jun 29 08:39:24 PDT 2019</t>
  </si>
  <si>
    <t>Sat Jun 29 08:40:01 PDT 2019</t>
  </si>
  <si>
    <t>Tue Jul 02 08:40:01 PDT 2019</t>
  </si>
  <si>
    <t>3VSOLARPKB9DBE26VJR0W6TDM9Z39N</t>
  </si>
  <si>
    <t>Thu Jun 20 07:17:29 PDT 2019</t>
  </si>
  <si>
    <t>32LAQ1JNT9PD84QAI7MGLVOZ4M1TUE</t>
  </si>
  <si>
    <t>Sat Jun 29 08:38:43 PDT 2019</t>
  </si>
  <si>
    <t>Tue Jul 02 08:38:43 PDT 2019</t>
  </si>
  <si>
    <t>30LSNF239UVH1XZQVDJ8QPNO0SL2I8</t>
  </si>
  <si>
    <t>Sat Jun 29 08:45:37 PDT 2019</t>
  </si>
  <si>
    <t>Sat Jun 29 08:46:25 PDT 2019</t>
  </si>
  <si>
    <t>Tue Jul 02 08:46:25 PDT 2019</t>
  </si>
  <si>
    <t>3X87C8JFV6BNNU47203NQ9REOP2QSO</t>
  </si>
  <si>
    <t>Thu Jun 20 07:18:16 PDT 2019</t>
  </si>
  <si>
    <t>Sun Jun 23 07:18:16 PDT 2019</t>
  </si>
  <si>
    <t>../DailyMedExtracter/prescription/temp_xml/ea34be28-c730-4165-94e0-063696a8aaad.xml</t>
  </si>
  <si>
    <t>ALBUMINEX 5% is contraindicated in patients with:
 Hypersensitivity to human albumin or any of the excipients
 Severe anemia or cardiac failure with normal or increased intravascular volume
 Hypersensitivity to human albumin or the excipients
 Severe anemia or cardiac failure with normal or increased intravascular volume</t>
  </si>
  <si>
    <t>DB00062</t>
  </si>
  <si>
    <t>Albumin Human</t>
  </si>
  <si>
    <t>ALBUMINEX</t>
  </si>
  <si>
    <t>31KPKEKW4ADXWWKDKEHBWUU6HIT0B7</t>
  </si>
  <si>
    <t>32VNZTT0A744XAHWPEW5XWLD6V0R4I</t>
  </si>
  <si>
    <t>A13PVNQT2WWWVL</t>
  </si>
  <si>
    <t>Thu Jun 20 07:16:25 PDT 2019</t>
  </si>
  <si>
    <t>33NF62TLXJ28DONM21AC2MOIU7UJKL</t>
  </si>
  <si>
    <t>Sat Jun 29 08:40:41 PDT 2019</t>
  </si>
  <si>
    <t>Sat Jun 29 08:40:51 PDT 2019</t>
  </si>
  <si>
    <t>Tue Jul 02 08:40:51 PDT 2019</t>
  </si>
  <si>
    <t>C0017601</t>
  </si>
  <si>
    <t>3ITXP059PWJ6170U7AJET8FSB17SJB</t>
  </si>
  <si>
    <t>Sat Jun 29 08:39:49 PDT 2019</t>
  </si>
  <si>
    <t>Sat Jun 29 08:40:03 PDT 2019</t>
  </si>
  <si>
    <t>Tue Jul 02 08:40:03 PDT 2019</t>
  </si>
  <si>
    <t>34QN5IT0TZRHGHKZ7433UC0VZRX808</t>
  </si>
  <si>
    <t>Thu Jun 20 07:17:12 PDT 2019</t>
  </si>
  <si>
    <t>32LAQ1JNT9PD84QAI7MGLVOZ4M1UTF</t>
  </si>
  <si>
    <t>3EJPLAJKEMGREO71IJJXGX7QB3O6ZA</t>
  </si>
  <si>
    <t>APGX2WZ59OWDN</t>
  </si>
  <si>
    <t>Thu Jun 20 07:12:41 PDT 2019</t>
  </si>
  <si>
    <t>Thu Jun 20 07:12:49 PDT 2019</t>
  </si>
  <si>
    <t>Sun Jun 23 07:12:49 PDT 2019</t>
  </si>
  <si>
    <t>3018Q3ZVOIQJZZXDYF6WAZ7DZCVARQ</t>
  </si>
  <si>
    <t>31KSVEGZ34SDKT2N9IWM348E09AWRH</t>
  </si>
  <si>
    <t>Sat Jun 29 08:42:56 PDT 2019</t>
  </si>
  <si>
    <t>Tue Jul 02 08:42:56 PDT 2019</t>
  </si>
  <si>
    <t>33OOO72IVHLK8T73MI7IG9YJMTETCA</t>
  </si>
  <si>
    <t>Thu Jun 20 07:16:31 PDT 2019</t>
  </si>
  <si>
    <t>../DailyMedExtracter/prescription/temp_xml/2b5b3dae-b407-1e2e-e054-00144ff88e88.xml</t>
  </si>
  <si>
    <t>Sun Jun 23 07:16:31 PDT 2019</t>
  </si>
  <si>
    <t>INTESTINAL OBSTRUCTION</t>
  </si>
  <si>
    <t>Paromomycin sulfate is contraindicated in individuals with a history of previous hypersensitivity reactions to it. It is also contraindicated in intestinal obstruction.</t>
  </si>
  <si>
    <t>DOID_8437</t>
  </si>
  <si>
    <t>DB01421</t>
  </si>
  <si>
    <t>PAROMOMYCIN</t>
  </si>
  <si>
    <t>C0021843</t>
  </si>
  <si>
    <t>Paromomycin Sulfate</t>
  </si>
  <si>
    <t>C0018790</t>
  </si>
  <si>
    <t>3TPZPLC3M0CY31IDC8NXIWTSSKG3PW</t>
  </si>
  <si>
    <t>Sat Jun 29 08:44:34 PDT 2019</t>
  </si>
  <si>
    <t>3AWETUDC92S77822KKSMD0XVKUKIZH</t>
  </si>
  <si>
    <t>3GU1KF0O4I136WMQR1230FR4F5SPBT</t>
  </si>
  <si>
    <t>Thu Jun 20 07:14:43 PDT 2019</t>
  </si>
  <si>
    <t>Thu Jun 20 07:15:11 PDT 2019</t>
  </si>
  <si>
    <t>Sun Jun 23 07:15:11 PDT 2019</t>
  </si>
  <si>
    <t>31MCUE39BKMP45RLJNR8Z3JA0753GM</t>
  </si>
  <si>
    <t>3X3OR7WPZZ0UDD9LWXPMSWSJ3W6L87</t>
  </si>
  <si>
    <t>AVKN5C4WZBIQX</t>
  </si>
  <si>
    <t>3E337GFOL98ZUSIOR8HPX1D6V3KNGD</t>
  </si>
  <si>
    <t>Thu Jun 20 07:15:42 PDT 2019</t>
  </si>
  <si>
    <t>Thu Jun 20 07:15:54 PDT 2019</t>
  </si>
  <si>
    <t>Sun Jun 23 07:15:54 PDT 2019</t>
  </si>
  <si>
    <t>Tue Jul 02 08:43:44 PDT 2019</t>
  </si>
  <si>
    <t>C0009806</t>
  </si>
  <si>
    <t>32TMVRKDGNYVTM4703K3HVUIRWS48D</t>
  </si>
  <si>
    <t>33NF62TLXJ28DONM21AC2MOIU7WKJO</t>
  </si>
  <si>
    <t>Sat Jun 29 08:45:04 PDT 2019</t>
  </si>
  <si>
    <t>3I02618YA06I2VVWRSJY55JS4Q0UPG</t>
  </si>
  <si>
    <t>Thu Jun 20 07:17:03 PDT 2019</t>
  </si>
  <si>
    <t>Sun Jun 23 07:17:03 PDT 2019</t>
  </si>
  <si>
    <t>../DailyMedExtracter/prescription/temp_xml/a0782365-7987-4882-94f7-20bd85e40401.xml</t>
  </si>
  <si>
    <t>REBIF is contraindicated in patients with a history of hypersensitivity to natural or recombinant interferon beta, human albumin, or any other component of the formulation.
 History of hypersensitivity to natural or recombinant interferon beta, human albumin, or any other component of the formulation (
 4</t>
  </si>
  <si>
    <t>DB00060</t>
  </si>
  <si>
    <t>INTERFERON BETA-1A</t>
  </si>
  <si>
    <t>Rebif</t>
  </si>
  <si>
    <t>3IRIK4HM3AKE6VWRQ5ZP5Z652L2C6H</t>
  </si>
  <si>
    <t>Thu Jun 20 07:12:54 PDT 2019</t>
  </si>
  <si>
    <t>Thu Jun 20 07:13:42 PDT 2019</t>
  </si>
  <si>
    <t>Sun Jun 23 07:13:42 PDT 2019</t>
  </si>
  <si>
    <t>3IQ1VMJRYTKDVZ1R4Y6AJE7JTQQA94</t>
  </si>
  <si>
    <t>Sat Jun 29 08:45:40 PDT 2019</t>
  </si>
  <si>
    <t>Sat Jun 29 08:45:59 PDT 2019</t>
  </si>
  <si>
    <t>Tue Jul 02 08:45:59 PDT 2019</t>
  </si>
  <si>
    <t>31ODACBENUFK1B6ECYXL1PVOYACQSV</t>
  </si>
  <si>
    <t>3AUQQEL7U5TFRTGCFXEDMQK3APZ0V6</t>
  </si>
  <si>
    <t>Thu Jun 20 07:20:28 PDT 2019</t>
  </si>
  <si>
    <t>Thu Jun 20 07:20:42 PDT 2019</t>
  </si>
  <si>
    <t>Sun Jun 23 07:20:42 PDT 2019</t>
  </si>
  <si>
    <t>3TXWC2NHNZQHVVNLLYS14E1PFWX9SZ</t>
  </si>
  <si>
    <t>Sat Jun 29 08:46:31 PDT 2019</t>
  </si>
  <si>
    <t>Sat Jun 29 08:46:57 PDT 2019</t>
  </si>
  <si>
    <t>Tue Jul 02 08:46:57 PDT 2019</t>
  </si>
  <si>
    <t>3H0W84IWBK2MPCEPEK8I6IX4JKTREN</t>
  </si>
  <si>
    <t>Thu Jun 20 07:14:41 PDT 2019</t>
  </si>
  <si>
    <t>Sun Jun 23 07:14:41 PDT 2019</t>
  </si>
  <si>
    <t>32TZXEA1OLKDIMKM1IBO2L7ADQM41T</t>
  </si>
  <si>
    <t>3V26SBZTBDET2YRCKOG8DV0LG7KZZT</t>
  </si>
  <si>
    <t>Thu Jun 20 07:12:57 PDT 2019</t>
  </si>
  <si>
    <t>Thu Jun 20 07:13:16 PDT 2019</t>
  </si>
  <si>
    <t>Sun Jun 23 07:13:16 PDT 2019</t>
  </si>
  <si>
    <t>3A4TN5196KIU3KG8MOQT2QVVC6ICHX</t>
  </si>
  <si>
    <t>Sat Jun 29 08:43:27 PDT 2019</t>
  </si>
  <si>
    <t>Sat Jun 29 08:43:39 PDT 2019</t>
  </si>
  <si>
    <t>Tue Jul 02 08:43:39 PDT 2019</t>
  </si>
  <si>
    <t>31S7M7DAGGQAPE3G9TUFU8SGQN3LTQ</t>
  </si>
  <si>
    <t>Thu Jun 20 07:10:23 PDT 2019</t>
  </si>
  <si>
    <t>Sun Jun 23 07:10:23 PDT 2019</t>
  </si>
  <si>
    <t>3CTOC39K37QKI9G2J7L3YHJWNGUJ70</t>
  </si>
  <si>
    <t>Thu Jun 20 07:11:48 PDT 2019</t>
  </si>
  <si>
    <t>Thu Jun 20 07:12:03 PDT 2019</t>
  </si>
  <si>
    <t>Sun Jun 23 07:12:03 PDT 2019</t>
  </si>
  <si>
    <t>C3658302</t>
  </si>
  <si>
    <t>3QFUFYSY9YF7UKCNYJWBG77U4EO4FE</t>
  </si>
  <si>
    <t>Sat Jun 29 08:41:34 PDT 2019</t>
  </si>
  <si>
    <t>Tue Jul 02 08:41:41 PDT 2019</t>
  </si>
  <si>
    <t>3ZPBJO59KP148CMMMKL4MWDDX6UHD2</t>
  </si>
  <si>
    <t>Sat Jun 29 08:42:25 PDT 2019</t>
  </si>
  <si>
    <t>Sat Jun 29 08:42:31 PDT 2019</t>
  </si>
  <si>
    <t>Tue Jul 02 08:42:31 PDT 2019</t>
  </si>
  <si>
    <t>3GS6S824SQXVRE8O6DL7J4ZUPR9WNK</t>
  </si>
  <si>
    <t>A3V4ZARLH3TNUJ</t>
  </si>
  <si>
    <t>Thu Jun 20 07:15:17 PDT 2019</t>
  </si>
  <si>
    <t>Sun Jun 23 07:15:17 PDT 2019</t>
  </si>
  <si>
    <t>32W3UF2EZOLX5PUKHF08JHQ1HND4CJ</t>
  </si>
  <si>
    <t>3WQQ9FUS6AUI04N95K0SETWEQVT8BT</t>
  </si>
  <si>
    <t>3KAKFY4PGU26MFV9ZDXD9ZSG66LI3Z</t>
  </si>
  <si>
    <t>Thu Jun 20 07:16:01 PDT 2019</t>
  </si>
  <si>
    <t>Thu Jun 20 07:16:13 PDT 2019</t>
  </si>
  <si>
    <t>Sun Jun 23 07:16:13 PDT 2019</t>
  </si>
  <si>
    <t>ACUTE HEPATITIS</t>
  </si>
  <si>
    <t>31S7M7DAGGQAPE3G9TUFU8SGQN3TLY</t>
  </si>
  <si>
    <t>33FOTY3KEMLJZ9VUKZN8A3FOUANC1K</t>
  </si>
  <si>
    <t>Thu Jun 20 07:15:05 PDT 2019</t>
  </si>
  <si>
    <t>3OHYZ19UGC5G2M5X6NPSG428OPAOAU</t>
  </si>
  <si>
    <t>A1C6BNLZXBOMT7</t>
  </si>
  <si>
    <t>C0241910</t>
  </si>
  <si>
    <t>Tue Jul 02 08:41:20 PDT 2019</t>
  </si>
  <si>
    <t>100% (50/50)</t>
  </si>
  <si>
    <t>3QILPRALQ5VK1DC68A515OW88R6N8B</t>
  </si>
  <si>
    <t>Sat Jun 29 08:42:43 PDT 2019</t>
  </si>
  <si>
    <t>Sat Jun 29 08:42:58 PDT 2019</t>
  </si>
  <si>
    <t>Tue Jul 02 08:42:58 PDT 2019</t>
  </si>
  <si>
    <t>34S9DKFK73PZGJ3OLE3V41KA0Z9YNL</t>
  </si>
  <si>
    <t>A2J37FCRL0S479</t>
  </si>
  <si>
    <t>Thu Jun 20 07:14:37 PDT 2019</t>
  </si>
  <si>
    <t>Thu Jun 20 07:15:00 PDT 2019</t>
  </si>
  <si>
    <t>Sun Jun 23 07:15:00 PDT 2019</t>
  </si>
  <si>
    <t>32XN26MTXZJ9956PBR65AXQBUKBL00</t>
  </si>
  <si>
    <t>3570Y55XZPJT6RM2YAQ0EHBD0UMYGR</t>
  </si>
  <si>
    <t>Sat Jun 29 08:40:09 PDT 2019</t>
  </si>
  <si>
    <t>Sat Jun 29 08:40:47 PDT 2019</t>
  </si>
  <si>
    <t>Tue Jul 02 08:40:47 PDT 2019</t>
  </si>
  <si>
    <t>../DailyMedExtracter/prescription/temp_xml/84b2ccb5-fe73-4b3d-e053-2a91aa0a3710.xml</t>
  </si>
  <si>
    <t>Hypersensitivity
 SOLOSEC is contraindicated in patients who have shown hypersensitivity to secnidazole, other ingredients of the formulation, or other nitroimidazole derivatives.
 History of hypersensitivity to secnidazole, other ingredients of the formulation, or other nitroimidazole derivatives. (
 4</t>
  </si>
  <si>
    <t>DB12834</t>
  </si>
  <si>
    <t>SECNIDAZOLE</t>
  </si>
  <si>
    <t>Solosec</t>
  </si>
  <si>
    <t>3KXIR214I4GNTQ0BAOH4WOD5U3L42H</t>
  </si>
  <si>
    <t>Thu Jun 20 07:16:36 PDT 2019</t>
  </si>
  <si>
    <t>Sun Jun 23 07:16:36 PDT 2019</t>
  </si>
  <si>
    <t>31SIZS5W59F80W61X9XGBFQSC8TQR7</t>
  </si>
  <si>
    <t>3DQQ64TANGLVUZK1MSYZNT4PQDAPWO</t>
  </si>
  <si>
    <t>37UEWGM5HT8N5BKD2WD3ZYEAUBRR16</t>
  </si>
  <si>
    <t>Thu Jun 20 07:18:20 PDT 2019</t>
  </si>
  <si>
    <t>Sat Jun 29 08:42:48 PDT 2019</t>
  </si>
  <si>
    <t>Thu Jun 20 07:18:25 PDT 2019</t>
  </si>
  <si>
    <t>Sat Jun 29 08:42:55 PDT 2019</t>
  </si>
  <si>
    <t>Sun Jun 23 07:18:25 PDT 2019</t>
  </si>
  <si>
    <t>Tue Jul 02 08:42:55 PDT 2019</t>
  </si>
  <si>
    <t>3S3AMIZX3U5DR4B60S73B5GXKEPDCP</t>
  </si>
  <si>
    <t>Sat Jun 29 08:43:50 PDT 2019</t>
  </si>
  <si>
    <t>Tue Jul 02 08:44:05 PDT 2019</t>
  </si>
  <si>
    <t>32ZCLEW0BZK62WM9PR9I9JERY3IPJ9</t>
  </si>
  <si>
    <t>337RC3OW052SOP5Y4Q0WKACREU6LVB</t>
  </si>
  <si>
    <t>Sat Jun 29 08:40:39 PDT 2019</t>
  </si>
  <si>
    <t>Tue Jul 02 08:40:39 PDT 2019</t>
  </si>
  <si>
    <t>3A1COHJ8NJVSRHQV5CAO04ZCL8Y8H9</t>
  </si>
  <si>
    <t>Thu Jun 20 07:15:53 PDT 2019</t>
  </si>
  <si>
    <t>../DailyMedExtracter/prescription/temp_xml/287c9c89-005d-494c-835c-9b7f19db00e8.xml</t>
  </si>
  <si>
    <t>Ethosuximide should not be used in patients with a history of hypersensitivity to succinimides.</t>
  </si>
  <si>
    <t>DB00593</t>
  </si>
  <si>
    <t>Ethosuximide</t>
  </si>
  <si>
    <t>3N1FSUEFL50AW0YR7D1LS749RU94DP</t>
  </si>
  <si>
    <t>Thu Jun 20 07:14:57 PDT 2019</t>
  </si>
  <si>
    <t>Sun Jun 23 07:15:24 PDT 2019</t>
  </si>
  <si>
    <t>3AAPLD8UCCHBP1IJ8ALJR0VZ0SITHX</t>
  </si>
  <si>
    <t>Sat Jun 29 08:44:11 PDT 2019</t>
  </si>
  <si>
    <t>322ZSN9Z5GKER6WV31VY8RQ5418T45</t>
  </si>
  <si>
    <t>34X6J5FLPTYUORLHF6U9Y80RS6MJQY</t>
  </si>
  <si>
    <t>Thu Jun 20 07:11:59 PDT 2019</t>
  </si>
  <si>
    <t>Thu Jun 20 07:12:16 PDT 2019</t>
  </si>
  <si>
    <t>Sun Jun 23 07:12:16 PDT 2019</t>
  </si>
  <si>
    <t>3R2UR8A0IAGSYZDQHXH60CD6PAKXO8</t>
  </si>
  <si>
    <t>Tue Jul 02 08:45:01 PDT 2019</t>
  </si>
  <si>
    <t>334ZEL5JX6FHGZTYXL5HCK0OKHZOS7</t>
  </si>
  <si>
    <t>3A4TN5196KIU3KG8MOQT2QVVC6IHC2</t>
  </si>
  <si>
    <t>Sat Jun 29 08:42:24 PDT 2019</t>
  </si>
  <si>
    <t>../DailyMedExtracter/prescription/temp_xml/3c5fe977-baa9-4261-94d4-90579234fbac.xml</t>
  </si>
  <si>
    <t>Oxaliplatin for Injection, USP should not be administered to patients with a history of known allergy to Oxaliplatin for Injection, USP or other platinum compounds [see 
 Warnings and Precautions (5.1)
  Known allergy to Oxaliplatin for Injection, USP or other platinum compounds. (
 4
 5.1</t>
  </si>
  <si>
    <t>DB00526</t>
  </si>
  <si>
    <t>OXALIPLATIN</t>
  </si>
  <si>
    <t>Oxaliplatin</t>
  </si>
  <si>
    <t>3AQF3RZ558IL97G1H7PQD5R8ZYYF6Z</t>
  </si>
  <si>
    <t>Thu Jun 20 07:24:36 PDT 2019</t>
  </si>
  <si>
    <t>Thu Jun 20 07:24:55 PDT 2019</t>
  </si>
  <si>
    <t>Sun Jun 23 07:24:55 PDT 2019</t>
  </si>
  <si>
    <t>3TUI152ZZBNNTA5DPHO3U845ZWN1QS</t>
  </si>
  <si>
    <t>Sat Jun 29 08:41:54 PDT 2019</t>
  </si>
  <si>
    <t>Tue Jul 02 08:41:54 PDT 2019</t>
  </si>
  <si>
    <t>3NVC2EB65QZSCFAE3VJGVNM4VII3YA</t>
  </si>
  <si>
    <t>Thu Jun 20 07:12:10 PDT 2019</t>
  </si>
  <si>
    <t>Thu Jun 20 07:12:25 PDT 2019</t>
  </si>
  <si>
    <t>Sun Jun 23 07:12:25 PDT 2019</t>
  </si>
  <si>
    <t>3U088ZLJVKTS6IGH57J98S3HI5XW0N</t>
  </si>
  <si>
    <t>329E6HTMSW2U6RN49ECNXVB37OM3KP</t>
  </si>
  <si>
    <t>Sat Jun 29 08:41:24 PDT 2019</t>
  </si>
  <si>
    <t>Tue Jul 02 08:41:24 PDT 2019</t>
  </si>
  <si>
    <t>3LS2AMNW5FQ8P2CEVJME64HDR0YQOQ</t>
  </si>
  <si>
    <t>336OE47KI2K5D0J4I21W41XHMNSWVW</t>
  </si>
  <si>
    <t>3GU1KF0O4I136WMQR1230FR4GCTBPV</t>
  </si>
  <si>
    <t>Sat Jun 29 08:44:57 PDT 2019</t>
  </si>
  <si>
    <t>Tue Jul 02 08:44:57 PDT 2019</t>
  </si>
  <si>
    <t>../DailyMedExtracter/prescription/temp_xml/e2b14ed2-a268-421e-bc9e-bce94ccf4405.xml</t>
  </si>
  <si>
    <t>Meclizine hydrochloride tablets are contraindicated in individuals who have shown a previous hypersensitivity to it.</t>
  </si>
  <si>
    <t>DB00737</t>
  </si>
  <si>
    <t>MECLIZINE</t>
  </si>
  <si>
    <t>Meclizine Hydrochloride</t>
  </si>
  <si>
    <t>3NL0RFNU0FNIA641ZUN8WKZZCA54KG</t>
  </si>
  <si>
    <t>Sat Jun 29 08:41:39 PDT 2019</t>
  </si>
  <si>
    <t>3PPTZCWALQKKO6QLXSXVM2OHB4ZQZQ</t>
  </si>
  <si>
    <t>Thu Jun 20 07:12:06 PDT 2019</t>
  </si>
  <si>
    <t>Thu Jun 20 07:12:35 PDT 2019</t>
  </si>
  <si>
    <t>Sun Jun 23 07:12:35 PDT 2019</t>
  </si>
  <si>
    <t>3PDJHANYK5G5N377CXDQGQ3LGK86H0</t>
  </si>
  <si>
    <t>3VSOLARPKB9DBE26VJR0W6TDM9Z93T</t>
  </si>
  <si>
    <t>Thu Jun 20 07:17:37 PDT 2019</t>
  </si>
  <si>
    <t>Thu Jun 20 07:18:01 PDT 2019</t>
  </si>
  <si>
    <t>Sun Jun 23 07:18:01 PDT 2019</t>
  </si>
  <si>
    <t>337F8MIIMZDDBXZ45Z7OOGO08YG40Q</t>
  </si>
  <si>
    <t>32CAVSKPCEPCZKE1GO26FP54BV5U1K</t>
  </si>
  <si>
    <t>33PPUNGG385K075LA7MVRSYM8X1ZRF</t>
  </si>
  <si>
    <t>Sat Jun 29 08:41:53 PDT 2019</t>
  </si>
  <si>
    <t>Tue Jul 02 08:41:53 PDT 2019</t>
  </si>
  <si>
    <t>3D8YOU6S9EKASPDRCWKPZ5SB9LB6UN</t>
  </si>
  <si>
    <t>A1LBV6H2HEUSL8</t>
  </si>
  <si>
    <t>Thu Jun 20 07:16:39 PDT 2019</t>
  </si>
  <si>
    <t>Thu Jun 20 07:16:45 PDT 2019</t>
  </si>
  <si>
    <t>Sun Jun 23 07:16:45 PDT 2019</t>
  </si>
  <si>
    <t>SYNDROME</t>
  </si>
  <si>
    <t>DOID_225</t>
  </si>
  <si>
    <t>C0039082</t>
  </si>
  <si>
    <t>C0011880</t>
  </si>
  <si>
    <t>3DQQ64TANGLVUZK1MSYZNT4PQD9WPU</t>
  </si>
  <si>
    <t>Sat Jun 29 08:41:16 PDT 2019</t>
  </si>
  <si>
    <t>Sat Jun 29 08:41:35 PDT 2019</t>
  </si>
  <si>
    <t>Tue Jul 02 08:41:35 PDT 2019</t>
  </si>
  <si>
    <t>3X3OR7WPZZ0UDD9LWXPMSWSJ3W78LV</t>
  </si>
  <si>
    <t>Sat Jun 29 08:46:58 PDT 2019</t>
  </si>
  <si>
    <t>Tue Jul 02 08:46:58 PDT 2019</t>
  </si>
  <si>
    <t>3EO896NRAWV7G7D9WAO43DBECDMTJN</t>
  </si>
  <si>
    <t>Thu Jun 20 07:14:05 PDT 2019</t>
  </si>
  <si>
    <t>Thu Jun 20 07:14:12 PDT 2019</t>
  </si>
  <si>
    <t>Sun Jun 23 07:14:12 PDT 2019</t>
  </si>
  <si>
    <t>337F8MIIMZDDBXZ45Z7OOGO08YH04N</t>
  </si>
  <si>
    <t>3VBEN272MKZWA5ATZ4YBWVNCI2RGSH</t>
  </si>
  <si>
    <t>A3O81LHBBI8NPK</t>
  </si>
  <si>
    <t>35L9RVQFCOIQPEX88FBTWWH1J6PUHP</t>
  </si>
  <si>
    <t>Thu Jun 20 07:14:24 PDT 2019</t>
  </si>
  <si>
    <t>Thu Jun 20 07:14:39 PDT 2019</t>
  </si>
  <si>
    <t>Sun Jun 23 07:14:39 PDT 2019</t>
  </si>
  <si>
    <t>Tue Jul 02 08:44:27 PDT 2019</t>
  </si>
  <si>
    <t>../DailyMedExtracter/prescription/temp_xml/55e080d5-d7a8-45b8-9d52-11629342cb7c.xml</t>
  </si>
  <si>
    <t>ALIMTA is contraindicated in patients with a history of severe hypersensitivity reaction to pemetrexed 
 [see Adverse Reactions (
 6.1
 History of severe hypersensitivity reaction to pemetrexed. (
 4</t>
  </si>
  <si>
    <t>DB00642</t>
  </si>
  <si>
    <t>32CXT5U14G3UAKYMF9BLUZSCP1BU84</t>
  </si>
  <si>
    <t>Pemetrexed</t>
  </si>
  <si>
    <t>Alimta</t>
  </si>
  <si>
    <t>354P56DE9K3DHCZS61UHQIAJJZ9S7R</t>
  </si>
  <si>
    <t>Thu Jun 20 07:16:53 PDT 2019</t>
  </si>
  <si>
    <t>Thu Jun 20 07:16:59 PDT 2019</t>
  </si>
  <si>
    <t>Sun Jun 23 07:16:59 PDT 2019</t>
  </si>
  <si>
    <t>3LBXNTKX0RVPRC9KF8YO3MIHUBYX9U</t>
  </si>
  <si>
    <t>A2DI2R0FJDPQS</t>
  </si>
  <si>
    <t>C0015397</t>
  </si>
  <si>
    <t>3WR9XG3T63BUFRXHG0YZSFUD6Q647B</t>
  </si>
  <si>
    <t>338431Z1FLF5FKTLIW5CMAVSYFGORJ</t>
  </si>
  <si>
    <t>3DR23U6WE5EZ5RRHI9DD6XYM8CRET3</t>
  </si>
  <si>
    <t>3RGU30DZTA833CNPNDNSHZGMI5SJME</t>
  </si>
  <si>
    <t>Thu Jun 20 07:18:32 PDT 2019</t>
  </si>
  <si>
    <t>Sun Jun 23 07:18:32 PDT 2019</t>
  </si>
  <si>
    <t>3OWEPKL089CG1Z7NY5DVRO0DX70N7O</t>
  </si>
  <si>
    <t>Tue Jul 02 08:42:48 PDT 2019</t>
  </si>
  <si>
    <t>3TVRFO09GKFKSEAT451E8V9CTYGXLD</t>
  </si>
  <si>
    <t>A8RA2CPLI8UH2</t>
  </si>
  <si>
    <t>Thu Jun 20 07:17:10 PDT 2019</t>
  </si>
  <si>
    <t>Thu Jun 20 07:17:22 PDT 2019</t>
  </si>
  <si>
    <t>Sun Jun 23 07:17:22 PDT 2019</t>
  </si>
  <si>
    <t>3QXNC7EIPIVHUM39CW9HU8V6K4E90C</t>
  </si>
  <si>
    <t>A2NNBL9CWH7NML</t>
  </si>
  <si>
    <t>Tue Jul 02 08:44:45 PDT 2019</t>
  </si>
  <si>
    <t>32CXT5U14G3UAKYMF9BLUZSCP1C8UJ</t>
  </si>
  <si>
    <t>3N2BF7Y2VQU7C6SZZDK75M075DOHM7</t>
  </si>
  <si>
    <t>Thu Jun 20 07:17:23 PDT 2019</t>
  </si>
  <si>
    <t>Sun Jun 23 07:17:23 PDT 2019</t>
  </si>
  <si>
    <t>C0600228</t>
  </si>
  <si>
    <t>338431Z1FLF5FKTLIW5CMAVSYFGROM</t>
  </si>
  <si>
    <t>373ERPL3YO8OEVWM4FXD54X5N1GRTS</t>
  </si>
  <si>
    <t>Sat Jun 29 08:43:54 PDT 2019</t>
  </si>
  <si>
    <t>Sat Jun 29 08:43:59 PDT 2019</t>
  </si>
  <si>
    <t>Tue Jul 02 08:43:59 PDT 2019</t>
  </si>
  <si>
    <t>../DailyMedExtracter/prescription/temp_xml/e9f0104c-2506-4ddb-bae2-342c73a24ee3.xml</t>
  </si>
  <si>
    <t>Trifluridine Ophthalmic Solution, 1% is contraindicated for patients who develop hypersensitivity reactions or chemical intolerance to trifluridine.</t>
  </si>
  <si>
    <t>DB00432</t>
  </si>
  <si>
    <t>TRIFLURIDINE</t>
  </si>
  <si>
    <t>Trifluridine</t>
  </si>
  <si>
    <t>3VNXK88KKCIXNN4PFTX6F1LWDTRV9B</t>
  </si>
  <si>
    <t>A1CNSFNCN4QEBF</t>
  </si>
  <si>
    <t>Sun Jun 23 07:17:43 PDT 2019</t>
  </si>
  <si>
    <t>3IO1LGZLK9XCUS6E9TJK3DAMD1H86M</t>
  </si>
  <si>
    <t>Sat Jun 29 08:42:23 PDT 2019</t>
  </si>
  <si>
    <t>3ZGVPD4G6THXGMIDEWRQR7Z4VB1TZA</t>
  </si>
  <si>
    <t>Thu Jun 20 07:19:03 PDT 2019</t>
  </si>
  <si>
    <t>Thu Jun 20 07:19:18 PDT 2019</t>
  </si>
  <si>
    <t>Sun Jun 23 07:19:18 PDT 2019</t>
  </si>
  <si>
    <t>3JMSRU9HQIUEIJV6N4DS7FM75X6VEZ</t>
  </si>
  <si>
    <t>32FESTC2NHQWMNOZWLRQWLOVFSWUCA</t>
  </si>
  <si>
    <t>33F859I566DBTFO28OUYR6PDTEJBHB</t>
  </si>
  <si>
    <t>C0024117</t>
  </si>
  <si>
    <t>33CLA8O0MIBB97GSJTMMZGME6EPRF0</t>
  </si>
  <si>
    <t>36WLNQG78ZAZ95X0INMS63S025QBE9</t>
  </si>
  <si>
    <t>Sat Jun 29 08:43:18 PDT 2019</t>
  </si>
  <si>
    <t>Tue Jul 02 08:43:18 PDT 2019</t>
  </si>
  <si>
    <t>../DailyMedExtracter/prescription/temp_xml/26a904df-7070-489e-b0e0-67167a817944.xml</t>
  </si>
  <si>
    <t>[None, 'Hypersensitivity to HydrALAZINE ; coronary artery disease; mitral valvular rheumatic heart disease.']</t>
  </si>
  <si>
    <t>DB01275</t>
  </si>
  <si>
    <t>Hydralazine|Hydralazine</t>
  </si>
  <si>
    <t>Hydralazine Hydrochloride</t>
  </si>
  <si>
    <t>3OS4RQUCR9FRFJXWDY6YOLD0DZ6BFD</t>
  </si>
  <si>
    <t>Thu Jun 20 07:15:52 PDT 2019</t>
  </si>
  <si>
    <t>Thu Jun 20 07:16:04 PDT 2019</t>
  </si>
  <si>
    <t>Sun Jun 23 07:16:04 PDT 2019</t>
  </si>
  <si>
    <t>3SNVL38CI4SL5AHGS9TQFIBN4NNCK2</t>
  </si>
  <si>
    <t>3U5JL4WY5K9OU638YD2XME717CLX4K</t>
  </si>
  <si>
    <t>Thu Jun 20 07:17:00 PDT 2019</t>
  </si>
  <si>
    <t>Sat Jun 29 08:45:08 PDT 2019</t>
  </si>
  <si>
    <t>Sun Jun 23 07:17:00 PDT 2019</t>
  </si>
  <si>
    <t>Tue Jul 02 08:45:08 PDT 2019</t>
  </si>
  <si>
    <t>32K26U12DNO64UJD17W6CD8WEZIDVJ</t>
  </si>
  <si>
    <t>320DUZ38G7M3B2R3CAPX4UWPMJEGJ1</t>
  </si>
  <si>
    <t>Thu Jun 20 07:14:51 PDT 2019</t>
  </si>
  <si>
    <t>Sun Jun 23 07:14:51 PDT 2019</t>
  </si>
  <si>
    <t>3U0SRXB7CD5QJIR27JB1W5RDYJVNRO</t>
  </si>
  <si>
    <t>Sat Jun 29 08:45:27 PDT 2019</t>
  </si>
  <si>
    <t>Sat Jun 29 08:45:34 PDT 2019</t>
  </si>
  <si>
    <t>Tue Jul 02 08:45:34 PDT 2019</t>
  </si>
  <si>
    <t>33EEIIWHK770T3NI6T2QCCFVYMBQVM</t>
  </si>
  <si>
    <t>3634BBTX0OU12RB2J8YFA8HD9WQIF8</t>
  </si>
  <si>
    <t>Sat Jun 29 08:45:21 PDT 2019</t>
  </si>
  <si>
    <t>Sat Jun 29 08:45:28 PDT 2019</t>
  </si>
  <si>
    <t>Tue Jul 02 08:45:28 PDT 2019</t>
  </si>
  <si>
    <t>100% (102/102)</t>
  </si>
  <si>
    <t>RHINITIS</t>
  </si>
  <si>
    <t>DOID_4483</t>
  </si>
  <si>
    <t>C0035455</t>
  </si>
  <si>
    <t>3V5Q80FXIXR2BUH7AACLMJLZHAN328</t>
  </si>
  <si>
    <t>Sat Jun 29 08:42:29 PDT 2019</t>
  </si>
  <si>
    <t>Tue Jul 02 08:42:29 PDT 2019</t>
  </si>
  <si>
    <t>3N2BF7Y2VQU7C6SZZDK75M075DLMH9</t>
  </si>
  <si>
    <t>Sun Jun 23 07:12:41 PDT 2019</t>
  </si>
  <si>
    <t>3WQ3B2KGE8G0P43O6ZRDZJ96DWM1BG</t>
  </si>
  <si>
    <t>Sat Jun 29 08:40:53 PDT 2019</t>
  </si>
  <si>
    <t>Sat Jun 29 08:41:00 PDT 2019</t>
  </si>
  <si>
    <t>Tue Jul 02 08:41:00 PDT 2019</t>
  </si>
  <si>
    <t>3SBEHTYCWN372ISXOYQ3ZTOTE0HYI7</t>
  </si>
  <si>
    <t>Thu Jun 20 07:18:28 PDT 2019</t>
  </si>
  <si>
    <t>Thu Jun 20 07:18:33 PDT 2019</t>
  </si>
  <si>
    <t>Sun Jun 23 07:18:33 PDT 2019</t>
  </si>
  <si>
    <t>33IXYHIZB5I2Z9ZB9SNFGQT6ILV2EF</t>
  </si>
  <si>
    <t>Sat Jun 29 08:38:52 PDT 2019</t>
  </si>
  <si>
    <t>Tue Jul 02 08:38:52 PDT 2019</t>
  </si>
  <si>
    <t>34S6N1K2ZVJN6OAEZ1JS59LI6FXHLJ</t>
  </si>
  <si>
    <t>Tue Jul 02 08:45:39 PDT 2019</t>
  </si>
  <si>
    <t>32LAQ1JNT9PD84QAI7MGLVOZ3EWTUS</t>
  </si>
  <si>
    <t>../DailyMedExtracter/prescription/temp_xml/099f7056-4268-454e-96bc-2efca26782c1.xml</t>
  </si>
  <si>
    <t>History of a serious hypersensitivity reaction to sitagliptin, such as anaphylaxis or angioedema. 
 [See 
 Warnings and Precautions (5.5)
 ; 
 Adverse Reactions (6.2)
 History of a serious hypersensitivity reaction to sitagliptin, such as anaphylaxis or angioedema (
 5.5
 6.2</t>
  </si>
  <si>
    <t>DB01261</t>
  </si>
  <si>
    <t>SITAGLIPTIN</t>
  </si>
  <si>
    <t>JANUVIA</t>
  </si>
  <si>
    <t>3IOEN3P9S7JUJSMTA8A5O3NEYOC16H</t>
  </si>
  <si>
    <t>A3QZMGTVA4VO44</t>
  </si>
  <si>
    <t>37QW5D2ZRGMHHQ4BG6MN4I6EVQES8S</t>
  </si>
  <si>
    <t>Sat Jun 29 08:44:14 PDT 2019</t>
  </si>
  <si>
    <t>3OS46CRSLFZA542RHMUUVRUUOZJ6VQ</t>
  </si>
  <si>
    <t>3JC6VJ2SABJUUCZF18TT7Y2H6N8A5Z</t>
  </si>
  <si>
    <t>Thu Jun 20 07:17:06 PDT 2019</t>
  </si>
  <si>
    <t>Sun Jun 23 07:17:06 PDT 2019</t>
  </si>
  <si>
    <t>33J5JKFMK6YGHULZMJWKTHNC72IQ3P</t>
  </si>
  <si>
    <t>3NGMS9VZTLIHS09CI0SU7B4LT4XFFD</t>
  </si>
  <si>
    <t>Sat Jun 29 08:43:17 PDT 2019</t>
  </si>
  <si>
    <t>Sat Jun 29 08:43:55 PDT 2019</t>
  </si>
  <si>
    <t>Tue Jul 02 08:43:55 PDT 2019</t>
  </si>
  <si>
    <t>../DailyMedExtracter/prescription/temp_xml/2e8bf2a3-0ca9-43ed-8079-db8a12794483.xml</t>
  </si>
  <si>
    <t>3XM0HYN6NKZ1DZYA1S4T1NXPI25EPI</t>
  </si>
  <si>
    <t>PRALUENT is contraindicated in patients with a history of a serious hypersensitivity reaction to PRALUENT. Reactions have included hypersensitivity vasculitis and hypersensitivity reactions requiring hospitalization. [
 See 
 Warnings and Precautions (5.1)
 History of a serious hypersensitivity reaction to PRALUENT. (
 4</t>
  </si>
  <si>
    <t>Thu Jun 20 07:13:01 PDT 2019</t>
  </si>
  <si>
    <t>Thu Jun 20 07:13:55 PDT 2019</t>
  </si>
  <si>
    <t>DB09302</t>
  </si>
  <si>
    <t>Sun Jun 23 07:13:55 PDT 2019</t>
  </si>
  <si>
    <t>alirocumab</t>
  </si>
  <si>
    <t>Praluent</t>
  </si>
  <si>
    <t>32PT7WK7DMFMSLHUHXQ0TIGDNFP3DC</t>
  </si>
  <si>
    <t>3SKRO2GZ71R1I77ICC46YMSW0QW1K1</t>
  </si>
  <si>
    <t>Sat Jun 29 08:44:46 PDT 2019</t>
  </si>
  <si>
    <t>30BUDKLTXDVXKPGRHDVF3HS8R265EP</t>
  </si>
  <si>
    <t>Thu Jun 20 07:17:45 PDT 2019</t>
  </si>
  <si>
    <t>Sun Jun 23 07:17:45 PDT 2019</t>
  </si>
  <si>
    <t>C0003864</t>
  </si>
  <si>
    <t>3YWRV122CSZXW3WF5BHNJJO2GNZU8A</t>
  </si>
  <si>
    <t>Sat Jun 29 08:44:12 PDT 2019</t>
  </si>
  <si>
    <t>Sat Jun 29 08:44:23 PDT 2019</t>
  </si>
  <si>
    <t>Tue Jul 02 08:44:23 PDT 2019</t>
  </si>
  <si>
    <t>33K3E8REWWVMROSHKEM8E6RGKRXX8L</t>
  </si>
  <si>
    <t>3AMYWKA6YBMFFKTUGA8G0Z0MS6L6ON</t>
  </si>
  <si>
    <t>38YMOXR4MUZNKT2W7WZQHTD8U1MW6C</t>
  </si>
  <si>
    <t>AJDWFBDGUPY14</t>
  </si>
  <si>
    <t>Sat Jun 29 08:41:07 PDT 2019</t>
  </si>
  <si>
    <t>Sat Jun 29 08:41:15 PDT 2019</t>
  </si>
  <si>
    <t>Tue Jul 02 08:41:15 PDT 2019</t>
  </si>
  <si>
    <t>Thu Jun 20 07:18:18 PDT 2019</t>
  </si>
  <si>
    <t>../DailyMedExtracter/prescription/temp_xml/ac11f0dc-d392-474a-a467-700a01733c63.xml</t>
  </si>
  <si>
    <t>Ibutilide fumarate injection is contraindicated in patients who have previously demonstrated hypersensitivity to ibutilide fumarate or any of the other product components.</t>
  </si>
  <si>
    <t>DB00308</t>
  </si>
  <si>
    <t>IBUTILIDE</t>
  </si>
  <si>
    <t>Ibutilide Fumarate</t>
  </si>
  <si>
    <t>3G5F9DBFOPXQ2TM8D5LYSIJKW6ZVH1</t>
  </si>
  <si>
    <t>Thu Jun 20 07:17:41 PDT 2019</t>
  </si>
  <si>
    <t>Thu Jun 20 07:17:44 PDT 2019</t>
  </si>
  <si>
    <t>Sun Jun 23 07:17:44 PDT 2019</t>
  </si>
  <si>
    <t>3HRMW88U16QW16M315DMZU1QK3L0M2</t>
  </si>
  <si>
    <t>32TMVRKDGNYVTM4703K3HVUIQOO48S</t>
  </si>
  <si>
    <t>33M4IA01QG1VVC569PYAU7IBZQ5XR3</t>
  </si>
  <si>
    <t>Sun Jun 23 07:17:34 PDT 2019</t>
  </si>
  <si>
    <t>3HUTX6F6VUNRXJATT8WDAMJAC1JO2O</t>
  </si>
  <si>
    <t>Sat Jun 29 08:43:31 PDT 2019</t>
  </si>
  <si>
    <t>Sat Jun 29 08:43:37 PDT 2019</t>
  </si>
  <si>
    <t>C0013537</t>
  </si>
  <si>
    <t>Tue Jul 02 08:43:37 PDT 2019</t>
  </si>
  <si>
    <t>33KGGVH24UH4GO8WLTDTZW486LRX11</t>
  </si>
  <si>
    <t>31QNSG6A5RTVYSKJS3OC9RAI8C178K</t>
  </si>
  <si>
    <t>ATHS9GUME1XCA</t>
  </si>
  <si>
    <t>Sat Jun 29 08:41:29 PDT 2019</t>
  </si>
  <si>
    <t>Sat Jun 29 08:42:03 PDT 2019</t>
  </si>
  <si>
    <t>Tue Jul 02 08:42:03 PDT 2019</t>
  </si>
  <si>
    <t>../DailyMedExtracter/prescription/temp_xml/2192ea4b-7e98-4eb1-8415-570eeb6d2065.xml</t>
  </si>
  <si>
    <t>Ammonium Lactate Lotion, 12% is contraindicated in those patients with a history of hypersensitivity to any of the label ingredients.</t>
  </si>
  <si>
    <t>DB04398</t>
  </si>
  <si>
    <t>LACTIC ACID, DL-</t>
  </si>
  <si>
    <t>Ammonium Lactate</t>
  </si>
  <si>
    <t>3IKZ72A5B4GTGSMTGOB7FGDUUOJFN5</t>
  </si>
  <si>
    <t>AM4PAC2YQPREB</t>
  </si>
  <si>
    <t>Thu Jun 20 07:14:02 PDT 2019</t>
  </si>
  <si>
    <t>Sun Jun 23 07:14:02 PDT 2019</t>
  </si>
  <si>
    <t>3VHHR074H3HQDZ42MSXGEWWOSC0L7K</t>
  </si>
  <si>
    <t>Sat Jun 29 08:44:00 PDT 2019</t>
  </si>
  <si>
    <t>Tue Jul 02 08:44:00 PDT 2019</t>
  </si>
  <si>
    <t>3TK8OJTYM1LIFAKWWIT31RLBIX8VP5</t>
  </si>
  <si>
    <t>32TZXEA1OLKDIMKM1IBO2L7ACII145</t>
  </si>
  <si>
    <t>3X0H8UUIT1OS7R0TE92TIY90DXHSW7</t>
  </si>
  <si>
    <t>Sat Jun 29 08:43:13 PDT 2019</t>
  </si>
  <si>
    <t>Sat Jun 29 08:43:19 PDT 2019</t>
  </si>
  <si>
    <t>Tue Jul 02 08:43:19 PDT 2019</t>
  </si>
  <si>
    <t>38JBBYETQOAFO6CR38C5YPMUR6BE4T</t>
  </si>
  <si>
    <t>Thu Jun 20 07:17:56 PDT 2019</t>
  </si>
  <si>
    <t>33KGGVH24UH4GO8WLTDTZW486LS1X6</t>
  </si>
  <si>
    <t>Sat Jun 29 08:38:46 PDT 2019</t>
  </si>
  <si>
    <t>Tue Jul 02 08:38:46 PDT 2019</t>
  </si>
  <si>
    <t>3K5TEWLKGVBQYOXSJN3JSUKZXQDIVV</t>
  </si>
  <si>
    <t>A2O6NYL1MF3WN1</t>
  </si>
  <si>
    <t>Sat Jun 29 08:43:49 PDT 2019</t>
  </si>
  <si>
    <t>Tue Jul 02 08:44:44 PDT 2019</t>
  </si>
  <si>
    <t>../DailyMedExtracter/prescription/temp_xml/34df88e3-81ff-4258-a5ba-accd18b1966e.xml</t>
  </si>
  <si>
    <t>HYPERTENSION</t>
  </si>
  <si>
    <t>['Hypertension; toxemia; pregnancy; and hypersensitivity.', None]</t>
  </si>
  <si>
    <t>DOID_10763</t>
  </si>
  <si>
    <t>DB00353</t>
  </si>
  <si>
    <t>METHYLERGONOVINE</t>
  </si>
  <si>
    <t>C0020538</t>
  </si>
  <si>
    <t>Methylergonovine Maleate</t>
  </si>
  <si>
    <t>3HMIGG0U4L6EDCGKFCECM4UFB4BY8Y</t>
  </si>
  <si>
    <t>3TMFV4NEP8EAO7LK0BWO179Z13AW8B</t>
  </si>
  <si>
    <t>Thu Jun 20 07:17:51 PDT 2019</t>
  </si>
  <si>
    <t>Sun Jun 23 07:17:51 PDT 2019</t>
  </si>
  <si>
    <t>Tue Jul 02 08:44:24 PDT 2019</t>
  </si>
  <si>
    <t>3UWN2HHPUY52KXRFM8B6MFW9JEFNSY</t>
  </si>
  <si>
    <t>3TMSXRD2X60SD71Z1QN9MXMRNX51WX</t>
  </si>
  <si>
    <t>Sat Jun 29 08:45:00 PDT 2019</t>
  </si>
  <si>
    <t>Sat Jun 29 08:45:05 PDT 2019</t>
  </si>
  <si>
    <t>Tue Jul 02 08:45:05 PDT 2019</t>
  </si>
  <si>
    <t>32TZXEA1OLKDIMKM1IBO2L7ACII418</t>
  </si>
  <si>
    <t>35USIKEBNRGXXZTIFV83LA0H1PI6NV</t>
  </si>
  <si>
    <t>Thu Jun 20 07:17:26 PDT 2019</t>
  </si>
  <si>
    <t>Sun Jun 23 07:17:26 PDT 2019</t>
  </si>
  <si>
    <t>33N1S8XHHMLTLJ8BMB1EWHKJELQ1Z3</t>
  </si>
  <si>
    <t>3IKZ72A5B4GTGSMTGOB7FGDUVVKNFT</t>
  </si>
  <si>
    <t>Sat Jun 29 08:45:33 PDT 2019</t>
  </si>
  <si>
    <t>Tue Jul 02 08:45:33 PDT 2019</t>
  </si>
  <si>
    <t>../DailyMedExtracter/prescription/temp_xml/d7b13751-54a1-4c40-b746-9ac35ad84790.xml</t>
  </si>
  <si>
    <t>CINQAIR is contraindicated in patients who have known hypersensitivity to reslizumab or any of its excipients 
 [see Warnings and Precautions (
 5.1
 Known hypersensitivity to reslizumab or any of its excipients (
 4</t>
  </si>
  <si>
    <t>DB06602</t>
  </si>
  <si>
    <t>RESLIZUMAB</t>
  </si>
  <si>
    <t>CINQAIR</t>
  </si>
  <si>
    <t>3SNVL38CI4SL5AHGS9TQFIBN4NMKC9</t>
  </si>
  <si>
    <t>3IJXV6UZ1XJY5HGBA3Y9RXVWBD2RIY</t>
  </si>
  <si>
    <t>Thu Jun 20 07:18:51 PDT 2019</t>
  </si>
  <si>
    <t>Thu Jun 20 07:19:14 PDT 2019</t>
  </si>
  <si>
    <t>Sun Jun 23 07:19:14 PDT 2019</t>
  </si>
  <si>
    <t>3X66WABAJWISQOPE9PXAONF0RTSG34</t>
  </si>
  <si>
    <t>Sat Jun 29 08:43:43 PDT 2019</t>
  </si>
  <si>
    <t>Tue Jul 02 08:44:32 PDT 2019</t>
  </si>
  <si>
    <t>3VA45EW49NNK8YSXA4WZ5395JO4O1R</t>
  </si>
  <si>
    <t>Thu Jun 20 07:11:25 PDT 2019</t>
  </si>
  <si>
    <t>Sun Jun 23 07:11:40 PDT 2019</t>
  </si>
  <si>
    <t>33NKDW9FFXIO3RIU1Q2DGSNZAIIXCR</t>
  </si>
  <si>
    <t>30ZX6P7VF8VDW8JWDV482Q2OD7A2JK</t>
  </si>
  <si>
    <t>Sat Jun 29 08:45:38 PDT 2019</t>
  </si>
  <si>
    <t>32W3UF2EZOLX5PUKHF08JHQ1GF94CY</t>
  </si>
  <si>
    <t>Sat Jun 29 08:45:53 PDT 2019</t>
  </si>
  <si>
    <t>Tue Jul 02 08:45:53 PDT 2019</t>
  </si>
  <si>
    <t>../DailyMedExtracter/prescription/temp_xml/7d39998d-0384-6e34-e053-2a91aa0a582b.xml</t>
  </si>
  <si>
    <t>3BC8WZX3V3WBYGJU0QSI5PWNY9JRR0</t>
  </si>
  <si>
    <t>Fludrocortisone acetate tablets (corticosteroids) are contraindicated in patients with systemic fungal infections and in those with a history of possible or known hypersensitivity to these agents.</t>
  </si>
  <si>
    <t>Thu Jun 20 07:14:38 PDT 2019</t>
  </si>
  <si>
    <t>DB00687</t>
  </si>
  <si>
    <t>FLUDROCORTISONE</t>
  </si>
  <si>
    <t>Fludrocortisone Acetate</t>
  </si>
  <si>
    <t>C0014457</t>
  </si>
  <si>
    <t>3EO896NRAWV7G7D9WAO43DBEDKMJTS</t>
  </si>
  <si>
    <t>Sat Jun 29 08:44:39 PDT 2019</t>
  </si>
  <si>
    <t>Tue Jul 02 08:45:04 PDT 2019</t>
  </si>
  <si>
    <t>3ZDAD0O1T1D8BRIYDE35UMJTOI1XTU</t>
  </si>
  <si>
    <t>Sat Jun 29 08:43:20 PDT 2019</t>
  </si>
  <si>
    <t>Tue Jul 02 08:43:20 PDT 2019</t>
  </si>
  <si>
    <t>3MH9DQ757WCCPI2XO9TBBW503ZCGUX</t>
  </si>
  <si>
    <t>Thu Jun 20 07:14:27 PDT 2019</t>
  </si>
  <si>
    <t>Thu Jun 20 07:15:02 PDT 2019</t>
  </si>
  <si>
    <t>Sun Jun 23 07:15:02 PDT 2019</t>
  </si>
  <si>
    <t>33NOQL7T9OZBWJSWLWATBR7RSRVZ8K</t>
  </si>
  <si>
    <t>33FBRBDW6OZ1A9FFJKWNPD2W9NS8CE</t>
  </si>
  <si>
    <t>3U5NZHP4LR2DX9PCRTCZMQU2AIXPH9</t>
  </si>
  <si>
    <t>Thu Jun 20 07:14:54 PDT 2019</t>
  </si>
  <si>
    <t>Sat Jun 29 08:42:27 PDT 2019</t>
  </si>
  <si>
    <t>Sat Jun 29 08:42:35 PDT 2019</t>
  </si>
  <si>
    <t>Tue Jul 02 08:42:35 PDT 2019</t>
  </si>
  <si>
    <t>../DailyMedExtracter/prescription/temp_xml/46501118-219b-42a7-ad24-65a4ad7f42db.xml</t>
  </si>
  <si>
    <t>['SEYSARA is contraindicated in persons who have shown hypersensitivity to any of the tetracyclines.', 'SEYSARA is contraindicated in persons who have shown hypersensitivity to any of the tetracyclines. (', '\n ', '4', None]</t>
  </si>
  <si>
    <t>DB12035</t>
  </si>
  <si>
    <t>SARECYCLINE</t>
  </si>
  <si>
    <t>Seysara</t>
  </si>
  <si>
    <t>32XN26MTXZJ9956PBR65AXQBTC70LU</t>
  </si>
  <si>
    <t>Thu Jun 20 07:10:24 PDT 2019</t>
  </si>
  <si>
    <t>Sun Jun 23 07:10:24 PDT 2019</t>
  </si>
  <si>
    <t>3G5W44VEU7IYMMXLUVP959W22FEKGJ</t>
  </si>
  <si>
    <t>3A0EX8ZRN8OXFAERIOYMD6KGJAWBYA</t>
  </si>
  <si>
    <t>Sat Jun 29 08:42:37 PDT 2019</t>
  </si>
  <si>
    <t>C0020437</t>
  </si>
  <si>
    <t>3SB4CE2TJVV3WVJP7ECOZHT10TGAXM</t>
  </si>
  <si>
    <t>Sat Jun 29 08:42:53 PDT 2019</t>
  </si>
  <si>
    <t>33P2GD6NRNS90ZU3OZ1P1PCDR18HKV</t>
  </si>
  <si>
    <t>3BV8HQ2ZZW1QDGZT6R3YZ4GH3PHA6S</t>
  </si>
  <si>
    <t>../DailyMedExtracter/prescription/temp_xml/b7e4200c-feff-4537-aad1-cf9989fd8c14.xml</t>
  </si>
  <si>
    <t>[None, 'Trihexyphenidyl HCl is contraindicated in patients with hypersensitivity to trihexyphenidyl HCl or to any of the tablet ingredients. Trihexyphenidyl HCl is also contraindicated in patients with narrow angle glaucoma. Blindness after long-term use due to narrow angle glaucoma has been reported. ']</t>
  </si>
  <si>
    <t>DB00376</t>
  </si>
  <si>
    <t>TRIHEXYPHENIDYL</t>
  </si>
  <si>
    <t>Trihexyphenidyl Hydrochloride</t>
  </si>
  <si>
    <t>3PIWWX1FJJ6D24H4KGA017O5FIVJJN</t>
  </si>
  <si>
    <t>Sat Jun 29 08:44:36 PDT 2019</t>
  </si>
  <si>
    <t>Tue Jul 02 08:44:36 PDT 2019</t>
  </si>
  <si>
    <t>3JPSL1DZ5SZYK15L58PF1F23X87NA1</t>
  </si>
  <si>
    <t>Thu Jun 20 07:16:14 PDT 2019</t>
  </si>
  <si>
    <t>Sun Jun 23 07:16:14 PDT 2019</t>
  </si>
  <si>
    <t>3YDTZAI2WXGG45IFRKHQR53034641E</t>
  </si>
  <si>
    <t>3X31TUMD7XMC2DP0XCG7DM5BOJ2L1A</t>
  </si>
  <si>
    <t>Thu Jun 20 07:17:31 PDT 2019</t>
  </si>
  <si>
    <t>Sun Jun 23 07:17:38 PDT 2019</t>
  </si>
  <si>
    <t>33P2GD6NRNS90ZU3OZ1P1PCDR18KHY</t>
  </si>
  <si>
    <t>Sat Jun 29 08:38:45 PDT 2019</t>
  </si>
  <si>
    <t>Tue Jul 02 08:38:45 PDT 2019</t>
  </si>
  <si>
    <t>334ZEL5JX6FHGZTYXL5HCK0OJ9UOSL</t>
  </si>
  <si>
    <t>3DY46V3X3PIXO6NY6C2CZNMVFG6552</t>
  </si>
  <si>
    <t>Sat Jun 29 08:45:41 PDT 2019</t>
  </si>
  <si>
    <t>Sat Jun 29 08:45:57 PDT 2019</t>
  </si>
  <si>
    <t>Tue Jul 02 08:45:57 PDT 2019</t>
  </si>
  <si>
    <t>../DailyMedExtracter/prescription/temp_xml/5558f0cd-514b-4725-a312-7e4696701124.xml</t>
  </si>
  <si>
    <t>345LHZDEDXSBV6Q9TUMRS2GRZU6U32</t>
  </si>
  <si>
    <t>A history of a hypersensitivity (anaphylactic) reaction to any penicillin is a contraindication. Solutions containing dextrose may be contraindicated in patients with known allergy to corn or corn products.</t>
  </si>
  <si>
    <t>DB00713</t>
  </si>
  <si>
    <t>OXACILLIN</t>
  </si>
  <si>
    <t>Thu Jun 20 07:12:33 PDT 2019</t>
  </si>
  <si>
    <t>Thu Jun 20 07:13:06 PDT 2019</t>
  </si>
  <si>
    <t>Sun Jun 23 07:13:06 PDT 2019</t>
  </si>
  <si>
    <t>3FUI0JHJPXYRWCDQEAQQ5TQRNON33J</t>
  </si>
  <si>
    <t>Tue Jul 02 08:42:37 PDT 2019</t>
  </si>
  <si>
    <t>3J88R45B2GYAJZPRWXULPCIWZFGPXH</t>
  </si>
  <si>
    <t>Sat Jun 29 08:43:01 PDT 2019</t>
  </si>
  <si>
    <t>Tue Jul 02 08:43:01 PDT 2019</t>
  </si>
  <si>
    <t>33Q5P9PUSPMD8MI928QYDD3AIIGZCQ</t>
  </si>
  <si>
    <t>3EJJQNKU9R5Y9M5R4LGORLUHB0MHRU</t>
  </si>
  <si>
    <t>Sun Jun 23 07:15:35 PDT 2019</t>
  </si>
  <si>
    <t>37Q970SNZE8Z6QKQHLD8P8J6HK8S18</t>
  </si>
  <si>
    <t>3NPI0JQDAO532IG7RNTO09XQLCSTPN</t>
  </si>
  <si>
    <t>Thu Jun 20 07:14:13 PDT 2019</t>
  </si>
  <si>
    <t>3H0W84IWBK2MPCEPEK8I6IX4KRSRE1</t>
  </si>
  <si>
    <t>Sat Jun 29 08:41:44 PDT 2019</t>
  </si>
  <si>
    <t>Tue Jul 02 08:41:44 PDT 2019</t>
  </si>
  <si>
    <t>335VBRURDJ0DZTKAU12UQD1KNJ0E9X</t>
  </si>
  <si>
    <t>3M1CVSFP605JNYIDL0HW59X83QTQA5</t>
  </si>
  <si>
    <t>Sat Jun 29 08:43:02 PDT 2019</t>
  </si>
  <si>
    <t>3LPW2N6LKT2E9LDD7DAK7ZEBDQXU5S</t>
  </si>
  <si>
    <t>Sun Jun 23 07:12:54 PDT 2019</t>
  </si>
  <si>
    <t>33QQ60S6ASICSVTJK5Y61KMU7B4U03</t>
  </si>
  <si>
    <t>3BWI6RSP7G9C7TUA56AC1164JFZE7Q</t>
  </si>
  <si>
    <t>C0006111</t>
  </si>
  <si>
    <t>Sat Jun 29 08:44:30 PDT 2019</t>
  </si>
  <si>
    <t>../DailyMedExtracter/prescription/temp_xml/7b97c681-4516-c544-e053-2991aa0a3d78.xml</t>
  </si>
  <si>
    <t>Chlorpropamide tablets are contraindicated in patients with:
 Known hypersensitivity to any component of this medicine.
 Type 1 diabetes mellitus, diabetic ketoacidosis, with or without coma. This condition should be treated with insulin.</t>
  </si>
  <si>
    <t>DB00672</t>
  </si>
  <si>
    <t>CHLORPROPAMIDE</t>
  </si>
  <si>
    <t>Chlorpropamide</t>
  </si>
  <si>
    <t>3EWIJTFFVO7YPIUQK7P3MMWHB1TE0Q</t>
  </si>
  <si>
    <t>Sat Jun 29 08:44:21 PDT 2019</t>
  </si>
  <si>
    <t>3RJSC4XJ10UYTZ1X96W0ISQ4X1V05X</t>
  </si>
  <si>
    <t>Thu Jun 20 07:15:16 PDT 2019</t>
  </si>
  <si>
    <t>3RJSC4XJ10UYTZ1X96W0ISQ4Y8V50H</t>
  </si>
  <si>
    <t>Thu Jun 20 07:15:36 PDT 2019</t>
  </si>
  <si>
    <t>Sun Jun 23 07:15:36 PDT 2019</t>
  </si>
  <si>
    <t>Sat Jun 29 08:45:19 PDT 2019</t>
  </si>
  <si>
    <t>Sat Jun 29 08:45:58 PDT 2019</t>
  </si>
  <si>
    <t>Tue Jul 02 08:45:58 PDT 2019</t>
  </si>
  <si>
    <t>3RXPCZQMQPBWGLBZMLJR0U03S2E1GI</t>
  </si>
  <si>
    <t>33TGB4G0LPH5P8K5NCX352N3Y4ITX6</t>
  </si>
  <si>
    <t>Thu Jun 20 07:12:19 PDT 2019</t>
  </si>
  <si>
    <t>3TMSXRD2X60SD71Z1QN9MXMRNX4W1R</t>
  </si>
  <si>
    <t>336OE47KI2K5D0J4I21W41XHLFNVW9</t>
  </si>
  <si>
    <t>../DailyMedExtracter/prescription/temp_xml/e0cceca4-759d-4ca9-be65-23a0199e5766.xml</t>
  </si>
  <si>
    <t>History of severe hypersensitivity to exenatide or any product components (
 4.1
 BYETTA is contraindicated in patients with prior severe hypersensitivity reactions to exenatide or to any of the product components.</t>
  </si>
  <si>
    <t>DB01276</t>
  </si>
  <si>
    <t>exenatide</t>
  </si>
  <si>
    <t>317HQ483I7SDQJOJHWHSIDQMAGCNI5</t>
  </si>
  <si>
    <t>BYETTA</t>
  </si>
  <si>
    <t>Thu Jun 20 07:15:43 PDT 2019</t>
  </si>
  <si>
    <t>Thu Jun 20 07:15:49 PDT 2019</t>
  </si>
  <si>
    <t>Sun Jun 23 07:15:49 PDT 2019</t>
  </si>
  <si>
    <t>C0003469</t>
  </si>
  <si>
    <t>3TPWUS5F891C0ABXHNCT3T5IRUVCWX</t>
  </si>
  <si>
    <t>Sat Jun 29 08:43:28 PDT 2019</t>
  </si>
  <si>
    <t>Sat Jun 29 08:43:41 PDT 2019</t>
  </si>
  <si>
    <t>Tue Jul 02 08:43:41 PDT 2019</t>
  </si>
  <si>
    <t>3WOKGM4L71GK197FELSZRYQVF300OH</t>
  </si>
  <si>
    <t>Sat Jun 29 08:44:16 PDT 2019</t>
  </si>
  <si>
    <t>33W1NHWFYHLUU3KKOULO2N3E64GTZ3</t>
  </si>
  <si>
    <t>3OS4RQUCR9FRFJXWDY6YOLD0E66FBW</t>
  </si>
  <si>
    <t>A3TY6AZHFWTKN0</t>
  </si>
  <si>
    <t>Sat Jun 29 08:45:16 PDT 2019</t>
  </si>
  <si>
    <t>Tue Jul 02 08:45:16 PDT 2019</t>
  </si>
  <si>
    <t>../DailyMedExtracter/prescription/temp_xml/181e08d8-9e9d-4c7a-b2a0-d941ca5ea17f.xml</t>
  </si>
  <si>
    <t>URTICARIA</t>
  </si>
  <si>
    <t>3WAKVUDHUWGTWPRWV6PH5JS74WUU79</t>
  </si>
  <si>
    <t>ARISTADA INITIO is contraindicated in patients with a known hypersensitivity reaction to aripiprazole. Hypersensitivity reactions have ranged from pruritus/urticaria to anaphylaxis 
 [seeÃƒÂ¥Ãƒ_Adverse Reactions
 (
 6
 Known hypersensitivity to aripiprazole (
 4</t>
  </si>
  <si>
    <t>DOID_1555</t>
  </si>
  <si>
    <t>DB14185</t>
  </si>
  <si>
    <t>aripiprazole lauroxil</t>
  </si>
  <si>
    <t>C0029839</t>
  </si>
  <si>
    <t>ARISTADA INITIO</t>
  </si>
  <si>
    <t>3PW9OPU9PQK61R3SN6Y2YQ62JQA12F</t>
  </si>
  <si>
    <t>Tue Jul 02 08:44:39 PDT 2019</t>
  </si>
  <si>
    <t>3QILPRALQ5VK1DC68A515OW88R7N8C</t>
  </si>
  <si>
    <t>3ZSY5X72NXB813RE8YBEBURINMZORO</t>
  </si>
  <si>
    <t>Thu Jun 20 07:14:34 PDT 2019</t>
  </si>
  <si>
    <t>Sun Jun 23 07:14:34 PDT 2019</t>
  </si>
  <si>
    <t>33W1NHWFYHLUU3KKOULO2N3E64GZT9</t>
  </si>
  <si>
    <t>35LDD5557A4YEWT75YN4IEGZY1RKMS</t>
  </si>
  <si>
    <t>A1OLSMYYFRL0ZS</t>
  </si>
  <si>
    <t>../DailyMedExtracter/prescription/temp_xml/032414be-07b6-4ba9-8150-be7056140715.xml</t>
  </si>
  <si>
    <t>Clorazepate dipotassium tablets are contraindicated in patients with a known hypersensitivity to the drug and in those with acute narrow angle glaucoma.</t>
  </si>
  <si>
    <t>DB00628</t>
  </si>
  <si>
    <t>Clorazepic Acid</t>
  </si>
  <si>
    <t>Clorazepate Dipotassium</t>
  </si>
  <si>
    <t>336OE47KI2K5D0J4I21W41XHLFNWVA</t>
  </si>
  <si>
    <t>3CCZ6YKWR7JGPTPA92FTB3RX1CO59S</t>
  </si>
  <si>
    <t>AHD23I3WLY7PZ</t>
  </si>
  <si>
    <t>Sat Jun 29 08:42:40 PDT 2019</t>
  </si>
  <si>
    <t>Tue Jul 02 08:42:40 PDT 2019</t>
  </si>
  <si>
    <t>37TRT2X24QR7KLJSWOXJ3J5S66NBJG</t>
  </si>
  <si>
    <t>Thu Jun 20 07:15:56 PDT 2019</t>
  </si>
  <si>
    <t>Sun Jun 23 07:16:25 PDT 2019</t>
  </si>
  <si>
    <t>3NC5L260MOMBYDM5H3BKU5DZL5OOF8</t>
  </si>
  <si>
    <t>Tue Jul 02 08:43:54 PDT 2019</t>
  </si>
  <si>
    <t>C0878544</t>
  </si>
  <si>
    <t>341YLJU21IZEFE1X5BD615RYAE1I23</t>
  </si>
  <si>
    <t>352YTHGROVDR8G3TT9KBJSJ7KT24HD</t>
  </si>
  <si>
    <t>Sat Jun 29 08:45:07 PDT 2019</t>
  </si>
  <si>
    <t>Tue Jul 02 08:45:38 PDT 2019</t>
  </si>
  <si>
    <t>../DailyMedExtracter/prescription/temp_xml/85d94e74-dc48-48b3-adc1-ae9a2c0b68c9.xml</t>
  </si>
  <si>
    <t>Miochol-E is contraindicated in persons with a known hypersensitivity to any component of this product.</t>
  </si>
  <si>
    <t>DB03128</t>
  </si>
  <si>
    <t>ACETYLCHOLINE</t>
  </si>
  <si>
    <t>Miochol E</t>
  </si>
  <si>
    <t>38F71OA9GTWNYA1T4NW721OUQ5AFML</t>
  </si>
  <si>
    <t>Sat Jun 29 08:45:25 PDT 2019</t>
  </si>
  <si>
    <t>Tue Jul 02 08:45:37 PDT 2019</t>
  </si>
  <si>
    <t>39GXDJN2OTEX9ILFA1RSF5QLTN88VY</t>
  </si>
  <si>
    <t>Thu Jun 20 07:13:36 PDT 2019</t>
  </si>
  <si>
    <t>3EICBYG644WQUQBYAOTEE3BAPYMJC9</t>
  </si>
  <si>
    <t>Sat Jun 29 08:44:07 PDT 2019</t>
  </si>
  <si>
    <t>Tue Jul 02 08:44:07 PDT 2019</t>
  </si>
  <si>
    <t>341YLJU21IZEFE1X5BD615RYAE22IO</t>
  </si>
  <si>
    <t>39PAAFCODM0G72D3DZ2N61M870UVTB</t>
  </si>
  <si>
    <t>A39AFUB300GPZQ</t>
  </si>
  <si>
    <t>3BEFOD78W6TD0U44K60OBXR31F14MM</t>
  </si>
  <si>
    <t>Thu Jun 20 07:16:23 PDT 2019</t>
  </si>
  <si>
    <t>Thu Jun 20 07:16:50 PDT 2019</t>
  </si>
  <si>
    <t>Sun Jun 23 07:16:50 PDT 2019</t>
  </si>
  <si>
    <t>../DailyMedExtracter/prescription/temp_xml/69e03c04-c878-446f-abdb-d8dec784a077.xml</t>
  </si>
  <si>
    <t>[None, 'Cefpodoxime proxetil is contraindicated in patients with a known allergy to cefpodoxime or to the cephalosporin group of antibiotics.']</t>
  </si>
  <si>
    <t>DB01416</t>
  </si>
  <si>
    <t>CEFPODOXIME</t>
  </si>
  <si>
    <t>CEFPODOXIME PROXETIL</t>
  </si>
  <si>
    <t>337F8MIIMZDDBXZ45Z7OOGO07QC405</t>
  </si>
  <si>
    <t>3QY7M81QH7MFTTMK1SLFZWJ93CWK7H</t>
  </si>
  <si>
    <t>Sat Jun 29 08:44:51 PDT 2019</t>
  </si>
  <si>
    <t>39ASUFLU6X76M801NJEAV0JSK1HEX9</t>
  </si>
  <si>
    <t>Thu Jun 20 07:21:41 PDT 2019</t>
  </si>
  <si>
    <t>Thu Jun 20 07:22:34 PDT 2019</t>
  </si>
  <si>
    <t>Sun Jun 23 07:22:34 PDT 2019</t>
  </si>
  <si>
    <t>3WZ36BJEV3G1YOFX8IBN5PS15FDTBH</t>
  </si>
  <si>
    <t>Sat Jun 29 08:43:30 PDT 2019</t>
  </si>
  <si>
    <t>344M16OZKIFYOVO4VBLZ8EW4TGLNEQ</t>
  </si>
  <si>
    <t>3GM6G9ZBKNXXHFJUZ71WJ53VHEHMTZ</t>
  </si>
  <si>
    <t>../DailyMedExtracter/prescription/temp_xml/1a90b281-f4ff-4798-b217-a531a280a77b.xml</t>
  </si>
  <si>
    <t>Topical corticosteroids are contraindicated in those patients with a history of hypersensitivity to any of the components of the preparation.</t>
  </si>
  <si>
    <t>DB00288</t>
  </si>
  <si>
    <t>Amcinonide</t>
  </si>
  <si>
    <t>3RJSC4XJ10UYTZ1X96W0ISQ4Y8U05B</t>
  </si>
  <si>
    <t>Sat Jun 29 08:42:04 PDT 2019</t>
  </si>
  <si>
    <t>Sat Jun 29 08:42:11 PDT 2019</t>
  </si>
  <si>
    <t>Tue Jul 02 08:42:11 PDT 2019</t>
  </si>
  <si>
    <t>3K9FOBBF2HJFGKWP2ZE5ATIERK4LNF</t>
  </si>
  <si>
    <t>A1JQHMWYP5U2QV</t>
  </si>
  <si>
    <t>Thu Jun 20 07:11:50 PDT 2019</t>
  </si>
  <si>
    <t>3T3IWE1XG6NO2UHMR08D0EN0RFETQT</t>
  </si>
  <si>
    <t>Sat Jun 29 08:44:03 PDT 2019</t>
  </si>
  <si>
    <t>Tue Jul 02 08:44:03 PDT 2019</t>
  </si>
  <si>
    <t>34D9ZRXCYRUSEVZXN20ZBPGJV0VSAC</t>
  </si>
  <si>
    <t>3PQMUDRV7R6LCIDSKG40D5U5OHGIII</t>
  </si>
  <si>
    <t>Thu Jun 20 07:11:12 PDT 2019</t>
  </si>
  <si>
    <t>Thu Jun 20 07:11:43 PDT 2019</t>
  </si>
  <si>
    <t>Sun Jun 23 07:11:43 PDT 2019</t>
  </si>
  <si>
    <t>35LDD5557A4YEWT75YN4IEGZY1QMKT</t>
  </si>
  <si>
    <t>Sat Jun 29 08:44:18 PDT 2019</t>
  </si>
  <si>
    <t>338431Z1FLF5FKTLIW5CMAVSX7BORX</t>
  </si>
  <si>
    <t>31QNSG6A5RTVYSKJS3OC9RAI751785</t>
  </si>
  <si>
    <t>Sun Jun 23 07:13:37 PDT 2019</t>
  </si>
  <si>
    <t>3FIJLY1B6U4TJDY6W3OZJ5IPVAKPFQ</t>
  </si>
  <si>
    <t>Sat Jun 29 08:45:14 PDT 2019</t>
  </si>
  <si>
    <t>Tue Jul 02 08:45:14 PDT 2019</t>
  </si>
  <si>
    <t>3TESA3PJ31AT4KTAQA0KXR83N6LMMY</t>
  </si>
  <si>
    <t>A262HSSKQ70NB9</t>
  </si>
  <si>
    <t>34PGFRQONOBZ8OH3RFTFQXIDG76WJI</t>
  </si>
  <si>
    <t>Thu Jun 20 07:19:32 PDT 2019</t>
  </si>
  <si>
    <t>Sun Jun 23 07:19:32 PDT 2019</t>
  </si>
  <si>
    <t>34F34TZU7WZAAPL3NTY6D66YNTR2J0</t>
  </si>
  <si>
    <t>3HUTX6F6VUNRXJATT8WDAMJAC1KO2P</t>
  </si>
  <si>
    <t>../DailyMedExtracter/prescription/temp_xml/3e0eabed-452d-123c-e054-00144ff8d46c.xml</t>
  </si>
  <si>
    <t>3TU5ZICBRD154APYO2XI9IRDCVV8Q6</t>
  </si>
  <si>
    <t>Pantoprazole sodium delayed-release tablets are contraindicated in patients with known hypersensitivity to any component of the formulation or any substituted benzimidazole. Hypersensitivity reactions may include anaphylaxis, anaphylactic shock, angioedema, bronchospasm, acute interstitial nephritis, and urticaria [see Adverse Reactions (6)].</t>
  </si>
  <si>
    <t>DB01017</t>
  </si>
  <si>
    <t>MINOCYCLINE</t>
  </si>
  <si>
    <t>MINOCYCLINE HYDROCHLORIDE</t>
  </si>
  <si>
    <t>33BFF6QPI1BL1RHLYSVQL65YUVUW3D</t>
  </si>
  <si>
    <t>3LEP4MGT3G0UHZJ0MSB80LAF2TQDBJ</t>
  </si>
  <si>
    <t>33CKWXB73JKZC6LW42YOT7WXQDY11L</t>
  </si>
  <si>
    <t>Sat Jun 29 08:45:54 PDT 2019</t>
  </si>
  <si>
    <t>Thu Jun 20 07:18:23 PDT 2019</t>
  </si>
  <si>
    <t>Thu Jun 20 07:18:48 PDT 2019</t>
  </si>
  <si>
    <t>Sun Jun 23 07:18:48 PDT 2019</t>
  </si>
  <si>
    <t>3X87C8JFV6BNNU47203NQ9REPW0QS1</t>
  </si>
  <si>
    <t>Tue Jul 02 08:43:50 PDT 2019</t>
  </si>
  <si>
    <t>34HEO7RUG6UGDGZK8D0ULFBN9YCRAN</t>
  </si>
  <si>
    <t>3BXQMRHWKZYCHSYJZCR6O1PX0SOMUQ</t>
  </si>
  <si>
    <t>Tue Jul 02 08:42:39 PDT 2019</t>
  </si>
  <si>
    <t>3IX2EGZR7BJU0S0HSLJ93YAWOSQRJ9</t>
  </si>
  <si>
    <t>../DailyMedExtracter/prescription/temp_xml/7c61eb26-c7f4-dad1-e053-2a91aa0a5803.xml</t>
  </si>
  <si>
    <t>Anuria. Known hypersensitivity to indapamide or to other sulfonamide-derived drugs.</t>
  </si>
  <si>
    <t>DB00808</t>
  </si>
  <si>
    <t>INDAPAMIDE</t>
  </si>
  <si>
    <t>C0003460</t>
  </si>
  <si>
    <t>Indapamide</t>
  </si>
  <si>
    <t>3FTF2T8WLRIA2C4U5322134AL9S9WD</t>
  </si>
  <si>
    <t>3SB4CE2TJVV3WVJP7ECOZHT1ZMIAX9</t>
  </si>
  <si>
    <t>A1QEQ64E22TNUZ</t>
  </si>
  <si>
    <t>Thu Jun 20 07:17:17 PDT 2019</t>
  </si>
  <si>
    <t>33BFF6QPI1BL1RHLYSVQL65YUVV3WL</t>
  </si>
  <si>
    <t>338JKRMM26Z6A5JA2AU2WV57BWZAHG</t>
  </si>
  <si>
    <t>A3MLZ5GTG7AIB2</t>
  </si>
  <si>
    <t>Thu Jun 20 07:18:40 PDT 2019</t>
  </si>
  <si>
    <t>Thu Jun 20 07:19:23 PDT 2019</t>
  </si>
  <si>
    <t>Sun Jun 23 07:19:23 PDT 2019</t>
  </si>
  <si>
    <t>3STRJBFXOWR2RRJREVOG4SBRS9NKTT</t>
  </si>
  <si>
    <t>34KYK9TV2R8XX54PTG0V600PDIGSB7</t>
  </si>
  <si>
    <t>337RC3OW052SOP5Y4Q0WKACREU7VLM</t>
  </si>
  <si>
    <t>Tue Jul 02 08:44:11 PDT 2019</t>
  </si>
  <si>
    <t>../DailyMedExtracter/prescription/temp_xml/ae00f6ba-92ea-4910-9b21-b55a442657ed.xml</t>
  </si>
  <si>
    <t>ACTIMMUNE is contraindicated in patients who develop or have known hypersensitivity to interferon gamma, 
 E. coli 
 Known hypersensitivity to interferon gamma, 
 E. coli
 4</t>
  </si>
  <si>
    <t>DB00033</t>
  </si>
  <si>
    <t>Interferon gamma-1b</t>
  </si>
  <si>
    <t>ACTIMMUNE</t>
  </si>
  <si>
    <t>386CSBG1OZMI0W6AVN0KP4VM6046QH</t>
  </si>
  <si>
    <t>Thu Jun 20 07:15:03 PDT 2019</t>
  </si>
  <si>
    <t>Thu Jun 20 07:15:40 PDT 2019</t>
  </si>
  <si>
    <t>Sun Jun 23 07:15:40 PDT 2019</t>
  </si>
  <si>
    <t>33CID57104T8CG3FKGUQ1FK8NAE3LX</t>
  </si>
  <si>
    <t>Sat Jun 29 08:40:55 PDT 2019</t>
  </si>
  <si>
    <t>Tue Jul 02 08:40:55 PDT 2019</t>
  </si>
  <si>
    <t>3DQQ64TANGLVUZK1MSYZNT4PP6AWPG</t>
  </si>
  <si>
    <t>3E13VNJ1NNVACCHUC9JUL6DJ8M7I17</t>
  </si>
  <si>
    <t>33CLA8O0MIBB97GSJTMMZGME56KRFE</t>
  </si>
  <si>
    <t>39GAF6DQWR0FYI1UBGID0V3DFH31V8</t>
  </si>
  <si>
    <t>Thu Jun 20 07:15:07 PDT 2019</t>
  </si>
  <si>
    <t>Thu Jun 20 07:15:15 PDT 2019</t>
  </si>
  <si>
    <t>Sun Jun 23 07:15:15 PDT 2019</t>
  </si>
  <si>
    <t>34O39PNDK68LWQ4CER0QGQVTRGXRBI</t>
  </si>
  <si>
    <t>32ZKVD547FNWZ7H3T35WNCO3BG0B3I</t>
  </si>
  <si>
    <t>Sat Jun 29 08:43:21 PDT 2019</t>
  </si>
  <si>
    <t>Tue Jul 02 08:43:21 PDT 2019</t>
  </si>
  <si>
    <t>34X6J5FLPTYUORLHF6U9Y80RTDNJQE</t>
  </si>
  <si>
    <t>3NAPMVF0ZWFKCDIUCMFBZ0XFL5B27Z</t>
  </si>
  <si>
    <t>Thu Jun 20 07:16:57 PDT 2019</t>
  </si>
  <si>
    <t>Sun Jun 23 07:17:10 PDT 2019</t>
  </si>
  <si>
    <t>3XLBSAQ9Z4CAIOL61TOPMB7M6E8Z72</t>
  </si>
  <si>
    <t>Sun Jun 23 07:14:56 PDT 2019</t>
  </si>
  <si>
    <t>3H8DHMCCW9BVA2NUS5O1ZOT5PNYKD9</t>
  </si>
  <si>
    <t>Sat Jun 29 08:42:32 PDT 2019</t>
  </si>
  <si>
    <t>Tue Jul 02 08:42:43 PDT 2019</t>
  </si>
  <si>
    <t>33EEIIWHK770T3NI6T2QCCFVXE6QV0</t>
  </si>
  <si>
    <t>34OWYT6U3WHPFYMWQKSLBSZCGKBI9V</t>
  </si>
  <si>
    <t>3FK0YFF9PZGVKUHSIU227JAT4LAVVR</t>
  </si>
  <si>
    <t>Thu Jun 20 07:16:37 PDT 2019</t>
  </si>
  <si>
    <t>Sun Jun 23 07:16:37 PDT 2019</t>
  </si>
  <si>
    <t>3MAOD8E57QAAGEDEGIHTLND1Z0GNXK</t>
  </si>
  <si>
    <t>Sat Jun 29 08:46:00 PDT 2019</t>
  </si>
  <si>
    <t>Tue Jul 02 08:46:00 PDT 2019</t>
  </si>
  <si>
    <t>../DailyMedExtracter/prescription/temp_xml/40cc929a-926f-4de0-871f-6d6395e6e28c.xml</t>
  </si>
  <si>
    <t>Topical corticosteroids are contraindicated in those patients with a history of hypersensitivity to any of the components of the preparations.</t>
  </si>
  <si>
    <t>DB06786</t>
  </si>
  <si>
    <t>HALCINONIDE</t>
  </si>
  <si>
    <t>Halog</t>
  </si>
  <si>
    <t>3NXNZ5RS1AXVCX3TXVUQ9N5TSIK79A</t>
  </si>
  <si>
    <t>ATLPX82MM2FBN</t>
  </si>
  <si>
    <t>Tue Jul 02 08:45:27 PDT 2019</t>
  </si>
  <si>
    <t>3IX2EGZR7BJU0S0HSLJ93YAWOSORJ7</t>
  </si>
  <si>
    <t>A1GVTH5YS3WOK0</t>
  </si>
  <si>
    <t>Thu Jun 20 07:12:44 PDT 2019</t>
  </si>
  <si>
    <t>3QAPZX2QN4D6U2IARNU2KLNSEY420D</t>
  </si>
  <si>
    <t>3RANCT1ZVFHGY1UM8N1XALE3NMLBUC</t>
  </si>
  <si>
    <t>Thu Jun 20 07:16:08 PDT 2019</t>
  </si>
  <si>
    <t>Thu Jun 20 07:16:29 PDT 2019</t>
  </si>
  <si>
    <t>Sun Jun 23 07:16:29 PDT 2019</t>
  </si>
  <si>
    <t>34R3P23QHS10VZOKDDKSP068E8HHWR</t>
  </si>
  <si>
    <t>3180JW2OT4C5V52JVE660X50XHZ5JM</t>
  </si>
  <si>
    <t>33EEIIWHK770T3NI6T2QCCFVXE6VQ5</t>
  </si>
  <si>
    <t>Sat Jun 29 08:40:48 PDT 2019</t>
  </si>
  <si>
    <t>Tue Jul 02 08:40:48 PDT 2019</t>
  </si>
  <si>
    <t>../DailyMedExtracter/prescription/temp_xml/d044ca41-c716-48ca-a135-593ab45630c2.xml</t>
  </si>
  <si>
    <t>NIPENT is contraindicated in patients who have demonstrated hypersensitivity to NIPENT.</t>
  </si>
  <si>
    <t>DB00552</t>
  </si>
  <si>
    <t>PENTOSTATIN</t>
  </si>
  <si>
    <t>Nipent</t>
  </si>
  <si>
    <t>33JKGHPFYCUZM2EA2BFKA6X3RPVNMK</t>
  </si>
  <si>
    <t>AZ8SPLMU3W7GL</t>
  </si>
  <si>
    <t>358UUM7WRZ31GXZFRCUC085NY4P7RW</t>
  </si>
  <si>
    <t>Sat Jun 29 08:42:05 PDT 2019</t>
  </si>
  <si>
    <t>C0269061</t>
  </si>
  <si>
    <t>3YMTUJH0DSGHDPUOT310XBMVVNW4TM</t>
  </si>
  <si>
    <t>Sat Jun 29 08:42:16 PDT 2019</t>
  </si>
  <si>
    <t>Tue Jul 02 08:42:16 PDT 2019</t>
  </si>
  <si>
    <t>34R3P23QHS10VZOKDDKSP068E8HWH6</t>
  </si>
  <si>
    <t>382M9COHEHFE5466IE3NBTKORQYEUU</t>
  </si>
  <si>
    <t>3E47SOBEYQWUZFRSS68E22WABCZICJ</t>
  </si>
  <si>
    <t>../DailyMedExtracter/prescription/temp_xml/259ff0ac-725c-4f95-8616-e2285b6a5bc9.xml</t>
  </si>
  <si>
    <t>RYDAPT is contraindicated in patients with hypersensitivity to midostaurin or to any of the excipients 
 [see Description (11)].
 [see Adverse Reactions (6.1)].
 Hypersensitivity to midostaurin or any of the excipients (
 4</t>
  </si>
  <si>
    <t>DB06595</t>
  </si>
  <si>
    <t>MIDOSTAURIN</t>
  </si>
  <si>
    <t>RYDAPT</t>
  </si>
  <si>
    <t>3F1567XTNW55IF88TU3W9EMOW1DQ9D</t>
  </si>
  <si>
    <t>386CSBG1OZMI0W6AVN0KP4VM7746QW</t>
  </si>
  <si>
    <t>Sat Jun 29 08:45:35 PDT 2019</t>
  </si>
  <si>
    <t>Tue Jul 02 08:45:35 PDT 2019</t>
  </si>
  <si>
    <t>33IXYHIZB5I2Z9ZB9SNFGQT6HDQE25</t>
  </si>
  <si>
    <t>33LK57MYLT5W1M5YPWM0H23ITSKZSO</t>
  </si>
  <si>
    <t>AJY5G987IRT25</t>
  </si>
  <si>
    <t>3JAOYWH7VI4URISV1PV0SSNUN2P9LL</t>
  </si>
  <si>
    <t>Thu Jun 20 07:13:13 PDT 2019</t>
  </si>
  <si>
    <t>Sun Jun 23 07:13:13 PDT 2019</t>
  </si>
  <si>
    <t>Tue Jul 02 08:45:07 PDT 2019</t>
  </si>
  <si>
    <t>34XASH8KLQMW34SUSOMAPB682XDMPA</t>
  </si>
  <si>
    <t>31QNSG6A5RTVYSKJS3OC9RAI8C278L</t>
  </si>
  <si>
    <t>Tue Jul 02 08:45:40 PDT 2019</t>
  </si>
  <si>
    <t>3CPLWGV3MOZKFIVGD2BF5KRJSXP9NN</t>
  </si>
  <si>
    <t>Sat Jun 29 08:46:07 PDT 2019</t>
  </si>
  <si>
    <t>Sat Jun 29 08:46:14 PDT 2019</t>
  </si>
  <si>
    <t>Tue Jul 02 08:46:14 PDT 2019</t>
  </si>
  <si>
    <t>38F71OA9GTWNYA1T4NW721OUPYAFM6</t>
  </si>
  <si>
    <t>Thu Jun 20 07:15:31 PDT 2019</t>
  </si>
  <si>
    <t>3NQL1CS15R8COOCXN5PMEIENN9BVYE</t>
  </si>
  <si>
    <t>Sat Jun 29 08:45:52 PDT 2019</t>
  </si>
  <si>
    <t>Tue Jul 02 08:45:52 PDT 2019</t>
  </si>
  <si>
    <t>3A7Y0R2P2OOEXOMT1KP1SGWKP9BXJB</t>
  </si>
  <si>
    <t>Sun Jun 23 07:17:29 PDT 2019</t>
  </si>
  <si>
    <t>34XASH8KLQMW34SUSOMAPB682XDPMD</t>
  </si>
  <si>
    <t>358UUM7WRZ31GXZFRCUC085NY4Q7RX</t>
  </si>
  <si>
    <t>33J5JKFMK6YGHULZMJWKTHNC6UE3QH</t>
  </si>
  <si>
    <t>../DailyMedExtracter/prescription/temp_xml/d99b53da-aa31-4769-8722-00cf4aaa83da.xml</t>
  </si>
  <si>
    <t>Oxiconazole nitrate cream is contraindicated in individuals who have shown hypersensitivity to any of their components.</t>
  </si>
  <si>
    <t>DB00239</t>
  </si>
  <si>
    <t>OXICONAZOLE</t>
  </si>
  <si>
    <t>Oxiconazole Nitrate</t>
  </si>
  <si>
    <t>34V1S5K3GS1C8XPOELPY395XW0169W</t>
  </si>
  <si>
    <t>C0006142</t>
  </si>
  <si>
    <t>39GXDJN2OTEX9ILFA1RSF5QLUU8V80</t>
  </si>
  <si>
    <t>A1AEJ03AZ388NS</t>
  </si>
  <si>
    <t>100% (16/16)</t>
  </si>
  <si>
    <t>3PQMUDRV7R6LCIDSKG40D5U5POIIIZ</t>
  </si>
  <si>
    <t>3S0TNUHWKTIBF1LTJGRY9JKETG68D1</t>
  </si>
  <si>
    <t>Sun Jun 23 07:17:40 PDT 2019</t>
  </si>
  <si>
    <t>34YWR3PJ28A49ZNEPA9TLRLY1TLX0Y</t>
  </si>
  <si>
    <t>31UV0MXWNQC90UIDDWL6OWQ0K2BI5O</t>
  </si>
  <si>
    <t>3Z2R0DQ0JHE5LSX4ZUTH5APW7SF2EL</t>
  </si>
  <si>
    <t>A3R19ZA45J8915</t>
  </si>
  <si>
    <t>../DailyMedExtracter/prescription/temp_xml/38a2d4c1-e32a-2dbb-e054-00144ff8d46c.xml</t>
  </si>
  <si>
    <t>['Hypersensitivity to probenecid.', None, 'Children under 2 years of age.', None, 'Not recommended in persons with known blood dyscrasias or uric acid kidney stones.', None, 'Therapy with probenecid should not be started until an acute gouty attack has subsided.']</t>
  </si>
  <si>
    <t>DB01032</t>
  </si>
  <si>
    <t>PROBENECID</t>
  </si>
  <si>
    <t>Probenecid</t>
  </si>
  <si>
    <t>33K3E8REWWVMROSHKEM8E6RGJJT8XB</t>
  </si>
  <si>
    <t>3F6HPJW4JD0Z2SJVKUNNRGWWEWIW2T</t>
  </si>
  <si>
    <t>3LYA37P8IQN2V5PAE9XV4Y55M2MBKT</t>
  </si>
  <si>
    <t>C0476089</t>
  </si>
  <si>
    <t>3X73LLYYQ1EDUODZBEZ7I1P7BAXHNL</t>
  </si>
  <si>
    <t>34ZTTGSNJXOVB2SY14LMXBOMQ70HQN</t>
  </si>
  <si>
    <t>3E1QT0TDFP9SNC1FBUS90G0RMSDI8R</t>
  </si>
  <si>
    <t>A109DH65MXHL0Q</t>
  </si>
  <si>
    <t>3LWJHTCVCCMEJPZLWG3OJA8ZZZ8FQU</t>
  </si>
  <si>
    <t>Sun Jun 23 07:17:37 PDT 2019</t>
  </si>
  <si>
    <t>../DailyMedExtracter/prescription/temp_xml/7ea7469b-6ac0-1b1b-e053-2991aa0a1e07.xml</t>
  </si>
  <si>
    <t>Calcitriol Oral Solution should not be given to patients with hypercalcemia or evidence of vitamin D toxicity. Use of Calcitriol Oral Solution in patients with known hypersensitivity to Calcitriol Oral Solution (or drugs of the same class) or any of the inactive ingredients is contraindicated.</t>
  </si>
  <si>
    <t>DB00136</t>
  </si>
  <si>
    <t>CALCITRIOL</t>
  </si>
  <si>
    <t>Calcitriol</t>
  </si>
  <si>
    <t>3Q5ZZ9ZEVOFGBO604A9FB7WMGZ785S</t>
  </si>
  <si>
    <t>Thu Jun 20 07:16:06 PDT 2019</t>
  </si>
  <si>
    <t>3OCHAWUVGOK988SBJ5PDTVWX55AXKO</t>
  </si>
  <si>
    <t>Sun Jun 23 07:16:06 PDT 2019</t>
  </si>
  <si>
    <t>33N1S8XHHMLTLJ8BMB1EWHKJDDKZ1E</t>
  </si>
  <si>
    <t>3QAVNHZ3EM48W120TV90ONYESD7LAX</t>
  </si>
  <si>
    <t>3P4RDNWND56H7TXY2YP0P695236IJA</t>
  </si>
  <si>
    <t>3511RHPADVEX9ZQO54PKUTRY3ABRL5</t>
  </si>
  <si>
    <t>3LBXNTKX0RVPRC9KF8YO3MIHUBZ9X7</t>
  </si>
  <si>
    <t>Sat Jun 29 08:45:36 PDT 2019</t>
  </si>
  <si>
    <t>Tue Jul 02 08:45:36 PDT 2019</t>
  </si>
  <si>
    <t>../DailyMedExtracter/prescription/temp_xml/797b62fa-66a7-4292-92df-291fda5ad173.xml</t>
  </si>
  <si>
    <t>Cholestyramine for oral suspension USP light powder is contraindicated in patients with complete biliary obstruction where bile is not secreted into the intestine and in those individuals who have shown hypersensitivity to any of its components.</t>
  </si>
  <si>
    <t>DB01432</t>
  </si>
  <si>
    <t>CHOLESTYRAMINE</t>
  </si>
  <si>
    <t>3TUI152ZZBNNTA5DPHO3U845YPQ1QG</t>
  </si>
  <si>
    <t>Thu Jun 20 07:18:58 PDT 2019</t>
  </si>
  <si>
    <t>Thu Jun 20 07:19:09 PDT 2019</t>
  </si>
  <si>
    <t>Sun Jun 23 07:19:09 PDT 2019</t>
  </si>
  <si>
    <t>3SNVL38CI4SL5AHGS9TQFIBN4NNKCA</t>
  </si>
  <si>
    <t>3UJ1CZ6IZHPYU8L9I8FKSYWNSTDS5B</t>
  </si>
  <si>
    <t>Sun Jun 23 07:15:03 PDT 2019</t>
  </si>
  <si>
    <t>3YGXWBAF70H0R8SD7H6A81MR71XC4C</t>
  </si>
  <si>
    <t>33NOQL7T9OZBWJSWLWATBR7RRJR8Z8</t>
  </si>
  <si>
    <t>3EKVH9QMEY40TMJ43ZIXZS7B7GE2DS</t>
  </si>
  <si>
    <t>Thu Jun 20 07:17:01 PDT 2019</t>
  </si>
  <si>
    <t>Sun Jun 23 07:17:05 PDT 2019</t>
  </si>
  <si>
    <t>351S7I5UG9W6ZBAW9CWQ5U9WYOHNJB</t>
  </si>
  <si>
    <t>C0162568</t>
  </si>
  <si>
    <t>3EO896NRAWV7G7D9WAO43DBEDKLTJ1</t>
  </si>
  <si>
    <t>Sat Jun 29 08:40:59 PDT 2019</t>
  </si>
  <si>
    <t>Tue Jul 02 08:41:07 PDT 2019</t>
  </si>
  <si>
    <t>../DailyMedExtracter/prescription/temp_xml/62654411-46c6-4271-9d9d-d6716eaa5dd8.xml</t>
  </si>
  <si>
    <t>Methimazole is contraindicated in the presence of hypersensitivity to the drug and in nursing mothers because the drug is excreted in milk.</t>
  </si>
  <si>
    <t>DB00763</t>
  </si>
  <si>
    <t>METHIMAZOLE</t>
  </si>
  <si>
    <t>3J2UYBXQQLCUC31BEP65AY44U3606S</t>
  </si>
  <si>
    <t>Tue Jul 02 08:44:51 PDT 2019</t>
  </si>
  <si>
    <t>3JC6VJ2SABJUUCZF18TT7Y2H6N75AT</t>
  </si>
  <si>
    <t>Thu Jun 20 07:15:41 PDT 2019</t>
  </si>
  <si>
    <t>Sun Jun 23 07:15:41 PDT 2019</t>
  </si>
  <si>
    <t>3VJ40NV2QINLHI46CNG9B9S0CEVTOK</t>
  </si>
  <si>
    <t>3VELCLL3GKJQ2LF4B1D9I90RRNG1FL</t>
  </si>
  <si>
    <t>Sat Jun 29 08:41:32 PDT 2019</t>
  </si>
  <si>
    <t>Tue Jul 02 08:41:32 PDT 2019</t>
  </si>
  <si>
    <t>Thu Jun 20 07:16:48 PDT 2019</t>
  </si>
  <si>
    <t>Sun Jun 23 07:16:48 PDT 2019</t>
  </si>
  <si>
    <t>33QQ60S6ASICSVTJK5Y61KMU6300UO</t>
  </si>
  <si>
    <t>37Q970SNZE8Z6QKQHLD8P8J6GD81S2</t>
  </si>
  <si>
    <t>Thu Jun 20 07:12:47 PDT 2019</t>
  </si>
  <si>
    <t>Sun Jun 23 07:12:47 PDT 2019</t>
  </si>
  <si>
    <t>356ZPKYPUHHWXLH8BRALJ6TFB7RPY3</t>
  </si>
  <si>
    <t>3B2X28YI3WFVWQ4LC53UUF0NL726BJ</t>
  </si>
  <si>
    <t>Tue Jul 02 08:40:53 PDT 2019</t>
  </si>
  <si>
    <t>../DailyMedExtracter/prescription/temp_xml/b1bb904c-b2b8-4a9c-8d8a-8f99ddc20290.xml</t>
  </si>
  <si>
    <t>Carmustine for injection, USP is contraindicated in patients with previous hypersensitivity to carmustine for injection, USP or its components.
 Hypersensitivity (
 4</t>
  </si>
  <si>
    <t>DB00262</t>
  </si>
  <si>
    <t>CARMUSTINE</t>
  </si>
  <si>
    <t>carmustine</t>
  </si>
  <si>
    <t>3HL8HNGX4518RQIZFES2XFIAQ639FG</t>
  </si>
  <si>
    <t>A5ZEYDI5H2HSF</t>
  </si>
  <si>
    <t>Tue Jul 02 08:45:15 PDT 2019</t>
  </si>
  <si>
    <t>3QEMNNSB2XZ7FNGA9BZSVJOJIWZD7I</t>
  </si>
  <si>
    <t>Thu Jun 20 07:15:33 PDT 2019</t>
  </si>
  <si>
    <t>3IO1LGZLK9XCUS6E9TJK3DAMD1I68L</t>
  </si>
  <si>
    <t>Sun Jun 23 07:15:55 PDT 2019</t>
  </si>
  <si>
    <t>3UOUJI6MTDENB4XNDJTFZI5V6P9XU7</t>
  </si>
  <si>
    <t>35A1YQPVFEG6EBKKNUF4ZCUAUOSI54</t>
  </si>
  <si>
    <t>Thu Jun 20 07:17:16 PDT 2019</t>
  </si>
  <si>
    <t>Thu Jun 20 07:17:21 PDT 2019</t>
  </si>
  <si>
    <t>Sun Jun 23 07:17:21 PDT 2019</t>
  </si>
  <si>
    <t>3ERET4BTVM9J7CADGPJZDSAFY2JK9S</t>
  </si>
  <si>
    <t>../DailyMedExtracter/prescription/temp_xml/a02fbdb9-4b81-476d-951b-a46c528a546c.xml</t>
  </si>
  <si>
    <t>33QQ60S6ASICSVTJK5Y61KMU63ZU0H</t>
  </si>
  <si>
    <t>Should not be used in those persons showing hypersensitivity to any of the components of this preparation.</t>
  </si>
  <si>
    <t>DB00411</t>
  </si>
  <si>
    <t>Carbamoylcholine</t>
  </si>
  <si>
    <t>MIOSTAT</t>
  </si>
  <si>
    <t>345LHZDEDXSBV6Q9TUMRS2GRZUA3UF</t>
  </si>
  <si>
    <t>Thu Jun 20 07:19:25 PDT 2019</t>
  </si>
  <si>
    <t>Thu Jun 20 07:19:30 PDT 2019</t>
  </si>
  <si>
    <t>Sun Jun 23 07:19:30 PDT 2019</t>
  </si>
  <si>
    <t>3LS2AMNW5FQ8P2CEVJME64HDS7WOQ1</t>
  </si>
  <si>
    <t>Tue Jul 02 08:42:15 PDT 2019</t>
  </si>
  <si>
    <t>3WRFBPLXRAOY0G60WTA5E7OXS5DN3I</t>
  </si>
  <si>
    <t>Sat Jun 29 08:39:34 PDT 2019</t>
  </si>
  <si>
    <t>Sat Jun 29 08:40:22 PDT 2019</t>
  </si>
  <si>
    <t>Tue Jul 02 08:40:22 PDT 2019</t>
  </si>
  <si>
    <t>34T446B1C0EJSKACOGJ8WYWEPII0C6</t>
  </si>
  <si>
    <t>35NNO802AVWA40QQRUBQTTUWL9SNIZ</t>
  </si>
  <si>
    <t>Thu Jun 20 07:17:35 PDT 2019</t>
  </si>
  <si>
    <t>Sun Jun 23 07:17:35 PDT 2019</t>
  </si>
  <si>
    <t>31QTRG6Q2TDZJ4F11TGN8QP51LAYPW</t>
  </si>
  <si>
    <t>Sat Jun 29 08:44:04 PDT 2019</t>
  </si>
  <si>
    <t>Tue Jul 02 08:44:04 PDT 2019</t>
  </si>
  <si>
    <t>../DailyMedExtracter/prescription/temp_xml/4d0a0023-d348-41dd-a689-43971e41d26f.xml</t>
  </si>
  <si>
    <t>Do not use FORTEO in patients with:
 Hypersensitivity to teriparatide or to any of its excipients. Reactions have included angioedema and anaphylaxis 
 [see Adverse Reactions (
 6.2
 Patients with hypersensitivity to teriparatide or to any of its excipients (
 4</t>
  </si>
  <si>
    <t>DB06285</t>
  </si>
  <si>
    <t>Teriparatide</t>
  </si>
  <si>
    <t>Forteo</t>
  </si>
  <si>
    <t>3I0BTBYZAXLWVNBHK81XTPOXS6Y0YC</t>
  </si>
  <si>
    <t>Thu Jun 20 07:12:32 PDT 2019</t>
  </si>
  <si>
    <t>Sun Jun 23 07:12:32 PDT 2019</t>
  </si>
  <si>
    <t>37M28K1J0QD21BE0QAXN88LMPV1AJY</t>
  </si>
  <si>
    <t>Sat Jun 29 08:42:34 PDT 2019</t>
  </si>
  <si>
    <t>Sat Jun 29 08:42:57 PDT 2019</t>
  </si>
  <si>
    <t>Tue Jul 02 08:42:57 PDT 2019</t>
  </si>
  <si>
    <t>33TGB4G0LPH5P8K5NCX352N3XWDTXK</t>
  </si>
  <si>
    <t>Thu Jun 20 07:10:33 PDT 2019</t>
  </si>
  <si>
    <t>Sun Jun 23 07:10:33 PDT 2019</t>
  </si>
  <si>
    <t>38YMOXR4MUZNKT2W7WZQHTD8U1K6WK</t>
  </si>
  <si>
    <t>Thu Jun 20 07:12:40 PDT 2019</t>
  </si>
  <si>
    <t>Sun Jun 23 07:12:40 PDT 2019</t>
  </si>
  <si>
    <t>3IX2EGZR7BJU0S0HSLJ93YAWPZPRJN</t>
  </si>
  <si>
    <t>Tue Jul 02 08:43:56 PDT 2019</t>
  </si>
  <si>
    <t>35U0MRQMUJ7X8RA2RGAMN7KVJLTOVC</t>
  </si>
  <si>
    <t>3B2X28YI3WFVWQ4LC53UUF0NL736BK</t>
  </si>
  <si>
    <t>Sat Jun 29 08:44:35 PDT 2019</t>
  </si>
  <si>
    <t>Tue Jul 02 08:44:35 PDT 2019</t>
  </si>
  <si>
    <t>ANEMIA</t>
  </si>
  <si>
    <t>DOID_2355</t>
  </si>
  <si>
    <t>C0002871</t>
  </si>
  <si>
    <t>3HVVDCPGTESXBW88IAP7D0Q2PHUYTL</t>
  </si>
  <si>
    <t>Thu Jun 20 07:12:22 PDT 2019</t>
  </si>
  <si>
    <t>Thu Jun 20 07:12:38 PDT 2019</t>
  </si>
  <si>
    <t>Sun Jun 23 07:12:38 PDT 2019</t>
  </si>
  <si>
    <t>3QJOXOW4XJRVSW1X9CC1KJ3UE4UME9</t>
  </si>
  <si>
    <t>Sat Jun 29 08:44:10 PDT 2019</t>
  </si>
  <si>
    <t>Tue Jul 02 08:44:10 PDT 2019</t>
  </si>
  <si>
    <t>3LJ7UR74RHDJICP4W7FOOCG35YC4N8</t>
  </si>
  <si>
    <t>Thu Jun 20 07:16:51 PDT 2019</t>
  </si>
  <si>
    <t>Sun Jun 23 07:16:51 PDT 2019</t>
  </si>
  <si>
    <t>33TGB4G0LPH5P8K5NCX352N3XWDXTO</t>
  </si>
  <si>
    <t>3XLBSAQ9Z4CAIOL61TOPMB7M7L97ZQ</t>
  </si>
  <si>
    <t>3DY46V3X3PIXO6NY6C2CZNMVE9655N</t>
  </si>
  <si>
    <t>362E9TQF2HQ4U8944QYV39LZKX6IGM</t>
  </si>
  <si>
    <t>3KAKFY4PGU26MFV9ZDXD9ZSG66L3IK</t>
  </si>
  <si>
    <t>../DailyMedExtracter/prescription/temp_xml/35225d0a-3bde-4c7d-bdf9-81661012e77c.xml</t>
  </si>
  <si>
    <t>Permethrin Cream 5% w/w is contraindicated in patients with known hypersensitivity to any of its components, to any synthetic pyrethroid or pyrethrin.</t>
  </si>
  <si>
    <t>DB04930</t>
  </si>
  <si>
    <t>PERMETHRIN</t>
  </si>
  <si>
    <t>Permethrin</t>
  </si>
  <si>
    <t>3R0T90IZ1SCG3OLX2I8BHQJUWZ7CGL</t>
  </si>
  <si>
    <t>Thu Jun 20 07:16:56 PDT 2019</t>
  </si>
  <si>
    <t>3VD82FOHKQO4V12VQ1LJMZSWOSVOCW</t>
  </si>
  <si>
    <t>Sat Jun 29 08:41:18 PDT 2019</t>
  </si>
  <si>
    <t>Sat Jun 29 08:41:26 PDT 2019</t>
  </si>
  <si>
    <t>Tue Jul 02 08:41:26 PDT 2019</t>
  </si>
  <si>
    <t>3SLE99ER0NDXK0OWEA05RDTIP40ZBP</t>
  </si>
  <si>
    <t>Thu Jun 20 07:16:41 PDT 2019</t>
  </si>
  <si>
    <t>Sun Jun 23 07:16:46 PDT 2019</t>
  </si>
  <si>
    <t>3VNL7UK1XFJRB5RDDKXJOFJMKD5FTL</t>
  </si>
  <si>
    <t>33W1NHWFYHLUU3KKOULO2N3E5WBTZH</t>
  </si>
  <si>
    <t>Tue Jul 02 08:44:14 PDT 2019</t>
  </si>
  <si>
    <t>3EJPLAJKEMGREO71IJJXGX7QB3NZ62</t>
  </si>
  <si>
    <t>Thu Jun 20 07:12:36 PDT 2019</t>
  </si>
  <si>
    <t>Sun Jun 23 07:12:52 PDT 2019</t>
  </si>
  <si>
    <t>366FYU4PTGPXGP31YYTJGMF0ZLGKEI</t>
  </si>
  <si>
    <t>3JPSL1DZ5SZYK15L58PF1F23YF6AN2</t>
  </si>
  <si>
    <t>3LOTDFNYA7ZJ3MV78P2UBZQLO7NFWB</t>
  </si>
  <si>
    <t>Sat Jun 29 08:43:35 PDT 2019</t>
  </si>
  <si>
    <t>Tue Jul 02 08:43:51 PDT 2019</t>
  </si>
  <si>
    <t>3F6HPJW4JD0Z2SJVKUNNRGWWEWJW2U</t>
  </si>
  <si>
    <t>Sun Jun 23 07:16:41 PDT 2019</t>
  </si>
  <si>
    <t>3LQ8PUHQFLSLGN28EYMFDTTQPB1IH4</t>
  </si>
  <si>
    <t>Sat Jun 29 08:39:06 PDT 2019</t>
  </si>
  <si>
    <t>Sat Jun 29 08:39:28 PDT 2019</t>
  </si>
  <si>
    <t>Tue Jul 02 08:39:28 PDT 2019</t>
  </si>
  <si>
    <t>3VJ40NV2QINLHI46CNG9B9S0B7XTO7</t>
  </si>
  <si>
    <t>A2S5I3DKI04XR7</t>
  </si>
  <si>
    <t>341H3G5YF0ETEUNTQSXEIC198LEZ0B</t>
  </si>
  <si>
    <t>367O8HRHKG8DC6JGE1Q8YMUJ3Q04SE</t>
  </si>
  <si>
    <t>31LVTDXBL7A0VIOHV6VMJDNOSHVRLB</t>
  </si>
  <si>
    <t>33CUSNVVNNCZY6P228GINR6DJW7888</t>
  </si>
  <si>
    <t>../DailyMedExtracter/prescription/temp_xml/1e8f8156-be45-4916-9b9f-c4902e888596.xml</t>
  </si>
  <si>
    <t>Hypersensitivity to calcitonin salmon or any of the excipients. Reactions have included anaphylaxis with death, bronchospasm, and swelling of the tongue or throat 
 [see 
 Warnings and Precautions (5.1)
 Hypersensitivity to calcitonin salmon or any of the excipients (
 4</t>
  </si>
  <si>
    <t>DB00017</t>
  </si>
  <si>
    <t>CALCITONIN SALMON</t>
  </si>
  <si>
    <t>Miacalcin</t>
  </si>
  <si>
    <t>3IFS6Q0HJIJA6WGOPSYEH70SYMIISP</t>
  </si>
  <si>
    <t>Sat Jun 29 08:39:45 PDT 2019</t>
  </si>
  <si>
    <t>Tue Jul 02 08:40:36 PDT 2019</t>
  </si>
  <si>
    <t>31Z0PCVWUKFEWCC7V1Z70N65LIOT7I</t>
  </si>
  <si>
    <t>Thu Jun 20 07:18:57 PDT 2019</t>
  </si>
  <si>
    <t>Sun Jun 23 07:18:57 PDT 2019</t>
  </si>
  <si>
    <t>3PB5A5BD0V6AR7Q1B10014RGWVF7G1</t>
  </si>
  <si>
    <t>Sat Jun 29 08:45:42 PDT 2019</t>
  </si>
  <si>
    <t>Sat Jun 29 08:46:36 PDT 2019</t>
  </si>
  <si>
    <t>Tue Jul 02 08:46:36 PDT 2019</t>
  </si>
  <si>
    <t>3OS46CRSLFZA542RHMUUVRUUNSJV60</t>
  </si>
  <si>
    <t>367O8HRHKG8DC6JGE1Q8YMUJ3QZS41</t>
  </si>
  <si>
    <t>Thu Jun 20 07:18:52 PDT 2019</t>
  </si>
  <si>
    <t>Sun Jun 23 07:18:52 PDT 2019</t>
  </si>
  <si>
    <t>34Q075JO1XDZ5H0E8JUOF2DNMSQ10V</t>
  </si>
  <si>
    <t>A139ADGW35PYT9</t>
  </si>
  <si>
    <t>../DailyMedExtracter/prescription/temp_xml/5cdf23d3-c92d-45af-936f-c91f08193d28.xml</t>
  </si>
  <si>
    <t>FulvestrantÃƒÂ¥Ãƒ_injection is contraindicated in patients with a known hypersensitivity to the drug or to any of its components. Hypersensitivity reactions, including urticaria and angioedema, have been reported in association with fulvestrant
  [see 
 Adverse Reactions (6.2)
 Hypersensitivity. (
 4</t>
  </si>
  <si>
    <t>DB00947</t>
  </si>
  <si>
    <t>FULVESTRANT</t>
  </si>
  <si>
    <t>341H3G5YF0ETEUNTQSXEIC198LF0ZD</t>
  </si>
  <si>
    <t>Fulvestrant</t>
  </si>
  <si>
    <t>31QNSG6A5RTVYSKJS3OC9RAI752786</t>
  </si>
  <si>
    <t>Thu Jun 20 07:15:19 PDT 2019</t>
  </si>
  <si>
    <t>Thu Jun 20 07:15:28 PDT 2019</t>
  </si>
  <si>
    <t>Sun Jun 23 07:15:28 PDT 2019</t>
  </si>
  <si>
    <t>36U2A8VAG1ZY8DILO1BFC9367B4KYH</t>
  </si>
  <si>
    <t>3STRJBFXOWR2RRJREVOG4SBRS9LTK0</t>
  </si>
  <si>
    <t>Sat Jun 29 08:41:08 PDT 2019</t>
  </si>
  <si>
    <t>Tue Jul 02 08:41:22 PDT 2019</t>
  </si>
  <si>
    <t>368IUKXGA58UE17258FT0F9MCXYP63</t>
  </si>
  <si>
    <t>3MYYFCXHJ37D8K8I932TYS764MO4GY</t>
  </si>
  <si>
    <t>Thu Jun 20 07:12:39 PDT 2019</t>
  </si>
  <si>
    <t>3A1PQ49WVHHAGH6A6R19LUC489R1HW</t>
  </si>
  <si>
    <t>Sun Jun 23 07:12:39 PDT 2019</t>
  </si>
  <si>
    <t>../DailyMedExtracter/prescription/temp_xml/62686022-7ea4-11e8-8599-a18b9d46d017.xml</t>
  </si>
  <si>
    <t>3WOKGM4L71GK197FELSZRYQVEW00O2</t>
  </si>
  <si>
    <t>Severe hypersensitivity reaction to siltuximab or any of the excipients in SYLVANT 
 [see 
 Warnings and Precautions (5.3)
 Severe hypersensitivity reaction to siltuximab or any of the excipients in SYLVANT. (
 4</t>
  </si>
  <si>
    <t>DB09036</t>
  </si>
  <si>
    <t>siltuximab</t>
  </si>
  <si>
    <t>SYLVANT</t>
  </si>
  <si>
    <t>34HEO7RUG6UGDGZK8D0ULFBN8Q7RA1</t>
  </si>
  <si>
    <t>3PB5A5BD0V6AR7Q1B10014RGVOFG7V</t>
  </si>
  <si>
    <t>3DZQRBDBSLFVGTY54PRRD1Y3F4LS3Z</t>
  </si>
  <si>
    <t>Thu Jun 20 07:15:44 PDT 2019</t>
  </si>
  <si>
    <t>Sat Jun 29 08:42:17 PDT 2019</t>
  </si>
  <si>
    <t>Tue Jul 02 08:42:46 PDT 2019</t>
  </si>
  <si>
    <t>3K3R2QNK8B3XA8FPA3N1JFJD0TI9UF</t>
  </si>
  <si>
    <t>36BTXXLZ2V81BRJ3ZCQ38CPNHOGR4C</t>
  </si>
  <si>
    <t>33LK57MYLT5W1M5YPWM0H23IUZKZS3</t>
  </si>
  <si>
    <t>Sat Jun 29 08:41:45 PDT 2019</t>
  </si>
  <si>
    <t>3TR2532VIPU1E92X0XGBS3J0S5CJ63</t>
  </si>
  <si>
    <t>../DailyMedExtracter/prescription/temp_xml/220fd267-9bb7-49d6-a86f-a0fd6718ac46.xml</t>
  </si>
  <si>
    <t>FASENRA is contraindicated in patients who have known hypersensitivity to benralizumab or any of its excipients 
 [see 
 Warnings and Precautions (5.1)
 Known hypersensitivity to benralizumab or excipients. (
 4</t>
  </si>
  <si>
    <t>DB12023</t>
  </si>
  <si>
    <t>BENRALIZUMAB</t>
  </si>
  <si>
    <t>FASENRA</t>
  </si>
  <si>
    <t>3C5W7UE9CFQ4YWSE4H2T88O1UA5MXI</t>
  </si>
  <si>
    <t>Sat Jun 29 08:43:00 PDT 2019</t>
  </si>
  <si>
    <t>Tue Jul 02 08:43:00 PDT 2019</t>
  </si>
  <si>
    <t>3Y4W8Q93LZK9QDH6R9281X4M4E6DVA</t>
  </si>
  <si>
    <t>Sun Jun 23 07:16:05 PDT 2019</t>
  </si>
  <si>
    <t>34KYK9TV2R8XX54PTG0V600PCACBS5</t>
  </si>
  <si>
    <t>3VNXK88KKCIXNN4PFTX6F1LWE0R9V4</t>
  </si>
  <si>
    <t>3BEFOD78W6TD0U44K60OBXR30834M9</t>
  </si>
  <si>
    <t>Thu Jun 20 07:20:07 PDT 2019</t>
  </si>
  <si>
    <t>Thu Jun 20 07:20:16 PDT 2019</t>
  </si>
  <si>
    <t>Sun Jun 23 07:20:16 PDT 2019</t>
  </si>
  <si>
    <t>36BTXXLZ2V81BRJ3ZCQ38CPNHOH4RQ</t>
  </si>
  <si>
    <t>C0016977</t>
  </si>
  <si>
    <t>38JBBYETQOAFO6CR38C5YPMUSD94EW</t>
  </si>
  <si>
    <t>../DailyMedExtracter/prescription/temp_xml/80580507-b772-41bf-b70f-c27c379e7e8b.xml</t>
  </si>
  <si>
    <t>Metopirone is contraindicated in patients with adrenal cortical insufficiency, or hypersensitivity to Metopirone or to any of its excipients.</t>
  </si>
  <si>
    <t>DB01011</t>
  </si>
  <si>
    <t>METYRAPONE</t>
  </si>
  <si>
    <t>Metopirone</t>
  </si>
  <si>
    <t>3Y5140Z9DXGDT40WXBUKM2VHB2BPIG</t>
  </si>
  <si>
    <t>Sat Jun 29 08:39:12 PDT 2019</t>
  </si>
  <si>
    <t>Sat Jun 29 08:40:10 PDT 2019</t>
  </si>
  <si>
    <t>Tue Jul 02 08:40:10 PDT 2019</t>
  </si>
  <si>
    <t>3FTYUGLFSULSSJ2RLIKVXZANRQ5D54</t>
  </si>
  <si>
    <t>Sun Jun 23 07:17:28 PDT 2019</t>
  </si>
  <si>
    <t>3Z3ZLGNNSIUJ3DJSCL2MI1J2XG13QM</t>
  </si>
  <si>
    <t>A1D1AJSP1SORD9</t>
  </si>
  <si>
    <t>Sat Jun 29 08:40:43 PDT 2019</t>
  </si>
  <si>
    <t>Sat Jun 29 08:41:05 PDT 2019</t>
  </si>
  <si>
    <t>Tue Jul 02 08:41:05 PDT 2019</t>
  </si>
  <si>
    <t>3QFUFYSY9YF7UKCNYJWBG77U37PF4B</t>
  </si>
  <si>
    <t>Thu Jun 20 07:15:20 PDT 2019</t>
  </si>
  <si>
    <t>36D1BWBEHN10BXROQQBYTYYFRNM2M4</t>
  </si>
  <si>
    <t>34O39PNDK68LWQ4CER0QGQVTQ8SRBW</t>
  </si>
  <si>
    <t>33FBRBDW6OZ1A9FFJKWNPD2W9NSC8I</t>
  </si>
  <si>
    <t>3A4NIXBJ76Z9Y2BPQYZ5XETEMUVMLH</t>
  </si>
  <si>
    <t>Tue Jul 02 08:43:25 PDT 2019</t>
  </si>
  <si>
    <t>Thu Jun 20 07:15:06 PDT 2019</t>
  </si>
  <si>
    <t>Sun Jun 23 07:15:06 PDT 2019</t>
  </si>
  <si>
    <t>../DailyMedExtracter/prescription/temp_xml/c3010d7b-f928-464e-af7c-ca45a5320a20.xml</t>
  </si>
  <si>
    <t>Felbamate oral suspension, USP is contraindicated in patients with known hypersensitivity to felbamate oral suspension, its ingredients, or known sensitivity to other carbamates. It should not be used in patients with a history of any blood dyscrasia or hepatic dysfunction.</t>
  </si>
  <si>
    <t>DB00949</t>
  </si>
  <si>
    <t>Felbamate</t>
  </si>
  <si>
    <t>C0011615</t>
  </si>
  <si>
    <t>3P529IW9KYL3SSJ84BVS2O95Q0KLFP</t>
  </si>
  <si>
    <t>3DY46V3X3PIXO6NY6C2CZNMVE9455L</t>
  </si>
  <si>
    <t>3RXCAC0YIRPERLVKL6S6F4NB7FK8GO</t>
  </si>
  <si>
    <t>Thu Jun 20 07:10:48 PDT 2019</t>
  </si>
  <si>
    <t>Thu Jun 20 07:11:18 PDT 2019</t>
  </si>
  <si>
    <t>Sun Jun 23 07:11:18 PDT 2019</t>
  </si>
  <si>
    <t>36FFXPMST9OSQQFIMRTI86TMB6IHOF</t>
  </si>
  <si>
    <t>3MX2NQ3YC9U6QP78CIL7R6DF78FX5O</t>
  </si>
  <si>
    <t>Sun Jun 23 07:15:13 PDT 2019</t>
  </si>
  <si>
    <t>33TIN5LC04AERHZUK4KQM0PQWHT9YD</t>
  </si>
  <si>
    <t>Tue Jul 02 08:45:12 PDT 2019</t>
  </si>
  <si>
    <t>34O39PNDK68LWQ4CER0QGQVTQ8TBRH</t>
  </si>
  <si>
    <t>C0035828</t>
  </si>
  <si>
    <t>3018Q3ZVOIQJZZXDYF6WAZ7DY5WARC</t>
  </si>
  <si>
    <t>Sun Jun 23 07:15:42 PDT 2019</t>
  </si>
  <si>
    <t>C0007861</t>
  </si>
  <si>
    <t>37ZHEEHM6WM9XVEDGMTGIA27SQA73T</t>
  </si>
  <si>
    <t>3P59JYT76LK7ABF1PPIC4WPXA212TA</t>
  </si>
  <si>
    <t>3EKVH9QMEY40TMJ43ZIXZS7B8NDD2H</t>
  </si>
  <si>
    <t>36JW4WBR06KYKD2PNOASLCK8J5RFHR</t>
  </si>
  <si>
    <t>3DI28L7YXAEYW7F8GQT30RFRGTZ1EG</t>
  </si>
  <si>
    <t>3TVRFO09GKFKSEAT451E8V9CTYFXLC</t>
  </si>
  <si>
    <t>Sat Jun 29 08:40:58 PDT 2019</t>
  </si>
  <si>
    <t>Sat Jun 29 08:41:09 PDT 2019</t>
  </si>
  <si>
    <t>Tue Jul 02 08:41:09 PDT 2019</t>
  </si>
  <si>
    <t>Sun Jun 23 07:15:32 PDT 2019</t>
  </si>
  <si>
    <t>../DailyMedExtracter/prescription/temp_xml/5d76dd07-6818-4ef2-9fa5-36c3d367f6dd.xml</t>
  </si>
  <si>
    <t>Hydroxyurea is contraindicated in patients with marked bone marrow depression, i.e., leukopenia (&lt; 2500 WBC) or thrombocytopenia (&lt; 100,000), or severe anemia.
 Hydroxyurea capsules are contraindicated in patients who have demonstrated a previous hypersensitivity to hydroxyurea or any other component of its formulation.</t>
  </si>
  <si>
    <t>DB01005</t>
  </si>
  <si>
    <t>HYDROXYUREA</t>
  </si>
  <si>
    <t>34R0BODSP1ZUY6IYRBPDEXWI1NHE56</t>
  </si>
  <si>
    <t>3137ONMDKG5V0M5BY9E67EJXHBIEGE</t>
  </si>
  <si>
    <t>Thu Jun 20 07:14:17 PDT 2019</t>
  </si>
  <si>
    <t>3LQ8PUHQFLSLGN28EYMFDTTQPB3HI5</t>
  </si>
  <si>
    <t>A29O21ZWB1KN07</t>
  </si>
  <si>
    <t>Sun Jun 23 07:14:27 PDT 2019</t>
  </si>
  <si>
    <t>3M1CVSFP605JNYIDL0HW59X83QTAQP</t>
  </si>
  <si>
    <t>Sat Jun 29 08:42:47 PDT 2019</t>
  </si>
  <si>
    <t>Tue Jul 02 08:42:52 PDT 2019</t>
  </si>
  <si>
    <t>36QZ6V1589DCT4DVT7HQBQSD23NUSQ</t>
  </si>
  <si>
    <t>33ISQZVXPPM3MC5S0WCSRZYFZEECCP</t>
  </si>
  <si>
    <t>338JKRMM26Z6A5JA2AU2WV57BWYAHF</t>
  </si>
  <si>
    <t>Sun Jun 23 07:15:39 PDT 2019</t>
  </si>
  <si>
    <t>../DailyMedExtracter/prescription/temp_xml/8401cc5f-27dc-79df-e053-2a91aa0af04d.xml</t>
  </si>
  <si>
    <t>FANAPT is contraindicated in individuals with a known hypersensitivity reaction toÃƒÂ¥Ãƒ_the product.ÃƒÂ¥Ãƒ_Anaphylaxis, angioedema, and other hypersensitivity reactions have been reported [see Adverse Reactions (
 6.2
 Known hypersensitivity to FANAPT or to any components in the formulation. (
 4
 6.2</t>
  </si>
  <si>
    <t>DB04946</t>
  </si>
  <si>
    <t>ILOPERIDONE</t>
  </si>
  <si>
    <t>Fanapt</t>
  </si>
  <si>
    <t>3A7Y0R2P2OOEXOMT1KP1SGWKQGAJXB</t>
  </si>
  <si>
    <t>3H8DHMCCW9BVA2NUS5O1ZOT5OGZDKO</t>
  </si>
  <si>
    <t>Thu Jun 20 07:15:45 PDT 2019</t>
  </si>
  <si>
    <t>Sun Jun 23 07:15:53 PDT 2019</t>
  </si>
  <si>
    <t>3X4JMASXCM90IFI6AGNDLEQW84GB0N</t>
  </si>
  <si>
    <t>Sat Jun 29 08:43:23 PDT 2019</t>
  </si>
  <si>
    <t>Tue Jul 02 08:43:23 PDT 2019</t>
  </si>
  <si>
    <t>34R3P23QHS10VZOKDDKSP068D0CWHK</t>
  </si>
  <si>
    <t>3137ONMDKG5V0M5BY9E67EJXHBJGEH</t>
  </si>
  <si>
    <t>Thu Jun 20 07:15:51 PDT 2019</t>
  </si>
  <si>
    <t>Thu Jun 20 07:16:09 PDT 2019</t>
  </si>
  <si>
    <t>Sun Jun 23 07:16:09 PDT 2019</t>
  </si>
  <si>
    <t>36U4VBVNQOD0SPDIEIHLLGNHG14RUZ</t>
  </si>
  <si>
    <t>31N2WW6R9RQMCOTJY5RS62FOQET3FT</t>
  </si>
  <si>
    <t>Tue Jul 02 08:44:30 PDT 2019</t>
  </si>
  <si>
    <t>../DailyMedExtracter/prescription/temp_xml/cddfa0fa-f349-477c-bd28-206f0098edef.xml</t>
  </si>
  <si>
    <t>TREMFYA is contraindicated in patients with a history of serious hypersensitivity reaction to guselkumab or to any of the excipients 
 [see 
 Warnings and Precautions (5.3)
 Serious hypersensitivity reactions to guselkumab or to any of the excipients. (
 4</t>
  </si>
  <si>
    <t>DB11834</t>
  </si>
  <si>
    <t>Guselkumab</t>
  </si>
  <si>
    <t>Tremfya</t>
  </si>
  <si>
    <t>38F71OA9GTWNYA1T4NW721OUQ58MFQ</t>
  </si>
  <si>
    <t>Sat Jun 29 08:40:29 PDT 2019</t>
  </si>
  <si>
    <t>Sat Jun 29 08:40:40 PDT 2019</t>
  </si>
  <si>
    <t>Tue Jul 02 08:40:40 PDT 2019</t>
  </si>
  <si>
    <t>37XITHEISW97SEUBIT2NGUX1Y8GCRF</t>
  </si>
  <si>
    <t>Thu Jun 20 07:13:18 PDT 2019</t>
  </si>
  <si>
    <t>39GAF6DQWR0FYI1UBGID0V3DGO2V1G</t>
  </si>
  <si>
    <t>36U4VBVNQOD0SPDIEIHLLGNHG14UR2</t>
  </si>
  <si>
    <t>3WOKGM4L71GK197FELSZRYQVEW0O0Q</t>
  </si>
  <si>
    <t>A3NZAEOHAO5LT6</t>
  </si>
  <si>
    <t>Thu Jun 20 07:16:00 PDT 2019</t>
  </si>
  <si>
    <t>37TD41K0AH9JTTUOXI2S642XLHYSCX</t>
  </si>
  <si>
    <t>Sat Jun 29 08:39:27 PDT 2019</t>
  </si>
  <si>
    <t>Sat Jun 29 08:40:19 PDT 2019</t>
  </si>
  <si>
    <t>Tue Jul 02 08:40:19 PDT 2019</t>
  </si>
  <si>
    <t>34YWR3PJ28A49ZNEPA9TLRLY0LGX0C</t>
  </si>
  <si>
    <t>../DailyMedExtracter/prescription/temp_xml/bd2b28a4-dcd0-4af0-a2e9-1273aef02228.xml</t>
  </si>
  <si>
    <t>Fluocinonide Cream, USP 0.05% is contraindicated in those patients with a history of hypersensitivity to any of the components of the preparation.</t>
  </si>
  <si>
    <t>DB01047</t>
  </si>
  <si>
    <t>Fluocinonide</t>
  </si>
  <si>
    <t>36DSNE9QZ5YR3F810T25935RD56OJX</t>
  </si>
  <si>
    <t>Thu Jun 20 07:16:18 PDT 2019</t>
  </si>
  <si>
    <t>3COPXFW7XBC4ZZQKXEFWZIAU362KPO</t>
  </si>
  <si>
    <t>Tue Jul 02 08:45:13 PDT 2019</t>
  </si>
  <si>
    <t>3U5NZHP4LR2DX9PCRTCZMQU2BPYHPH</t>
  </si>
  <si>
    <t>39DD6S19JPBVR30GO12VSLZ3S1CZEO</t>
  </si>
  <si>
    <t>Thu Jun 20 07:14:48 PDT 2019</t>
  </si>
  <si>
    <t>Sun Jun 23 07:15:05 PDT 2019</t>
  </si>
  <si>
    <t>371Q3BEXDH9TF375ZUGYSI7S4L2ZSK</t>
  </si>
  <si>
    <t>3EO896NRAWV7G7D9WAO43DBECDNTJO</t>
  </si>
  <si>
    <t>3137ONMDKG5V0M5BY9E67EJXIIJGEW</t>
  </si>
  <si>
    <t>Sat Jun 29 08:46:29 PDT 2019</t>
  </si>
  <si>
    <t>Sat Jun 29 08:47:06 PDT 2019</t>
  </si>
  <si>
    <t>Tue Jul 02 08:47:06 PDT 2019</t>
  </si>
  <si>
    <t>../DailyMedExtracter/prescription/temp_xml/4759daaa-711e-43cc-af16-a1c357b7e551.xml</t>
  </si>
  <si>
    <t>See boxed 
 WARNINGS
 Misoprostol Tablets should not be taken by pregnant women to reduce the risk of ulcers induced by nonsteroidal anti-inflammatory drugs (NSAIDs).
 Misoprostol Tablets should not be taken by anyone with a history of allergy to prostaglandins.</t>
  </si>
  <si>
    <t>DB00929</t>
  </si>
  <si>
    <t>MISOPROSTOL</t>
  </si>
  <si>
    <t>Misoprostol</t>
  </si>
  <si>
    <t>34YWR3PJ28A49ZNEPA9TLRLY0LH0XG</t>
  </si>
  <si>
    <t>3IQ1VMJRYTKDVZ1R4Y6AJE7JSJQ9AO</t>
  </si>
  <si>
    <t>333U7HK6I9F0ZIHCAKOPY9TSAYYJD9</t>
  </si>
  <si>
    <t>Tue Jul 02 08:44:12 PDT 2019</t>
  </si>
  <si>
    <t>C0018802</t>
  </si>
  <si>
    <t>3EQHHY4HQSSV43CIN8L33KDK5PK5GK</t>
  </si>
  <si>
    <t>Sat Jun 29 08:46:10 PDT 2019</t>
  </si>
  <si>
    <t>Tue Jul 02 08:46:10 PDT 2019</t>
  </si>
  <si>
    <t>3SUWZRL0MYDT3TG5MW5KVN68NXGE6D</t>
  </si>
  <si>
    <t>Thu Jun 20 07:16:02 PDT 2019</t>
  </si>
  <si>
    <t>372AGES0I45S9T7DJNS85NMLAJLRXR</t>
  </si>
  <si>
    <t>35GCEFQ6I5OSH5KJZHLZ9UV62JMZ3C</t>
  </si>
  <si>
    <t>Sat Jun 29 08:44:09 PDT 2019</t>
  </si>
  <si>
    <t>Tue Jul 02 08:44:17 PDT 2019</t>
  </si>
  <si>
    <t>3U4J9857OEBE0QIQVF8M0T0JFBO7B6</t>
  </si>
  <si>
    <t>../DailyMedExtracter/prescription/temp_xml/1cea9a3a-7ec0-11e8-8f45-f7019e46d017.xml</t>
  </si>
  <si>
    <t>Thu Jun 20 07:17:04 PDT 2019</t>
  </si>
  <si>
    <t>Sun Jun 23 07:17:04 PDT 2019</t>
  </si>
  <si>
    <t>STELARA
 [see 
 Warnings and Precautions (5.5)
 Clinically significant hypersensitivity to ustekinumab or to any of the excipients. (
 4</t>
  </si>
  <si>
    <t>DB05679</t>
  </si>
  <si>
    <t>ustekinumab</t>
  </si>
  <si>
    <t>STELARA</t>
  </si>
  <si>
    <t>3511RHPADVEX9ZQO54PKUTRY226LRD</t>
  </si>
  <si>
    <t>39OWYR0EPKRNSRQ7NQKIWWB1ZFNYFT</t>
  </si>
  <si>
    <t>Tue Jul 02 08:44:21 PDT 2019</t>
  </si>
  <si>
    <t>354P56DE9K3DHCZS61UHQIAJJZA7S7</t>
  </si>
  <si>
    <t>Thu Jun 20 07:17:07 PDT 2019</t>
  </si>
  <si>
    <t>Sun Jun 23 07:17:12 PDT 2019</t>
  </si>
  <si>
    <t>3OSWBBLG1EX1U2M1RO3QPI17LWDDXR</t>
  </si>
  <si>
    <t>373L46LKP765R5PTCZ4AD2SS4TCKJ3</t>
  </si>
  <si>
    <t>32M8BPYGATM7GR7XUS4XSTHPABPGI4</t>
  </si>
  <si>
    <t>Sat Jun 29 08:44:08 PDT 2019</t>
  </si>
  <si>
    <t>Tue Jul 02 08:44:08 PDT 2019</t>
  </si>
  <si>
    <t>3N4BPTXIO8SHR4YGE0EQ9OXTAGUUKF</t>
  </si>
  <si>
    <t>../DailyMedExtracter/prescription/temp_xml/0e276ec9-8b14-4618-8219-5f3ad4bbc273.xml</t>
  </si>
  <si>
    <t>Desonate is contraindicated in those patients with a history of hypersensitivity to any of the components of the preparation. 
 History of hypersensitivity to any of the components of the preparation.</t>
  </si>
  <si>
    <t>DB01260</t>
  </si>
  <si>
    <t>DESONIDE</t>
  </si>
  <si>
    <t>DESONATE</t>
  </si>
  <si>
    <t>3HVVDCPGTESXBW88IAP7D0Q2QOVYT1</t>
  </si>
  <si>
    <t>Sat Jun 29 08:44:13 PDT 2019</t>
  </si>
  <si>
    <t>Tue Jul 02 08:44:13 PDT 2019</t>
  </si>
  <si>
    <t>3YGXWBAF70H0R8SD7H6A81MR6UWC4W</t>
  </si>
  <si>
    <t>Thu Jun 20 07:13:10 PDT 2019</t>
  </si>
  <si>
    <t>Sun Jun 23 07:13:10 PDT 2019</t>
  </si>
  <si>
    <t>3538U0YQ1FUJQ5VQ83LQHIJYZS53FN</t>
  </si>
  <si>
    <t>3IKZ72A5B4GTGSMTGOB7FGDUVVJFNK</t>
  </si>
  <si>
    <t>30H4UDGLT2IZPNQNIQSCEV2YR4WPMI</t>
  </si>
  <si>
    <t>Thu Jun 20 07:14:59 PDT 2019</t>
  </si>
  <si>
    <t>374UMBUHN5PHMA9AWG1GRP2TXMUCTN</t>
  </si>
  <si>
    <t>373ERPL3YO8OEVWM4FXD54X5N1FRTR</t>
  </si>
  <si>
    <t>A7ERZELTAMWL5</t>
  </si>
  <si>
    <t>C0149519</t>
  </si>
  <si>
    <t>33NF62TLXJ28DONM21AC2MOIT0UJK6</t>
  </si>
  <si>
    <t>A36K4ELT4YH00L</t>
  </si>
  <si>
    <t>Thu Jun 20 07:11:55 PDT 2019</t>
  </si>
  <si>
    <t>Thu Jun 20 07:12:50 PDT 2019</t>
  </si>
  <si>
    <t>Sun Jun 23 07:12:50 PDT 2019</t>
  </si>
  <si>
    <t>3MMN5BL1WZ4SIYL0KSV51SZXNF4M3I</t>
  </si>
  <si>
    <t>Sat Jun 29 08:43:47 PDT 2019</t>
  </si>
  <si>
    <t>3AWETUDC92S77822KKSMD0XVKUJZIX</t>
  </si>
  <si>
    <t>Sun Jun 23 07:15:19 PDT 2019</t>
  </si>
  <si>
    <t>3566S7OX5DJA19253G9V5XRK3K871V</t>
  </si>
  <si>
    <t>39PAAFCODM0G72D3DZ2N61M870UTV9</t>
  </si>
  <si>
    <t>Sun Jun 23 07:17:01 PDT 2019</t>
  </si>
  <si>
    <t>3X87C8JFV6BNNU47203NQ9REPW0SQ3</t>
  </si>
  <si>
    <t>Sat Jun 29 08:43:34 PDT 2019</t>
  </si>
  <si>
    <t>Tue Jul 02 08:43:34 PDT 2019</t>
  </si>
  <si>
    <t>375VMB7D4JJ1IOZD20XNXOI275QIDC</t>
  </si>
  <si>
    <t>31EUONYN2V30UA8VHIGOCRGL9ZCVO3</t>
  </si>
  <si>
    <t>../DailyMedExtracter/prescription/temp_xml/0140d305-c6b0-4435-bb1e-a62923416125.xml</t>
  </si>
  <si>
    <t>Cephalexin is contraindicated in patients with known hypersensitivity to cephalexin or other members of the cephalosporin class of antibacterial drugs.
 Patients with known h ypersensitivity to cephalexin or other m e mbers of the cephalosporin class of antibacterial drugs. (4)</t>
  </si>
  <si>
    <t>DB00567</t>
  </si>
  <si>
    <t>CEPHALEXIN ANHYDROUS</t>
  </si>
  <si>
    <t>Cephalexin</t>
  </si>
  <si>
    <t>3U0SRXB7CD5QJIR27JB1W5RDXCWNRA</t>
  </si>
  <si>
    <t>32SVAV9L3F9RGXCBNP50S14XTYFA3M</t>
  </si>
  <si>
    <t>Sun Jun 23 07:17:56 PDT 2019</t>
  </si>
  <si>
    <t>3ZAZR5XV01IGU5G2SAW02XZ07P0ZCW</t>
  </si>
  <si>
    <t>3PS7W85Z8Z2IAV00AYXREJXBHFA9TN</t>
  </si>
  <si>
    <t>Thu Jun 20 07:16:42 PDT 2019</t>
  </si>
  <si>
    <t>Tue Jul 02 08:42:07 PDT 2019</t>
  </si>
  <si>
    <t>356ZPKYPUHHWXLH8BRALJ6TFAZMYPQ</t>
  </si>
  <si>
    <t>375VSR8FVW9HEO7SK5GT282WIJJRZO</t>
  </si>
  <si>
    <t>3L4D84MILZSHBYMEWG7FPU8Q1JSHJ2</t>
  </si>
  <si>
    <t>30BUDKLTXDVXKPGRHDVF3HS8S945E2</t>
  </si>
  <si>
    <t>Sun Jun 23 07:15:31 PDT 2019</t>
  </si>
  <si>
    <t>../DailyMedExtracter/prescription/temp_xml/0db4485b-2924-4113-af76-117ad48367b6.xml</t>
  </si>
  <si>
    <t>DB14540</t>
  </si>
  <si>
    <t>HYDROCORTISONE BUTYRATE</t>
  </si>
  <si>
    <t>Hydrocortisone Butyrate</t>
  </si>
  <si>
    <t>3STRJBFXOWR2RRJREVOG4SBRS9MKTS</t>
  </si>
  <si>
    <t>3TVRFO09GKFKSEAT451E8V9CU5FLXF</t>
  </si>
  <si>
    <t>Sat Jun 29 08:43:45 PDT 2019</t>
  </si>
  <si>
    <t>Tue Jul 02 08:43:58 PDT 2019</t>
  </si>
  <si>
    <t>3LPW2N6LKT2E9LDD7DAK7ZEBDQZ5U5</t>
  </si>
  <si>
    <t>375VSR8FVW9HEO7SK5GT282WIJJZRW</t>
  </si>
  <si>
    <t>3GA6AFUKOOO6QKKPTVFS9NR16T63HR</t>
  </si>
  <si>
    <t>3NQL1CS15R8COOCXN5PMEIENM2CYV3</t>
  </si>
  <si>
    <t>AUN1LGCVAUMIK</t>
  </si>
  <si>
    <t>Thu Jun 20 07:16:35 PDT 2019</t>
  </si>
  <si>
    <t>Thu Jun 20 07:16:58 PDT 2019</t>
  </si>
  <si>
    <t>../DailyMedExtracter/prescription/temp_xml/11948fcf-bd27-42cf-8272-5dba50aed0cb.xml</t>
  </si>
  <si>
    <t>Sun Jun 23 07:16:58 PDT 2019</t>
  </si>
  <si>
    <t>Topical antifungal agents are contraindicated in those patients with a history of hypersensitivity to any of the components of the preparation.</t>
  </si>
  <si>
    <t>DB00257</t>
  </si>
  <si>
    <t>CLOTRIMAZOLE</t>
  </si>
  <si>
    <t>Clotrimazole</t>
  </si>
  <si>
    <t>35A1YQPVFEG6EBKKNUF4ZCUATGO5I6</t>
  </si>
  <si>
    <t>3LUY3GC63Z0G4KJ0EKQNVD58XM1P7M</t>
  </si>
  <si>
    <t>3C6FJU71TQTCB9NXIFFHIWC48V4YUF</t>
  </si>
  <si>
    <t>Thu Jun 20 07:18:22 PDT 2019</t>
  </si>
  <si>
    <t>Thu Jun 20 07:18:39 PDT 2019</t>
  </si>
  <si>
    <t>Sun Jun 23 07:18:39 PDT 2019</t>
  </si>
  <si>
    <t>3UN61F00HWPMTTLW3JFF2ORR7YUR51</t>
  </si>
  <si>
    <t>Tue Jul 02 08:43:43 PDT 2019</t>
  </si>
  <si>
    <t>378G7J1SJLYOBPXINCCM4X9VMSPWEQ</t>
  </si>
  <si>
    <t>30OG32W0SUB1AEMXLDR1XYSUJU4NEA</t>
  </si>
  <si>
    <t>Sat Jun 29 08:42:54 PDT 2019</t>
  </si>
  <si>
    <t>Sat Jun 29 08:43:07 PDT 2019</t>
  </si>
  <si>
    <t>Tue Jul 02 08:43:07 PDT 2019</t>
  </si>
  <si>
    <t>../DailyMedExtracter/prescription/temp_xml/8febf251-2b84-4473-90ee-943b8b4380e3.xml</t>
  </si>
  <si>
    <t>Desoximetasone cream USP, 0.05%, desoximetasone cream USP, 0.25%, and desoximetasone gel USP, 0.05% are contraindicated in those patients with a history of hypersensitivity to any of the components of the preparation.</t>
  </si>
  <si>
    <t>DB00547</t>
  </si>
  <si>
    <t>Desoximetasone</t>
  </si>
  <si>
    <t>3EQHHY4HQSSV43CIN8L33KDK4IL5G6</t>
  </si>
  <si>
    <t>Thu Jun 20 07:17:18 PDT 2019</t>
  </si>
  <si>
    <t>Sun Jun 23 07:17:18 PDT 2019</t>
  </si>
  <si>
    <t>3KWTYT08703BQVQJYZIJGCIS1645LO</t>
  </si>
  <si>
    <t>Tue Jul 02 08:40:20 PDT 2019</t>
  </si>
  <si>
    <t>3HOSI13XHZONWWHK0O2EVBYF472DDB</t>
  </si>
  <si>
    <t>3R5F3LQFV2KH3UD5IF5RXXTHXAIOZW</t>
  </si>
  <si>
    <t>35F6NGNVM8JBATEE5ZT5B3AFV3YT7P</t>
  </si>
  <si>
    <t>386CSBG1OZMI0W6AVN0KP4VM605Q62</t>
  </si>
  <si>
    <t>37AQKJ12TXOY8RBLI2W6GZ2XL8UTTN</t>
  </si>
  <si>
    <t>3KOPY89HM822HQFFHVIDL07GJLAJ3C</t>
  </si>
  <si>
    <t>Sat Jun 29 08:47:44 PDT 2019</t>
  </si>
  <si>
    <t>Sat Jun 29 08:48:02 PDT 2019</t>
  </si>
  <si>
    <t>Tue Jul 02 08:48:02 PDT 2019</t>
  </si>
  <si>
    <t>C0019348</t>
  </si>
  <si>
    <t>../DailyMedExtracter/prescription/temp_xml/562758e3-f835-43ea-9f35-651b3d37596d.xml</t>
  </si>
  <si>
    <t>['\xa0Ropinirole extended-release tablets are contraindicated in patients known to have a hypersensitivity/allergic reaction including urticaria, angioedema, rash, pruritus) to ropinirole or any of the excipients.', None, 'History of hypersensitivity/ allergic reaction (including urticaria, angioedema, rash, pruritus) to ropinirole or to any of the excipients (4)']</t>
  </si>
  <si>
    <t>DB00268</t>
  </si>
  <si>
    <t>ROPINIROLE</t>
  </si>
  <si>
    <t>Ropinirole</t>
  </si>
  <si>
    <t>3RJSC4XJ10UYTZ1X96W0ISQ4Y8U50G</t>
  </si>
  <si>
    <t>Sat Jun 29 08:42:18 PDT 2019</t>
  </si>
  <si>
    <t>3M68NM076H7ICXLA82PKUU5R2M76RJ</t>
  </si>
  <si>
    <t>3XCC1ODXDLBBMF4UNB3I0ZMI3UHQRD</t>
  </si>
  <si>
    <t>Tue Jul 02 08:43:30 PDT 2019</t>
  </si>
  <si>
    <t>3X66WABAJWISQOPE9PXAONF0QMUG3R</t>
  </si>
  <si>
    <t>A29X1A8AF3TUQP</t>
  </si>
  <si>
    <t>Thu Jun 20 07:18:09 PDT 2019</t>
  </si>
  <si>
    <t>Sun Jun 23 07:18:09 PDT 2019</t>
  </si>
  <si>
    <t>37G6BXQPLQLJRS1WB3DGC8R9YR8QEG</t>
  </si>
  <si>
    <t>Sat Jun 29 08:38:59 PDT 2019</t>
  </si>
  <si>
    <t>Tue Jul 02 08:38:59 PDT 2019</t>
  </si>
  <si>
    <t>35JDMRECC49SE37I8784IUN7RWVEGO</t>
  </si>
  <si>
    <t>34Z02EIMISD0E1CNA2EYL8WIEBH0T3</t>
  </si>
  <si>
    <t>Sat Jun 29 08:44:38 PDT 2019</t>
  </si>
  <si>
    <t>Tue Jul 02 08:44:38 PDT 2019</t>
  </si>
  <si>
    <t>3AAPLD8UCCHBP1IJ8ALJR0VZZLKHT8</t>
  </si>
  <si>
    <t>3CFVK00FWLL79ZQX3ISO8IWSX1GL6L</t>
  </si>
  <si>
    <t>3K9FOBBF2HJFGKWP2ZE5ATIERK6LNH</t>
  </si>
  <si>
    <t>3UJ1CZ6IZHPYU8L9I8FKSYWNT0D5S3</t>
  </si>
  <si>
    <t>A3CLJU5MOOLA5L</t>
  </si>
  <si>
    <t>Thu Jun 20 07:16:19 PDT 2019</t>
  </si>
  <si>
    <t>Sun Jun 23 07:16:19 PDT 2019</t>
  </si>
  <si>
    <t>37PGLWGSJT69WU5NUHJA11DSRENKIR</t>
  </si>
  <si>
    <t>3MHW492WW0DCU7NJ421BKNRGDSXVM9</t>
  </si>
  <si>
    <t>Thu Jun 20 07:14:08 PDT 2019</t>
  </si>
  <si>
    <t>Thu Jun 20 07:14:21 PDT 2019</t>
  </si>
  <si>
    <t>Sun Jun 23 07:14:21 PDT 2019</t>
  </si>
  <si>
    <t>33SA9F9TRXURX8VBDEIOTH5LC69EWT</t>
  </si>
  <si>
    <t>../DailyMedExtracter/prescription/temp_xml/9f081129-1f29-4755-be80-93af327ce8e7.xml</t>
  </si>
  <si>
    <t>35O6H0UNLSG29M4Q5C04BD9A6VCJ5V</t>
  </si>
  <si>
    <t>Cetrotide
 Hypersensitivity to cetrorelix acetate, extrinsic peptide hormones or mannitol.
 Known hypersensitivity to GnRH or any other GnRH analogs.
 Known or suspected pregnancy, and lactation (see 
 PRECAUTIONS
 Severe renal impairment</t>
  </si>
  <si>
    <t>DB00050</t>
  </si>
  <si>
    <t>CETRORELIX</t>
  </si>
  <si>
    <t>Cetrotide</t>
  </si>
  <si>
    <t>3GD6L00D3SXW8V7LXOHMDZK0OOR1MR</t>
  </si>
  <si>
    <t>Thu Jun 20 07:15:04 PDT 2019</t>
  </si>
  <si>
    <t>Sun Jun 23 07:15:04 PDT 2019</t>
  </si>
  <si>
    <t>3QAPZX2QN4D6U2IARNU2KLNSEY320C</t>
  </si>
  <si>
    <t>3RKNTXVS3MYCYTVFN3AJ26W37YB4A1</t>
  </si>
  <si>
    <t>Sat Jun 29 08:41:52 PDT 2019</t>
  </si>
  <si>
    <t>Tue Jul 02 08:41:52 PDT 2019</t>
  </si>
  <si>
    <t>3IRIK4HM3AKE6VWRQ5ZP5Z652L4C6J</t>
  </si>
  <si>
    <t>Thu Jun 20 07:16:54 PDT 2019</t>
  </si>
  <si>
    <t>Sun Jun 23 07:16:54 PDT 2019</t>
  </si>
  <si>
    <t>37SOB9Z0SSX5QX5MUEOOCVOIXWVL3V</t>
  </si>
  <si>
    <t>3R6P78PK7KBXP5N8O43160JYLS5GTL</t>
  </si>
  <si>
    <t>3TU5ZICBRD154APYO2XI9IRDCVUQ8N</t>
  </si>
  <si>
    <t>Sun Jun 23 07:16:12 PDT 2019</t>
  </si>
  <si>
    <t>../DailyMedExtracter/prescription/temp_xml/c46776cc-6455-4367-ad27-61261080d9b0.xml</t>
  </si>
  <si>
    <t>FUROSEMIDE TABLET is contraindicated in patients with anuria and in patients with a history of hypersensitivity to furosemide.</t>
  </si>
  <si>
    <t>DB00695</t>
  </si>
  <si>
    <t>FUROSEMIDE</t>
  </si>
  <si>
    <t>Lasix</t>
  </si>
  <si>
    <t>35O6H0UNLSG29M4Q5C04BD9A6VD5JI</t>
  </si>
  <si>
    <t>3PPTZCWALQKKO6QLXSXVM2OHB41ZQ1</t>
  </si>
  <si>
    <t>3XLBSAQ9Z4CAIOL61TOPMB7M7L87ZP</t>
  </si>
  <si>
    <t>Tue Jul 02 08:42:21 PDT 2019</t>
  </si>
  <si>
    <t>3ZV9H2YQQD7ONAFEOU1SAQ1OLHIW3J</t>
  </si>
  <si>
    <t>Sat Jun 29 08:44:06 PDT 2019</t>
  </si>
  <si>
    <t>Tue Jul 02 08:44:06 PDT 2019</t>
  </si>
  <si>
    <t>37ZQELHEQ0YW0JGHC99ILM1D2ICMNE</t>
  </si>
  <si>
    <t>3WJEQKOXA82V6UYW0LRH48P0U73A1H</t>
  </si>
  <si>
    <t>Sun Jun 23 07:17:16 PDT 2019</t>
  </si>
  <si>
    <t>30MVJZJNHMDOWS4VY4JNCDA2JDJ9JI</t>
  </si>
  <si>
    <t>Tue Jul 02 08:42:04 PDT 2019</t>
  </si>
  <si>
    <t>3WQ3B2KGE8G0P43O6ZRDZJ96CPNB1C</t>
  </si>
  <si>
    <t>Sun Jun 23 07:15:52 PDT 2019</t>
  </si>
  <si>
    <t>32Q90QCQ1SL0281UO0ZL56BQPZ0KE3</t>
  </si>
  <si>
    <t>35U0MRQMUJ7X8RA2RGAMN7KVIDOVOX</t>
  </si>
  <si>
    <t>33LKR6A5KEK0LQX56LIYZDFSIWMT1J</t>
  </si>
  <si>
    <t>3IGI0VL647KNM5ZMFRUX2AM8NW9ONE</t>
  </si>
  <si>
    <t>A1YP95UAFCAGMX</t>
  </si>
  <si>
    <t>Sat Jun 29 08:41:37 PDT 2019</t>
  </si>
  <si>
    <t>Tue Jul 02 08:41:46 PDT 2019</t>
  </si>
  <si>
    <t>37ZQELHEQ0YW0JGHC99ILM1D2ICNMF</t>
  </si>
  <si>
    <t>37W3JXSD668P3DC2DFUI0KX1UIDWYP</t>
  </si>
  <si>
    <t>3GU1KF0O4I136WMQR1230FR4F5RPBS</t>
  </si>
  <si>
    <t>../DailyMedExtracter/prescription/temp_xml/244f378a-31ba-4128-91cb-c73f5cec90ef.xml</t>
  </si>
  <si>
    <t>Thu Jun 20 07:12:29 PDT 2019</t>
  </si>
  <si>
    <t>Dopamine hydrochloride should not be used in patients with pheochromocytoma.
 Dopamine hydrochloride should not be administered in the presence of uncorrected tachyarrhythmias or ventricular fibrillation.
 Solutions containing dextrose may be contraindicated in patients with known allergy to corn or corn products.</t>
  </si>
  <si>
    <t>Sun Jun 23 07:12:36 PDT 2019</t>
  </si>
  <si>
    <t>DB00988</t>
  </si>
  <si>
    <t>DOPAMINE</t>
  </si>
  <si>
    <t>Dopamine Hydrochloride and Dextrose</t>
  </si>
  <si>
    <t>3C8HJ7UOP7UT3RST5ZQE5T4C2A3ZMS</t>
  </si>
  <si>
    <t>3SB5N7Y3O34W9WQHQ2FRMPHTNA9G0V</t>
  </si>
  <si>
    <t>35XW21VSVGE9AEQ1KTPPK3WUO4PLS1</t>
  </si>
  <si>
    <t>33NF62TLXJ28DONM21AC2MOIT0XKJA</t>
  </si>
  <si>
    <t>Sun Jun 23 07:18:24 PDT 2019</t>
  </si>
  <si>
    <t>3L2IS5HSFAIIZAJJBD661GEX5IYNUR</t>
  </si>
  <si>
    <t>Sat Jun 29 08:43:32 PDT 2019</t>
  </si>
  <si>
    <t>Tue Jul 02 08:43:32 PDT 2019</t>
  </si>
  <si>
    <t>382GHPVPHSR9SPY1OMP7QEM7BA043L</t>
  </si>
  <si>
    <t>3300DTYQT2HMDBZP15JI1SNZO5SEQP</t>
  </si>
  <si>
    <t>../DailyMedExtracter/prescription/temp_xml/4cca9732-e96d-46cd-acdb-92afa1845fc8.xml</t>
  </si>
  <si>
    <t>[None, 'Rocuronium bromide is contraindicated in patients known to have hypersensitivity (e.g., anaphylaxis) to rocuronium bromide or other neuromuscular blocking agents ', '[see Warnings and Precautions (5.2)].', '\n ', 'Hypersensitivity (e.g., anaphylaxis) to rocuronium bromide or other neuromuscular blocking agents. (', '4']</t>
  </si>
  <si>
    <t>DB00728</t>
  </si>
  <si>
    <t>ROCURONIUM</t>
  </si>
  <si>
    <t>Rocuronium Bromide</t>
  </si>
  <si>
    <t>39LOEL67OS5DX9JWQRLMWAY223H833</t>
  </si>
  <si>
    <t>3KMS4QQVK2QS8M1QJBJRNOWQ10EFKF</t>
  </si>
  <si>
    <t>Sat Jun 29 08:43:52 PDT 2019</t>
  </si>
  <si>
    <t>3QEMNNSB2XZ7FNGA9BZSVJOJIWZ7DC</t>
  </si>
  <si>
    <t>A3B756XG32IWSU</t>
  </si>
  <si>
    <t>Thu Jun 20 07:15:23 PDT 2019</t>
  </si>
  <si>
    <t>35ZRNT9RUIYDWI8J764G4CSCRTW3O9</t>
  </si>
  <si>
    <t>3OXV7EAXLEQQTV08XCOOCW2BW8R63F</t>
  </si>
  <si>
    <t>3TVRFO09GKFKSEAT451E8V9CU5EXLQ</t>
  </si>
  <si>
    <t>385MDVINFCFWM5JA1DND1DMNR0LWJB</t>
  </si>
  <si>
    <t>3DOCMVPBTNE54KZAECUKNLM3XM4NNY</t>
  </si>
  <si>
    <t>Sat Jun 29 08:40:06 PDT 2019</t>
  </si>
  <si>
    <t>../DailyMedExtracter/prescription/temp_xml/4dbdfc02-480f-4e35-ad48-f6a51e4d741d.xml</t>
  </si>
  <si>
    <t>BEPREVE is contraindicated in patients with a history of hypersensitivity reactions to bepotastine or any of the other ingredients 
 [see Adverse Reactions (
 6.2
 Hypersensitivity to any component of this product. (
 4</t>
  </si>
  <si>
    <t>DB04890</t>
  </si>
  <si>
    <t>BEPOTASTINE</t>
  </si>
  <si>
    <t>Bepreve</t>
  </si>
  <si>
    <t>3QFUFYSY9YF7UKCNYJWBG77U37P4F0</t>
  </si>
  <si>
    <t>3GFK2QRXX9HR1P2I2DPLPNZ8ZD85WH</t>
  </si>
  <si>
    <t>A3AK3UL0UCNVKE</t>
  </si>
  <si>
    <t>Sat Jun 29 08:39:39 PDT 2019</t>
  </si>
  <si>
    <t>3WMOAN2SRBXICP8JG3GBX2GGII9NV3</t>
  </si>
  <si>
    <t>3IJXV6UZ1XJY5HGBA3Y9RXVWCKZRIA</t>
  </si>
  <si>
    <t>36818Z1KV3DOUEEIXNZY3H872CS3AA</t>
  </si>
  <si>
    <t>Tue Jul 02 08:42:22 PDT 2019</t>
  </si>
  <si>
    <t>33C7UALJVLYHN65H3N738HJ54J281A</t>
  </si>
  <si>
    <t>386659BNTLHWJY2LIHOMQIHXWE701A</t>
  </si>
  <si>
    <t>3H7XDTSHKCRPHMR2J98CTKQXPMNGWB</t>
  </si>
  <si>
    <t>../DailyMedExtracter/prescription/temp_xml/c6d186e1-72f1-44e3-ae53-a45df5bf8f59.xml</t>
  </si>
  <si>
    <t>Allergic reactions to ephedrine sulfate are rare. The hypersensitivity, if known, is a specific contraindication. Patients hypersensitive to other sympathomimetics may also be hypersensitive to ephedrine sulfate.</t>
  </si>
  <si>
    <t>DB01364</t>
  </si>
  <si>
    <t>Ephedrine</t>
  </si>
  <si>
    <t>Ephedrine Sulfate</t>
  </si>
  <si>
    <t>3D3VGR7TA0FJFEYSP0RMNRT7SV53RA</t>
  </si>
  <si>
    <t>3LOZAJ85YDDERSOLUZJ9TZA3O5P2X8</t>
  </si>
  <si>
    <t>Thu Jun 20 07:16:32 PDT 2019</t>
  </si>
  <si>
    <t>Sun Jun 23 07:16:32 PDT 2019</t>
  </si>
  <si>
    <t>Sat Jun 29 08:46:55 PDT 2019</t>
  </si>
  <si>
    <t>Tue Jul 02 08:46:55 PDT 2019</t>
  </si>
  <si>
    <t>3FQ5JJ512LO4WEE7HZ24VT5Z2K1NKG</t>
  </si>
  <si>
    <t>Sun Jun 23 07:16:23 PDT 2019</t>
  </si>
  <si>
    <t>3NKQQ8O39Y59DYS6MJS35B23REWUDG</t>
  </si>
  <si>
    <t>368IUKXGA58UE17258FT0F9MBPU6PZ</t>
  </si>
  <si>
    <t>317HQ483I7SDQJOJHWHSIDQMAGDNI6</t>
  </si>
  <si>
    <t>388CL5C1RJNKK5CL9ZDQGPPSG1DHLY</t>
  </si>
  <si>
    <t>30OG32W0SUB1AEMXLDR1XYSUJU5NEB</t>
  </si>
  <si>
    <t>LEUKOPENIA</t>
  </si>
  <si>
    <t>DOID_615</t>
  </si>
  <si>
    <t>C0023530</t>
  </si>
  <si>
    <t>39U1BHVTDLRWVTBKTPWHN6UPHN0T3Q</t>
  </si>
  <si>
    <t>3PEIJLRY6TT038MS8J8GH6QSR5KXW6</t>
  </si>
  <si>
    <t>3WRFBPLXRAOY0G60WTA5E7OXS5E3NZ</t>
  </si>
  <si>
    <t>Sat Jun 29 08:40:38 PDT 2019</t>
  </si>
  <si>
    <t>3XXU1SWE8MVVZ5DE42NHQ36QPFW0A3</t>
  </si>
  <si>
    <t>38EHZ67RIMSQQRZVP5WNV2SG16QMG6</t>
  </si>
  <si>
    <t>3KJYX6QCM9BMTZHY15OJ4VZZA52VJK</t>
  </si>
  <si>
    <t>36AZSFEYZ40DPXLTNB50HNKWBE6BVA</t>
  </si>
  <si>
    <t>36TFCYNS44AI6IR3DKMGG3G5CH7XH6</t>
  </si>
  <si>
    <t>3MAOD8E57QAAGEDEGIHTLND1Z0FNXJ</t>
  </si>
  <si>
    <t>Sat Jun 29 08:43:24 PDT 2019</t>
  </si>
  <si>
    <t>3M1CVSFP605JNYIDL0HW59X82JUAQB</t>
  </si>
  <si>
    <t>3VELCLL3GKJQ2LF4B1D9I90RSUF1FZ</t>
  </si>
  <si>
    <t>3UWN2HHPUY52KXRFM8B6MFW9JEESN2</t>
  </si>
  <si>
    <t>38G0E1M85M5SLWUZN2MVMDCK17HUVV</t>
  </si>
  <si>
    <t>3G2UL9A02DE8UE1VZOREPDER2HB67X</t>
  </si>
  <si>
    <t>Sat Jun 29 08:40:44 PDT 2019</t>
  </si>
  <si>
    <t>36BTXXLZ2V81BRJ3ZCQ38CPNGGBR4Q</t>
  </si>
  <si>
    <t>Tue Jul 02 08:40:57 PDT 2019</t>
  </si>
  <si>
    <t>../DailyMedExtracter/prescription/temp_xml/41d6b92e-b9f4-4bcf-9f66-9a36c8e79181.xml</t>
  </si>
  <si>
    <t>Methyclothiazide tablets are contraindicated in patients with anuria and in patients with a history of hypersensitivity to this compound or other sulfonamide-derived drugs.</t>
  </si>
  <si>
    <t>DB00232</t>
  </si>
  <si>
    <t>METHYCLOTHIAZIDE</t>
  </si>
  <si>
    <t>3ATTHHXXWAOI2D2NJ241GFHKCUMIXK</t>
  </si>
  <si>
    <t>Methyclothiazide</t>
  </si>
  <si>
    <t>3IFS6Q0HJIJA6WGOPSYEH70SYMJSI0</t>
  </si>
  <si>
    <t>3TXMY6UCAEO7GDFB5EDNB4NW3TECQT</t>
  </si>
  <si>
    <t>3VNL7UK1XFJRB5RDDKXJOFJMJ65TFK</t>
  </si>
  <si>
    <t>38LRF35D5LW89NSG3SGP3IK1ANOU3Y</t>
  </si>
  <si>
    <t>3VP0C6EFSGWRFH8I3UT38VBHWZ7M6A</t>
  </si>
  <si>
    <t>32M8BPYGATM7GR7XUS4XSTHPABPIG6</t>
  </si>
  <si>
    <t>Thu Jun 20 07:16:43 PDT 2019</t>
  </si>
  <si>
    <t>Sun Jun 23 07:16:43 PDT 2019</t>
  </si>
  <si>
    <t>../DailyMedExtracter/prescription/temp_xml/61f30881-2af7-4103-b9ce-d9dc745159fe.xml</t>
  </si>
  <si>
    <t>Known hypersensitivity to the active substance.
 Deferoxamine mesylate is contraindicated in patients with severe renal disease or anuria, since the drug and the iron chelate are excreted primarily by the kidney (see 
 WARNINGS</t>
  </si>
  <si>
    <t>36FFXPMST9OSQQFIMRTI86TMAYDOH0</t>
  </si>
  <si>
    <t>DB00746</t>
  </si>
  <si>
    <t>DEFEROXAMINE</t>
  </si>
  <si>
    <t>Deferoxamine Mesylate</t>
  </si>
  <si>
    <t>37M28K1J0QD21BE0QAXN88LMOO0AJI</t>
  </si>
  <si>
    <t>A2CK0OXMPOR9LE</t>
  </si>
  <si>
    <t>Thu Jun 20 07:10:50 PDT 2019</t>
  </si>
  <si>
    <t>Thu Jun 20 07:11:29 PDT 2019</t>
  </si>
  <si>
    <t>Sun Jun 23 07:11:29 PDT 2019</t>
  </si>
  <si>
    <t>33NF62TLXJ28DONM21AC2MOIU7VJKM</t>
  </si>
  <si>
    <t>3P4MQ7TPPXC122LG8WK25VMFZ8CBB8</t>
  </si>
  <si>
    <t>Sat Jun 29 08:39:18 PDT 2019</t>
  </si>
  <si>
    <t>Tue Jul 02 08:39:18 PDT 2019</t>
  </si>
  <si>
    <t>37Q970SNZE8Z6QKQHLD8P8J6GD9S1U</t>
  </si>
  <si>
    <t>38O9DZ0A62NYMU6W3A4H421T1N726U</t>
  </si>
  <si>
    <t>32UTUBMZ7GWGBGJMDDB267GM20TBVF</t>
  </si>
  <si>
    <t>3RSDURM96AMVMDQBSF0CEEQ1M79YEX</t>
  </si>
  <si>
    <t>Sun Jun 23 07:16:39 PDT 2019</t>
  </si>
  <si>
    <t>../DailyMedExtracter/prescription/temp_xml/f4b7dab4-372e-480a-9d57-ff800c6e449e.xml</t>
  </si>
  <si>
    <t>Pamidronate disodium is contraindicated in patients with hypersensitivity to pamidronate disodium, other bisphosphonates, or mannitol. Reactions to pamidronate disodium injection and to mannitol have included anaphylaxis.
 Hypersensitivity to pamidronate, other bisphosphonates, or mannitol (
 4</t>
  </si>
  <si>
    <t>DB00282</t>
  </si>
  <si>
    <t>PAMIDRONIC ACID</t>
  </si>
  <si>
    <t>Pamidronate Disodium</t>
  </si>
  <si>
    <t>36FQTHX3Z3RTDOJA31ZUYSSDKUD3B5</t>
  </si>
  <si>
    <t>3FTOP5WARFO60YGIY80UJ299F2Q0JJ</t>
  </si>
  <si>
    <t>Thu Jun 20 07:15:25 PDT 2019</t>
  </si>
  <si>
    <t>39N5ACM9HENKI37TTHO799WESCP9PI</t>
  </si>
  <si>
    <t>3AMW0RGHOD2575BNUR7CRARYX17NPW</t>
  </si>
  <si>
    <t>Sat Jun 29 08:46:01 PDT 2019</t>
  </si>
  <si>
    <t>Tue Jul 02 08:46:01 PDT 2019</t>
  </si>
  <si>
    <t>3IO1LGZLK9XCUS6E9TJK3DAMCUH867</t>
  </si>
  <si>
    <t>38RHULDV9YF0RUZ4JV2DPC7NELWWIZ</t>
  </si>
  <si>
    <t>35L9RVQFCOIQPEX88FBTWWH1J6QHUD</t>
  </si>
  <si>
    <t>../DailyMedExtracter/prescription/temp_xml/8a2171a5-e853-7640-e053-2995a90a5122.xml</t>
  </si>
  <si>
    <t>['\n ', 'CONTRAINDICATIONS', None, 'Hypersensitivity to this product.']</t>
  </si>
  <si>
    <t>DB06824</t>
  </si>
  <si>
    <t>TRIENTINE</t>
  </si>
  <si>
    <t>3XUHV3NRVKY94Z7T7E3LOKPLJIW5H3</t>
  </si>
  <si>
    <t>Trientine Hydrochloride</t>
  </si>
  <si>
    <t>Thu Jun 20 07:13:09 PDT 2019</t>
  </si>
  <si>
    <t>Sun Jun 23 07:13:17 PDT 2019</t>
  </si>
  <si>
    <t>36FQTHX3Z3RTDOJA31ZUYSSDKUDB3D</t>
  </si>
  <si>
    <t>3PW9OPU9PQK61R3SN6Y2YQ62JQA21G</t>
  </si>
  <si>
    <t>38F5OAUN5NCOR3LCV7IIM43HAORH7U</t>
  </si>
  <si>
    <t>3VSOLARPKB9DBE26VJR0W6TDNGY937</t>
  </si>
  <si>
    <t>3AUQQEL7U5TFRTGCFXEDMQK3APWV0Y</t>
  </si>
  <si>
    <t>38XPGNCKHT0T4Y0K8WVD99EQ2UU4VJ</t>
  </si>
  <si>
    <t>3LPW2N6LKT2E9LDD7DAK7ZEBEXY5UJ</t>
  </si>
  <si>
    <t>../DailyMedExtracter/prescription/temp_xml/7e6dfa0d-a3a4-496e-b60c-3700eef29aa3.xml</t>
  </si>
  <si>
    <t>3STRJBFXOWR2RRJREVOG4SBRR2NKTE</t>
  </si>
  <si>
    <t>Fomepizole Injection should not be administered to patients with a documented serious hypersensitivity reaction to Fomepizole Injection or other pyrazoles.</t>
  </si>
  <si>
    <t>DB01213</t>
  </si>
  <si>
    <t>FOMEPIZOLE</t>
  </si>
  <si>
    <t>fomepizole</t>
  </si>
  <si>
    <t>Sun Jun 23 07:15:44 PDT 2019</t>
  </si>
  <si>
    <t>36KM3FWE3RCAUKHN7X5VRS8AYS270S</t>
  </si>
  <si>
    <t>3PB5A5BD0V6AR7Q1B10014RGWVE7G0</t>
  </si>
  <si>
    <t>Tue Jul 02 08:42:05 PDT 2019</t>
  </si>
  <si>
    <t>358UUM7WRZ31GXZFRCUC085NXXQR72</t>
  </si>
  <si>
    <t>Sun Jun 23 07:16:42 PDT 2019</t>
  </si>
  <si>
    <t>3Z2R0DQ0JHE5LSX4ZUTH5APW8ZDE2A</t>
  </si>
  <si>
    <t>AZLZA0Q87TJZO</t>
  </si>
  <si>
    <t>Sat Jun 29 08:45:51 PDT 2019</t>
  </si>
  <si>
    <t>Tue Jul 02 08:45:51 PDT 2019</t>
  </si>
  <si>
    <t>3909MD9T2ZHM03BNXN2M09NVRPZFEB</t>
  </si>
  <si>
    <t>3018Q3ZVOIQJZZXDYF6WAZ7DZCURA6</t>
  </si>
  <si>
    <t>Sat Jun 29 08:41:30 PDT 2019</t>
  </si>
  <si>
    <t>36U2A8VAG1ZY8DILO1BFC936645KY3</t>
  </si>
  <si>
    <t>C0014518</t>
  </si>
  <si>
    <t>3QL2OFSM96IMDG2JPML67ASRXBTCNT</t>
  </si>
  <si>
    <t>32SVAV9L3F9RGXCBNP50S14XTYGA3N</t>
  </si>
  <si>
    <t>A3LE1BIVORW3VR</t>
  </si>
  <si>
    <t>36MUZ9VAE62P2JXR6H7WC9KAE4FEDE</t>
  </si>
  <si>
    <t>3L0KT67Y8EGWWWVTTAKH3VUGNYISYS</t>
  </si>
  <si>
    <t>3U4J9857OEBE0QIQVF8M0T0JGIMB7N</t>
  </si>
  <si>
    <t>391FPZIE4CMN3VZFID5R7CLBTS6HUS</t>
  </si>
  <si>
    <t>3JAOYWH7VI4URISV1PV0SSNUN2O9LK</t>
  </si>
  <si>
    <t>../DailyMedExtracter/prescription/temp_xml/8aba3d27-2891-4595-85be-87a2cf1c5dd9.xml</t>
  </si>
  <si>
    <t>Hypersensitivity to any component of this medication.</t>
  </si>
  <si>
    <t>DB00200</t>
  </si>
  <si>
    <t>HYDROXOCOBALAMIN</t>
  </si>
  <si>
    <t>Hydroxocobalamin</t>
  </si>
  <si>
    <t>3L4D84MILZSHBYMEWG7FPU8Q1JTJH5</t>
  </si>
  <si>
    <t>Thu Jun 20 07:19:05 PDT 2019</t>
  </si>
  <si>
    <t>Sun Jun 23 07:19:05 PDT 2019</t>
  </si>
  <si>
    <t>3LRLIPTPEQ9XCVKI8VXZ9NLZ4K1AKX</t>
  </si>
  <si>
    <t>3X31TUMD7XMC2DP0XCG7DM5BOJ11LP</t>
  </si>
  <si>
    <t>371DNNCG442FA7JXF4LBP36A6N4T8C</t>
  </si>
  <si>
    <t>3WETL7AQWT8UAR0USTEJKQOB1KF35A</t>
  </si>
  <si>
    <t>Sat Jun 29 08:46:51 PDT 2019</t>
  </si>
  <si>
    <t>Sat Jun 29 08:47:13 PDT 2019</t>
  </si>
  <si>
    <t>Tue Jul 02 08:47:13 PDT 2019</t>
  </si>
  <si>
    <t>388U7OUMF71NYMZV6D93LTV0PJK0RB</t>
  </si>
  <si>
    <t>Thu Jun 20 07:15:29 PDT 2019</t>
  </si>
  <si>
    <t>Thu Jun 20 07:15:50 PDT 2019</t>
  </si>
  <si>
    <t>Sun Jun 23 07:15:50 PDT 2019</t>
  </si>
  <si>
    <t>391FPZIE4CMN3VZFID5R7CLBTS6UH5</t>
  </si>
  <si>
    <t>34FNN24DCM9VQUXIHE79AKKOAL95YH</t>
  </si>
  <si>
    <t>C0020255</t>
  </si>
  <si>
    <t>../DailyMedExtracter/prescription/temp_xml/81de9232-6827-75e2-e053-2991aa0a606a.xml</t>
  </si>
  <si>
    <t>Isradipine is contraindicated in individuals who have shown hypersensitivity to any of the ingredients in the formulation.</t>
  </si>
  <si>
    <t>DB00270</t>
  </si>
  <si>
    <t>ISRADIPINE</t>
  </si>
  <si>
    <t>Isradipine</t>
  </si>
  <si>
    <t>39ZSFO5CA8WMGKSYWFEE89XGWYTJUJ</t>
  </si>
  <si>
    <t>A277SAVXRU5O6O</t>
  </si>
  <si>
    <t>Sat Jun 29 08:44:22 PDT 2019</t>
  </si>
  <si>
    <t>3KKG4CDWKIYYTALAVXWJ6BLJ09T94C</t>
  </si>
  <si>
    <t>Thu Jun 20 07:12:42 PDT 2019</t>
  </si>
  <si>
    <t>Thu Jun 20 07:13:19 PDT 2019</t>
  </si>
  <si>
    <t>Sun Jun 23 07:13:19 PDT 2019</t>
  </si>
  <si>
    <t>3BF51CHDTVAA9SLSA8X97PTU3HM0HT</t>
  </si>
  <si>
    <t>Sat Jun 29 08:45:18 PDT 2019</t>
  </si>
  <si>
    <t>Tue Jul 02 08:45:18 PDT 2019</t>
  </si>
  <si>
    <t>3LEIZ60CDJZEW79ZGQM907YS14Y9ZQ</t>
  </si>
  <si>
    <t>391JB9X4ZY8VSDVEFWH2TUK98N7KM7</t>
  </si>
  <si>
    <t>371DNNCG442FA7JXF4LBP36A6N58TS</t>
  </si>
  <si>
    <t>3P529IW9KYL3SSJ84BVS2O95Q0JFLI</t>
  </si>
  <si>
    <t>31EUONYN2V30UA8VHIGOCRGL8SCOVH</t>
  </si>
  <si>
    <t>../DailyMedExtracter/prescription/temp_xml/6364164c-f2ed-d007-e053-2991aa0a0115.xml</t>
  </si>
  <si>
    <t>Thu Jun 20 07:14:19 PDT 2019</t>
  </si>
  <si>
    <t>Sun Jun 23 07:14:35 PDT 2019</t>
  </si>
  <si>
    <t>Hypersensitivity to Dapsone and/or its derivatives.</t>
  </si>
  <si>
    <t>DB00250</t>
  </si>
  <si>
    <t>DAPSONE</t>
  </si>
  <si>
    <t>Dapsone</t>
  </si>
  <si>
    <t>3TAYZSBPLL86VB2M0PDMURTB9QMS2P</t>
  </si>
  <si>
    <t>3UNH76FOCS5TY1IO9DOVRMVAWGZMYO</t>
  </si>
  <si>
    <t>3ITXP059PWJ6170U7AJET8FSAU9JSP</t>
  </si>
  <si>
    <t>391JB9X4ZY8VSDVEFWH2TUK98N7MK9</t>
  </si>
  <si>
    <t>3QJOXOW4XJRVSW1X9CC1KJ3UDXVEMN</t>
  </si>
  <si>
    <t>3DH6GAKTYYPTX8H7O2EPZORJBKHYZH</t>
  </si>
  <si>
    <t>../DailyMedExtracter/prescription/temp_xml/f3029076-6f11-41e6-9ef7-13e511426269.xml</t>
  </si>
  <si>
    <t>Irinotecan Hydrochloride Injection, USPÃƒÂ¥Ãƒ_is contraindicated in patients with a known hypersensitivity to the drug or its excipients.
 Hypersensitivity toÃƒÂ¥Ãƒ_Irinotecan Hydrochloride Injection, USP or its excipients (
 4</t>
  </si>
  <si>
    <t>DB00762</t>
  </si>
  <si>
    <t>irinotecan</t>
  </si>
  <si>
    <t>Irinotecan Hydrochloride</t>
  </si>
  <si>
    <t>371Q3BEXDH9TF375ZUGYSI7S3DXSZR</t>
  </si>
  <si>
    <t>3DPNQGW4LLFBBRJCXQT7M1UHA8N46Y</t>
  </si>
  <si>
    <t>3PZDLQMM0TLQOUDQ33NMFMPTNN12C6</t>
  </si>
  <si>
    <t>3X3OR7WPZZ0UDD9LWXPMSWSJ3W7L88</t>
  </si>
  <si>
    <t>3PM8NZGV8YGVJBQ6WA9APH86341XQ0</t>
  </si>
  <si>
    <t>Sun Jun 23 07:13:25 PDT 2019</t>
  </si>
  <si>
    <t>39AYGO6AFFKUBGVPPT21WQ4RCIXN65</t>
  </si>
  <si>
    <t>3IRIK4HM3AKE6VWRQ5ZP5Z653S36CR</t>
  </si>
  <si>
    <t>3XUHV3NRVKY94Z7T7E3LOKPLJIX5H4</t>
  </si>
  <si>
    <t>Thu Jun 20 07:16:22 PDT 2019</t>
  </si>
  <si>
    <t>Sun Jun 23 07:16:22 PDT 2019</t>
  </si>
  <si>
    <t>../DailyMedExtracter/prescription/temp_xml/1c7bf50a-82ee-49ac-b1bc-35d1a2e60f36.xml</t>
  </si>
  <si>
    <t>NILANDRON tablets are contraindicated:
  in patients with severe hepatic impairment (baseline hepatic enzymes should be evaluated prior to treatment)
  in patients with severe respiratory insufficiency
  in patients with hypersensitivity to nilutamide or any component of this preparation.</t>
  </si>
  <si>
    <t>DB00665</t>
  </si>
  <si>
    <t>Nilutamide</t>
  </si>
  <si>
    <t>Nilandron</t>
  </si>
  <si>
    <t>371QPA24C2OXZ7ZCGJCWATJ2SHYT1S</t>
  </si>
  <si>
    <t>33F859I566DBTFO28OUYR6PDTEJHBH</t>
  </si>
  <si>
    <t>3PJUZCGDJ6GZCB8C70MWNN1O32Q98Z</t>
  </si>
  <si>
    <t>3YHH42UU5BFCVO4I1TC7ZHM1KYVL0L</t>
  </si>
  <si>
    <t>39HYCOOPKOLNE7P4NFVFPHPJOEAMDW</t>
  </si>
  <si>
    <t>3GLB5JMZFXVQ8GRB2E3M1W1CHZJDGM</t>
  </si>
  <si>
    <t>36NEMU28XFDP9WNOUC676PAUL80MWQ</t>
  </si>
  <si>
    <t>3IKZ72A5B4GTGSMTGOB7FGDUUOJNFD</t>
  </si>
  <si>
    <t>Thu Jun 20 07:13:51 PDT 2019</t>
  </si>
  <si>
    <t>Sun Jun 23 07:13:51 PDT 2019</t>
  </si>
  <si>
    <t>3F0BG9B9MPNADYB157M684YK1R57YZ</t>
  </si>
  <si>
    <t>372AGES0I45S9T7DJNS85NML9BGXRB</t>
  </si>
  <si>
    <t>34QN5IT0TZRHGHKZ7433UC0VZRX080</t>
  </si>
  <si>
    <t>Sun Jun 23 07:17:15 PDT 2019</t>
  </si>
  <si>
    <t>3SNLUL3WO4NSBAGYZ0QROOA80NXLUM</t>
  </si>
  <si>
    <t>Sat Jun 29 08:39:40 PDT 2019</t>
  </si>
  <si>
    <t>C0018099</t>
  </si>
  <si>
    <t>39I4RL8QGJHOMX5037E9U8NHUFI4HS</t>
  </si>
  <si>
    <t>33FBRBDW6OZ1A9FFJKWNPD2W9NTC8J</t>
  </si>
  <si>
    <t>../DailyMedExtracter/prescription/temp_xml/799c5c91-2e91-5a50-e053-2a91aa0a90d5.xml</t>
  </si>
  <si>
    <t>The use of VALCHLOR is contraindicated in patients with known severe hypersensitivity to mechlorethamine. Hypersensitivity reactions, including anaphylaxis, have occurred with topical formulations of mechlorethamine.
 Severe hypersensitivity to mechlorethamine (
 4</t>
  </si>
  <si>
    <t>DB00888</t>
  </si>
  <si>
    <t>MECHLORETHAMINE</t>
  </si>
  <si>
    <t>VALCHLOR</t>
  </si>
  <si>
    <t>3QECW5O0KH1Z98YO78KA23S9UCS5TE</t>
  </si>
  <si>
    <t>Sun Jun 23 07:16:00 PDT 2019</t>
  </si>
  <si>
    <t>3KB8R4ZV1E7XTJTROICG66DCFL4GBU</t>
  </si>
  <si>
    <t>Sat Jun 29 08:39:22 PDT 2019</t>
  </si>
  <si>
    <t>Sat Jun 29 08:39:53 PDT 2019</t>
  </si>
  <si>
    <t>Tue Jul 02 08:39:53 PDT 2019</t>
  </si>
  <si>
    <t>3VHP9MDGRNKAPOP2RY2TZ5JIVK5CFK</t>
  </si>
  <si>
    <t>Sun Jun 23 07:13:08 PDT 2019</t>
  </si>
  <si>
    <t>3TXD01ZLD4HWD29DT8RA278XE134UD</t>
  </si>
  <si>
    <t>Sat Jun 29 08:42:13 PDT 2019</t>
  </si>
  <si>
    <t>Tue Jul 02 08:42:13 PDT 2019</t>
  </si>
  <si>
    <t>374UMBUHN5PHMA9AWG1GRP2TWEPTCI</t>
  </si>
  <si>
    <t>354GIDR5ZB6ZYSFWC0QO1XUDGTK00C</t>
  </si>
  <si>
    <t>39KMGHJ4RZAWC9H3MYKMCDYNRM1007</t>
  </si>
  <si>
    <t>3C2NJ6JBKAH9FYAHSTW0VXJ5MREN28</t>
  </si>
  <si>
    <t>Sat Jun 29 08:42:33 PDT 2019</t>
  </si>
  <si>
    <t>../DailyMedExtracter/prescription/temp_xml/bc544ef8-d6b3-47b3-b1f4-eda6a679d4e1.xml</t>
  </si>
  <si>
    <t>Known hypersensitivity to sodium ferric gluconate or any of its components.
 Known hypersensitivity to sodium ferric gluconate or any of its inactive components. (
 4</t>
  </si>
  <si>
    <t>DB13949</t>
  </si>
  <si>
    <t>FERRIC CATION</t>
  </si>
  <si>
    <t>Sodium Ferric Gluconate Complex in Sucrose</t>
  </si>
  <si>
    <t>3L6L49WXW0XFSNJYS7J2UVGHFKB54X</t>
  </si>
  <si>
    <t>Sat Jun 29 08:45:50 PDT 2019</t>
  </si>
  <si>
    <t>Tue Jul 02 08:45:50 PDT 2019</t>
  </si>
  <si>
    <t>3UN61F00HWPMTTLW3JFF2ORR7YU5RF</t>
  </si>
  <si>
    <t>3G2UL9A02DE8UE1VZOREPDER1AB76J</t>
  </si>
  <si>
    <t>Thu Jun 20 07:12:58 PDT 2019</t>
  </si>
  <si>
    <t>Sun Jun 23 07:12:58 PDT 2019</t>
  </si>
  <si>
    <t>39KV3A5D187AVT1ZGZOF1YETUSPS7L</t>
  </si>
  <si>
    <t>3VBEN272MKZWA5ATZ4YBWVNCI2RSGT</t>
  </si>
  <si>
    <t>Sun Jun 23 07:15:16 PDT 2019</t>
  </si>
  <si>
    <t>3JWH6J9I9SD33BADBMPBWQM9GXRNBA</t>
  </si>
  <si>
    <t>../DailyMedExtracter/prescription/temp_xml/88debe23-e0b0-1236-e053-2a95a90ac9a6.xml</t>
  </si>
  <si>
    <t>378G7J1SJLYOBPXINCCM4X9VLKKWE4</t>
  </si>
  <si>
    <t>[None, 'Hypersensitivity to zaleplon capsules or any excipients in the formulation (see also \n \n \n ', '\n ', '\n ', 'PRECAUTIONS']</t>
  </si>
  <si>
    <t>DB00962</t>
  </si>
  <si>
    <t>ZALEPLON</t>
  </si>
  <si>
    <t>3HYA4D452RJXR6X0U5DNNSAWJTTF2F</t>
  </si>
  <si>
    <t>3OB0CAO74HP76NHDIG8IZHNEFU0HYA</t>
  </si>
  <si>
    <t>C0005681</t>
  </si>
  <si>
    <t>3ZAK8W07I4EFEERCA748Q4IKXPNU0N</t>
  </si>
  <si>
    <t>3IGI0VL647KNM5ZMFRUX2AM8MP9NOY</t>
  </si>
  <si>
    <t>Thu Jun 20 07:11:09 PDT 2019</t>
  </si>
  <si>
    <t>Thu Jun 20 07:11:16 PDT 2019</t>
  </si>
  <si>
    <t>Sun Jun 23 07:11:16 PDT 2019</t>
  </si>
  <si>
    <t>39O0SQZVJN7YUE1M1AOABO9X8Q6R7W</t>
  </si>
  <si>
    <t>37W3JXSD668P3DC2DFUI0KX1UICYWQ</t>
  </si>
  <si>
    <t>Sat Jun 29 08:40:46 PDT 2019</t>
  </si>
  <si>
    <t>Sat Jun 29 08:41:02 PDT 2019</t>
  </si>
  <si>
    <t>Tue Jul 02 08:41:02 PDT 2019</t>
  </si>
  <si>
    <t>../DailyMedExtracter/prescription/temp_xml/a6964835-dc96-4b22-8b64-464a42f6cdf2.xml</t>
  </si>
  <si>
    <t>NEUPRO is contraindicated in patients who have demonstrated hypersensitivity to rotigotine or the components of the transdermal system.
 History of hypersensitivity to rotigotine or components of the transdermal patch. (
 4</t>
  </si>
  <si>
    <t>DB05271</t>
  </si>
  <si>
    <t>rotigotine</t>
  </si>
  <si>
    <t>Neupro</t>
  </si>
  <si>
    <t>3U088ZLJVKTS6IGH57J98S3HHYXW08</t>
  </si>
  <si>
    <t>Thu Jun 20 07:12:07 PDT 2019</t>
  </si>
  <si>
    <t>Thu Jun 20 07:12:15 PDT 2019</t>
  </si>
  <si>
    <t>Sun Jun 23 07:12:15 PDT 2019</t>
  </si>
  <si>
    <t>379OL9DBSSEB5Y11U2EOXGT05V4Y9V</t>
  </si>
  <si>
    <t>Thu Jun 20 07:10:28 PDT 2019</t>
  </si>
  <si>
    <t>3MRNMEIQW566U85CD502EO6KEN3LDD</t>
  </si>
  <si>
    <t>Sun Jun 23 07:10:28 PDT 2019</t>
  </si>
  <si>
    <t>3BF51CHDTVAA9SLSA8X97PTU2AMH0V</t>
  </si>
  <si>
    <t>Tue Jul 02 08:43:45 PDT 2019</t>
  </si>
  <si>
    <t>3TDXMTX3CBU5JYIRIFVBG240GXM6IS</t>
  </si>
  <si>
    <t>Sat Jun 29 08:40:56 PDT 2019</t>
  </si>
  <si>
    <t>39RRBHZ0AU197VO9TPL335RZ3PWZVP</t>
  </si>
  <si>
    <t>35USIKEBNRGXXZTIFV83LA0H2WHN6Q</t>
  </si>
  <si>
    <t>3PB5A5BD0V6AR7Q1B10014RGVOE7GL</t>
  </si>
  <si>
    <t>Thu Jun 20 07:14:53 PDT 2019</t>
  </si>
  <si>
    <t>Sun Jun 23 07:14:53 PDT 2019</t>
  </si>
  <si>
    <t>../DailyMedExtracter/prescription/temp_xml/f9f176e8-19e1-4547-b292-c1c2aa21c859.xml</t>
  </si>
  <si>
    <t>VISUDYNE is contraindicated for patients with porphyria or a known hypersensitivity to any component of this preparation [
 see 
 Adverse Reactions (6)
 VISUDYNE is contraindicated for patients with porphyria or a known hypersensitivity to any component of this preparation. (
 4</t>
  </si>
  <si>
    <t>DB00460</t>
  </si>
  <si>
    <t>VERTEPORFIN</t>
  </si>
  <si>
    <t>Visudyne</t>
  </si>
  <si>
    <t>3YGXWBAF70H0R8SD7H6A81MR6UY4CQ</t>
  </si>
  <si>
    <t>3AMW0RGHOD2575BNUR7CRARYX16PNX</t>
  </si>
  <si>
    <t>37AQKJ12TXOY8RBLI2W6GZ2XK0PTT1</t>
  </si>
  <si>
    <t>3LEIZ60CDJZEW79ZGQM907YS14Z9ZR</t>
  </si>
  <si>
    <t>Thu Jun 20 07:20:51 PDT 2019</t>
  </si>
  <si>
    <t>Sun Jun 23 07:20:51 PDT 2019</t>
  </si>
  <si>
    <t>3DZQRBDBSLFVGTY54PRRD1Y3F4MS30</t>
  </si>
  <si>
    <t>Tue Jul 02 08:44:15 PDT 2019</t>
  </si>
  <si>
    <t>39TX062QX1O0QRMB8XRCNPJ5455X3T</t>
  </si>
  <si>
    <t>30ZX6P7VF8VDW8JWDV482Q2OD79J20</t>
  </si>
  <si>
    <t>../DailyMedExtracter/prescription/temp_xml/5e1a4e0b-d686-420b-e053-2a91aa0a57ee.xml</t>
  </si>
  <si>
    <t>3R2PKQ87NW87813J5V2S5Y1M5Q2MI4</t>
  </si>
  <si>
    <t>DISEASE</t>
  </si>
  <si>
    <t>Hypersensitivity to any component of this product.
 Dactinomycin for injection should not be given at or about the time of infection with chickenpox or herpes zoster because of the risk of severe generalized disease which may result in death.</t>
  </si>
  <si>
    <t>DOID_4</t>
  </si>
  <si>
    <t>DB00970</t>
  </si>
  <si>
    <t>DACTINOMYCIN</t>
  </si>
  <si>
    <t>C0012634</t>
  </si>
  <si>
    <t>Dactinomycin</t>
  </si>
  <si>
    <t>3F1567XTNW55IF88TU3W9EMOX8BQ9Q</t>
  </si>
  <si>
    <t>3SLE99ER0NDXK0OWEA05RDTIP41BZ2</t>
  </si>
  <si>
    <t>Sat Jun 29 08:43:22 PDT 2019</t>
  </si>
  <si>
    <t>Tue Jul 02 08:43:22 PDT 2019</t>
  </si>
  <si>
    <t>37M4O367VJISAUAB89DWR51RAP85MM</t>
  </si>
  <si>
    <t>3FQ5JJ512LO4WEE7HZ24VT5Z3RZNKT</t>
  </si>
  <si>
    <t>30LB5CDZNCAW0DLMGU3G7WXZY02Z02</t>
  </si>
  <si>
    <t>Sat Jun 29 08:40:11 PDT 2019</t>
  </si>
  <si>
    <t>Thu Jun 20 07:15:08 PDT 2019</t>
  </si>
  <si>
    <t>Sun Jun 23 07:15:08 PDT 2019</t>
  </si>
  <si>
    <t>39XCQ6V3KY4QLRPJLT6F2945LXY56Y</t>
  </si>
  <si>
    <t>39KFRKBFINVHY430MT38JQKFRGEOY5</t>
  </si>
  <si>
    <t>../DailyMedExtracter/prescription/temp_xml/34ef00e8-0c01-4225-9a40-822ab245752a.xml</t>
  </si>
  <si>
    <t>Cromolyn Sodium Ophthalmic Solution USP, 4% is contraindicated in those patients who have shown hypersensitivity to cromolyn sodium or to any of the other ingredients.</t>
  </si>
  <si>
    <t>DB01003</t>
  </si>
  <si>
    <t>CROMOLYN</t>
  </si>
  <si>
    <t>Cromolyn Sodium</t>
  </si>
  <si>
    <t>3RSDURM96AMVMDQBSF0CEEQ1NE8EYR</t>
  </si>
  <si>
    <t>Tue Jul 02 08:42:59 PDT 2019</t>
  </si>
  <si>
    <t>3A0EX8ZRN8OXFAERIOYMD6KGJAVBY9</t>
  </si>
  <si>
    <t>Thu Jun 20 07:13:30 PDT 2019</t>
  </si>
  <si>
    <t>Sun Jun 23 07:13:30 PDT 2019</t>
  </si>
  <si>
    <t>3TYCR1GOTCJ9X9A85NPZ5GPN25ELZD</t>
  </si>
  <si>
    <t>3SKEMFQBZ35JT7R3BXDLDWF4DP38KE</t>
  </si>
  <si>
    <t>Sat Jun 29 08:47:02 PDT 2019</t>
  </si>
  <si>
    <t>Tue Jul 02 08:47:02 PDT 2019</t>
  </si>
  <si>
    <t>37MQ8Z1JQEW05EG29TZ9NTLMZPUY23</t>
  </si>
  <si>
    <t>3A3KKYU7P3HMNDPV4A05H5E4VUGMW5</t>
  </si>
  <si>
    <t>3R5F3LQFV2KH3UD5IF5RXXTHW3IOZH</t>
  </si>
  <si>
    <t>Sun Jun 23 07:14:37 PDT 2019</t>
  </si>
  <si>
    <t>33LKR6A5KEK0LQX56LIYZDFSJ3N1T7</t>
  </si>
  <si>
    <t>../DailyMedExtracter/prescription/temp_xml/6f2f489a-c059-4d82-9557-d1b4cb5b5753.xml</t>
  </si>
  <si>
    <t>C0152249</t>
  </si>
  <si>
    <t>['Gemcitabine for Injection, USP is contraindicated in patients with a known hypersensitivity to gemcitabine. Reactions include anaphylaxis ', '[see Adverse Reactions (', '6.1', 'Patients with a known hypersensitivity to gemcitabine. (', '4', None, None]</t>
  </si>
  <si>
    <t>DB00441</t>
  </si>
  <si>
    <t>gemcitabine</t>
  </si>
  <si>
    <t>Gemcitabine</t>
  </si>
  <si>
    <t>3AAPLD8UCCHBP1IJ8ALJR0VZ0SJHTM</t>
  </si>
  <si>
    <t>3W2LOLRXLBFPBC6ZA6JL4DA93HQRK8</t>
  </si>
  <si>
    <t>3I3WADAZ9Q4JWGTGBRYB8TMMWBB5O7</t>
  </si>
  <si>
    <t>AKMM7NG4TN2PZ</t>
  </si>
  <si>
    <t>Sat Jun 29 08:46:45 PDT 2019</t>
  </si>
  <si>
    <t>Tue Jul 02 08:46:45 PDT 2019</t>
  </si>
  <si>
    <t>3X1FV8S5JXRC2XRXTZ3G7I7JH6LVG1</t>
  </si>
  <si>
    <t>3A3KKYU7P3HMNDPV4A05H5E4VUGWMF</t>
  </si>
  <si>
    <t>37MQ8Z1JQEW05EG29TZ9NTLMZPV2Y8</t>
  </si>
  <si>
    <t>3M1CVSFP605JNYIDL0HW59X83QUAQQ</t>
  </si>
  <si>
    <t>Sat Jun 29 08:48:05 PDT 2019</t>
  </si>
  <si>
    <t>Sat Jun 29 08:48:42 PDT 2019</t>
  </si>
  <si>
    <t>Tue Jul 02 08:48:42 PDT 2019</t>
  </si>
  <si>
    <t>3PIWWX1FJJ6D24H4KGA017O5EBWJJ9</t>
  </si>
  <si>
    <t>../DailyMedExtracter/prescription/temp_xml/c667ad4e-90a2-4338-bf7a-fc911eb7203d.xml</t>
  </si>
  <si>
    <t>Hypersensitivity to brivaracetam or any of the inactive ingredients in BRIVIACT (bronchospasm and angioedema have occurred) 
 [see 
 Warnings and Precautions (5.4)
 Hypersensitivity to brivaracetam or any of the inactive ingredients in BRIVIACT. (
 4</t>
  </si>
  <si>
    <t>DB05541</t>
  </si>
  <si>
    <t>brivaracetam</t>
  </si>
  <si>
    <t>Briviact</t>
  </si>
  <si>
    <t>3YMU66OBIN87KWWDOAMCSHGAAYAHGC</t>
  </si>
  <si>
    <t>Tue Jul 02 08:42:34 PDT 2019</t>
  </si>
  <si>
    <t>3Z7VU45IPYHW7264CD7GL1G94Z91ZN</t>
  </si>
  <si>
    <t>3VE8AYVF8MX8DLZPAMMOXJNZ5TMF8J</t>
  </si>
  <si>
    <t>3A9LA2FRWSEFKZTANIGERJKFNANHXK</t>
  </si>
  <si>
    <t>3WLEIWSYHOHH52O6PV1NQDM9Z872H1</t>
  </si>
  <si>
    <t>3KXIR214I4GNTQ0BAOH4WOD5VAK42V</t>
  </si>
  <si>
    <t>../DailyMedExtracter/prescription/temp_xml/5222c5be-e94f-4545-99cc-4fb300698b00.xml</t>
  </si>
  <si>
    <t>FOSCAVIR is contraindicated in patients with clinically significant hypersensitivity to foscarnet sodium.</t>
  </si>
  <si>
    <t>DB00529</t>
  </si>
  <si>
    <t>foscarnet</t>
  </si>
  <si>
    <t>Foscavir</t>
  </si>
  <si>
    <t>37NXA7GVST6P2675EOUUVQG1N8JLV6</t>
  </si>
  <si>
    <t>36H9ULYP62UXX2V81QJFM9WDL4FFJ2</t>
  </si>
  <si>
    <t>Sun Jun 23 07:15:43 PDT 2019</t>
  </si>
  <si>
    <t>3P1L2B7AD1PXY5W13EEIPIIJI1ALOA</t>
  </si>
  <si>
    <t>Sat Jun 29 08:43:33 PDT 2019</t>
  </si>
  <si>
    <t>Tue Jul 02 08:44:22 PDT 2019</t>
  </si>
  <si>
    <t>3TEM0PF1Q5XTXCGQOCEJG4EWBPT0DK</t>
  </si>
  <si>
    <t>Tue Jul 02 08:44:50 PDT 2019</t>
  </si>
  <si>
    <t>3GS6S824SQXVRE8O6DL7J4ZUPRANWC</t>
  </si>
  <si>
    <t>Thu Jun 20 07:15:58 PDT 2019</t>
  </si>
  <si>
    <t>3AA88CN98P3VMUKSYZ5DNP7GHXLKYX</t>
  </si>
  <si>
    <t>3S3AMIZX3U5DR4B60S73B5GXJ7ODC9</t>
  </si>
  <si>
    <t>34QN5IT0TZRHGHKZ7433UC0V0YV80L</t>
  </si>
  <si>
    <t>Thu Jun 20 07:10:55 PDT 2019</t>
  </si>
  <si>
    <t>Thu Jun 20 07:11:42 PDT 2019</t>
  </si>
  <si>
    <t>Sun Jun 23 07:11:42 PDT 2019</t>
  </si>
  <si>
    <t>Tue Jul 02 08:42:47 PDT 2019</t>
  </si>
  <si>
    <t>../DailyMedExtracter/prescription/temp_xml/8125e09e-a04f-4294-e053-2a91aa0a1835.xml</t>
  </si>
  <si>
    <t>EMTRIVA is contraindicated in patients with previously demonstrated hypersensitivity to any of the components of the products.
 EMTRIVA is contraindicated in patients with previously demonstrated hypersensitivity to any of the components of the products. (
 4</t>
  </si>
  <si>
    <t>DB00879</t>
  </si>
  <si>
    <t>EMTRICITABINE</t>
  </si>
  <si>
    <t>37NXA7GVST6P2675EOUUVQG1N8JVLG</t>
  </si>
  <si>
    <t>Emtriva</t>
  </si>
  <si>
    <t>3CP1TO84PT15P94BOT0E1GJJUZG52N</t>
  </si>
  <si>
    <t>A2YFUDWTOB4A4N</t>
  </si>
  <si>
    <t>Thu Jun 20 07:17:20 PDT 2019</t>
  </si>
  <si>
    <t>Sun Jun 23 07:17:20 PDT 2019</t>
  </si>
  <si>
    <t>3N2BF7Y2VQU7C6SZZDK75M076KMMHP</t>
  </si>
  <si>
    <t>3PQ8K71NHXKR0IBWW4KAF9I3Z87AAI</t>
  </si>
  <si>
    <t>3NOKK93PR18XG89KSEOI7BYL4V3EEX</t>
  </si>
  <si>
    <t>Sun Jun 23 07:14:28 PDT 2019</t>
  </si>
  <si>
    <t>3ABAOCJ4R84H3GT9S11ZPGWI7TZMQ1</t>
  </si>
  <si>
    <t>3QAPZX2QN4D6U2IARNU2KLNSDR402W</t>
  </si>
  <si>
    <t>3300DTYQT2HMDBZP15JI1SNZO5QQEZ</t>
  </si>
  <si>
    <t>Sun Jun 23 07:15:29 PDT 2019</t>
  </si>
  <si>
    <t>Sat Jun 29 08:40:04 PDT 2019</t>
  </si>
  <si>
    <t>Tue Jul 02 08:40:54 PDT 2019</t>
  </si>
  <si>
    <t>../DailyMedExtracter/prescription/temp_xml/087ce063-325a-4927-850e-6e1768dac8a9.xml</t>
  </si>
  <si>
    <t>BLINCYTO is contraindicated in patients with known hypersensitivity to blinatumomab or to any component of the product formulation.
 Known hypersensitivity to blinatumomab or to any component of the product formulation. (
 4</t>
  </si>
  <si>
    <t>37SDSEDIN92E1N7ODL11JXNFE4E18C</t>
  </si>
  <si>
    <t>DB09052</t>
  </si>
  <si>
    <t>BLINATUMOMAB</t>
  </si>
  <si>
    <t>BLINCYTO</t>
  </si>
  <si>
    <t>3LEIZ60CDJZEW79ZGQM907YS14X9ZP</t>
  </si>
  <si>
    <t>A2WWLL41EWUYUK</t>
  </si>
  <si>
    <t>Sun Jun 23 07:15:18 PDT 2019</t>
  </si>
  <si>
    <t>3WRFBPLXRAOY0G60WTA5E7OXS5EN3J</t>
  </si>
  <si>
    <t>Sat Jun 29 08:42:50 PDT 2019</t>
  </si>
  <si>
    <t>Tue Jul 02 08:42:50 PDT 2019</t>
  </si>
  <si>
    <t>3X31TUMD7XMC2DP0XCG7DM5BPQ1L1O</t>
  </si>
  <si>
    <t>3PS7W85Z8Z2IAV00AYXREJXBG8AT9S</t>
  </si>
  <si>
    <t>Thu Jun 20 07:14:00 PDT 2019</t>
  </si>
  <si>
    <t>Thu Jun 20 07:14:25 PDT 2019</t>
  </si>
  <si>
    <t>3AC6MFV69KI4PUTPO04ZO40QVALHZH</t>
  </si>
  <si>
    <t>Sun Jun 23 07:14:25 PDT 2019</t>
  </si>
  <si>
    <t>34V1S5K3GS1C8XPOELPY395XX7069A</t>
  </si>
  <si>
    <t>3ZR9AIQJUB9GXGXXV1DQD0KQX5040W</t>
  </si>
  <si>
    <t>Thu Jun 20 07:14:42 PDT 2019</t>
  </si>
  <si>
    <t>36TFCYNS44AI6IR3DKMGG3G5DO6XHK</t>
  </si>
  <si>
    <t>37SOB9Z0SSX5QX5MUEOOCVOIWOR3LS</t>
  </si>
  <si>
    <t>3IFS6Q0HJIJA6WGOPSYEH70SXFKSIM</t>
  </si>
  <si>
    <t>Sun Jun 23 07:17:08 PDT 2019</t>
  </si>
  <si>
    <t>C0010068</t>
  </si>
  <si>
    <t>3GA6AFUKOOO6QKKPTVFS9NR16T5H34</t>
  </si>
  <si>
    <t>Sat Jun 29 08:44:28 PDT 2019</t>
  </si>
  <si>
    <t>3AC6MFV69KI4PUTPO04ZO40QVALZHZ</t>
  </si>
  <si>
    <t>3QRYMNZ7FYH3ZX4UB8GWWKSVM4RTN6</t>
  </si>
  <si>
    <t>../DailyMedExtracter/prescription/temp_xml/bd16ccc0-ad9d-4e40-987e-3228181a5ae5.xml</t>
  </si>
  <si>
    <t>['\xa0Ifosfamide for Injection is contraindicated in patients with:', None, '\n ', 'Known hypersensitivity to administration of ifosfamide.', 'Urinary outflow obstruction.', None, '\n ', 'Known hypersensitivity to administration of ifosfamide. (', '4', 'Urinary outflow obstruction. (', '4']</t>
  </si>
  <si>
    <t>DB01181</t>
  </si>
  <si>
    <t>IFOSFAMIDE</t>
  </si>
  <si>
    <t>Ifosfamide</t>
  </si>
  <si>
    <t>3JJVG1YBEBXZDM477MTP29MNO5T5BP</t>
  </si>
  <si>
    <t>3RWE2M8QWHA2JO73D6SMC9QQPTVN0P</t>
  </si>
  <si>
    <t>Tue Jul 02 08:45:17 PDT 2019</t>
  </si>
  <si>
    <t>3OF2M9AATGOYD3SQKNDYQGC8CY7ZK7</t>
  </si>
  <si>
    <t>Sun Jun 23 07:13:09 PDT 2019</t>
  </si>
  <si>
    <t>37SQU136V7OWQNN3E0SM4N070Y811S</t>
  </si>
  <si>
    <t>3S4AW7T80BITUCMJKUZ9BKCE1AB4LK</t>
  </si>
  <si>
    <t>Sat Jun 29 08:45:22 PDT 2019</t>
  </si>
  <si>
    <t>Tue Jul 02 08:45:22 PDT 2019</t>
  </si>
  <si>
    <t>3DHE4R9OCWB356TV5PJ55DA8K8T2G1</t>
  </si>
  <si>
    <t>3AJA9FLWSCYYG8D9T6SDLOLNJI6FIK</t>
  </si>
  <si>
    <t>34X6J5FLPTYUORLHF6U9Y80RTDNQJL</t>
  </si>
  <si>
    <t>Tue Jul 02 08:43:14 PDT 2019</t>
  </si>
  <si>
    <t>../DailyMedExtracter/prescription/temp_xml/d2bc15dc-ec6f-4b4a-b9a6-42fb1bce9529.xml</t>
  </si>
  <si>
    <t>REBINYN is contraindicated in patients who have known hypersensitivity to REBINYN or its components (including hamster proteins) [
 see 
 Warnings and Precautions (5.1)
 Description
 11
 Do not use in patients who have known hypersensitivity to REBINYN or its components, including hamster proteins (
 4</t>
  </si>
  <si>
    <t>DB00100</t>
  </si>
  <si>
    <t>COAGULATION FACTOR IX RECOMBINANT HUMAN</t>
  </si>
  <si>
    <t>REBINYN</t>
  </si>
  <si>
    <t>3JV9LGBJWTEHCDI0SNH2CQDBLDQGOM</t>
  </si>
  <si>
    <t>Thu Jun 20 07:18:19 PDT 2019</t>
  </si>
  <si>
    <t>Thu Jun 20 07:18:31 PDT 2019</t>
  </si>
  <si>
    <t>Sun Jun 23 07:18:31 PDT 2019</t>
  </si>
  <si>
    <t>35GCEFQ6I5OSH5KJZHLZ9UV62JN3ZH</t>
  </si>
  <si>
    <t>3RRCEFRB7MCHH307THAFXHG9O9XB4P</t>
  </si>
  <si>
    <t>37VE3DA4YUH87WQ9IMOW2MTN3ZVBHK</t>
  </si>
  <si>
    <t>36DSNE9QZ5YR3F810T25935REC5JO6</t>
  </si>
  <si>
    <t>3FQ5JJ512LO4WEE7HZ24VT5Z2K1KND</t>
  </si>
  <si>
    <t>3AJA9FLWSCYYG8D9T6SDLOLNJI6IFN</t>
  </si>
  <si>
    <t>C0553707</t>
  </si>
  <si>
    <t>3EG49X351UC29T7MH1VCJCRF4APX6I</t>
  </si>
  <si>
    <t>Tue Jul 02 08:42:19 PDT 2019</t>
  </si>
  <si>
    <t>../DailyMedExtracter/prescription/temp_xml/65c5f9c1-2325-2e96-e053-2a91aa0af112.xml</t>
  </si>
  <si>
    <t>[None, 'Hypersensitivity to any component of this product.', None, 'Ã¢â‚¬Â°Ãƒâ€ºÃ‚Â¢ Hypersensitivity to any component of this product (\n \n \n ', '4']</t>
  </si>
  <si>
    <t>DB00471</t>
  </si>
  <si>
    <t>MONTELUKAST</t>
  </si>
  <si>
    <t>Montelukast</t>
  </si>
  <si>
    <t>3WETL7AQWT8UAR0USTEJKQOB1KF53C</t>
  </si>
  <si>
    <t>3X3OR7WPZZ0UDD9LWXPMSWSJ3W68LU</t>
  </si>
  <si>
    <t>3IFS6Q0HJIJA6WGOPSYEH70SXFLISD</t>
  </si>
  <si>
    <t>3AXFSPQOYQYUBJXFBODDXP0NWXVFJW</t>
  </si>
  <si>
    <t>3TAYZSBPLL86VB2M0PDMURTB9QM2SZ</t>
  </si>
  <si>
    <t>../DailyMedExtracter/prescription/temp_xml/6f94e10e-ee4e-44e1-9c84-16c5d8c9b594.xml</t>
  </si>
  <si>
    <t>[None, 'Clobazam tablet is contraindicated in patients with a history of hypersensitivity to the drug or its ingredients. Hypersensitivity reactions have included serious dermatological reactions', ' [see Warnings and Precautions (', '5.5', None, 'History of hypersensitivity to the drug or its ingredients (', '4']</t>
  </si>
  <si>
    <t>DB00349</t>
  </si>
  <si>
    <t>CLOBAZAM</t>
  </si>
  <si>
    <t>Clobazam</t>
  </si>
  <si>
    <t>3YT88D1N08YXSALXZGIPMF7TX3AK3X</t>
  </si>
  <si>
    <t>3ZQIG0FLQEG8ZJHX847YTLT7C1BVWF</t>
  </si>
  <si>
    <t>A3DZ3LKYN6Q4RJ</t>
  </si>
  <si>
    <t>37VHPF5VYC3YOQHMTIQL0T66I158C9</t>
  </si>
  <si>
    <t>31LM9EDVOLS9LU8PZE2SUE5MNV0NJG</t>
  </si>
  <si>
    <t>Thu Jun 20 07:13:41 PDT 2019</t>
  </si>
  <si>
    <t>3ZY8KE4ISJ33FMLBWV8S1WBLO0UVQB</t>
  </si>
  <si>
    <t>3B0MCRZMBRU2O7P7K4E26F0372OPP9</t>
  </si>
  <si>
    <t>31T4R4OBOSGXAVAW9F4HBD61Y3MC7V</t>
  </si>
  <si>
    <t>Sat Jun 29 08:43:06 PDT 2019</t>
  </si>
  <si>
    <t>Tue Jul 02 08:43:06 PDT 2019</t>
  </si>
  <si>
    <t>../DailyMedExtracter/prescription/temp_xml/5a197410-4559-472f-9a7f-3a3fdad4a0d0.xml</t>
  </si>
  <si>
    <t>Cefdinir for oral suspension is contraindicated in patients with known allergy to the cephalosporin class of antibiotics.</t>
  </si>
  <si>
    <t>DB00535</t>
  </si>
  <si>
    <t>CEFDINIR</t>
  </si>
  <si>
    <t>Cefdinir</t>
  </si>
  <si>
    <t>3S96KQ6I9M4UDLDHME2T0FG17TQDTU</t>
  </si>
  <si>
    <t>3DHE4R9OCWB356TV5PJ55DA8LFTG2U</t>
  </si>
  <si>
    <t>Tue Jul 02 08:46:07 PDT 2019</t>
  </si>
  <si>
    <t>3Y9N9SS8LYBPE4FN7ZW2I2C3DUD3D3</t>
  </si>
  <si>
    <t>Sun Jun 23 07:15:58 PDT 2019</t>
  </si>
  <si>
    <t>3UWN2HHPUY52KXRFM8B6MFW9KLCSNF</t>
  </si>
  <si>
    <t>Sat Jun 29 08:40:00 PDT 2019</t>
  </si>
  <si>
    <t>3B623HUYJ4QEV76IQ4GLFYAO5CVS88</t>
  </si>
  <si>
    <t>30OG32W0SUB1AEMXLDR1XYSUJU5EN2</t>
  </si>
  <si>
    <t>../DailyMedExtracter/prescription/temp_xml/a2ebc605-02a0-4ce1-b4c1-0d752094ad07.xml</t>
  </si>
  <si>
    <t>HYDRO 35 Foam should not be used by persons who have a known hypersensitivity to urea or any of the listed ingredients.</t>
  </si>
  <si>
    <t>DB03904</t>
  </si>
  <si>
    <t>UREA</t>
  </si>
  <si>
    <t>Hydro 35</t>
  </si>
  <si>
    <t>37VUR2VJ6APGDQX1UXH6LJJY4VZ1CI</t>
  </si>
  <si>
    <t>386PBUZZXFXJXU54N1MDHM1XJ71LJS</t>
  </si>
  <si>
    <t>3BWI6RSP7G9C7TUA56AC1164I8Z7E4</t>
  </si>
  <si>
    <t>A32YIAVCB5MZEL</t>
  </si>
  <si>
    <t>Thu Jun 20 07:12:56 PDT 2019</t>
  </si>
  <si>
    <t>3RXCAC0YIRPERLVKL6S6F4NB7FKG8W</t>
  </si>
  <si>
    <t>3B6F54KMR2CWK7MXRJ760ONGR6PS1O</t>
  </si>
  <si>
    <t>3GDTJDAPVUBEJVR6W9Q1S9782UV8MG</t>
  </si>
  <si>
    <t>Thu Jun 20 07:11:58 PDT 2019</t>
  </si>
  <si>
    <t>Sun Jun 23 07:11:58 PDT 2019</t>
  </si>
  <si>
    <t>33CUSNVVNNCZY6P228GINR6DJW8889</t>
  </si>
  <si>
    <t>Sat Jun 29 08:46:52 PDT 2019</t>
  </si>
  <si>
    <t>Sat Jun 29 08:47:17 PDT 2019</t>
  </si>
  <si>
    <t>Tue Jul 02 08:47:17 PDT 2019</t>
  </si>
  <si>
    <t>3RJSC4XJ10UYTZ1X96W0ISQ4X1U05W</t>
  </si>
  <si>
    <t>37Y5RYYI0P54A87QYCSDVXRHVDZXSZ</t>
  </si>
  <si>
    <t>3M81GAB8A0JO68N5REHS0KHEL8EQB0</t>
  </si>
  <si>
    <t>3EO896NRAWV7G7D9WAO43DBECDOTJP</t>
  </si>
  <si>
    <t>Thu Jun 20 07:18:35 PDT 2019</t>
  </si>
  <si>
    <t>Sun Jun 23 07:18:35 PDT 2019</t>
  </si>
  <si>
    <t>C0018799</t>
  </si>
  <si>
    <t>3QJOXOW4XJRVSW1X9CC1KJ3UE4UEM1</t>
  </si>
  <si>
    <t>3B9J25CZ25DG7AWV7GWQHK67V3GCSY</t>
  </si>
  <si>
    <t>33NF62TLXJ28DONM21AC2MOIU7VKJN</t>
  </si>
  <si>
    <t>Tue Jul 02 08:43:31 PDT 2019</t>
  </si>
  <si>
    <t>3FIJLY1B6U4TJDY6W3OZJ5IPU3JPFA</t>
  </si>
  <si>
    <t>3WJ1OXY92AGDHUIHZ60WJIC88D7A8Z</t>
  </si>
  <si>
    <t>3MRNMEIQW566U85CD502EO6KEN2LDC</t>
  </si>
  <si>
    <t>Sat Jun 29 08:39:52 PDT 2019</t>
  </si>
  <si>
    <t>Tue Jul 02 08:39:52 PDT 2019</t>
  </si>
  <si>
    <t>382GHPVPHSR9SPY1OMP7QEM7A2W430</t>
  </si>
  <si>
    <t>31UV0MXWNQC90UIDDWL6OWQ0JVAI58</t>
  </si>
  <si>
    <t>Thu Jun 20 07:10:52 PDT 2019</t>
  </si>
  <si>
    <t>Thu Jun 20 07:11:27 PDT 2019</t>
  </si>
  <si>
    <t>Sun Jun 23 07:11:27 PDT 2019</t>
  </si>
  <si>
    <t>3Z4XG4ZF48RPD7QAAGSA3QN6A5G8XG</t>
  </si>
  <si>
    <t>Sat Jun 29 08:41:27 PDT 2019</t>
  </si>
  <si>
    <t>Tue Jul 02 08:41:27 PDT 2019</t>
  </si>
  <si>
    <t>3B9J25CZ25DG7AWV7GWQHK67V3GSCE</t>
  </si>
  <si>
    <t>36NEMU28XFDP9WNOUC676PAUL8ZWMZ</t>
  </si>
  <si>
    <t>Tue Jul 02 08:44:43 PDT 2019</t>
  </si>
  <si>
    <t>../DailyMedExtracter/prescription/temp_xml/03c62442-5d15-404b-8e10-fe50bdfed310.xml</t>
  </si>
  <si>
    <t>[None, ' Ropivacaine hydrochloride injection is contraindicated in patients with a known hypersensitivity to ropivacaine or to any local anesthetic agent of the amide type.']</t>
  </si>
  <si>
    <t>DB00296</t>
  </si>
  <si>
    <t>ROPIVACAINE</t>
  </si>
  <si>
    <t>Ropivacaine Hydrochloride</t>
  </si>
  <si>
    <t>3CPLWGV3MOZKFIVGD2BF5KRJRQP9N8</t>
  </si>
  <si>
    <t>3JAOYWH7VI4URISV1PV0SSNUN2PL9X</t>
  </si>
  <si>
    <t>3FE7TXL1LINUIVN98LOHZREAQV22QW</t>
  </si>
  <si>
    <t>3U84XHCDICDDZ13NZVQIJZNCGJJ4Z3</t>
  </si>
  <si>
    <t>385MDVINFCFWM5JA1DND1DMNQSGWJP</t>
  </si>
  <si>
    <t>351SEKWQS0HQ0QNXDH1HE1L9DLUMD2</t>
  </si>
  <si>
    <t>3BA7SXOG1JQ2US65BFGGPO5SJACR8J</t>
  </si>
  <si>
    <t>C0010073</t>
  </si>
  <si>
    <t>37XITHEISW97SEUBIT2NGUX1ZFGRC9</t>
  </si>
  <si>
    <t>Sat Jun 29 08:43:48 PDT 2019</t>
  </si>
  <si>
    <t>Tue Jul 02 08:43:48 PDT 2019</t>
  </si>
  <si>
    <t>../DailyMedExtracter/prescription/temp_xml/b20b4e18-7a4b-4500-a08f-06c6dab0ee5b.xml</t>
  </si>
  <si>
    <t>PIQRAY is contraindicated in patients with severe hypersensitivity to it or any of its components 
 [see Warnings and Precautions (5.1)]
 Severe hypersensitivity to PIQRAY or to any of its components (
 4</t>
  </si>
  <si>
    <t>DB12015</t>
  </si>
  <si>
    <t>ALPELISIB</t>
  </si>
  <si>
    <t>PIQRAY</t>
  </si>
  <si>
    <t>3CFJTT4SXTQONYWW1P03MG4WB86I73</t>
  </si>
  <si>
    <t>3JZQSN0I3QAN6057TKYCPW4XTCYFGY</t>
  </si>
  <si>
    <t>3J2UYBXQQLCUC31BEP65AY44U3560X</t>
  </si>
  <si>
    <t>3Q5ZZ9ZEVOFGBO604A9FB7WMGZ885T</t>
  </si>
  <si>
    <t>3BAKUKE49HCKJSMKCU71AEIK546R1Z</t>
  </si>
  <si>
    <t>3PH3VY7DJLXP83M791W1ER630CHWZG</t>
  </si>
  <si>
    <t>386659BNTLHWJY2LIHOMQIHXV6210P</t>
  </si>
  <si>
    <t>3X31TUMD7XMC2DP0XCG7DM5BPQ01L3</t>
  </si>
  <si>
    <t>Sat Jun 29 08:41:14 PDT 2019</t>
  </si>
  <si>
    <t>Tue Jul 02 08:41:14 PDT 2019</t>
  </si>
  <si>
    <t>34FNN24DCM9VQUXIHE79AKKO9EB5Y4</t>
  </si>
  <si>
    <t>3YHH42UU5BFCVO4I1TC7ZHM1KYUL0K</t>
  </si>
  <si>
    <t>3BC9H1KCYUCMHUE9NDOGB01B44UWY5</t>
  </si>
  <si>
    <t>32N49TQG3GIBS6EU7ZB6BWWGKI8AVJ</t>
  </si>
  <si>
    <t>Tue Jul 02 08:43:35 PDT 2019</t>
  </si>
  <si>
    <t>../DailyMedExtracter/prescription/temp_xml/5029931c-10c5-4229-b060-ab85a7a6675e.xml</t>
  </si>
  <si>
    <t>Albendazole tablets are contraindicated in patients with known hypersensitivity to the benzimidazole class of compounds or any components of albendazole tablets.
 Patients with known hypersensitivity to the benzimidazole class of compounds or any components of albendazole tablets. (4)</t>
  </si>
  <si>
    <t>DB00518</t>
  </si>
  <si>
    <t>ALBENDAZOLE</t>
  </si>
  <si>
    <t>3SB5N7Y3O34W9WQHQ2FRMPHTNAA0GG</t>
  </si>
  <si>
    <t>379J5II41OGBMEJC90BMK6O5EZ3LE5</t>
  </si>
  <si>
    <t>3YWRV122CSZXW3WF5BHNJJO2FG18UB</t>
  </si>
  <si>
    <t>388FBO7JZRTWU05VVCXTFHOKAKLYNU</t>
  </si>
  <si>
    <t>3LPW2N6LKT2E9LDD7DAK7ZEBEXYU58</t>
  </si>
  <si>
    <t>317HQ483I7SDQJOJHWHSIDQMAGDIN1</t>
  </si>
  <si>
    <t>Thu Jun 20 07:17:53 PDT 2019</t>
  </si>
  <si>
    <t>Sun Jun 23 07:17:53 PDT 2019</t>
  </si>
  <si>
    <t>3BCRDCM0ODUT3AAMSGAL4YNNINSK6X</t>
  </si>
  <si>
    <t>351SEKWQS0HQ0QNXDH1HE1L9ESTMDG</t>
  </si>
  <si>
    <t>Tue Jul 02 08:44:18 PDT 2019</t>
  </si>
  <si>
    <t>3OF2M9AATGOYD3SQKNDYQGC8CY9KZU</t>
  </si>
  <si>
    <t>3N1FSUEFL50AW0YR7D1LS749S19D4D</t>
  </si>
  <si>
    <t>3OHYZ19UGC5G2M5X6NPSG428NIAAO1</t>
  </si>
  <si>
    <t>Thu Jun 20 07:10:59 PDT 2019</t>
  </si>
  <si>
    <t>Thu Jun 20 07:11:51 PDT 2019</t>
  </si>
  <si>
    <t>Sun Jun 23 07:11:51 PDT 2019</t>
  </si>
  <si>
    <t>389A2A304OIG61CJYED67E0OZ3T0CE</t>
  </si>
  <si>
    <t>35USIKEBNRGXXZTIFV83LA0H1PH6NU</t>
  </si>
  <si>
    <t>Thu Jun 20 07:15:22 PDT 2019</t>
  </si>
  <si>
    <t>3R5F3LQFV2KH3UD5IF5RXXTHXAHOZV</t>
  </si>
  <si>
    <t>A1R212A30YI8P5</t>
  </si>
  <si>
    <t>../DailyMedExtracter/prescription/temp_xml/c5b27293-223e-46ea-998b-b3c16b80c852.xml</t>
  </si>
  <si>
    <t>['The concomitant use of TYBOST with atazanavir or darunavir and the following drugs is contraindicated due to the potential for serious and/or life-threatening events or loss of therapeutic effect ', '[see ', 'Drug Interactions (7.3)', 'Clinical Pharmacology (12.3)', '\n ', 'Alpha 1-adrenoreceptor antagonist: alfuzosin', 'Antianginal: ranolazine', 'Antiarrhythmic: dronedarone', 'Anticonvulsants: carbamazepine, phenobarbital, phenytoin', 'Anti-gout: colchicine', 'Antimycobacterial: rifampin', 'Antineoplastics: irinotecan', 'These contraindications apply only to TYBOST coadministered with atazanavir', 'Antipsychotics: lurasidone, pimozide', 'Ergot Derivatives: dihydroergotamine, ergotamine, methylergonovine', 'GI Motility Agent: cisapride', "Herbal Products: St. John's wort (", 'Hypericum perforatum', 'Hormonal Contraceptives: drospirenone/ ethinyl estradiol', None, '\n ', 'Lipid-modifying Agents: lomitapide, lovastatin, simvastatin', 'Non-nucleoside Reverse Transcriptase Inhibitor: nevirapine', None, 'Phosphodiesterase-5 (PDE-5) Inhibitor: sildenafil when administered as Revatio', '', 'Protease Inhibitor: indinavir', None, 'Sedative/hypnotics triazolam, orally administered midazolam', 'Coadministration with certain drugs for which altered plasma concentrations are associated with serious and/or life-threatening events or loss of therapeutic effect. (', '4']</t>
  </si>
  <si>
    <t>DB09065</t>
  </si>
  <si>
    <t>COBICISTAT</t>
  </si>
  <si>
    <t>C0003868</t>
  </si>
  <si>
    <t>Tybost</t>
  </si>
  <si>
    <t>3BDORL6HKKD46VWISRWLRA1B91XCRA</t>
  </si>
  <si>
    <t>3IQ1VMJRYTKDVZ1R4Y6AJE7JTQPA93</t>
  </si>
  <si>
    <t>Tue Jul 02 08:42:27 PDT 2019</t>
  </si>
  <si>
    <t>37W3JXSD668P3DC2DFUI0KX1TBEWYB</t>
  </si>
  <si>
    <t>3VELCLL3GKJQ2LF4B1D9I90RSUFF1D</t>
  </si>
  <si>
    <t>3VP0C6EFSGWRFH8I3UT38VBHWZ8M6B</t>
  </si>
  <si>
    <t>Sun Jun 23 07:18:58 PDT 2019</t>
  </si>
  <si>
    <t>3ZSANO2JCF7QW5EYOKSTEAN0IUSFSX</t>
  </si>
  <si>
    <t>38B7Q9C28G59MERVOJJWEP976LC694</t>
  </si>
  <si>
    <t>3BDORL6HKKD46VWISRWLRA1B91XRCP</t>
  </si>
  <si>
    <t>3NPI0JQDAO532IG7RNTO09XQMJSTP2</t>
  </si>
  <si>
    <t>33PPO7FECVF447X6S23PM8ESWCADID</t>
  </si>
  <si>
    <t>AQQYTC6U7N81J</t>
  </si>
  <si>
    <t>../DailyMedExtracter/prescription/temp_xml/78928bf7-c736-4d9a-8137-a0a5c0653540.xml</t>
  </si>
  <si>
    <t>Daunorubicin hydrochloride is contraindicated in patients who have shown a hypersensitivity to it.</t>
  </si>
  <si>
    <t>DB00694</t>
  </si>
  <si>
    <t>DAUNORUBICIN</t>
  </si>
  <si>
    <t>../DailyMedExtracter/prescription/temp_xml/18218172-3e6a-425c-b675-4c8a3d57442b.xml</t>
  </si>
  <si>
    <t>daunorubicin hydrochloride</t>
  </si>
  <si>
    <t>['Zolmitriptan tablets are contraindicated in patients with:', '\n ', 'Ischemic coronary artery disease (angina pectoris, history of myocardial infarction, or documented silent ischemia), other significant underlying cardiovascular disease, or coronary artery vasospasm including PrinzmetalÃ¢â‚¬Â°Ãƒâ€ºÃ‚Âªs angina', ' [see ', '\n ', 'Warnings and Precautions (5.1)', ']', 'Wolff-Parkinson-White syndrome or arrhythmias associated with other cardiac accessory\xa0 conduction pathway disorders ', '[see ', '\n ', 'Warnings and Precautions (5.2)', ']', 'History of stroke, transient ischemic attack (TIA), or history of hemiplegic or basilar\xa0 migraine because these patients are at a higher risk of stroke', ' [see ', '\n ', 'Warnings and Precautions (5.4)', ']', 'Peripheral vascular disease (PVD) ', '[see ', '\n ', 'Warnings and Precautions (5.5)', ']', 'Ischemic bowel disease ', '[see ', '\n ', 'Warnings and Precautions (5.5)', ']', 'Uncontrolled hypertension', ' [see ', '\n ', 'Warnings and Precautions (5.8)', ']', 'Recent use (i.e., within 24 hours) of another 5-HT', '1', '[see ', '\n ', 'Drug Interactions (7.1', ', ', '\n ', '7.3)', '] .', 'Concurrent administration of a monoamine oxidase (MAO)-A inhibitor or recent use of a MAO-A inhibitor (that is within 2 weeks)', ' [see ', '\n ', 'Drug Interactions (7.2)', None, '\n ', 'Clinical Pharmacology (12.3)', ']', 'Known hypersensitivity to zolmitriptan\xa0(angioedema and anaphylaxis seen)', ' [see ', '\n ', 'Adverse Reactions (6.2)', '].', '\n ', 'History of coronary artery disease (CAD) or coronary vasospasm (', '4', 'Symptomatic Wolff-Parkinson-White syndrome or other cardiac accessory conduction pathway disorders (', '4', 'History of stroke, transient ischemic attack, or hemiplegic or basilar migraine (', '4', 'Peripheral vascular disease (', '4', 'Ischemic bowel disease (', '4', 'Uncontrolled hypertension (', '4', 'Recent (within 24 hours) use of another 5-HT', '1', '4', 'Monamine oxidase (MAO)-A inhibitor used in past 2 weeks (', '4', 'Known hypersensitivity to zolmitriptan (', '4']</t>
  </si>
  <si>
    <t>DB00315</t>
  </si>
  <si>
    <t>Zolmitriptan</t>
  </si>
  <si>
    <t>3QL2OFSM96IMDG2JPML67ASRYIRNCH</t>
  </si>
  <si>
    <t>3U0SRXB7CD5QJIR27JB1W5RDYJUNRN</t>
  </si>
  <si>
    <t>3OVHNO1VE61QZXMGS6RBM3HISPAZDU</t>
  </si>
  <si>
    <t>Thu Jun 20 07:12:45 PDT 2019</t>
  </si>
  <si>
    <t>Thu Jun 20 07:13:00 PDT 2019</t>
  </si>
  <si>
    <t>Sun Jun 23 07:13:00 PDT 2019</t>
  </si>
  <si>
    <t>3BFF0DJK8XCXTRY6T2RG6U6BJPGTSY</t>
  </si>
  <si>
    <t>3KWTYT08703BQVQJYZIJGCIS1665LQ</t>
  </si>
  <si>
    <t>Sat Jun 29 08:46:40 PDT 2019</t>
  </si>
  <si>
    <t>Tue Jul 02 08:46:40 PDT 2019</t>
  </si>
  <si>
    <t>3X4MXAO0BGOG6C0GZK2OSO44QOYWR8</t>
  </si>
  <si>
    <t>A243X2Y9HP7630</t>
  </si>
  <si>
    <t>3LKC68YZ3A3D9Z807SLKYTZZG8EWOE</t>
  </si>
  <si>
    <t>38EHZ67RIMSQQRZVP5WNV2SG0YMGMF</t>
  </si>
  <si>
    <t>3XC1O3LBOSMDBX19ZV0HJSO6H9RTL4</t>
  </si>
  <si>
    <t>Sat Jun 29 08:43:53 PDT 2019</t>
  </si>
  <si>
    <t>Tue Jul 02 08:43:53 PDT 2019</t>
  </si>
  <si>
    <t>3NC5L260MOMBYDM5H3BKU5DZKYQOFV</t>
  </si>
  <si>
    <t>Thu Jun 20 07:18:42 PDT 2019</t>
  </si>
  <si>
    <t>Sun Jun 23 07:18:42 PDT 2019</t>
  </si>
  <si>
    <t>../DailyMedExtracter/prescription/temp_xml/b5a4afc1-5622-4146-b1af-66f54f922425.xml</t>
  </si>
  <si>
    <t>3BJKPTD2QCCLSCYTEDRBGK1FXNXRT8</t>
  </si>
  <si>
    <t>['VESIcare is contraindicated in patients with:', '\n ', 'urinary retention [', 'see ', 'Warnings and Precautions', '5.2', 'gastric retention [', 'see ', 'Warnings and Precautions', '5.3', 'uncontrolled narrow-angle glaucoma [', 'see ', '\n ', 'Warnings and Precautions', '5.4', 'in patients who have demonstrated hypersensitivity to the drug [', 'see ', '\n ', 'Adverse Reactions', None, '6.2', '\n ', 'Urinary retention (', '4', '5.2', 'Gastric retention (', '4', '5.3', None, 'Uncontrolled narrow-angle glaucoma (', '4', '5.4', None, 'In patients who have demonstrated hypersensitivity to the drug (', '4', '6.2']</t>
  </si>
  <si>
    <t>DB01591</t>
  </si>
  <si>
    <t>SOLIFENACIN</t>
  </si>
  <si>
    <t>VESIcare</t>
  </si>
  <si>
    <t>3AMW0RGHOD2575BNUR7CRARYX16NPV</t>
  </si>
  <si>
    <t>../DailyMedExtracter/prescription/temp_xml/fbfdd24b-be4f-4770-a852-268ca40c9882.xml</t>
  </si>
  <si>
    <t>Atracurium besylate is contraindicated in patients known to have a hypersensitivity to it. Use of atracurium besylate from multiple dose vials containing benzyl alcohol as a preservative is contraindicated in patients with a known hypersensitivity to benzyl alcohol.</t>
  </si>
  <si>
    <t>DB13295</t>
  </si>
  <si>
    <t>atracurium</t>
  </si>
  <si>
    <t>Atracurium Besylate</t>
  </si>
  <si>
    <t>3N1FSUEFL50AW0YR7D1LS749S18D4C</t>
  </si>
  <si>
    <t>Sat Jun 29 08:43:40 PDT 2019</t>
  </si>
  <si>
    <t>3P4RDNWND56H7TXY2YP0P6951W8JIY</t>
  </si>
  <si>
    <t>3XXU1SWE8MVVZ5DE42NHQ36QQMW0AI</t>
  </si>
  <si>
    <t>3YDTZAI2WXGG45IFRKHQR5302X7410</t>
  </si>
  <si>
    <t>Sun Jun 23 07:16:38 PDT 2019</t>
  </si>
  <si>
    <t>3BJKPTD2QCCLSCYTEDRBGK1FXNXTRA</t>
  </si>
  <si>
    <t>38F60IALAGHXSIEUK08WWO0SNPST0P</t>
  </si>
  <si>
    <t>3C6FJU71TQTCB9NXIFFHIWC4921YUR</t>
  </si>
  <si>
    <t>369J354OFDARN7CWSRV8VQRK0DV6GM</t>
  </si>
  <si>
    <t>../DailyMedExtracter/prescription/temp_xml/6461fd18-6b4d-809a-73f4-fd0c23a99291.xml</t>
  </si>
  <si>
    <t>DURLAZA is contraindicated:
 In patients with a hypersensitivity to nonsteroidal anti-inflammatory drugs (NSAIDs).
 In patients with the syndrome of asthma, rhinitis, and nasal polyps.ÃƒÂ¥Ãƒ_ DURLAZA may cause severe urticaria, angioedema, or bronchospasm.
 Hypersensitivity to nonsteroidal anti-inflammatory drug products 
 (4)
 Asthma, rhinitis, and nasal polypsÃƒÂ¥Ãƒ_
 (4)</t>
  </si>
  <si>
    <t>DB00945</t>
  </si>
  <si>
    <t>Aspirin</t>
  </si>
  <si>
    <t>DURLAZA</t>
  </si>
  <si>
    <t>../DailyMedExtracter/prescription/temp_xml/c87547f1-0b6f-4bb6-b90e-7ff8695ffcdd.xml</t>
  </si>
  <si>
    <t>GRANULOCYTOPENIA</t>
  </si>
  <si>
    <t>Vinblastine sulfate is contraindicated in patients who have significant granulocytopenia unless this is a result of the disease being treated.ÃƒÂ¥Ãƒ_ It should not be used in the presence of bacterial infections.ÃƒÂ¥Ãƒ_ Such infections must be brought under control prior to the initiation of therapy with vinblastine sulfate.</t>
  </si>
  <si>
    <t>DOID_12987</t>
  </si>
  <si>
    <t>DB00570</t>
  </si>
  <si>
    <t>VINBLASTINE</t>
  </si>
  <si>
    <t>C0001824</t>
  </si>
  <si>
    <t>Vinblastine Sulfate</t>
  </si>
  <si>
    <t>3IAEQB9FMEKM52HBHJ74NZN0CU7WDH</t>
  </si>
  <si>
    <t>3WYP994K17RR9YXWMXHE2QYO6GJY6P</t>
  </si>
  <si>
    <t>Sat Jun 29 08:39:50 PDT 2019</t>
  </si>
  <si>
    <t>Sat Jun 29 08:40:32 PDT 2019</t>
  </si>
  <si>
    <t>Tue Jul 02 08:40:32 PDT 2019</t>
  </si>
  <si>
    <t>3P1L2B7AD1PXY5W13EEIPIIJHU9LOU</t>
  </si>
  <si>
    <t>3BKZLF990ZZHXXINB4PAJBJPG3DQYV</t>
  </si>
  <si>
    <t>3G5W44VEU7IYMMXLUVP959W22FFGKG</t>
  </si>
  <si>
    <t>Sat Jun 29 08:47:38 PDT 2019</t>
  </si>
  <si>
    <t>Tue Jul 02 08:47:38 PDT 2019</t>
  </si>
  <si>
    <t>../DailyMedExtracter/prescription/temp_xml/f9b3e5fb-6554-4106-8dfd-85c983d9ad8e.xml</t>
  </si>
  <si>
    <t>3SBEHTYCWN372ISXOYQ3ZTOTE0FIYP</t>
  </si>
  <si>
    <t>NATPARA is contraindicated in patients with a known hypersensitivity to any component of this product. Hypersensitivity reactions (e.g., anaphylaxis, angioedema, and urticaria) have occurred with NATPARA 
 [see 
 Warnings and Precautions (5.6)
 Adverse Reactions (6.3)
 Hypersensitivity to any component of this product. (
 4</t>
  </si>
  <si>
    <t>DB05829</t>
  </si>
  <si>
    <t>parathyroid hormone</t>
  </si>
  <si>
    <t>NATPARA (parathyroid hormone)</t>
  </si>
  <si>
    <t>3NJM2BJS4W6MG1EW51YYBZXMYXSPCF</t>
  </si>
  <si>
    <t>38F60IALAGHXSIEUK08WWO0SNPT0TX</t>
  </si>
  <si>
    <t>3P1L2B7AD1PXY5W13EEIPIIJI1AOLD</t>
  </si>
  <si>
    <t>3IQ1VMJRYTKDVZ1R4Y6AJE7JSJP9AN</t>
  </si>
  <si>
    <t>Thu Jun 20 07:12:46 PDT 2019</t>
  </si>
  <si>
    <t>Sun Jun 23 07:12:56 PDT 2019</t>
  </si>
  <si>
    <t>3BO3NEOQM0H3KHW1IQ6L7NAWM2TIAA</t>
  </si>
  <si>
    <t>../DailyMedExtracter/prescription/temp_xml/33dad43d-456a-4cb9-aa50-7a5192465427.xml</t>
  </si>
  <si>
    <t>Agitation, marked anxiety, and tension. (
 4.1
 Known hypersensitivity to methylphenidate or product components. (
 4.2
 Glaucoma. (
 4.3
 History of motor tics or a family history or diagnosis of TouretteÃ¢â‚¬Â°Ãƒâ€ºÃ‚Âªs syndrome. (
 4.4
 During, or within a minimum of 14 days following discontinuation of treatment with a monoamine oxidase inhibitor (MAOI). (
 4.5
 Dexmethylphenidate HClÃƒÂ¥Ãƒ_extended-release capsules are contraindicated in patients with marked anxiety, tension, and agitation, since the drug may aggravate these symptoms. 
 Dexmethylphenidate HClÃƒÂ¥Ãƒ_extended-release capsules are contraindicated in patients known to be hypersensitive to methylphenidate, or other components of the product. Hypersensitivity reactions, including angioedema and anaphylactic reactions, have been observed in patients treated with methylphenidate [
 see Adverse Reactions (
 6.5
 6.6
 Dexmethylphenidate HClÃƒÂ¥Ãƒ_extended-release capsules are contraindicated in patients with glaucoma.
 Dexmethylphenidate HClÃƒÂ¥Ãƒ_extended-release capsules are contraindicated in patients with motor tics or with a family history or diagnosis of TouretteÃ¢â‚¬Â°Ãƒâ€ºÃ‚Âªs syndrome [
 see Adverse Reactions (
 6.1
 Dexmethylphenidate HClÃƒÂ¥Ãƒ_extended-release capsules are contraindicated during treatment with monoamine oxidase inhibitors, and also within a minimum of 14 days following discontinuation of treatment with a monoamine oxidase inhibitor (hypertensive crises may result).</t>
  </si>
  <si>
    <t>DB06701</t>
  </si>
  <si>
    <t>DEXMETHYLPHENIDATE</t>
  </si>
  <si>
    <t>323Q6SJS8IG16W0IDQGUAWGY9JBFHC</t>
  </si>
  <si>
    <t>Dexmethylphenidate Hydrochloride</t>
  </si>
  <si>
    <t>../DailyMedExtracter/prescription/temp_xml/e23ec83a-269b-4954-9493-eb99a0664906.xml</t>
  </si>
  <si>
    <t>Armodafinil tablets are contraindicated in patients with known hypersensitivity to modafinil or armodafinil or their inactive ingredients 
 [see 
 Warnings and Precautions (5.1
 5.2
 5.3)
 Armodafinil tablets are contraindicated in patients with known hypersensitivity to modafinil or armodafinil. (
 4</t>
  </si>
  <si>
    <t>DB06413</t>
  </si>
  <si>
    <t>ARMODAFINIL</t>
  </si>
  <si>
    <t>Armodafinil</t>
  </si>
  <si>
    <t>3CTOC39K37QKI9G2J7L3YHJWONW7J5</t>
  </si>
  <si>
    <t>3MAOD8E57QAAGEDEGIHTLND1YTGNX5</t>
  </si>
  <si>
    <t>A2SFJC5XDHT748</t>
  </si>
  <si>
    <t>Thu Jun 20 07:15:59 PDT 2019</t>
  </si>
  <si>
    <t>3NPI0JQDAO532IG7RNTO09XQMJRPTX</t>
  </si>
  <si>
    <t>Tue Jul 02 08:40:07 PDT 2019</t>
  </si>
  <si>
    <t>3ZSY5X72NXB813RE8YBEBURINMYROQ</t>
  </si>
  <si>
    <t>Sun Jun 23 07:12:42 PDT 2019</t>
  </si>
  <si>
    <t>3BVS8WK9Q0V83R1TO46H2YU24KEIB5</t>
  </si>
  <si>
    <t>32EYX73OY093E8BB4KNNA0J76FNURM</t>
  </si>
  <si>
    <t>38G0E1M85M5SLWUZN2MVMDCK0ZCVUA</t>
  </si>
  <si>
    <t>../DailyMedExtracter/prescription/temp_xml/50ab2ed7-651c-4952-91d6-5011709ae429.xml</t>
  </si>
  <si>
    <t>Panretin gel is contraindicated in patients with a known hypersensitivity to retinoids or to any of the ingredients of the product.</t>
  </si>
  <si>
    <t>DB00523</t>
  </si>
  <si>
    <t>ALITRETINOIN</t>
  </si>
  <si>
    <t>Panretin</t>
  </si>
  <si>
    <t>3A0EX8ZRN8OXFAERIOYMD6KGJAWYBX</t>
  </si>
  <si>
    <t>../DailyMedExtracter/prescription/temp_xml/8664ca9c-b06f-4e2e-9864-1c7f01d5143e.xml</t>
  </si>
  <si>
    <t>[None, 'Eszopiclone is contraindicated in patients with known hypersensitivity to eszopiclone. Hypersensitivity reactions include anaphylaxis and angioedema ', '[see Warnings and Precautions (', '5.2', None, 'Known hypersensitivity to eszopiclone (', '4']</t>
  </si>
  <si>
    <t>DB00402</t>
  </si>
  <si>
    <t>ESZOPICLONE</t>
  </si>
  <si>
    <t>3NOKK93PR18XG89KSEOI7BYL523EEC</t>
  </si>
  <si>
    <t>3PDJHANYK5G5N377CXDQGQ3LGK7H6A</t>
  </si>
  <si>
    <t>Tue Jul 02 08:42:30 PDT 2019</t>
  </si>
  <si>
    <t>3IAS3U3I0FG7EPLKP3RR42JB4V2B2U</t>
  </si>
  <si>
    <t>Thu Jun 20 07:17:33 PDT 2019</t>
  </si>
  <si>
    <t>Sun Jun 23 07:17:33 PDT 2019</t>
  </si>
  <si>
    <t>3CIS7GGG65JBJL8DSCXLM9OY1CEUEP</t>
  </si>
  <si>
    <t>3GA6AFUKOOO6QKKPTVFS9NR16T53HQ</t>
  </si>
  <si>
    <t>Tue Jul 02 08:40:52 PDT 2019</t>
  </si>
  <si>
    <t>3LEP4MGT3G0UHZJ0MSB80LAF1MRDB5</t>
  </si>
  <si>
    <t>../DailyMedExtracter/prescription/temp_xml/4d7dd4a0-4504-462a-95b1-65ad31224aa9.xml</t>
  </si>
  <si>
    <t>[None, ' Etomidate is contraindicated in patients who have shown hypersensitivity to it.']</t>
  </si>
  <si>
    <t>DB00292</t>
  </si>
  <si>
    <t>ETOMIDATE</t>
  </si>
  <si>
    <t>38LRF35D5LW89NSG3SGP3IK19FJU3C</t>
  </si>
  <si>
    <t>Thu Jun 20 07:10:36 PDT 2019</t>
  </si>
  <si>
    <t>3MD9PLUKKIEZL9DTH05EI8TC70CZNR</t>
  </si>
  <si>
    <t>Sun Jun 23 07:10:36 PDT 2019</t>
  </si>
  <si>
    <t>Sat Jun 29 08:41:42 PDT 2019</t>
  </si>
  <si>
    <t>Tue Jul 02 08:41:42 PDT 2019</t>
  </si>
  <si>
    <t>3H7XDTSHKCRPHMR2J98CTKQXOFNGWW</t>
  </si>
  <si>
    <t>Thu Jun 20 07:14:29 PDT 2019</t>
  </si>
  <si>
    <t>3WS1NTTKEYCQVWUMFI9944HHN29F0A</t>
  </si>
  <si>
    <t>3CKVGCS3PG5WDI1FV036MJ46MEJS0L</t>
  </si>
  <si>
    <t>3A9AA95ATWM1HG5HQRBQXTRC6G5P56</t>
  </si>
  <si>
    <t>3KB8R4ZV1E7XTJTROICG66DCEE7BGD</t>
  </si>
  <si>
    <t>Thu Jun 20 07:17:58 PDT 2019</t>
  </si>
  <si>
    <t>Sun Jun 23 07:17:58 PDT 2019</t>
  </si>
  <si>
    <t>3VHP9MDGRNKAPOP2RY2TZ5JIWR6FC3</t>
  </si>
  <si>
    <t>3VJ40NV2QINLHI46CNG9B9S0B7WTO6</t>
  </si>
  <si>
    <t>Thu Jun 20 07:14:09 PDT 2019</t>
  </si>
  <si>
    <t>38LRF35D5LW89NSG3SGP3IK19FK3UM</t>
  </si>
  <si>
    <t>3WMINLGALB3FTX8UGIG1L48RZBTACL</t>
  </si>
  <si>
    <t>31EUONYN2V30UA8VHIGOCRGL8SCVOO</t>
  </si>
  <si>
    <t>Sun Jun 23 07:14:18 PDT 2019</t>
  </si>
  <si>
    <t>3CMIQF80GNQFED8H5LUI0KZWHTKQ6V</t>
  </si>
  <si>
    <t>37Q970SNZE8Z6QKQHLD8P8J6HK91SI</t>
  </si>
  <si>
    <t>Tue Jul 02 08:45:00 PDT 2019</t>
  </si>
  <si>
    <t>../DailyMedExtracter/prescription/temp_xml/d1b53f8b-12b8-4f91-9d76-b81906f84705.xml</t>
  </si>
  <si>
    <t>Cetirizine Hydrochloride Oral Solution, USP is contraindicated in those patients with a known hypersensitivity to it or any of its ingredients or hydroxyzine.</t>
  </si>
  <si>
    <t>DB00341</t>
  </si>
  <si>
    <t>CETIRIZINE</t>
  </si>
  <si>
    <t>Cetirizine hydrochloride</t>
  </si>
  <si>
    <t>3E7TUJ2EGCMBT643O8XC9FFPETN9D5</t>
  </si>
  <si>
    <t>3DL65MZB8DFIJAP6WNINHNYIJJQCE2</t>
  </si>
  <si>
    <t>Thu Jun 20 07:13:02 PDT 2019</t>
  </si>
  <si>
    <t>Sun Jun 23 07:13:18 PDT 2019</t>
  </si>
  <si>
    <t>3VP0C6EFSGWRFH8I3UT38VBHX676M9</t>
  </si>
  <si>
    <t>3FIJLY1B6U4TJDY6W3OZJ5IPU3KPFB</t>
  </si>
  <si>
    <t>A19VF0AVOVX8K3</t>
  </si>
  <si>
    <t>Thu Jun 20 07:14:52 PDT 2019</t>
  </si>
  <si>
    <t>3CO05SML7V5KC312GB31W9ZA0C0R0W</t>
  </si>
  <si>
    <t>3KV0LJBBH2LK1062VIW1JQ2DTTKRMR</t>
  </si>
  <si>
    <t>Sat Jun 29 08:43:46 PDT 2019</t>
  </si>
  <si>
    <t>RASH</t>
  </si>
  <si>
    <t>DOID_0050486</t>
  </si>
  <si>
    <t>38O9DZ0A62NYMU6W3A4H421T0F262C</t>
  </si>
  <si>
    <t>C0015230</t>
  </si>
  <si>
    <t>34S9DKFK73PZGJ3OLE3V41KA0Z9NYA</t>
  </si>
  <si>
    <t>Thu Jun 20 07:13:50 PDT 2019</t>
  </si>
  <si>
    <t>Thu Jun 20 07:14:04 PDT 2019</t>
  </si>
  <si>
    <t>Sun Jun 23 07:14:04 PDT 2019</t>
  </si>
  <si>
    <t>3LEP4MGT3G0UHZJ0MSB80LAF2TPBDG</t>
  </si>
  <si>
    <t>3R3YRB5GRF3BFRPU2911FAUX6BYUAD</t>
  </si>
  <si>
    <t>3MRNMEIQW566U85CD502EO6KDG4DLR</t>
  </si>
  <si>
    <t>3CRWSLD91K4EI4GTDO9V0B1ISSHMOT</t>
  </si>
  <si>
    <t>33SA9F9TRXURX8VBDEIOTH5LC68EWS</t>
  </si>
  <si>
    <t>3BEFOD78W6TD0U44K60OBXR31F04ML</t>
  </si>
  <si>
    <t>Sat Jun 29 08:41:47 PDT 2019</t>
  </si>
  <si>
    <t>Tue Jul 02 08:41:47 PDT 2019</t>
  </si>
  <si>
    <t>3RU7GD8VPOT2NI3S2NOYQ414JTFPSV</t>
  </si>
  <si>
    <t>Sun Jun 23 07:16:53 PDT 2019</t>
  </si>
  <si>
    <t>3J4Q2Z4UTY3GUBLGM5DONYUZV9WQWG</t>
  </si>
  <si>
    <t>38RHULDV9YF0RUZ4JV2DPC7NDDRWID</t>
  </si>
  <si>
    <t>3DH6GAKTYYPTX8H7O2EPZORJADGZY2</t>
  </si>
  <si>
    <t>3CRWSLD91K4EI4GTDO9V0B1ISSHOMV</t>
  </si>
  <si>
    <t>336KAV9KYQS3RXEVZV5BCDHCQBI2YD</t>
  </si>
  <si>
    <t>Sat Jun 29 08:42:28 PDT 2019</t>
  </si>
  <si>
    <t>Tue Jul 02 08:42:28 PDT 2019</t>
  </si>
  <si>
    <t>C1274933</t>
  </si>
  <si>
    <t>34V1S5K3GS1C8XPOELPY395XX7Z96C</t>
  </si>
  <si>
    <t>3R08VXYT7CV6OTG1Q64IN7D4PC5W7A</t>
  </si>
  <si>
    <t>3QJOXOW4XJRVSW1X9CC1KJ3UE4TME8</t>
  </si>
  <si>
    <t>Sat Jun 29 08:40:13 PDT 2019</t>
  </si>
  <si>
    <t>3CVBMEMMXBGL5KNJ55CGXK7RLH97HG</t>
  </si>
  <si>
    <t>3YZ8UPK3VTMZ86MSMNXSL5KL57MCUL</t>
  </si>
  <si>
    <t>3IXQG4FA2TYIE96JAC66EPRPB8AB9Z</t>
  </si>
  <si>
    <t>../DailyMedExtracter/prescription/temp_xml/863b03d7-e269-460b-bb28-cb6bb7c4c0c5.xml</t>
  </si>
  <si>
    <t>38VTL6WC4ADS4BZPRC17L0OYJZLY54</t>
  </si>
  <si>
    <t>Do not use MYRBETRIQ in patients who have known hypersensitivity reactions to mirabegron or any component of the tablet 
 [see Adverse Reactions (
 6.1
 6.2
 Do not use MYRBETRIQ if hypersensitivity reactions to mirabegron or tablet components have occurred (
 4</t>
  </si>
  <si>
    <t>DB08893</t>
  </si>
  <si>
    <t>MIRABEGRON</t>
  </si>
  <si>
    <t>Myrbetriq</t>
  </si>
  <si>
    <t>33FBRBDW6OZ1A9FFJKWNPD2W8GSC83</t>
  </si>
  <si>
    <t>Thu Jun 20 07:12:55 PDT 2019</t>
  </si>
  <si>
    <t>3QIYRE09Y3H2QDSL9PWMQE90UL11N6</t>
  </si>
  <si>
    <t>3U088ZLJVKTS6IGH57J98S3HI5YW0O</t>
  </si>
  <si>
    <t>3CVDZS288H0KCR30ELQ5DHS40RQFM0</t>
  </si>
  <si>
    <t>33CID57104T8CG3FKGUQ1FK8NAF3LY</t>
  </si>
  <si>
    <t>../DailyMedExtracter/prescription/temp_xml/5db7f199-8752-4d24-85f7-e34ca8f4d02e.xml</t>
  </si>
  <si>
    <t>PRADAXA is contraindicated in patients with:
 Active pathological bleeding 
 [see Warnings and Precautions 
 (5.1)
 (6.1)
 History of a serious hypersensitivity reaction to PRADAXA (e.g., anaphylactic reaction or anaphylactic shock) 
 [see Adverse Reactions 
 (6.1)
 Active pathological bleeding 
 (4)
 History of serious hypersensitivity reaction to PRADAXA 
 (4)</t>
  </si>
  <si>
    <t>DB06695</t>
  </si>
  <si>
    <t>dabigatran etexilate</t>
  </si>
  <si>
    <t>PRADAXA</t>
  </si>
  <si>
    <t>3LRKMWOKB5H3WNO0VH7UQKQEVYLZ2L</t>
  </si>
  <si>
    <t>3GDTJDAPVUBEJVR6W9Q1S97831X8MX</t>
  </si>
  <si>
    <t>Sun Jun 23 07:12:45 PDT 2019</t>
  </si>
  <si>
    <t>3OHYZ19UGC5G2M5X6NPSG428NIAOAF</t>
  </si>
  <si>
    <t>Thu Jun 20 07:11:47 PDT 2019</t>
  </si>
  <si>
    <t>3TPZPLC3M0CY31IDC8NXIWTSSKEP3G</t>
  </si>
  <si>
    <t>Sat Jun 29 08:42:10 PDT 2019</t>
  </si>
  <si>
    <t>3CVDZS288H0KCR30ELQ5DHS40RQMF7</t>
  </si>
  <si>
    <t>38VTL6WC4ADS4BZPRC17L0OYJZM5YC</t>
  </si>
  <si>
    <t>3EJJQNKU9R5Y9M5R4LGORLUHC7KRHH</t>
  </si>
  <si>
    <t>Tue Jul 02 08:42:33 PDT 2019</t>
  </si>
  <si>
    <t>36AHBNMV1RCQU7CBWKPS8W8GMV8YD4</t>
  </si>
  <si>
    <t>Thu Jun 20 07:16:26 PDT 2019</t>
  </si>
  <si>
    <t>BLINDNESS</t>
  </si>
  <si>
    <t>Sun Jun 23 07:16:26 PDT 2019</t>
  </si>
  <si>
    <t>DOID_1432</t>
  </si>
  <si>
    <t>C0155020</t>
  </si>
  <si>
    <t>../DailyMedExtracter/prescription/temp_xml/69bb6c03-a786-4ced-9d02-ee541657f376.xml</t>
  </si>
  <si>
    <t>APLASTIC ANEMIA</t>
  </si>
  <si>
    <t>The use of ticlopidine is contraindicated in the following conditions:
 Hypersensitivity to the drug
 Presence of hematopoietic disorders such as neutropenia and thrombocytopenia or a past history of either TTP or aplastic anemia
 Presence of a hemostatic disorder or active pathological bleeding (such as bleeding peptic ulcer or intracranial bleeding)
 Patients with severe liver impairment</t>
  </si>
  <si>
    <t>DOID_12449</t>
  </si>
  <si>
    <t>DB00208</t>
  </si>
  <si>
    <t>TICLOPIDINE</t>
  </si>
  <si>
    <t>C0002874</t>
  </si>
  <si>
    <t>Ticlopidine Hydrochloride</t>
  </si>
  <si>
    <t>3L2IS5HSFAIIZAJJBD661GEX5IXUNX</t>
  </si>
  <si>
    <t>Tue Jul 02 08:42:10 PDT 2019</t>
  </si>
  <si>
    <t>3OS4RQUCR9FRFJXWDY6YOLD0E65FBV</t>
  </si>
  <si>
    <t>Tue Jul 02 08:43:27 PDT 2019</t>
  </si>
  <si>
    <t>37Q970SNZE8Z6QKQHLD8P8J6GDA1S4</t>
  </si>
  <si>
    <t>3CZH926SICEC2NEYD66395Q42ZQ4EC</t>
  </si>
  <si>
    <t>Thu Jun 20 07:18:14 PDT 2019</t>
  </si>
  <si>
    <t>Sun Jun 23 07:18:14 PDT 2019</t>
  </si>
  <si>
    <t>33CKWXB73JKZC6LW42YOT7WXRKW11Y</t>
  </si>
  <si>
    <t>../DailyMedExtracter/prescription/temp_xml/76ea11ee-407d-6093-e053-2991aa0ab250.xml</t>
  </si>
  <si>
    <t>['Irbesartan tablets are contraindicated in patients who are hypersensitive to any component of this product.\n \n \n ', None, None, '\n ', 'Hypersensitivity to any component of this product. (\n \n \n ', '4', 'Coadministration with aliskiren in patients with diabetes. (\n \n \n ', '4']</t>
  </si>
  <si>
    <t>DB01029</t>
  </si>
  <si>
    <t>IRBESARTAN</t>
  </si>
  <si>
    <t>3RYC5T2D73TQM33FNYOT0UW8XRVRP8</t>
  </si>
  <si>
    <t>3909MD9T2ZHM03BNXN2M09NVQHVEFP</t>
  </si>
  <si>
    <t>3NG53N1RLVJK4YOJOPIT9D138688PT</t>
  </si>
  <si>
    <t>Sat Jun 29 08:47:03 PDT 2019</t>
  </si>
  <si>
    <t>Sat Jun 29 08:47:18 PDT 2019</t>
  </si>
  <si>
    <t>Tue Jul 02 08:47:18 PDT 2019</t>
  </si>
  <si>
    <t>3JW0YLFXRTGLE8H2YECUFNCLI3FWWD</t>
  </si>
  <si>
    <t>A31C75PL4FJIO</t>
  </si>
  <si>
    <t>../DailyMedExtracter/prescription/temp_xml/ffb60cd8-0e95-42f6-ab77-a836e8af48e5.xml</t>
  </si>
  <si>
    <t>This product should not be used in patients with primary glaucoma or a predisposition to narrow anterior chamber angle glaucoma.
 This product should not be used in pediatric patients who have previously had a severe systemic reaction to atropine. This product should not be used in those persons showing hypersensitivity to any component of this preparation.</t>
  </si>
  <si>
    <t>DB00572</t>
  </si>
  <si>
    <t>ATROPINE</t>
  </si>
  <si>
    <t>Atropine Sulfate</t>
  </si>
  <si>
    <t>3XUHV3NRVKY94Z7T7E3LOKPLKPX5HJ</t>
  </si>
  <si>
    <t>Sat Jun 29 08:46:19 PDT 2019</t>
  </si>
  <si>
    <t>Tue Jul 02 08:46:19 PDT 2019</t>
  </si>
  <si>
    <t>3D0LPO3EABZECL57WRX6U6OP12VOYL</t>
  </si>
  <si>
    <t>3W92K5RLWUHEM02DC3KP3LGUS47V5Y</t>
  </si>
  <si>
    <t>3XLBSAQ9Z4CAIOL61TOPMB7M6E97ZB</t>
  </si>
  <si>
    <t>../DailyMedExtracter/prescription/temp_xml/a4b188d4-f467-470c-ad7b-25ffbdd8862a.xml</t>
  </si>
  <si>
    <t>XERAVA is contraindicated for use in patients with known hypersensitivity to eravacycline, tetracycline-class antibacterial drugs, or to any of the excipients 
 [see Warnings and Precautions (
 5.1
 6
 Known hypersensitivity to eravacycline, tetracycline-class antibacterial drugs, or any of the excipients in XERAVA (
 4
 5
 6</t>
  </si>
  <si>
    <t>DB12329</t>
  </si>
  <si>
    <t>ERAVACYCLINE</t>
  </si>
  <si>
    <t>Xerava</t>
  </si>
  <si>
    <t>3XLBSAQ9Z4CAIOL61TOPMB7M6E9Z73</t>
  </si>
  <si>
    <t>3ZDAD0O1T1D8BRIYDE35UMJTOI0TXP</t>
  </si>
  <si>
    <t>39AYGO6AFFKUBGVPPT21WQ4RBAT6N3</t>
  </si>
  <si>
    <t>34QN5IT0TZRHGHKZ7433UC0VZRV08Y</t>
  </si>
  <si>
    <t>Thu Jun 20 07:13:05 PDT 2019</t>
  </si>
  <si>
    <t>Thu Jun 20 07:13:26 PDT 2019</t>
  </si>
  <si>
    <t>Sun Jun 23 07:13:26 PDT 2019</t>
  </si>
  <si>
    <t>3ZPPDN2SLVWGLCI3K38WFXXAE5O9EY</t>
  </si>
  <si>
    <t>Tue Jul 02 08:44:52 PDT 2019</t>
  </si>
  <si>
    <t>3D1TUISJWI0NZQAZOVNC7OMQT5LUIY</t>
  </si>
  <si>
    <t>3MH9DQ757WCCPI2XO9TBBW5046BGUB</t>
  </si>
  <si>
    <t>Sat Jun 29 08:39:59 PDT 2019</t>
  </si>
  <si>
    <t>Tue Jul 02 08:40:46 PDT 2019</t>
  </si>
  <si>
    <t>../DailyMedExtracter/prescription/temp_xml/fa4f2400-1f0e-402b-a511-b791ad6ab78e.xml</t>
  </si>
  <si>
    <t>Use of this drug is contraindicated (1) in the presence of retinal or visual field changes attributable to any 4-aminoquinoline compound, (2) in patients with known hypersensitivity to 4-aminoquinoline compounds, and (3) for long-term therapy in children.</t>
  </si>
  <si>
    <t>DB01611</t>
  </si>
  <si>
    <t>Hydroxychloroquine</t>
  </si>
  <si>
    <t>Hydroxychloroquine Sulfate</t>
  </si>
  <si>
    <t>3EKVH9QMEY40TMJ43ZIXZS7B7GC2DQ</t>
  </si>
  <si>
    <t>Thu Jun 20 07:13:04 PDT 2019</t>
  </si>
  <si>
    <t>3SEPORI8WNZS1QJ48W09W29C8TDZA7</t>
  </si>
  <si>
    <t>Tue Jul 02 08:41:29 PDT 2019</t>
  </si>
  <si>
    <t>3X31TUMD7XMC2DP0XCG7DM5BOJ1L19</t>
  </si>
  <si>
    <t>Sun Jun 23 07:16:02 PDT 2019</t>
  </si>
  <si>
    <t>3VW04L3ZLT6FS8RIIO42JP4Z1EPXXD</t>
  </si>
  <si>
    <t>39I4RL8QGJHOMX5037E9U8NHT7E4H7</t>
  </si>
  <si>
    <t>32UTUBMZ7GWGBGJMDDB267GM1TVBV2</t>
  </si>
  <si>
    <t>Thu Jun 20 07:18:04 PDT 2019</t>
  </si>
  <si>
    <t>Sun Jun 23 07:18:04 PDT 2019</t>
  </si>
  <si>
    <t>3D3B8GE892RHWK903FI5KP0O2Y6P9E</t>
  </si>
  <si>
    <t>../DailyMedExtracter/prescription/temp_xml/8df5bfb3-75d7-4030-b5cb-29ec9ebac0b2.xml</t>
  </si>
  <si>
    <t>Levobunolol HCl ophthalmic solution is contraindicated in those individuals with bronchial asthma or with a historyÃƒÂ¥Ãƒ_of bronchial asthma, or severe chronic obstructive pulmonary disease (see 
 WARNINGS
 WARNINGS</t>
  </si>
  <si>
    <t>DB01210</t>
  </si>
  <si>
    <t>levobunolol</t>
  </si>
  <si>
    <t>3HVVDCPGTESXBW88IAP7D0Q2QOUYT0</t>
  </si>
  <si>
    <t>LEVOBUNOLOL HYDROCHLORIDE</t>
  </si>
  <si>
    <t>../DailyMedExtracter/prescription/temp_xml/eef51cdb-7214-4c23-8cfc-6ad41eca14ef.xml</t>
  </si>
  <si>
    <t>Anuria. Known hypersensitivity to chlorthalidone or other sulfonamide-derived drugs.</t>
  </si>
  <si>
    <t>DB00310</t>
  </si>
  <si>
    <t>CHLORTHALIDONE</t>
  </si>
  <si>
    <t>THALITONE</t>
  </si>
  <si>
    <t>3IHR8NYAM71JLX1HCMSGS1LY6KC4PI</t>
  </si>
  <si>
    <t>3Q8GYXHFEP2INRWDLMPKDTS57XSC5H</t>
  </si>
  <si>
    <t>37W3JXSD668P3DC2DFUI0KX1TBEYWD</t>
  </si>
  <si>
    <t>3DFYDSXB2W0JU1U56D8CJP1Q6KAUJA</t>
  </si>
  <si>
    <t>3IKZ72A5B4GTGSMTGOB7FGDUUOLNFF</t>
  </si>
  <si>
    <t>3EKVH9QMEY40TMJ43ZIXZS7B8NCD2G</t>
  </si>
  <si>
    <t>Sun Jun 23 07:17:39 PDT 2019</t>
  </si>
  <si>
    <t>../DailyMedExtracter/prescription/temp_xml/a7038afa-7ea8-11e8-929f-3b9e9d46d017.xml</t>
  </si>
  <si>
    <t>YONDELIS is contraindicated in patients with known severe hypersensitivity, including anaphylaxis, to trabectedin.
 Known hypersensitivity to trabectedin (
 4</t>
  </si>
  <si>
    <t>DB05109</t>
  </si>
  <si>
    <t>Trabectedin</t>
  </si>
  <si>
    <t>YONDELIS</t>
  </si>
  <si>
    <t>39N6W9XWRDNQK8O988KYPXFN98ZYGM</t>
  </si>
  <si>
    <t>3E13VNJ1NNVACCHUC9JUL6DJ7F71IB</t>
  </si>
  <si>
    <t>3ON104KXQKW956YIO86BKVTUZHE4WC</t>
  </si>
  <si>
    <t>Sat Jun 29 08:42:09 PDT 2019</t>
  </si>
  <si>
    <t>Thu Jun 20 07:14:58 PDT 2019</t>
  </si>
  <si>
    <t>Sun Jun 23 07:14:58 PDT 2019</t>
  </si>
  <si>
    <t>../DailyMedExtracter/prescription/temp_xml/d47ee728-af3b-49a0-9504-6bfeae447dfe.xml</t>
  </si>
  <si>
    <t>['Frovatriptan succinate tablets are contraindicated in patients with:', '\n ', 'Ischemic coronary artery disease (CAD) (e.g., angina pectoris, history of myocardial infarction, or documented silent ischemia), or coronary artery vasospasm, including PrinzmetalÃ¢â‚¬Â°Ãƒâ€ºÃ‚Âªs angina ', '[see ', 'Warnings and Precautions (5.1)', 'Wolff-Parkinson-White Syndrome or arrhythmias associated with other cardiac accessory conduction pathway disorders ', '[see ', 'Warnings and Precautions (5.2)', 'History of stroke, transient ischemic attack (TIA), or history of hemiplegic or basilar migraine because these patients are at a higher risk of stroke ', '[see ', 'Warnings and Precautions (5.4)', 'Peripheral vascular disease ', '[see ', 'Warnings and Precautions (5.5)', 'Ischemic bowel disease ', '[see ', 'Warnings and Precautions (5.5)', 'Uncontrolled hypertension ', '[see ', 'Warnings and Precautions (5.8)', 'Recent use (i.e. within 24 hours) of another 5-HT', '1', '[see ', 'Drug Interactions', ' (7.1', '7.2)', 'Hypersensitivity to frovatriptan succinate (angioedema and anaphylaxis seen) ', '[see ', 'Warnings and Precautions (5.9)', '\n ', 'History of coronary artery disease or coronary artery vasospasm. (', '4', 'Wolff-Parkinson-White syndrome or other cardiac accessory conduction pathway disorders. (', '4', 'History of stroke, transient ischemic attack, or hemiplegic or basilar migraine. (4)', 'Peripheral vascular disease (', '4', 'Ischemic bowel disease (', '4', 'Uncontrolled hypertension (', '4', 'Recent (within 24 hours) use of treatment with another 5-HT', '1', '4', 'Hypersensitivity to \xa0frovatriptan succinate (angioedema and anaphylaxis seen). (', '4)', None]</t>
  </si>
  <si>
    <t>DB00998</t>
  </si>
  <si>
    <t>FROVATRIPTAN</t>
  </si>
  <si>
    <t>Frovatriptan</t>
  </si>
  <si>
    <t>3R5F3LQFV2KH3UD5IF5RXXTHXAHZO6</t>
  </si>
  <si>
    <t>Sat Jun 29 08:41:36 PDT 2019</t>
  </si>
  <si>
    <t>Sat Jun 29 08:42:02 PDT 2019</t>
  </si>
  <si>
    <t>Tue Jul 02 08:42:02 PDT 2019</t>
  </si>
  <si>
    <t>3DGDV62G7O96W0O1I63QA2SAWSWP2M</t>
  </si>
  <si>
    <t>32EYX73OY093E8BB4KNNA0J76FNRUJ</t>
  </si>
  <si>
    <t>../DailyMedExtracter/prescription/temp_xml/9476304d-05fd-4585-b955-372b29c19c86.xml</t>
  </si>
  <si>
    <t>Cefixime for oral suspension is contraindicated in patients with known allergy to cefixime or other cephalosporins.
 Contraindicated in patients with known allergy to cefixime or other cephalosporins. (
 4
 )</t>
  </si>
  <si>
    <t>3TMFV4NEP8EAO7LK0BWO179Z0W9W8V</t>
  </si>
  <si>
    <t>DB00671</t>
  </si>
  <si>
    <t>CEFIXIME ANHYDROUS</t>
  </si>
  <si>
    <t>Cefixime</t>
  </si>
  <si>
    <t>Sun Jun 23 07:12:34 PDT 2019</t>
  </si>
  <si>
    <t>3300DTYQT2HMDBZP15JI1SNZO5RQE0</t>
  </si>
  <si>
    <t>Tue Jul 02 08:43:13 PDT 2019</t>
  </si>
  <si>
    <t>3VAR3R6G1P12JYCI9P5EKDWDXUC8OX</t>
  </si>
  <si>
    <t>3J88R45B2GYAJZPRWXULPCIWZFGXPP</t>
  </si>
  <si>
    <t>Tue Jul 02 08:44:59 PDT 2019</t>
  </si>
  <si>
    <t>39O0SQZVJN7YUE1M1AOABO9X7I1R7A</t>
  </si>
  <si>
    <t>3O7L7BFSHEP9WDB6OXE9SQWDWOAEI6</t>
  </si>
  <si>
    <t>3DGDV62G7O96W0O1I63QA2SAWSX2P0</t>
  </si>
  <si>
    <t>../DailyMedExtracter/prescription/temp_xml/7c736d84-e1d2-3176-e053-2a91aa0a2c42.xml</t>
  </si>
  <si>
    <t>3IJXV6UZ1XJY5HGBA3Y9RXVWCK0IR2</t>
  </si>
  <si>
    <t>CONGENITAL HEART DISEASE</t>
  </si>
  <si>
    <t>Sat Jun 29 08:43:42 PDT 2019</t>
  </si>
  <si>
    <t>['Ibuprofen Lysine is contraindicated in:', '\n ', 'Preterm infants with proven or suspected infection that is untreated;', 'Preterm infants with congenital heart disease in whom patency of the PDA is necessary for satisfactory pulmonary or systemic blood flow (e.g., pulmonary atresia, severe tetralogy of Fallot, severe coarctation of the aorta);', 'Preterm infants who are bleeding, especially those with active intracranial hemorrhage or gastrointestinal bleeding;', 'Preterm infants with thrombocytopenia;', 'Preterm infants with coagulation defects;', 'Preterm infants with or who are suspected of having necrotizing enterocolitis;', 'Preterm infants with significant impairment of renal function.', 'Ibuprofen Lysine is contraindicated in preterm infants:', None, '\n ', 'With proven or suspected infection that is untreated \n ', '(4)', 'With congential heart disease in whom patency of the PDA is necessary for satisfactory pulmonary or systemic blood flow \n ', '(4)', 'With impaired renal function \n ', '(4)', 'With thrombocytopenia, coagulation defects or who are bleeding \n ', '(4)', 'With or who are suspected of having necrotizing enterocolitis \n ', '(4)', None]</t>
  </si>
  <si>
    <t>Tue Jul 02 08:43:42 PDT 2019</t>
  </si>
  <si>
    <t>DOID_1682</t>
  </si>
  <si>
    <t>DB01050</t>
  </si>
  <si>
    <t>IBUPROFEN</t>
  </si>
  <si>
    <t>C0018798</t>
  </si>
  <si>
    <t>Ibuprofen Lysine</t>
  </si>
  <si>
    <t>../DailyMedExtracter/prescription/temp_xml/eef7fd2d-7898-4066-bda3-d386f6070032.xml</t>
  </si>
  <si>
    <t>Halobetasol propionate ointment, 0.05% is contraindicated in those patients with a history of hypersensitivity to any of the components of the preparation.</t>
  </si>
  <si>
    <t>DB00596</t>
  </si>
  <si>
    <t>Halobetasol</t>
  </si>
  <si>
    <t>Halobetasol Propionate</t>
  </si>
  <si>
    <t>3VP0C6EFSGWRFH8I3UT38VBHX65M6N</t>
  </si>
  <si>
    <t>Sat Jun 29 08:39:56 PDT 2019</t>
  </si>
  <si>
    <t>Sat Jun 29 08:40:49 PDT 2019</t>
  </si>
  <si>
    <t>Tue Jul 02 08:40:49 PDT 2019</t>
  </si>
  <si>
    <t>3TOK3KHVJTIYJK7ZZKD86D0IMA57O8</t>
  </si>
  <si>
    <t>Thu Jun 20 07:14:03 PDT 2019</t>
  </si>
  <si>
    <t>Sun Jun 23 07:14:03 PDT 2019</t>
  </si>
  <si>
    <t>3YW4XOSQKQLFL3CU6Q88491U2HT1UX</t>
  </si>
  <si>
    <t>Sat Jun 29 08:41:23 PDT 2019</t>
  </si>
  <si>
    <t>3VBEN272MKZWA5ATZ4YBWVNCI2QSGS</t>
  </si>
  <si>
    <t>Thu Jun 20 07:11:31 PDT 2019</t>
  </si>
  <si>
    <t>Thu Jun 20 07:11:46 PDT 2019</t>
  </si>
  <si>
    <t>Sun Jun 23 07:11:46 PDT 2019</t>
  </si>
  <si>
    <t>3DIIW4IV8PVOISGK9PWUUKOWUSX4IL</t>
  </si>
  <si>
    <t>39O6Z4JLX2XK20OUS7XI6KBOUHTVX2</t>
  </si>
  <si>
    <t>3GS6S824SQXVRE8O6DL7J4ZUPR8WNJ</t>
  </si>
  <si>
    <t>3JPSL1DZ5SZYK15L58PF1F23YF6NAF</t>
  </si>
  <si>
    <t>Tue Jul 02 08:43:03 PDT 2019</t>
  </si>
  <si>
    <t>../DailyMedExtracter/prescription/temp_xml/f56d602a-8050-46db-ad36-6f1584f314d1.xml</t>
  </si>
  <si>
    <t>ANXIETY DISORDER</t>
  </si>
  <si>
    <t>Penciclovir Cream is contraindicated in patients with known hypersensitivity to the productÃƒÂ¥Ãƒ_orÃƒÂ¥Ãƒ_anyÃƒÂ¥Ãƒ_ofÃƒÂ¥Ãƒ_itsÃƒÂ¥Ãƒ_components.
 InÃƒÂ¥Ãƒ_patientsÃƒÂ¥Ãƒ_withÃƒÂ¥Ãƒ_knownÃƒÂ¥Ãƒ_hypersensitivityÃƒÂ¥Ãƒ_toÃƒÂ¥Ãƒ_theÃƒÂ¥Ãƒ_productÃƒÂ¥Ãƒ_orÃƒÂ¥Ãƒ_anyÃƒÂ¥Ãƒ_ofÃƒÂ¥Ãƒ_itsÃƒÂ¥Ãƒ_componentsÃƒÂ¥Ãƒ_(
 4</t>
  </si>
  <si>
    <t>DB00299</t>
  </si>
  <si>
    <t>PENCICLOVIR</t>
  </si>
  <si>
    <t>Penciclovir</t>
  </si>
  <si>
    <t>3L0KT67Y8EGWWWVTTAKH3VUGO5HYSC</t>
  </si>
  <si>
    <t>Sat Jun 29 08:44:01 PDT 2019</t>
  </si>
  <si>
    <t>Tue Jul 02 08:44:01 PDT 2019</t>
  </si>
  <si>
    <t>3SB4CE2TJVV3WVJP7ECOZHT1ZMFXAT</t>
  </si>
  <si>
    <t>3ZPPDN2SLVWGLCI3K38WFXXAE5NE92</t>
  </si>
  <si>
    <t>Sun Jun 23 07:13:44 PDT 2019</t>
  </si>
  <si>
    <t>3U4J9857OEBE0QIQVF8M0T0JFBN7B5</t>
  </si>
  <si>
    <t>3DIIW4IV8PVOISGK9PWUUKOWUSXI4Z</t>
  </si>
  <si>
    <t>Thu Jun 20 07:15:37 PDT 2019</t>
  </si>
  <si>
    <t>Sun Jun 23 07:15:37 PDT 2019</t>
  </si>
  <si>
    <t>337RC3OW052SOP5Y4Q0WKACREU6VLL</t>
  </si>
  <si>
    <t>Sat Jun 29 08:39:57 PDT 2019</t>
  </si>
  <si>
    <t>../DailyMedExtracter/prescription/temp_xml/e5d17d5a-fa9a-4175-bee8-97060d5338f1.xml</t>
  </si>
  <si>
    <t>39O6Z4JLX2XK20OUS7XI6KBOUHTXV4</t>
  </si>
  <si>
    <t>[None, None, 'Cimetidine is contraindicated for patients known to have hypersensitivity to the product.', None]</t>
  </si>
  <si>
    <t>DB00501</t>
  </si>
  <si>
    <t>CIMETIDINE</t>
  </si>
  <si>
    <t>3DH6GAKTYYPTX8H7O2EPZORJADIZY4</t>
  </si>
  <si>
    <t>33CID57104T8CG3FKGUQ1FK8NAEL3F</t>
  </si>
  <si>
    <t>38YMOXR4MUZNKT2W7WZQHTD8V8KW6P</t>
  </si>
  <si>
    <t>3DQYSJDTYLB30P28XH886GN2VUVXEK</t>
  </si>
  <si>
    <t>32M8BPYGATM7GR7XUS4XSTHPABQGI5</t>
  </si>
  <si>
    <t>../DailyMedExtracter/prescription/temp_xml/0cd22d4a-937e-4748-852d-2a6a86695bc2.xml</t>
  </si>
  <si>
    <t>Vancomycin is contraindicated in patients with known hypersensitivity to this antibiotic. Solutions containing dextrose may be contraindicated in patients with known allergy to corn or corn products.</t>
  </si>
  <si>
    <t>3JNQLM5FT4MJRY7WGGGLI5FGGPG2L8</t>
  </si>
  <si>
    <t>DB00512</t>
  </si>
  <si>
    <t>VANCOMYCIN</t>
  </si>
  <si>
    <t>VANCOMYCIN HYDROCHLORIDE</t>
  </si>
  <si>
    <t>3GNA64GUZE4MHS6WQ4QFXYHMBCSQ5Z</t>
  </si>
  <si>
    <t>3ZGVPD4G6THXGMIDEWRQR7Z4VB0ZTF</t>
  </si>
  <si>
    <t>A30BPQ2QGZOXN8</t>
  </si>
  <si>
    <t>Sun Jun 23 07:16:56 PDT 2019</t>
  </si>
  <si>
    <t>3P4RDNWND56H7TXY2YP0P695237IJB</t>
  </si>
  <si>
    <t>Sat Jun 29 08:45:43 PDT 2019</t>
  </si>
  <si>
    <t>Tue Jul 02 08:45:43 PDT 2019</t>
  </si>
  <si>
    <t>39RRBHZ0AU197VO9TPL335RZ2HRVZZ</t>
  </si>
  <si>
    <t>3JNQLM5FT4MJRY7WGGGLI5FGGPE2L6</t>
  </si>
  <si>
    <t>3DTJ4WT8BDFS5K2NYZWT313D3UTZEJ</t>
  </si>
  <si>
    <t>../DailyMedExtracter/prescription/temp_xml/9d26b0a5-1482-4d81-9c05-a410f2348306.xml</t>
  </si>
  <si>
    <t>34YB12FSQYOTCAXOF72PKMO6RK9GMK</t>
  </si>
  <si>
    <t>ASTHMA</t>
  </si>
  <si>
    <t>Pindolol tablets are contraindicated in: 1) bronchial asthma; 2) overt cardiac failure; 3) cardiogenic shock; 4) second and third degree heart block; 5) severe bradycardia. (See WARNINGS.)</t>
  </si>
  <si>
    <t>DOID_2841</t>
  </si>
  <si>
    <t>DB00960</t>
  </si>
  <si>
    <t>PINDOLOL</t>
  </si>
  <si>
    <t>C0004096</t>
  </si>
  <si>
    <t>Pindolol</t>
  </si>
  <si>
    <t>37M28K1J0QD21BE0QAXN88LMPV2AJZ</t>
  </si>
  <si>
    <t>3II4UPYCOJ7HL5LP5A8YVA5EOTQDQU</t>
  </si>
  <si>
    <t>3DWGDA5POF4CCZ31LECBBB7NQAJV1W</t>
  </si>
  <si>
    <t>3O6CYIULED18M4SX3EXTXZROXN1WUB</t>
  </si>
  <si>
    <t>3JV9LGBJWTEHCDI0SNH2CQDBMKOOG7</t>
  </si>
  <si>
    <t>A244MTIMLT18PP</t>
  </si>
  <si>
    <t>../DailyMedExtracter/prescription/temp_xml/533f0445-d44b-8ae5-8ee8-ea63af29c400.xml</t>
  </si>
  <si>
    <t>ProHance
 is contraindicated in patients with known allergic or hypersensitivity
 reactions to ProHance 
 [see Warnings and Precautions (
 5.2
 Allergic or hypersensitivity reactions
 to ProHance (
 4</t>
  </si>
  <si>
    <t>DB00597</t>
  </si>
  <si>
    <t>gadoteridol</t>
  </si>
  <si>
    <t>ProHance</t>
  </si>
  <si>
    <t>3PB5A5BD0V6AR7Q1B10014RGWVEG79</t>
  </si>
  <si>
    <t>3WEV0KO0OMSTYL02XEX3QAKF5ABDS4</t>
  </si>
  <si>
    <t>39TX062QX1O0QRMB8XRCNPJ53X13XE</t>
  </si>
  <si>
    <t>3F6HPJW4JD0Z2SJVKUNNRGWWEWJ2W0</t>
  </si>
  <si>
    <t>3TK8OJTYM1LIFAKWWIT31RLBJ48PVE</t>
  </si>
  <si>
    <t>Thu Jun 20 07:15:48 PDT 2019</t>
  </si>
  <si>
    <t>Sun Jun 23 07:15:48 PDT 2019</t>
  </si>
  <si>
    <t>3DWNFENNE3VKD30QR7HU6L3W77M4JX</t>
  </si>
  <si>
    <t>3PZDLQMM0TLQOUDQ33NMFMPTNN02C5</t>
  </si>
  <si>
    <t>../DailyMedExtracter/prescription/temp_xml/f3985299-bba9-495a-ba21-87c59bf1db66.xml</t>
  </si>
  <si>
    <t>Known hypersensitivity to Rose Bengal.</t>
  </si>
  <si>
    <t>DB14215</t>
  </si>
  <si>
    <t>Rose Bengal AT</t>
  </si>
  <si>
    <t>GloStrips</t>
  </si>
  <si>
    <t>3R6BYFZZP7CYSM0XIUYGDI4SX9SXFL</t>
  </si>
  <si>
    <t>Tue Jul 02 08:42:24 PDT 2019</t>
  </si>
  <si>
    <t>3VD82FOHKQO4V12VQ1LJMZSWNLXOCJ</t>
  </si>
  <si>
    <t>3W8CV64QJ2ZS5M95A4G200UN5EG9HZ</t>
  </si>
  <si>
    <t>Sun Jun 23 07:15:07 PDT 2019</t>
  </si>
  <si>
    <t>3ZOTGHDK5IBK2IRRNNBJ14WEAVHOSQ</t>
  </si>
  <si>
    <t>39WICJI5ATSPVMMQ9FFXKAZGBXYZ36</t>
  </si>
  <si>
    <t>3KOPY89HM822HQFFHVIDL07GIEA3JH</t>
  </si>
  <si>
    <t>3DZKABX2ZI5WZ2DZ1B1VS7QEU7ACV3</t>
  </si>
  <si>
    <t>../DailyMedExtracter/prescription/temp_xml/8d4c99e3-44e1-484d-809f-6611582eb3e0.xml</t>
  </si>
  <si>
    <t>['\n ', 'Ocular or periocular infections (', '4.1', None, 'Glaucoma (', '4.2', None, 'Torn or ruptured posterior lens capsule (', '4.3', None, 'Hypersensitivity (', '4.4', '\n ', 'OZURDEX', '\n ', '', '\xa0', '\n ', 'OZURDEX', '\n ', '', '\n ', 'OZURDEX', '', 'OZURDEX', '', '\n ', 'OZURDEX', '\n ', '', '[see Adverse Reactions (', '\n ', '6', ')]']</t>
  </si>
  <si>
    <t>DB01234</t>
  </si>
  <si>
    <t>DEXAMETHASONE</t>
  </si>
  <si>
    <t>OZURDEX</t>
  </si>
  <si>
    <t>3E4GGUZ1T8R87SPEVG4K3521SWA2KJ</t>
  </si>
  <si>
    <t>Sat Jun 29 08:45:55 PDT 2019</t>
  </si>
  <si>
    <t>Tue Jul 02 08:45:55 PDT 2019</t>
  </si>
  <si>
    <t>../DailyMedExtracter/prescription/temp_xml/43f083fb-ad79-4d8f-b8f2-cde75e62d530.xml</t>
  </si>
  <si>
    <t>Ketamine hydrochloride is contraindicated in those in whom a significant elevation of blood pressure would constitute a serious hazard and in those who have shown hypersensitivity to the drug.</t>
  </si>
  <si>
    <t>DB01221</t>
  </si>
  <si>
    <t>KETAMINE</t>
  </si>
  <si>
    <t>Ketalar</t>
  </si>
  <si>
    <t>3WMINLGALB3FTX8UGIG1L48RY4UCA9</t>
  </si>
  <si>
    <t>3EO896NRAWV7G7D9WAO43DBEDKMTJ2</t>
  </si>
  <si>
    <t>3YW4XOSQKQLFL3CU6Q88491U1AU1UJ</t>
  </si>
  <si>
    <t>3HWRJOOET52YQRE2T98NWS206TBSEQ</t>
  </si>
  <si>
    <t>39WICJI5ATSPVMMQ9FFXKAZGBXZ3ZB</t>
  </si>
  <si>
    <t>3G5W44VEU7IYMMXLUVP959W218EGK0</t>
  </si>
  <si>
    <t>../DailyMedExtracter/prescription/temp_xml/29085961-acdf-417b-a578-0261a5e76727.xml</t>
  </si>
  <si>
    <t>3E22YV8GG162LMDU4P1A2QV87NNNPB</t>
  </si>
  <si>
    <t>DEMENTIA WITH LEWY BODIES</t>
  </si>
  <si>
    <t>Since the pharmacologic and clinical actions of haloperidol decanoate injection, 50 mg /mL and haloperidol decanoate injection, 100 mg/mL are attributed to haloperidol, USP as the active medication, Contraindications, Warnings, and additional information are those of haloperidol, USP, modified only to reflect the prolonged action.ÃƒÂ¥Ãƒ_ÃƒÂ¥Ãƒ_ 
 Haloperidol is contraindicated in patients with:
 ÃƒÂ¥Ãƒ_ Severe toxic central nervous system depression or comatose states from any cause.
 ÃƒÂ¥Ãƒ_ Hypersensitivity to this drug Ã¢â‚¬Â°Ãƒâ€ºÃƒâ€™ hypersensitivity reactions have included anaphylactic reaction and angioedema (see WARNINGS, Hypersensitivity Reactions and ADVERSE REACTIONS).
 ÃƒÂ¥Ãƒ_ Parkinson's disease (see WARNINGS, Neurological Adverse Reactions in Patients with Parkinson's Disease or Dementia with Lewy Bodies).
 ÃƒÂ¥Ãƒ_ Dementia with Lewy bodies (see WARNINGS, Neurological Adverse Reactions in Patients with Parkinson's Disease or Dementia with Lewy Bodies).</t>
  </si>
  <si>
    <t>DOID_12217</t>
  </si>
  <si>
    <t>DB00502</t>
  </si>
  <si>
    <t>HALOPERIDOL</t>
  </si>
  <si>
    <t>C0752347</t>
  </si>
  <si>
    <t>HALOPERIDOL DECANOATE</t>
  </si>
  <si>
    <t>31LM9EDVOLS9LU8PZE2SUE5MO21NJW</t>
  </si>
  <si>
    <t>../DailyMedExtracter/prescription/temp_xml/7e61e674-0ac1-4f54-9ef8-f3e57828c2cb.xml</t>
  </si>
  <si>
    <t>CAYSTON is contraindicated in patients with a known allergy to aztreonam.
 Do not administer to patients with a known allergy to aztreonam. (
 4</t>
  </si>
  <si>
    <t>DB00355</t>
  </si>
  <si>
    <t>aztreonam</t>
  </si>
  <si>
    <t>Cayston</t>
  </si>
  <si>
    <t>338JKRMM26Z6A5JA2AU2WV57C3YHA1</t>
  </si>
  <si>
    <t>3OB0CAO74HP76NHDIG8IZHNEEN0YHC</t>
  </si>
  <si>
    <t>3TVRFO09GKFKSEAT451E8V9CU5GLXG</t>
  </si>
  <si>
    <t>3TOK3KHVJTIYJK7ZZKD86D0IMA7O7R</t>
  </si>
  <si>
    <t>Thu Jun 20 07:18:15 PDT 2019</t>
  </si>
  <si>
    <t>Sun Jun 23 07:18:15 PDT 2019</t>
  </si>
  <si>
    <t>3E22YV8GG162LMDU4P1A2QV87NNPND</t>
  </si>
  <si>
    <t>39WSF6KUV2LG6GOGWQLCN3W9IILOEK</t>
  </si>
  <si>
    <t>338JKRMM26Z6A5JA2AU2WV57BWXHAL</t>
  </si>
  <si>
    <t>3HRMW88U16QW16M315DMZU1QK3KM0N</t>
  </si>
  <si>
    <t>../DailyMedExtracter/prescription/temp_xml/7d7921dc-f117-dd8d-e053-2a91aa0a5d02.xml</t>
  </si>
  <si>
    <t>ACUTE CHOLECYSTITIS</t>
  </si>
  <si>
    <t>Ursodiol capsules will not dissolve calcified cholesterol stones, radiopaque stones, or radiolucent bile pigment stones. Hence, patients with such stones are not candidates for ursodiol capsules therapy.
 Patients with compelling reasons for cholecystectomy including unremitting acute cholecystitis, cholangitis, biliary obstruction, gallstone pancreatitis, or biliary-gastrointestinal fistula are not candidates for ursodiol capsules therapy.
 Allergy to bile acids.</t>
  </si>
  <si>
    <t>../DailyMedExtracter/prescription/temp_xml/254b8a76-f73d-4eb1-91c5-d85317fe8d24.xml</t>
  </si>
  <si>
    <t>DOID_1949</t>
  </si>
  <si>
    <t>DB14555</t>
  </si>
  <si>
    <t>URSADIOL</t>
  </si>
  <si>
    <t>C0008325</t>
  </si>
  <si>
    <t>Ursodiol</t>
  </si>
  <si>
    <t>Bromfenac ophthalmic solution is contraindicated in patients with known hypersensitivity to any ingredient in the formulation.</t>
  </si>
  <si>
    <t>DB00963</t>
  </si>
  <si>
    <t>Bromfenac</t>
  </si>
  <si>
    <t>3W2LOLRXLBFPBC6ZA6JL4DA94OPRKM</t>
  </si>
  <si>
    <t>3HPZF4IVNMTGPF6XWOUHOQQY1VWYC4</t>
  </si>
  <si>
    <t>Thu Jun 20 07:16:15 PDT 2019</t>
  </si>
  <si>
    <t>3I3WADAZ9Q4JWGTGBRYB8TMMV4AO5A</t>
  </si>
  <si>
    <t>A14UJPO621M1X0</t>
  </si>
  <si>
    <t>Thu Jun 20 07:14:14 PDT 2019</t>
  </si>
  <si>
    <t>Sun Jun 23 07:14:14 PDT 2019</t>
  </si>
  <si>
    <t>3WMOAN2SRBXICP8JG3GBX2GGJP8NVH</t>
  </si>
  <si>
    <t>39XCQ6V3KY4QLRPJLT6F2945KPT65D</t>
  </si>
  <si>
    <t>382M9COHEHFE5466IE3NBTKOQJWUET</t>
  </si>
  <si>
    <t>3EAWOID6MTXC5AIJPV8BX6ODLIDV0T</t>
  </si>
  <si>
    <t>39K0FND3AHFS2JKLT7AFO0D3TPWMAE</t>
  </si>
  <si>
    <t>../DailyMedExtracter/prescription/temp_xml/efac2b23-dacf-4c92-8684-29282fcdbf41.xml</t>
  </si>
  <si>
    <t>Xiidra is contraindicated in patients with known hypersensitivity to lifitegrast or to any of the other ingredients in the formulation 
 [see 
 Adverse Reactions (6.2)
 Hypersensitivity. (
 4</t>
  </si>
  <si>
    <t>DB11611</t>
  </si>
  <si>
    <t>LIFITEGRAST</t>
  </si>
  <si>
    <t>Xiidra</t>
  </si>
  <si>
    <t>3DUZQ9U6SMOFS20OOZXXWWQM5HEVSK</t>
  </si>
  <si>
    <t>3D3VGR7TA0FJFEYSP0RMNRT7T243RO</t>
  </si>
  <si>
    <t>Sun Jun 23 07:12:08 PDT 2019</t>
  </si>
  <si>
    <t>3YDTZAI2WXGG45IFRKHQR5302X814Y</t>
  </si>
  <si>
    <t>Thu Jun 20 07:18:46 PDT 2019</t>
  </si>
  <si>
    <t>Sun Jun 23 07:18:46 PDT 2019</t>
  </si>
  <si>
    <t>3MAOD8E57QAAGEDEGIHTLND1Z0FXNT</t>
  </si>
  <si>
    <t>3A3KKYU7P3HMNDPV4A05H5E4UMBWMT</t>
  </si>
  <si>
    <t>32AT8R96GL9FFNBOJ9NS0AO3RA7USW</t>
  </si>
  <si>
    <t>../DailyMedExtracter/prescription/temp_xml/6cbd59d7-de5a-3af4-e053-2991aa0afa5b.xml</t>
  </si>
  <si>
    <t>3ECKRY5B1QW4LP49UIMKOG15VN0ZIS</t>
  </si>
  <si>
    <t>Potassium citrate extended-release tablets are contraindicated:
 Ã¢â‚¬Â°Ãƒâ€ºÃ‚Â¢ In patients with hyperkalemia (or who have conditions pre-disposing them to hyperkalemia), as a further rise in serum potassium concentration may produce cardiac arrest. Such conditions include: chronic renal failure, uncontrolled diabetes mellitus, acute dehydration, strenuous physical exercise in unconditioned individuals, adrenal insufficiency, extensive tissue breakdown or the administration of a potassium-sparing agent (such as triamterene, spironolactone or amiloride). 
 Ã¢â‚¬Â°Ãƒâ€ºÃ‚Â¢ In patients in whom there is cause for arrest or delay in tablet passage through the gastrointestinal tract, such as those suffering from delayed gastric emptying, esophageal compression, intestinal obstruction or stricture, or those taking anticholinergic medication.
 Ã¢â‚¬Â°Ãƒâ€ºÃ‚Â¢ In patients with peptic ulcer disease because of its ulcerogenic potential.
 Ã¢â‚¬Â°Ãƒâ€ºÃ‚Â¢ In patients with active urinary tract infection (with either urea-splitting or other organisms, in association with either calcium or struvite stones). The ability of Potassium citrate extended Ã¢â‚¬Â°Ãƒâ€ºÃƒâ€™ release tablets to increase urinary citrate may be attenuated by bacterial enzymatic degradation of citrate. Moreover, the rise in urinary pH resulting from potassium citrate therapy might promote further bacterial growth.
 Ã¢â‚¬Â°Ãƒâ€ºÃ‚Â¢ In patients with renal insufficiency (glomerular filtration rate of less than 0.7 ml/kg/min), because of the danger of soft tissue calcification and increased risk for the development of hyperkalemia.
 Ã¢â‚¬Â°Ãƒâ€ºÃ‚Â¢ Patients with hyperkalemia (or who have conditions predisposing them to hyperkalemia). Such conditions include chronic renal failure, uncontrolled diabetes mellitus, acute dehydration, strenuous physical exercise in unconditioned individuals, adrenal insufficiency, extensive tissue breakdown (4)
 Ã¢â‚¬Â°Ãƒâ€ºÃ‚Â¢ Patients for whom there is cause for arrest or delay in tablet passage through the gastrointestinal tract such as those suffering from delayed gastric emptying, esophageal compression, intestinal obstruction or stricture (4)
 Ã¢â‚¬Â°Ãƒâ€ºÃ‚Â¢ Patients with peptic ulcer disease (4)
 Ã¢â‚¬Â°Ãƒâ€ºÃ‚Â¢ Patients with active urinary tract infection (4)
 Ã¢â‚¬Â°Ãƒâ€ºÃ‚Â¢ Patients with renal insufficiency (glomerular filtration rate of less than 0.7 ml/kg/min) (4)</t>
  </si>
  <si>
    <t>DB04272</t>
  </si>
  <si>
    <t>ANHYDROUS CITRIC ACID</t>
  </si>
  <si>
    <t>POTASSIUM CITRATE</t>
  </si>
  <si>
    <t>3E13VNJ1NNVACCHUC9JUL6DJ8M71IQ</t>
  </si>
  <si>
    <t>../DailyMedExtracter/prescription/temp_xml/633fbb9e-5cd0-418f-8970-992367303ac7.xml</t>
  </si>
  <si>
    <t>The use of XOLAIR is contraindicated in the following:
 Severe hypersensitivity reaction to XOLAIR or any ingredient of XOLAIR 
 [see 
 Warnings and Precautions (5.1)
 Severe hypersensitivity reaction to XOLAIR or any ingredient of XOLAIR (
 4
 5.1</t>
  </si>
  <si>
    <t>DB00043</t>
  </si>
  <si>
    <t>OMALIZUMAB</t>
  </si>
  <si>
    <t>XOLAIR</t>
  </si>
  <si>
    <t>3L4D84MILZSHBYMEWG7FPU8Q2QRJHI</t>
  </si>
  <si>
    <t>Tue Jul 02 08:44:19 PDT 2019</t>
  </si>
  <si>
    <t>3CP1TO84PT15P94BOT0E1GJJUZE25I</t>
  </si>
  <si>
    <t>3Y5140Z9DXGDT40WXBUKM2VHAVEIPX</t>
  </si>
  <si>
    <t>3LOTDFNYA7ZJ3MV78P2UBZQLO7NWFS</t>
  </si>
  <si>
    <t>3A520CCNWN0R4CUFM7GUM8C4T1IEAC</t>
  </si>
  <si>
    <t>3EFNPKWBMSOST1G05L25EBWUUYL032</t>
  </si>
  <si>
    <t>36ZN444YTRYV84OVIBH5X2QR0QIIOG</t>
  </si>
  <si>
    <t>../DailyMedExtracter/prescription/temp_xml/0b899098-da74-4819-86bb-42f0941aff6c.xml</t>
  </si>
  <si>
    <t>3FTYUGLFSULSSJ2RLIKVXZANSX45DA</t>
  </si>
  <si>
    <t>CELLULITIS</t>
  </si>
  <si>
    <t>Brineura is contraindicated in patients with:
 any sign or symptom of acute, unresolved localized infection on or around the device insertion site (e.g. cellulitis or abscess); or suspected or confirmed CNS infection (e.g. cloudy CSF or positive CSF gram stain, or meningitis) 
 [see Warnings and Precautions (
 5.1
 any acute intraventricular access device-related complication (e.g., leakage, extravasation of fluid, or device failure) 
 [see Warnings and Precautions (
 5.2
 ventriculoperitoneal shunts.
 Any sign or symptom of acute or unresolved localized infection on or around the device insertion site (e.g. cellulitis or abscess); or suspected or confirmed CNS infection (e.g., cloudy CSF or positive CSF gram stain, or meningitis).ÃƒÂ¥Ãƒ_(
 4
 Any acute intraventricular access device-related complication (e.g., leakage, extravasation of fluid, or device failure). (
 4
 Patients with ventriculoperitoneal shunts. (
 4</t>
  </si>
  <si>
    <t>Sat Jun 29 08:45:45 PDT 2019</t>
  </si>
  <si>
    <t>DOID_3488</t>
  </si>
  <si>
    <t>Tue Jul 02 08:45:45 PDT 2019</t>
  </si>
  <si>
    <t>DB13173</t>
  </si>
  <si>
    <t>CERLIPONASE ALFA</t>
  </si>
  <si>
    <t>C0007642</t>
  </si>
  <si>
    <t>Brineura</t>
  </si>
  <si>
    <t>../DailyMedExtracter/prescription/temp_xml/f8c326e1-5ef4-4b5a-88d4-77159f571e43.xml</t>
  </si>
  <si>
    <t>RAVICTI is contraindicated in patients with known hypersensitivity to phenylbutyrate. Signs of hypersensitivity include wheezing, dyspnea, coughing, hypotension, flushing, nausea, and rash.
 Known hypersensitivity to phenylbutyrate. (
 4</t>
  </si>
  <si>
    <t>DB08909</t>
  </si>
  <si>
    <t>GLYCEROL PHENYLBUTYRATE</t>
  </si>
  <si>
    <t>Ravicti</t>
  </si>
  <si>
    <t>3L2IS5HSFAIIZAJJBD661GEX5IYUNY</t>
  </si>
  <si>
    <t>Tue Jul 02 08:44:34 PDT 2019</t>
  </si>
  <si>
    <t>3BQU611VFPKZQGRMCSSANJWZM1999A</t>
  </si>
  <si>
    <t>3WT783CTPBHKC7DMMWGXGFSXGMFCB4</t>
  </si>
  <si>
    <t>3R0T90IZ1SCG3OLX2I8BHQJUX65GC2</t>
  </si>
  <si>
    <t>3AA88CN98P3VMUKSYZ5DNP7GGPGYKP</t>
  </si>
  <si>
    <t>33OOO72IVHLK8T73MI7IG9YJMTFCTU</t>
  </si>
  <si>
    <t>Sun Jun 23 07:17:13 PDT 2019</t>
  </si>
  <si>
    <t>3EKTG13IZU36CJDW0WT38UXOXNCMLC</t>
  </si>
  <si>
    <t>30MVJZJNHMDOWS4VY4JNCDA2JDK9JJ</t>
  </si>
  <si>
    <t>../DailyMedExtracter/prescription/temp_xml/3d2e8cad-6255-4295-8109-d0552b325b7d.xml</t>
  </si>
  <si>
    <t>FUZEON is contraindicated in patients with known hypersensitivity to FUZEON or any of its components 
 [see 
 Warnings and Precautions (5.4)
 Hypersensitivity to FUZEON or any of its components. (
 4</t>
  </si>
  <si>
    <t>DB00109</t>
  </si>
  <si>
    <t>Enfuvirtide</t>
  </si>
  <si>
    <t>FUZEON</t>
  </si>
  <si>
    <t>3P4RDNWND56H7TXY2YP0P695236JIB</t>
  </si>
  <si>
    <t>345LHZDEDXSBV6Q9TUMRS2GRZU83UD</t>
  </si>
  <si>
    <t>Thu Jun 20 07:14:45 PDT 2019</t>
  </si>
  <si>
    <t>3PEIJLRY6TT038MS8J8GH6QSSCJWXJ</t>
  </si>
  <si>
    <t>3570Y55XZPJT6RM2YAQ0EHBDZNNYGD</t>
  </si>
  <si>
    <t>Thu Jun 20 07:14:30 PDT 2019</t>
  </si>
  <si>
    <t>Sun Jun 23 07:14:30 PDT 2019</t>
  </si>
  <si>
    <t>3ACRLU860NEWNMZ7SLGQHJWABJ3BE4</t>
  </si>
  <si>
    <t>3EPG8DX9LKQYVX7O0P5O89VMG2NP5N</t>
  </si>
  <si>
    <t>3K2755HG5S3KUGVGRUX4JB10GKJDFN</t>
  </si>
  <si>
    <t>374TNBHA8BVKJGGG16VC8VFF6HWYQN</t>
  </si>
  <si>
    <t>../DailyMedExtracter/prescription/temp_xml/f4f8810e-5056-469f-8e0d-a0df26c0bbf3.xml</t>
  </si>
  <si>
    <t>SOLTAMOX is contraindicated in patients with known hypersensitivity (e.g., angioedema, serious skin reactions) to tamoxifen or any other SOLTAMOX ingredient 
 [see 
 Adverse Reactions (6.2)
 SOLTAMOX is contraindicated in patients who require concomitant warfarin therapy or have a history of deep vein thrombosis or pulmonary embolus if the indication for treatment is either reduction of breast cancer incidence in high-risk patients or risk reduction of invasive breast cancer after treatment of DCIS 
 [see 
 Warnings and Precautions (5.2)
 Drug Interactions (7.2)
 Known hypersensitivity to tamoxifen or any other SOLTAMOX ingredient (
 4
 In patients who require concomitant warfarin therapy or have a history of deep vein thrombosis or pulmonary embolus, if the indication for treatment is either reduction of breast cancer incidence in high-risk patients or risk reduction of invasive breast cancer after treatment of DCIS (
 4</t>
  </si>
  <si>
    <t>DB00675</t>
  </si>
  <si>
    <t>Tamoxifen</t>
  </si>
  <si>
    <t>Soltamox</t>
  </si>
  <si>
    <t>3NS0A6KXC48TBHW7UWSJSOKF6ORGZ1</t>
  </si>
  <si>
    <t>Sat Jun 29 08:46:22 PDT 2019</t>
  </si>
  <si>
    <t>Tue Jul 02 08:46:22 PDT 2019</t>
  </si>
  <si>
    <t>3LUY3GC63Z0G4KJ0EKQNVD58WF37PR</t>
  </si>
  <si>
    <t>3Z9WI9EOZZOCMISWE17RQ983HFSHKG</t>
  </si>
  <si>
    <t>3NGMS9VZTLIHS09CI0SU7B4LSXZFF0</t>
  </si>
  <si>
    <t>3ACRLU860NEWNMZ7SLGQHJWABJ3EB7</t>
  </si>
  <si>
    <t>3EQPA8A374W0G0OFC07K0HG582PZJ4</t>
  </si>
  <si>
    <t>34Z02EIMISD0E1CNA2EYL8WID4HT0H</t>
  </si>
  <si>
    <t>3C6FJU71TQTCB9NXIFFHIWC4922UYO</t>
  </si>
  <si>
    <t>C0007860</t>
  </si>
  <si>
    <t>../DailyMedExtracter/prescription/temp_xml/7bb8afc7-c9c3-deb7-e053-2a91aa0ae6d3.xml</t>
  </si>
  <si>
    <t>REXULTI is contraindicated in patients with a known hypersensitivity to brexpiprazole or any of its components. Reactions have included rash, facial swelling, urticaria, and anaphylaxis.
 Known hypersensitivity to REXULTI or any of its components (
 4</t>
  </si>
  <si>
    <t>DB09128</t>
  </si>
  <si>
    <t>BREXPIPRAZOLE</t>
  </si>
  <si>
    <t>REXULTI</t>
  </si>
  <si>
    <t>3GFK2QRXX9HR1P2I2DPLPNZ8ZD95WI</t>
  </si>
  <si>
    <t>39GAF6DQWR0FYI1UBGID0V3DFH41V9</t>
  </si>
  <si>
    <t>3TS1AR6UQQE4D7U60HUIJJR4VGF7F2</t>
  </si>
  <si>
    <t>3VNXK88KKCIXNN4PFTX6F1LWDTS9VQ</t>
  </si>
  <si>
    <t>Sun Jun 23 07:17:17 PDT 2019</t>
  </si>
  <si>
    <t>3EQVJH0T40L83IKQI8FH2GZ9AEZHT1</t>
  </si>
  <si>
    <t>3AFT28WXLF2SMLQ2S9B38IU1ABSOIT</t>
  </si>
  <si>
    <t>345LHZDEDXSBV6Q9TUMRS2GR0183US</t>
  </si>
  <si>
    <t>30LSNF239UVH1XZQVDJ8QPNOZLM2IU</t>
  </si>
  <si>
    <t>../DailyMedExtracter/prescription/temp_xml/8f9bbe96-8681-4e66-984c-ff77b9bb0cc8.xml</t>
  </si>
  <si>
    <t>ERAXIS is contraindicated in persons with known hypersensitivity to anidulafungin, any component of ERAXIS, or other echinocandins.
 Known hypersensitivity to anidulafungin, any component of ERAXIS, or other echinocandins (
 4</t>
  </si>
  <si>
    <t>DB00362</t>
  </si>
  <si>
    <t>ANIDULAFUNGIN</t>
  </si>
  <si>
    <t>ERAXIS</t>
  </si>
  <si>
    <t>ANGLE-CLOSURE GLAUCOMA</t>
  </si>
  <si>
    <t>DOID_13550</t>
  </si>
  <si>
    <t>C0017605</t>
  </si>
  <si>
    <t>39N5ACM9HENKI37TTHO799WESCPP9Y</t>
  </si>
  <si>
    <t>32RIADZISS4GYPH943WAN6Q9SXIS46</t>
  </si>
  <si>
    <t>Thu Jun 20 07:15:09 PDT 2019</t>
  </si>
  <si>
    <t>Sun Jun 23 07:15:09 PDT 2019</t>
  </si>
  <si>
    <t>3PJ71Z61R42H1BOR8FDH8DEGPWK197</t>
  </si>
  <si>
    <t>3IUZPWIU1O7UJ8NL90TRRCIQVW4KW3</t>
  </si>
  <si>
    <t>Thu Jun 20 07:13:38 PDT 2019</t>
  </si>
  <si>
    <t>3FDWKV9VCN29V90Q9AL4ZHT7AE5MU6</t>
  </si>
  <si>
    <t>3APP19WN71EO1OE32PP666VUAY76GV</t>
  </si>
  <si>
    <t>384PI804XS1ZZ1Z8L298B30WBL3S0R</t>
  </si>
  <si>
    <t>3HUTX6F6VUNRXJATT8WDAMJAC1J2O2</t>
  </si>
  <si>
    <t>../DailyMedExtracter/prescription/temp_xml/71d5cee6-245f-4d4a-8a59-e555c3ca4573.xml</t>
  </si>
  <si>
    <t>BRUGADA SYNDROME</t>
  </si>
  <si>
    <t>['Propafenone hydrochloride is contraindicated in the following circumstances:', '\n ', 'Heart failure', None, 'Cardiogenic shock', None, 'Sinoatrial, atrioventricular, and intraventricular disorders of impulse generation or conduction\xa0(e.g., sick sinus node syndrome, AV block) in the absence of an artificial pacemaker', None, 'Known Brugada Syndrome', None, 'Bradycardia', None, 'Marked hypotension', None, 'Bronchospastic disorders or severe obstructive pulmonary disease', None, 'Marked electrolyte imbalance', '\n ', 'Heart failure (', '4', 'Cardiogenic shock (', '4', 'Sinoatrial, atrioventricular, and intraventricular disorders of impulse generation or conduction in the absence of pacemaker (', '4', None, 'Known Brugada Syndrome (', '4', None, 'Bradycardia (', '4', 'Marked hypotension (', '4', 'Bronchospastic disorders and severe obstructive pulmonary disease (', '4', None, 'Marked electrolyte imbalance (', '4']</t>
  </si>
  <si>
    <t>DOID_0050451</t>
  </si>
  <si>
    <t>DB01182</t>
  </si>
  <si>
    <t>PROPAFENONE</t>
  </si>
  <si>
    <t>C1721096</t>
  </si>
  <si>
    <t>Propafenone HCl</t>
  </si>
  <si>
    <t>../DailyMedExtracter/prescription/temp_xml/8541a1ed-2a2c-1fab-e053-2a91aa0a29d1.xml</t>
  </si>
  <si>
    <t>Tigecycline for injection is contraindicated for use in patients who have known hypersensitivity to tigecycline. Reactions have included anaphylactic reactions 
 [see 
  Warnings and Precautions (5.3) 
  Adverse Reactions (6.2)
 Known hypersensitivity to tigecycline. (
 4</t>
  </si>
  <si>
    <t>DB00560</t>
  </si>
  <si>
    <t>TIGECYCLINE</t>
  </si>
  <si>
    <t>3LJ7UR74RHDJICP4W7FOOCG365A4NL</t>
  </si>
  <si>
    <t>3T3IWE1XG6NO2UHMR08D0EN0Q8ETQE</t>
  </si>
  <si>
    <t>Thu Jun 20 07:14:33 PDT 2019</t>
  </si>
  <si>
    <t>Sun Jun 23 07:14:33 PDT 2019</t>
  </si>
  <si>
    <t>3MHW492WW0DCU7NJ421BKNRGEZWMVE</t>
  </si>
  <si>
    <t>Sat Jun 29 08:39:20 PDT 2019</t>
  </si>
  <si>
    <t>Tue Jul 02 08:40:09 PDT 2019</t>
  </si>
  <si>
    <t>3U84XHCDICDDZ13NZVQIJZNCFCIZ4I</t>
  </si>
  <si>
    <t>3FDWKV9VCN29V90Q9AL4ZHT7AE5UME</t>
  </si>
  <si>
    <t>3AQN9REUTFGN8OEI6IJQJCCQWGJYDC</t>
  </si>
  <si>
    <t>3ERET4BTVM9J7CADGPJZDSAFY2KK9T</t>
  </si>
  <si>
    <t>Tue Jul 02 08:45:19 PDT 2019</t>
  </si>
  <si>
    <t>32AT8R96GL9FFNBOJ9NS0AO3RA6USV</t>
  </si>
  <si>
    <t>100% (26/26)</t>
  </si>
  <si>
    <t>../DailyMedExtracter/prescription/temp_xml/e3e2b7da-7bf8-42e2-9def-2e575054f777.xml</t>
  </si>
  <si>
    <t>BETASERON is contraindicated in patients with a history of hypersensitivity to natural or recombinant interferon beta, Albumin (Human), or any other component of the formulation.
 History of hypersensitivity to natural or recombinant interferon beta, albumin or mannitol (
 4</t>
  </si>
  <si>
    <t>DB00068</t>
  </si>
  <si>
    <t>INTERFERON BETA-1B</t>
  </si>
  <si>
    <t>Betaseron</t>
  </si>
  <si>
    <t>C1332355</t>
  </si>
  <si>
    <t>3IKZ72A5B4GTGSMTGOB7FGDUVVJNFS</t>
  </si>
  <si>
    <t>33SA9F9TRXURX8VBDEIOTH5LBZ9EWE</t>
  </si>
  <si>
    <t>3Y9N9SS8LYBPE4FN7ZW2I2C3E1CD3R</t>
  </si>
  <si>
    <t>3FHTJGYT8N0WBUW8HLOFC6MB6B1PG5</t>
  </si>
  <si>
    <t>3BWI6RSP7G9C7TUA56AC1164I807E5</t>
  </si>
  <si>
    <t>36TFCYNS44AI6IR3DKMGG3G5DO7HX5</t>
  </si>
  <si>
    <t>3AQN9REUTFGN8OEI6IJQJCCQWGKDYS</t>
  </si>
  <si>
    <t>30LB5CDZNCAW0DLMGU3G7WXZY01Z01</t>
  </si>
  <si>
    <t>Thu Jun 20 07:12:31 PDT 2019</t>
  </si>
  <si>
    <t>Thu Jun 20 07:12:43 PDT 2019</t>
  </si>
  <si>
    <t>Sun Jun 23 07:12:43 PDT 2019</t>
  </si>
  <si>
    <t>38YMOXR4MUZNKT2W7WZQHTD8V8K6WZ</t>
  </si>
  <si>
    <t>3IXEICO792JVSCY2CRUFU969RE26T9</t>
  </si>
  <si>
    <t>Tue Jul 02 08:41:45 PDT 2019</t>
  </si>
  <si>
    <t>32AT8R96GL9FFNBOJ9NS0AO3RA7SUU</t>
  </si>
  <si>
    <t>3FJ2RVH25Z6L4D8U1H7TOCSVROF295</t>
  </si>
  <si>
    <t>32VNZTT0A744XAHWPEW5XWLD72Z4R9</t>
  </si>
  <si>
    <t>Sat Jun 29 08:41:59 PDT 2019</t>
  </si>
  <si>
    <t>../DailyMedExtracter/prescription/temp_xml/dfbcb78d-0758-4f15-9d9c-f4048b691d9d.xml</t>
  </si>
  <si>
    <t>Guanidine is contraindicated in individuals with a history of intolerance or allergy to this drug.</t>
  </si>
  <si>
    <t>DB00536</t>
  </si>
  <si>
    <t>Guanidine</t>
  </si>
  <si>
    <t>Guanidine hydrochloride</t>
  </si>
  <si>
    <t>3R2PKQ87NW87813J5V2S5Y1M5Q1MI3</t>
  </si>
  <si>
    <t>3DHE4R9OCWB356TV5PJ55DA8LFRG2S</t>
  </si>
  <si>
    <t>Tue Jul 02 08:39:22 PDT 2019</t>
  </si>
  <si>
    <t>3ATYLI1PRT2OHWA8ARW3KJ91NQHOJ5</t>
  </si>
  <si>
    <t>3ZAZR5XV01IGU5G2SAW02XZ08W0CZO</t>
  </si>
  <si>
    <t>39K0FND3AHFS2JKLT7AFO0D3SIXMA0</t>
  </si>
  <si>
    <t>../DailyMedExtracter/prescription/temp_xml/17bc96cc-3486-4bc3-84e6-89497789f8f1.xml</t>
  </si>
  <si>
    <t>AORTIC STENOSIS</t>
  </si>
  <si>
    <t>Nicardipine hydrochloride injection is contraindicated in patients with known hypersensitivity to the drug. Nicardipine hydrochloride injection is also contraindicated in patients with advanced aortic stenosis because part of the effect of nicardipine hydrochloride injection is secondary to reduced afterload. Reduction of diastolic pressure in these patients may worsen rather than improve myocardial oxygen balance.</t>
  </si>
  <si>
    <t>DOID_1712</t>
  </si>
  <si>
    <t>DB00622</t>
  </si>
  <si>
    <t>NICARDIPINE</t>
  </si>
  <si>
    <t>C0003507</t>
  </si>
  <si>
    <t>Nicardipine Hydrochloride</t>
  </si>
  <si>
    <t>3FO95NVK5C0KDCLEPDML6F5TV4JRSJ</t>
  </si>
  <si>
    <t>3IAEQB9FMEKM52HBHJ74NZN0CU7DWY</t>
  </si>
  <si>
    <t>../DailyMedExtracter/prescription/temp_xml/067fb7e0-1f18-4e14-8f10-8eca25f5fde4.xml</t>
  </si>
  <si>
    <t>Naftifine Hydrochloride Cream USP, 1% is contraindicated in individuals who have shown hypersensitivity to any of its components.</t>
  </si>
  <si>
    <t>DB00735</t>
  </si>
  <si>
    <t>Naftifine</t>
  </si>
  <si>
    <t>Naftifine Hydrochloride</t>
  </si>
  <si>
    <t>3EA3QWIZ4IVBLWT3ES34RCWEZYYTIC</t>
  </si>
  <si>
    <t>3OHYZ19UGC5G2M5X6NPSG428OPBAOH</t>
  </si>
  <si>
    <t>3NQL1CS15R8COOCXN5PMEIENM2CVY0</t>
  </si>
  <si>
    <t>Sun Jun 23 07:16:35 PDT 2019</t>
  </si>
  <si>
    <t>3B623HUYJ4QEV76IQ4GLFYAO44R8S3</t>
  </si>
  <si>
    <t>36TFCYNS44AI6IR3DKMGG3G5CH8HXR</t>
  </si>
  <si>
    <t>3R0T90IZ1SCG3OLX2I8BHQJUX65CGY</t>
  </si>
  <si>
    <t>3FSEU3P2NR08CXL1AOMGG50X920RRV</t>
  </si>
  <si>
    <t>39ASUFLU6X76M801NJEAV0JSL8FEXM</t>
  </si>
  <si>
    <t>ADXRJFEHIDXRE</t>
  </si>
  <si>
    <t>../DailyMedExtracter/prescription/temp_xml/efc8db91-3470-4efd-8a45-87de528e8860.xml</t>
  </si>
  <si>
    <t>This drug is contraindicated in those individuals with a history of previous hypersensitivity or toxic reaction to it.</t>
  </si>
  <si>
    <t>3CFJTT4SXTQONYWW1P03MG4WA18I7Q</t>
  </si>
  <si>
    <t>DB00626</t>
  </si>
  <si>
    <t>Bacitracin A</t>
  </si>
  <si>
    <t>Bacitracin</t>
  </si>
  <si>
    <t>3PWWM24LHSYOCRNDMR7HD0TAWPI28N</t>
  </si>
  <si>
    <t>Thu Jun 20 07:19:43 PDT 2019</t>
  </si>
  <si>
    <t>3DEL4X4EL6L4SDHSNKQ423B83KJYXK</t>
  </si>
  <si>
    <t>Sun Jun 23 07:19:43 PDT 2019</t>
  </si>
  <si>
    <t>3B6F54KMR2CWK7MXRJ760ONGQYL1SC</t>
  </si>
  <si>
    <t>Thu Jun 20 07:10:41 PDT 2019</t>
  </si>
  <si>
    <t>Sun Jun 23 07:10:41 PDT 2019</t>
  </si>
  <si>
    <t>3HFNH7HEMHEKXPVG70961V8B0E8QG4</t>
  </si>
  <si>
    <t>3YDGXNSEOZUYF520Q5Q56FQ8HAB841</t>
  </si>
  <si>
    <t>3FW4EL5A3LOA4TNVG8SEEPKHLI522D</t>
  </si>
  <si>
    <t>3TU5ZICBRD154APYO2XI9IRDCVVQ8O</t>
  </si>
  <si>
    <t>Thu Jun 20 07:18:02 PDT 2019</t>
  </si>
  <si>
    <t>Sun Jun 23 07:18:02 PDT 2019</t>
  </si>
  <si>
    <t>3D8YOU6S9EKASPDRCWKPZ5SBAS96U0</t>
  </si>
  <si>
    <t>Tue Jul 02 08:41:23 PDT 2019</t>
  </si>
  <si>
    <t>../DailyMedExtracter/prescription/temp_xml/4668b046-8a42-4b26-a211-0062786488fb.xml</t>
  </si>
  <si>
    <t>3WI0P0II61SHX60PIPXY00FJJ8TDRH</t>
  </si>
  <si>
    <t>PERJETA is contraindicated in patients with known hypersensitivity to pertuzumab or to any of its excipients.
 PERJETA is contraindicated in patients with known hypersensitivity to pertuzumab or to any of its excipients. (
 4</t>
  </si>
  <si>
    <t>DB06366</t>
  </si>
  <si>
    <t>Pertuzumab</t>
  </si>
  <si>
    <t>PERJETA</t>
  </si>
  <si>
    <t>3B9XR6P1WEV4Y2LZ6MRHEZ92GRZBJP</t>
  </si>
  <si>
    <t>38F71OA9GTWNYA1T4NW721OUPY9MFC</t>
  </si>
  <si>
    <t>A11BSFO4LMHPXQ</t>
  </si>
  <si>
    <t>3GU1KF0O4I136WMQR1230FR4GCSPB8</t>
  </si>
  <si>
    <t>../DailyMedExtracter/prescription/temp_xml/8794d6d2-d6b3-42dc-8dd5-5a2abb8cdb4f.xml</t>
  </si>
  <si>
    <t>Ã¢â‚¬Â°Ãƒâ€ºÃ‚Â¢
 Medullary Thyroid Carcinoma
 VICTOZA is contraindicated in patients with a personal or family history of medullary thyroid carcinoma (MTC) or in patients with Multiple Endocrine Neoplasia syndrome type 2 (MEN 2).
 Ã¢â‚¬Â°Ãƒâ€ºÃ‚Â¢
 Hypersensitivity
 VICTOZA is contraindicated in patients with a prior serious hypersensitivity reaction to VICTOZA or to any of the product components. 
 Serious hypersensitivity reactions including anaphylactic reactions and angioedema have been reported with VICTOZA 
 [see 
 Warnings and Precautions (5.6
 VICTOZA is contraindicated in patients with a personal or family history of medullary thyroid carcinoma or in patients with Multiple Endocrine Neoplasia syndrome type 2 
 (4)
 VICTOZA is contraindicated in patients with a prior serious hypersensitivity reaction to VICTOZA or any of the product components 
 (4)</t>
  </si>
  <si>
    <t>DB06655</t>
  </si>
  <si>
    <t>LIRAGLUTIDE</t>
  </si>
  <si>
    <t>Victoza</t>
  </si>
  <si>
    <t>3SLE99ER0NDXK0OWEA05RDTIQBZZB3</t>
  </si>
  <si>
    <t>3P1L2B7AD1PXY5W13EEIPIIJHUBLOW</t>
  </si>
  <si>
    <t>Tue Jul 02 08:44:28 PDT 2019</t>
  </si>
  <si>
    <t>3YJ6NA41JBG9OFK2FTFKY3AHNA3JPA</t>
  </si>
  <si>
    <t>3G3AJKPCXLSA8SVPD7IXG8IKKBW4YS</t>
  </si>
  <si>
    <t>Thu Jun 20 07:18:26 PDT 2019</t>
  </si>
  <si>
    <t>Thu Jun 20 07:19:15 PDT 2019</t>
  </si>
  <si>
    <t>Sun Jun 23 07:19:15 PDT 2019</t>
  </si>
  <si>
    <t>3BA7SXOG1JQ2US65BFGGPO5SI27R8X</t>
  </si>
  <si>
    <t>3FPRZHYEPY7B8LF9YKWWOOIAE8H3VH</t>
  </si>
  <si>
    <t>3DEL4X4EL6L4SDHSNKQ423B82DKXY5</t>
  </si>
  <si>
    <t>../DailyMedExtracter/prescription/temp_xml/a12c178b-75cb-4941-847d-9515edbf6eba.xml</t>
  </si>
  <si>
    <t>Matulane is contraindicated in patients with known hypersensitivity to the drug or inadequate marrow reserve as demonstrated by bone marrow aspiration. Due consideration of this possible state should be given to each patient who has leukopenia, thrombocytopenia or anemia.</t>
  </si>
  <si>
    <t>DB01168</t>
  </si>
  <si>
    <t>PROCARBAZINE</t>
  </si>
  <si>
    <t>Matulane</t>
  </si>
  <si>
    <t>3K4J6M3CXETSA9OZI4CKBVT6X3KAGU</t>
  </si>
  <si>
    <t>3RANCT1ZVFHGY1UM8N1XALE3NMKUBU</t>
  </si>
  <si>
    <t>3ND9UOO81K253E53U05S6CV5L38WLW</t>
  </si>
  <si>
    <t>Sat Jun 29 08:41:12 PDT 2019</t>
  </si>
  <si>
    <t>Tue Jul 02 08:41:12 PDT 2019</t>
  </si>
  <si>
    <t>3WJ1OXY92AGDHUIHZ60WJIC88D98AZ</t>
  </si>
  <si>
    <t>3BA7SXOG1JQ2US65BFGGPO5SI288RF</t>
  </si>
  <si>
    <t>3G4VVJO6PZG1DGSR7C9UAYE4DSIKP3</t>
  </si>
  <si>
    <t>30MVJZJNHMDOWS4VY4JNCDA2I6J9J3</t>
  </si>
  <si>
    <t>Thu Jun 20 07:12:53 PDT 2019</t>
  </si>
  <si>
    <t>Sun Jun 23 07:13:04 PDT 2019</t>
  </si>
  <si>
    <t>../DailyMedExtracter/prescription/temp_xml/777bca0c-9c61-7781-e053-2a91aa0a842a.xml</t>
  </si>
  <si>
    <t>ECTOPIC PREGNANCY</t>
  </si>
  <si>
    <t>33JKGHPFYCUZM2EA2BFKA6X3SWVMNY</t>
  </si>
  <si>
    <t>ENDOMETRIN is contraindicated in individuals with any of the following conditions:
 Previous allergic reactions to progesterone or any of the ingredients of ENDOMETRIN [
 see 
 Description (11)
 see 
 Description (11)
 Undiagnosed vaginal bleeding Undiagnosed vaginal bleeding 
 Known missed abortion or ectopic pregnancyKnown missed abortion or ectopic pregnancy
 Liver diseaseLiver disease
 Known or suspected malignancy of the breast or genital organsKnown or suspected malignancy of the breast or genital organs
 Active arterial or venous thromboembolism or severe thrombophlebitis, or a history of these eventsActive arterial or venous thromboembolism or severe thrombophlebitis, or a history of these events
 Previous allergic reactions to progesterone or any of the ingredients of ENDOMETRIN Vaginal Insert (
 4
 Undiagnosed vaginal bleeding (
 4
 Known missed abortion or ectopic pregnancy (
 4
 Liver disease (
 4
 Known or suspected malignancy of the breast or genital organs (
 4
 Active arterial or venous thromboembolism or severe thrombophlebitis, or a history of these events (
 4</t>
  </si>
  <si>
    <t>DOID_0060329</t>
  </si>
  <si>
    <t>DB00396</t>
  </si>
  <si>
    <t>Sat Jun 29 08:46:05 PDT 2019</t>
  </si>
  <si>
    <t>PROGESTERONE</t>
  </si>
  <si>
    <t>Tue Jul 02 08:46:05 PDT 2019</t>
  </si>
  <si>
    <t>C0032987</t>
  </si>
  <si>
    <t>ENDOMETRIN</t>
  </si>
  <si>
    <t>100% (12/12)</t>
  </si>
  <si>
    <t>34J10VATJFYYTG1BXO99M7LRGYXIQ0</t>
  </si>
  <si>
    <t>34T446B1C0EJSKACOGJ8WYWEPIG0C4</t>
  </si>
  <si>
    <t>A23WEAVGAOC5XZ</t>
  </si>
  <si>
    <t>Sun Jun 23 07:13:38 PDT 2019</t>
  </si>
  <si>
    <t>3NVC2EB65QZSCFAE3VJGVNM4WPI3YP</t>
  </si>
  <si>
    <t>3AUQQEL7U5TFRTGCFXEDMQK3APVV0X</t>
  </si>
  <si>
    <t>A2AGDF3VY0L1QP</t>
  </si>
  <si>
    <t>Thu Jun 20 07:13:21 PDT 2019</t>
  </si>
  <si>
    <t>Sun Jun 23 07:13:21 PDT 2019</t>
  </si>
  <si>
    <t>3BAKUKE49HCKJSMKCU71AEIK4W1R1D</t>
  </si>
  <si>
    <t>37C0GNLMHF3OBN25Q1U0P5ONNLF6DC</t>
  </si>
  <si>
    <t>3G4VVJO6PZG1DGSR7C9UAYE4DSIPK8</t>
  </si>
  <si>
    <t>Sun Jun 23 07:14:48 PDT 2019</t>
  </si>
  <si>
    <t>373ERPL3YO8OEVWM4FXD54X5N1GTRU</t>
  </si>
  <si>
    <t>../DailyMedExtracter/prescription/temp_xml/ae12a16b-c562-43be-b87c-a74d848bbafe.xml</t>
  </si>
  <si>
    <t>Cesamet is contraindicated in any patient who has a history of hypersensitivity to any cannabinoid.</t>
  </si>
  <si>
    <t>DB00486</t>
  </si>
  <si>
    <t>NABILONE</t>
  </si>
  <si>
    <t>Cesamet</t>
  </si>
  <si>
    <t>3TXMY6UCAEO7GDFB5EDNB4NW3TDQC6</t>
  </si>
  <si>
    <t>Sat Jun 29 08:40:02 PDT 2019</t>
  </si>
  <si>
    <t>Sat Jun 29 08:40:50 PDT 2019</t>
  </si>
  <si>
    <t>Tue Jul 02 08:40:50 PDT 2019</t>
  </si>
  <si>
    <t>39DD6S19JPBVR30GO12VSLZ3S1CEZ3</t>
  </si>
  <si>
    <t>Thu Jun 20 07:13:11 PDT 2019</t>
  </si>
  <si>
    <t>Thu Jun 20 07:13:27 PDT 2019</t>
  </si>
  <si>
    <t>Sun Jun 23 07:13:27 PDT 2019</t>
  </si>
  <si>
    <t>3TVSS0C0E10TMRD8397JS35ME9VTWI</t>
  </si>
  <si>
    <t>3BAKUKE49HCKJSMKCU71AEIK4W21RO</t>
  </si>
  <si>
    <t>3X87C8JFV6BNNU47203NQ9REPWZQS0</t>
  </si>
  <si>
    <t>Sat Jun 29 08:40:33 PDT 2019</t>
  </si>
  <si>
    <t>Tue Jul 02 08:40:43 PDT 2019</t>
  </si>
  <si>
    <t>3BF51CHDTVAA9SLSA8X97PTU2AN0HF</t>
  </si>
  <si>
    <t>../DailyMedExtracter/prescription/temp_xml/8117c2d6-b9b8-51ba-e053-2a91aa0a212f.xml</t>
  </si>
  <si>
    <t>Epinephrine is contraindicated in patients with known hypersensitivity to sympathomimetic amines, in patients with angle closure glaucoma, and patients in shock (nonanaphylactic). It should not be used in patients anesthetized with agents such as cyclopropane or halothane as these may sensitize the heart to the arrhythmic action of sympathomimetic drugs. Addition of epinephrine to local anesthetics for injection of certain areasÃƒÂ¥Ãƒ_ (e.g., fingers, toes, ears, etc.) is contraindicated because of danger that vasoconstriction may result in sloughing of tissue.
 Except as diluted for admixture with local anesthetics to reduce absorption and prolong action, epinephrine should not ordinarily be used in those cases where vasopressor drugs may be contraindicated, e.g., in thyrotoxicosis, diabetes, in obstetrics when maternal blood pressure is in excess of 130/80 and in hypertension and other cardiovascular disorders.</t>
  </si>
  <si>
    <t>DB00668</t>
  </si>
  <si>
    <t>EPINEPHRINE</t>
  </si>
  <si>
    <t>Epinephrine</t>
  </si>
  <si>
    <t>3G57RS03HH523Q6IYRUCCWNT5SW25E</t>
  </si>
  <si>
    <t>32RIADZISS4GYPH943WAN6Q9T4IS4L</t>
  </si>
  <si>
    <t>../DailyMedExtracter/prescription/temp_xml/b50e379d-2471-4cdc-aba7-820b9aa75ff0.xml</t>
  </si>
  <si>
    <t>Topical corticosteroids are contraindicated in patients with a history of hypersensitivity to any of the components of these preparations.
 Use of Cordran Tape is not recommended for lesions exuding serum or in intertriginous areas.</t>
  </si>
  <si>
    <t>DB00846</t>
  </si>
  <si>
    <t>FLURANDRENOLIDE</t>
  </si>
  <si>
    <t>Cordran</t>
  </si>
  <si>
    <t>3GDTJDAPVUBEJVR6W9Q1S9782UXM8W</t>
  </si>
  <si>
    <t>3JMSRU9HQIUEIJV6N4DS7FM75X6EVI</t>
  </si>
  <si>
    <t>3IAS3U3I0FG7EPLKP3RR42JB4V22BL</t>
  </si>
  <si>
    <t>3BC9H1KCYUCMHUE9NDOGB01B3WPWYJ</t>
  </si>
  <si>
    <t>3NGI5ARFTT52TY4YP49EU3EVTT1P1A</t>
  </si>
  <si>
    <t>Sun Jun 23 07:14:54 PDT 2019</t>
  </si>
  <si>
    <t>../DailyMedExtracter/prescription/temp_xml/7536f9a4-3164-77ec-e053-2991aa0a6dc1.xml</t>
  </si>
  <si>
    <t>EPILEPSY</t>
  </si>
  <si>
    <t>Metoclopramide tablets are contraindicated: Metoclopramide tablets are contraindicated: 
 In patients with a history of tardive dyskinesia (TD) or a dystonic reaction to metoclopramide 
 [see 
 Warnings and Precautions (
 5.1
 , 
 5.2
 )
 ]
 When stimulation of gastrointestinal motility might be dangerous (e.g., in the presence of gastrointestinal hemorrhage, mechanical obstruction, or perforation). When stimulation of gastrointestinal motility might be dangerous (e.g., in the presence of gastrointestinal hemorrhage, mechanical obstruction, or perforation). 
 In patients with pheochromocytoma or other catecholamine-releasing paragangliomas. Metoclopramide tablets may cause a hypertensive/pheochromocytoma crisis, probably due to release of catecholamines from the tumor 
  . ÃƒÂ¥Ãƒ_
  In patients with pheochromocytoma or other catecholamine-releasing paragangliomas. Metoclopramide tablets may cause a hypertensive/pheochromocytoma crisis, probably due to release of catecholamines from the tumor 
 [see 
 Warnings and Precautions (
 5.5
 )
 In patients with epilepsy. Metoclopramide tablets may increase the frequency and severity of seizures 
  . 
  In patients with epilepsy. Metoclopramide tablets may increase the frequency and severity of seizures 
 [see 
 Adverse Reactions (
 6
 )
 In patients with hypersensitivity to metoclopramide. Reactions have included laryngeal and glossal angioedema and bronchospasm 
  .
  In patients with hypersensitivity to metoclopramide. Reactions have included laryngeal and glossal angioedema and bronchospasm 
 [see 
 Adverse Reactions (
 6
 )
 History of TD or dystonic reaction to metoclopramide (
 4
 When stimulation of gastrointestinal motility might be dangerousÃƒÂ¥Ãƒ_(
 4
 Pheochromocytoma, catecholamine-releasing paragangliomasÃƒÂ¥Ãƒ_(
 4
 EpilepsyÃƒÂ¥Ãƒ_(
 4
 Hypersensitivity to metoclopramideÃƒÂ¥Ãƒ_(
 4</t>
  </si>
  <si>
    <t>DOID_1826</t>
  </si>
  <si>
    <t>3SKRO2GZ71R1I77ICC46YMSW0QWK1K</t>
  </si>
  <si>
    <t>DB01233</t>
  </si>
  <si>
    <t>METOCLOPRAMIDE</t>
  </si>
  <si>
    <t>C0014544</t>
  </si>
  <si>
    <t>Metoclopramide Hydrochloride</t>
  </si>
  <si>
    <t>3G57RS03HH523Q6IYRUCCWNT5SW52H</t>
  </si>
  <si>
    <t>30BUDKLTXDVXKPGRHDVF3HS8S955E3</t>
  </si>
  <si>
    <t>3RGU30DZTA833CNPNDNSHZGMI5QJMC</t>
  </si>
  <si>
    <t>../DailyMedExtracter/prescription/temp_xml/667a78b1-f330-4c13-baf7-0d53205c5a5f.xml</t>
  </si>
  <si>
    <t>Thu Jun 20 07:13:59 PDT 2019</t>
  </si>
  <si>
    <t>Technetium Tc 99m Albumin Aggregated Injection should not be administered to patients with severe pulmonary hypertension.
 The use of Technetium Tc 99m Albumin Aggregated Injection is contraindicated in persons with a history of hypersensitivity reactions to products containing human serum albumin.</t>
  </si>
  <si>
    <t>DB14230</t>
  </si>
  <si>
    <t>Albumin Aggregated</t>
  </si>
  <si>
    <t>DRAXIMAGE MAA</t>
  </si>
  <si>
    <t>3LEIZ60CDJZEW79ZGQM907YS2BWZ9T</t>
  </si>
  <si>
    <t>3S06PH7KSR4T4118KVIJU9X6FA01DA</t>
  </si>
  <si>
    <t>Thu Jun 20 07:16:30 PDT 2019</t>
  </si>
  <si>
    <t>3BC9H1KCYUCMHUE9NDOGB01B3WPYWL</t>
  </si>
  <si>
    <t>30BXRYBRP4X3HIMD3FQUEK2Y3FZWHA</t>
  </si>
  <si>
    <t>Thu Jun 20 07:12:26 PDT 2019</t>
  </si>
  <si>
    <t>3QEMNNSB2XZ7FNGA9BZSVJOJJ3YD7W</t>
  </si>
  <si>
    <t>C0007646</t>
  </si>
  <si>
    <t>3G5RUKN2EC3HTZXNN05DG0VT2J5N9G</t>
  </si>
  <si>
    <t>37C0GNLMHF3OBN25Q1U0P5ONOSFD6Y</t>
  </si>
  <si>
    <t>../DailyMedExtracter/prescription/temp_xml/83100d68-b3c6-91c6-e053-2a91aa0af6fb.xml</t>
  </si>
  <si>
    <t>Mupirocin Ointment USP, 2% is contraindicated in patients with known hypersensitivity to mupirocin or any of the excipients of Mupirocin Ointment USP, 2%.
 Known hypersensitivity to mupirocin or any of the excipients of Mupirocin Ointment USP, 2%. (4)</t>
  </si>
  <si>
    <t>36PW28KO4ZWUQVS8C9MWBS8UJG4EA1</t>
  </si>
  <si>
    <t>DB00410</t>
  </si>
  <si>
    <t>MUPIROCIN</t>
  </si>
  <si>
    <t>Thu Jun 20 07:12:21 PDT 2019</t>
  </si>
  <si>
    <t>Sun Jun 23 07:12:21 PDT 2019</t>
  </si>
  <si>
    <t>mupirocin</t>
  </si>
  <si>
    <t>3JC6VJ2SABJUUCZF18TT7Y2H6N65AS</t>
  </si>
  <si>
    <t>Sun Jun 23 07:13:59 PDT 2019</t>
  </si>
  <si>
    <t>3GNA64GUZE4MHS6WQ4QFXYHMBCS5QE</t>
  </si>
  <si>
    <t>Tue Jul 02 08:43:28 PDT 2019</t>
  </si>
  <si>
    <t>3BCRDCM0ODUT3AAMSGAL4YNNHFO6KY</t>
  </si>
  <si>
    <t>31Q0U3WYDPFDNS0YTIFXUHNATZW17G</t>
  </si>
  <si>
    <t>Thu Jun 20 07:14:47 PDT 2019</t>
  </si>
  <si>
    <t>Sun Jun 23 07:14:47 PDT 2019</t>
  </si>
  <si>
    <t>../DailyMedExtracter/prescription/temp_xml/9eddc1b7-4b71-4145-b097-2b1cb1abee9e.xml</t>
  </si>
  <si>
    <t>DIARRHEA</t>
  </si>
  <si>
    <t>['Enter section text here', '\n ', 'Concomitant use of :\n-meperidine, tramadol, methadone or propoxyphene (', '4.1', '4.2', '4.3', 'AZILECT is contraindicated for use with meperidine. Serious adverse reactions have been precipitated with concomitant use of meperidine (e.g., Demerol and other tradenames) and MAO inhibitors (MAOIs) including selective MAO-B inhibitors. These adverse reactions are often described as "serotonin syndrome", a potentially serious condition, which can result in death. Typical clinical signs and symptoms include behavioral and cognitive/mental status changes (e.g., confusion, hypomania, hallucinations, agitation, delirium, headache, and coma), autonomic effects (e.g., syncope, shivering, sweating, high fever/hyperthermia, hypertension, hypotension, tachycardia, nausea, diarrhea), and somatic effects (e.g., muscular rigidity, myoclonus, muscle twitching, hyperreflexia manifested by clonus, and tremor). At least 14 days should elapse between discontinuation of AZILECT and initiation of treatment with meperidine.', None, None, "AZILECT should not be used with the antitussive agent \ndextromethorphan. The combination of MAO inhibitors and dextromethorphan has \nbeen reported to cause brief episodes of psychosis or bizarre behavior. AZILECT \nis also contraindicated for use with St. John's wort, and cyclobenzaprine (a \ntricyclic muscle relaxant). ", 'AZILECT should not be administered along with any other MAO \ninhibitor (selective or non-selective) because of the increased risk of \nnon-selective MAO inhibition that may lead to a hypertensive crisis. At least 14 \ndays should elapse between discontinuation of AZILECT and initiation of \ntreatment with any MAO inhibitor.']</t>
  </si>
  <si>
    <t>DOID_13250</t>
  </si>
  <si>
    <t>DB01367</t>
  </si>
  <si>
    <t>RASAGILINE</t>
  </si>
  <si>
    <t>C0013369</t>
  </si>
  <si>
    <t>Azilect</t>
  </si>
  <si>
    <t>3WOKGM4L71GK197FELSZRYQVF3ZO04</t>
  </si>
  <si>
    <t>3G9UA71JVVUHWQI9T5F19XN6Y9D7JL</t>
  </si>
  <si>
    <t>3EWIJTFFVO7YPIUQK7P3MMWHAUVE0D</t>
  </si>
  <si>
    <t>3G5F9DBFOPXQ2TM8D5LYSIJKXDYVHF</t>
  </si>
  <si>
    <t>3IGI0VL647KNM5ZMFRUX2AM8MPCNO1</t>
  </si>
  <si>
    <t>3ON104KXQKW956YIO86BKVTUZHF4WD</t>
  </si>
  <si>
    <t>3BDORL6HKKD46VWISRWLRA1B8TSRC3</t>
  </si>
  <si>
    <t>Tue Jul 02 08:45:25 PDT 2019</t>
  </si>
  <si>
    <t>30MVJZJNHMDOWS4VY4JNCDA2I6L9J5</t>
  </si>
  <si>
    <t>Sun Jun 23 07:17:09 PDT 2019</t>
  </si>
  <si>
    <t>../DailyMedExtracter/prescription/temp_xml/1716c3dd-83e8-4ec0-91d2-965e54b04f6f.xml</t>
  </si>
  <si>
    <t>Acthar Gel is contraindicated for intravenous administration.
 Acthar Gel is contraindicated where congenital infections are suspected in infants.
 Administration of live or live attenuated vaccines is contraindicated in patients receiving immunosuppressive doses of Acthar Gel.
 Acthar Gel is contraindicated in patients with scleroderma, osteoporosis, systemic fungal infections, ocular herpes simplex, recent surgery, history of or the presence of a peptic ulcer, congestive heart failure, uncontrolled hypertension, primary adrenocortical insufficiency, adrenocortical hyperfunction or sensitivity to proteins of porcine origin.
 Acthar Gel should never be given intravenously.
 Acthar Gel is contraindicated in patients with scleroderma, osteoporosis, systemic fungal infections, ocular herpes simplex, recent surgery, history of or the presence of a peptic ulcer, congestive heart failure, uncontrolled hypertension, or sensitivity to proteins of porcine origin.
 Administration of live or live attenuated vaccines is contraindicated in patients receiving immunosuppressive doses of Acthar Gel.
 Acthar Gel is contraindicated in children under 2 years of age with suspected congenital infections. (
 4
 Treatment of conditions listed within the INDICATIONS AND USAGE section is contraindicated when they are accompanied by primary adrenocortical insufficiency or adrenocortical hyperfunction. (
 4</t>
  </si>
  <si>
    <t>DB01285</t>
  </si>
  <si>
    <t>CORTICOTROPIN</t>
  </si>
  <si>
    <t>Acthar</t>
  </si>
  <si>
    <t>3VD82FOHKQO4V12VQ1LJMZSWOSXCOM</t>
  </si>
  <si>
    <t>3GITHABACYL6TFCO2RQY6DNFWDVN2O</t>
  </si>
  <si>
    <t>31LM9EDVOLS9LU8PZE2SUE5MO20JNR</t>
  </si>
  <si>
    <t>32EYX73OY093E8BB4KNNA0J758NUR7</t>
  </si>
  <si>
    <t>../DailyMedExtracter/prescription/temp_xml/ce733b39-7857-4538-92d6-1c68a4e4eb75.xml</t>
  </si>
  <si>
    <t>Nisoldipine extended-release tablets are contraindicated in patients with known hypersensitivity to dihydropyridine calcium channel blockers.</t>
  </si>
  <si>
    <t>DB00401</t>
  </si>
  <si>
    <t>NISOLDIPINE</t>
  </si>
  <si>
    <t>Nisoldipine</t>
  </si>
  <si>
    <t>39RP059MEHTXLTPDZLABJBX9A0JMBW</t>
  </si>
  <si>
    <t>Sun Jun 23 07:18:40 PDT 2019</t>
  </si>
  <si>
    <t>3BFF0DJK8XCXTRY6T2RG6U6BIHBTSC</t>
  </si>
  <si>
    <t>3QEMNNSB2XZ7FNGA9BZSVJOJJ3ZD7X</t>
  </si>
  <si>
    <t>31JLPPHS2UUGI16CX8AITWO2H8KO3L</t>
  </si>
  <si>
    <t>Thu Jun 20 07:16:03 PDT 2019</t>
  </si>
  <si>
    <t>Sun Jun 23 07:16:15 PDT 2019</t>
  </si>
  <si>
    <t>../DailyMedExtracter/prescription/temp_xml/7c83382b-f490-4a51-95ed-964f108d86bc.xml</t>
  </si>
  <si>
    <t>Naratriptan tablets are contraindicated in patients with:
   Ischemic coronary artery disease (CAD) (angina pectoris, history of myocardial infarction, or documented silent ischemia) or coronary artery vasospasm, including Prinzmetal's angina [see 
 Warnings and Precautions (5.1)
  ] 
   Wolff-Parkinson-White syndrome or arrhythmias associated with other cardiac accessory conduction pathway disorders [see 
 Warnings and Precautions (5.2)
  ] 
   History of stroke or transient ischemic attack (TIA) or history of hemiplegic or basilar migraine because such patients are at a higher risk of stroke [see 
 Warnings and Precautions (5.4)
  ] 
   Peripheral vascular disease [see 
 Warnings and Precautions (5.5)
  ] 
   Ischemic bowel disease [see 
 Warnings and Precautions (5.5)
  ] 
   Uncontrolled hypertension [see 
 Warnings and Precautions (5.8)
  ] 
   Recent use (i.e., within 24 hours) of another 5-HT 
 1
  agonist, ergotamine-containing medication, ergot-type medication (such as dihydroergotamine or methysergide) [see 
 Drug Interactions
  (7.1, 7.2)] 
   Hypersensitivity to naratriptan (angioedema and anaphylaxis seen) [see 
 Warnings and Precautions 
  (5.9)] 
   Severe renal or hepatic impairment [see 
 Use in Specific Populations
  (8.6, 8.7), 
 Clinical Pharmacology 
  (12.3)] 
 History of coronary artery disease or coronary artery vasospasm (4)
 Wolff-Parkinson-White syndrome or other cardiac accessory conduction pathway disorders (4)
 History of stroke, transient ischemic attack, or hemiplegic or basilar migraine (4)
 Peripheral vascular disease (4)
 Ischemic bowel disease (4)
 Uncontrolled hypertension (4)
 Recent (within 24 hours) use of another 5-HT 
 1
  agonist (e.g., another triptan) or an ergotamine-containing medication (4)
 Hypersensitivity to naratriptan (angioedema and anaphylaxis seen) (4)
 Severe renal or hepatic impairment (4)</t>
  </si>
  <si>
    <t>DB00952</t>
  </si>
  <si>
    <t>NARATRIPTAN</t>
  </si>
  <si>
    <t>Naratriptan</t>
  </si>
  <si>
    <t>3Y54SXRO1LLGUNO389SIAFKPU0JUTY</t>
  </si>
  <si>
    <t>32SVAV9L3F9RGXCBNP50S14XSRHA39</t>
  </si>
  <si>
    <t>3GITHABACYL6TFCO2RQY6DNFWDW2N4</t>
  </si>
  <si>
    <t>33ISQZVXPPM3MC5S0WCSRZYFZEDCCO</t>
  </si>
  <si>
    <t>Tue Jul 02 08:43:33 PDT 2019</t>
  </si>
  <si>
    <t>3LJ7UR74RHDJICP4W7FOOCG35YD4N9</t>
  </si>
  <si>
    <t>../DailyMedExtracter/prescription/temp_xml/8d406820-5bed-4b72-88ee-d1f15239f9ae.xml</t>
  </si>
  <si>
    <t>Thu Jun 20 07:20:12 PDT 2019</t>
  </si>
  <si>
    <t>Sun Jun 23 07:20:12 PDT 2019</t>
  </si>
  <si>
    <t>Hypersensitivity to benztropine mesylate tablets or to any component of the tablets.
 Because of its atropine-like side effects, this drug is contraindicated in pediatric patients under three years of age, and should be used with caution in older pediatric patients.</t>
  </si>
  <si>
    <t>DB00245</t>
  </si>
  <si>
    <t>BENZTROPINE</t>
  </si>
  <si>
    <t>Benztropine Mesylate</t>
  </si>
  <si>
    <t>3BFNCI9LYKQ6BCGKQKNETQ6H14M37J</t>
  </si>
  <si>
    <t>3HYA4D452RJXR6X0U5DNNSAWJTU2F3</t>
  </si>
  <si>
    <t>3KOPY89HM822HQFFHVIDL07GJL93JV</t>
  </si>
  <si>
    <t>Tue Jul 02 08:40:59 PDT 2019</t>
  </si>
  <si>
    <t>../DailyMedExtracter/prescription/temp_xml/38325135-541d-4fc0-bef8-88be76fb3425.xml</t>
  </si>
  <si>
    <t>Use of DARAPRIM is contraindicated in patients with known hypersensitivity to pyrimethamine or to any component of the formulation. Use of the drug is also contraindicated in patients with documented megaloblastic anemia due to folate deficiency.</t>
  </si>
  <si>
    <t>DB00205</t>
  </si>
  <si>
    <t>PYRIMETHAMINE</t>
  </si>
  <si>
    <t>Daraprim</t>
  </si>
  <si>
    <t>3Z7ISHFUH0VEI2QPBYGV0B3HI5DZ83</t>
  </si>
  <si>
    <t>Tue Jul 02 08:41:18 PDT 2019</t>
  </si>
  <si>
    <t>3I7DHKZYGN0PQ3GNCOFLLZD833J5F5</t>
  </si>
  <si>
    <t>3GKAWYFRAPTTZAMHFVN76LJETJLPDV</t>
  </si>
  <si>
    <t>3M23Y66PO27UDCLNNRPPK4ANOOPS6S</t>
  </si>
  <si>
    <t>33L7PJKHCGYIWQHQ56RDEN20X9S8TX</t>
  </si>
  <si>
    <t>3BJKPTD2QCCLSCYTEDRBGK1FWFSTRO</t>
  </si>
  <si>
    <t>3AQF3RZ558IL97G1H7PQD5R8ZYVF6W</t>
  </si>
  <si>
    <t>Sun Jun 23 07:16:03 PDT 2019</t>
  </si>
  <si>
    <t>3BWI6RSP7G9C7TUA56AC1164JF07EK</t>
  </si>
  <si>
    <t>3KRVW3HTZNLW2F6FA7W69079EO3MSV</t>
  </si>
  <si>
    <t>3PDJHANYK5G5N377CXDQGQ3LFD76HK</t>
  </si>
  <si>
    <t>Sun Jun 23 07:12:33 PDT 2019</t>
  </si>
  <si>
    <t>3DQQ64TANGLVUZK1MSYZNT4PQDAWPV</t>
  </si>
  <si>
    <t>3BKZLF990ZZHXXINB4PAJBJPFV8QY9</t>
  </si>
  <si>
    <t>3137ONMDKG5V0M5BY9E67EJXHBHEGD</t>
  </si>
  <si>
    <t>Sun Jun 23 07:12:02 PDT 2019</t>
  </si>
  <si>
    <t>3GL25Y6843U1CDULEFWRJOSB4WMMXY</t>
  </si>
  <si>
    <t>../DailyMedExtracter/prescription/temp_xml/7927cdc5-bfbb-458d-8279-657d4dd70991.xml</t>
  </si>
  <si>
    <t>The use of Durezol, as with other ophthalmic corticosteroids, is contraindicated in most active viral diseases of the cornea and conjunctiva including epithelial herpes simplex keratitis (dendritic keratitis), vaccinia, and varicella, and also in mycobacterial infection of the eye and fungal disease of ocular structures.
 Durezol, as with other ophthalmic corticosteroids, is contraindicated in most active viral diseases of the cornea and conjunctiva including epithelial herpes simplex keratitis (dendritic keratitis), vaccinia, and varicella, and also in mycobacterial infection of the eye and fungal diseases of ocular structures. (
 4</t>
  </si>
  <si>
    <t>DB06781</t>
  </si>
  <si>
    <t>DIFLUPREDNATE</t>
  </si>
  <si>
    <t>DUREZOL</t>
  </si>
  <si>
    <t>3F0BG9B9MPNADYB157M684YK1R4Y7P</t>
  </si>
  <si>
    <t>../DailyMedExtracter/prescription/temp_xml/cf50b610-6cf7-49af-bb94-32016a8d9ff5.xml</t>
  </si>
  <si>
    <t>Veltassa is contraindicated in patients with a history of a hypersensitivity reaction to Veltassa or any of its components 
  [see 
 Adverse Reactions (6.1)
 Known hypersensitivity to Veltassa or any of its components. (
 4</t>
  </si>
  <si>
    <t>DB09263</t>
  </si>
  <si>
    <t>patiromer</t>
  </si>
  <si>
    <t>VELTASSA</t>
  </si>
  <si>
    <t>3FE2ERCCZX8NPQBZV67P6ZR3NBAOPA</t>
  </si>
  <si>
    <t>3L2IS5HSFAIIZAJJBD661GEX4BYNUC</t>
  </si>
  <si>
    <t>Thu Jun 20 07:13:47 PDT 2019</t>
  </si>
  <si>
    <t>3VD82FOHKQO4V12VQ1LJMZSWNLWOCI</t>
  </si>
  <si>
    <t>3X65QVEQI0NWPGZYD95RUIO2TNSCL5</t>
  </si>
  <si>
    <t>3BKZLF990ZZHXXINB4PAJBJPFV8YQH</t>
  </si>
  <si>
    <t>31LVTDXBL7A0VIOHV6VMJDNOSHVLR5</t>
  </si>
  <si>
    <t>Sun Jun 23 07:16:27 PDT 2019</t>
  </si>
  <si>
    <t>../DailyMedExtracter/prescription/temp_xml/7fcedcd8-d026-43a7-84c3-456515a41f42.xml</t>
  </si>
  <si>
    <t>DISSEMINATED INTRAVASCULAR COAGULATION</t>
  </si>
  <si>
    <t>The use of heparin sodium is contraindicated in patients:
 With history of heparin-induced thrombocytopenia (HIT) (With or Without Thrombosis) 
 [see 
 Warnings and Precautions (5.3)
 With a known hypersensitivity to heparin or pork products (e.g., anaphylactoid reactions) 
 [see 
 Adverse Reactions (6.1)
 In whom suitable blood coagulation tests Ã¢â‚¬Â°Ãƒâ€ºÃƒâ€œ e.g., the whole blood clotting time, partial thromboplastin time, etc., Ã¢â‚¬Â°Ãƒâ€ºÃƒâ€œ cannot be performed at appropriate intervals (this contraindication refers to full-dose heparin; there is usually no need to monitor coagulation parameters in patients receiving low-dose heparin) 
 [see 
 Warnings and Precautions (5.5)
 With an uncontrollable active bleeding state 
 [see 
 Warnings and Precautions (5.5)
 Solutions containing dextrose may be contraindicated in patients with hypersensitivity to corn products.
 History of Heparin-induced Thrombocytopenia (HIT) (With or Without Thrombosis) (
 4
 Known hypersensitivity to heparin or pork products (
 4
 In whom suitable blood coagulation tests cannot be performed at appropriate intervals (
 4
 With an uncontrollable active bleeding state, except when treating disseminated intravascular coagulation (
 4
 Solutions containing dextrose may be contraindicated in patients with hypersensitivity to corn products (
 4</t>
  </si>
  <si>
    <t>DOID_11247</t>
  </si>
  <si>
    <t>3GMLHYZ0LEX9PQP4SD9FTCGEJOJUY4</t>
  </si>
  <si>
    <t>DB01109</t>
  </si>
  <si>
    <t>HEPARIN</t>
  </si>
  <si>
    <t>C0012739</t>
  </si>
  <si>
    <t>Heparin Sodium and Dextrose</t>
  </si>
  <si>
    <t>3180JW2OT4C5V52JVE660X50XH0J51</t>
  </si>
  <si>
    <t>../DailyMedExtracter/prescription/temp_xml/45892d53-c6d4-4976-b9f0-bbc6f9aa230e.xml</t>
  </si>
  <si>
    <t>Glatiramer acetate injection is contraindicated in patients with known hypersensitivity to glatiramer acetate or mannitol. 
 Known hypersensitivity to glatiramer acetate or mannitol (
 4</t>
  </si>
  <si>
    <t>DB05259</t>
  </si>
  <si>
    <t>GLATIRAMER</t>
  </si>
  <si>
    <t>Glatiramer Acetate</t>
  </si>
  <si>
    <t>3IJXV6UZ1XJY5HGBA3Y9RXVWBD1RIX</t>
  </si>
  <si>
    <t>3DBQWDE4Y6Y1EVT4ACYYT4MH6155NR</t>
  </si>
  <si>
    <t>3MAOD8E57QAAGEDEGIHTLND1YTEXND</t>
  </si>
  <si>
    <t>Sun Jun 23 07:13:45 PDT 2019</t>
  </si>
  <si>
    <t>3R6P78PK7KBXP5N8O43160JYLS5TGY</t>
  </si>
  <si>
    <t>3BS6ERDL937LP44C0ZOY0LSXX6R6DL</t>
  </si>
  <si>
    <t>3BWI6RSP7G9C7TUA56AC1164I80E7C</t>
  </si>
  <si>
    <t>../DailyMedExtracter/prescription/temp_xml/7cfc87e7-a349-eed3-e053-2991aa0afd6a.xml</t>
  </si>
  <si>
    <t>3GONHBMNHVYQH8U0FXKCG98MCWKMZV</t>
  </si>
  <si>
    <t>RIDAURA (auranofin) is contraindicated in patients with a history of any of the following gold-induced disorders: anaphylactic reactions, necrotizing enterocolitis, pulmonary fibrosis, exfoliative dermatitis, bone marrow aplasia or other severe hematologic disorders.</t>
  </si>
  <si>
    <t>DB00995</t>
  </si>
  <si>
    <t>AURANOFIN</t>
  </si>
  <si>
    <t>RIDAURA</t>
  </si>
  <si>
    <t>38JBBYETQOAFO6CR38C5YPMUSD8E45</t>
  </si>
  <si>
    <t>Sat Jun 29 08:39:15 PDT 2019</t>
  </si>
  <si>
    <t>../DailyMedExtracter/prescription/temp_xml/c50c130d-04ef-49df-8f0e-cc723d623eb1.xml</t>
  </si>
  <si>
    <t>[None, 'History of previous hypersensitivity reaction to oxazepam. \nOxazepam is not indicated in psychoses']</t>
  </si>
  <si>
    <t>DB00842</t>
  </si>
  <si>
    <t>OXAZEPAM</t>
  </si>
  <si>
    <t>3G0WWMR1UVKQ7HC2U4M1RFH81QSNQ7</t>
  </si>
  <si>
    <t>3S96KQ6I9M4UDLDHME2T0FG180PDT8</t>
  </si>
  <si>
    <t>Sun Jun 23 07:13:54 PDT 2019</t>
  </si>
  <si>
    <t>3KWTYT08703BQVQJYZIJGCIS0Z75LC</t>
  </si>
  <si>
    <t>A6JKKANO7F4KD</t>
  </si>
  <si>
    <t>3BVS8WK9Q0V83R1TO46H2YU23CABID</t>
  </si>
  <si>
    <t>3VW6495TLJ0TSI72SGC6LHIH5QDYYQ</t>
  </si>
  <si>
    <t>3DEL4X4EL6L4SDHSNKQ423B82DIYX4</t>
  </si>
  <si>
    <t>../DailyMedExtracter/prescription/temp_xml/784a0e98-c2ea-f845-e053-2991aa0ac4b4.xml</t>
  </si>
  <si>
    <t>['Sodium Iodide I-131 is contraindicated in:', '\n ', 'Patients with vomiting and diarrhea\n \n \n ', ' [see \n \n \n ', 'Warning and Precautions (5.7)', 'Pregnancy \n \n \n ', '[see \n \n \n ', 'Warnings and Precautions (5.4)', 'Use in Specific Populations (8.1)', 'Lactation \n \n \n ', '[see \n \n \n ', 'Warnings and Precautions (5.5)', 'Patients receiving concurrent anti-thyroid therapy \n \n \n ', '[see \n \n \n ', 'Warning and Precautions (5.1)', 'Drug Interactions (7)', 'Patients with vomiting and diarrhea. (\n \n \n ', ' 4', None, '4', None, '4', None]</t>
  </si>
  <si>
    <t>DB09293</t>
  </si>
  <si>
    <t>IODIDE ION I-131</t>
  </si>
  <si>
    <t>Sodium Iodide I-131</t>
  </si>
  <si>
    <t>3GONHBMNHVYQH8U0FXKCG98MCWKZM8</t>
  </si>
  <si>
    <t>30BXRYBRP4X3HIMD3FQUEK2Y4M1HWC</t>
  </si>
  <si>
    <t>../DailyMedExtracter/prescription/temp_xml/37b6f1f8-f99d-4ff4-b199-e1806f597479.xml</t>
  </si>
  <si>
    <t>VASCEPA is contraindicated in patients with known hypersensitivity (e.g., anaphylactic reaction) to VASCEPA or any of its components.
 VASCEPA is contraindicated in patients with known hypersensitivity (e.g., anaphylactic reaction) to VASCEPA or any of its components. (
 4</t>
  </si>
  <si>
    <t>DB00159</t>
  </si>
  <si>
    <t>icosapent</t>
  </si>
  <si>
    <t>Vascepa</t>
  </si>
  <si>
    <t>3NPI0JQDAO532IG7RNTO09XQLCUPTL</t>
  </si>
  <si>
    <t>Sun Jun 23 07:20:07 PDT 2019</t>
  </si>
  <si>
    <t>3QY5DC2MXRK6BI62DPNTTB5O3RCUFR</t>
  </si>
  <si>
    <t>3WS1NTTKEYCQVWUMFI9944HHMV8F0U</t>
  </si>
  <si>
    <t>3CESM1J3EI3KYA43HUTOS9HI4MWW6J</t>
  </si>
  <si>
    <t>3U4J9857OEBE0QIQVF8M0T0JGIM7BJ</t>
  </si>
  <si>
    <t>32Z9ZLUT1LKVC9DBCTZKXQPC0D2HOL</t>
  </si>
  <si>
    <t>A1A6YQHDYE5OY2</t>
  </si>
  <si>
    <t>3GS542CVJVND3ARHJ09RMJV7BY6599</t>
  </si>
  <si>
    <t>378XPAWRUCD660UU8SCNW76MCGCIAU</t>
  </si>
  <si>
    <t>Sat Jun 29 08:43:16 PDT 2019</t>
  </si>
  <si>
    <t>../DailyMedExtracter/prescription/temp_xml/e29ebb4d-d345-40cc-92f5-5c00fce08da8.xml</t>
  </si>
  <si>
    <t>IRITIS</t>
  </si>
  <si>
    <t>Cevimeline hydrochloride is contraindicated in patients with uncontrolled asthma, known hypersensitivity to cevimeline, and when miosis is undesirable, e.g., in acute iritis and in narrow-angle (angle-closure) glaucoma.</t>
  </si>
  <si>
    <t>DOID_1406</t>
  </si>
  <si>
    <t>DB00185</t>
  </si>
  <si>
    <t>CEVIMELINE</t>
  </si>
  <si>
    <t>C0022081</t>
  </si>
  <si>
    <t>Cevimeline Hydrochloride</t>
  </si>
  <si>
    <t>3KIBXJ1WD5UMEZEJIE2HAI54T15OKA</t>
  </si>
  <si>
    <t>3570Y55XZPJT6RM2YAQ0EHBDZNOGYW</t>
  </si>
  <si>
    <t>3RSDURM96AMVMDQBSF0CEEQ1NE8YEB</t>
  </si>
  <si>
    <t>3QUO65DNQUO0HVJVCS6JG5E2UL2OUR</t>
  </si>
  <si>
    <t>Tue Jul 02 08:44:16 PDT 2019</t>
  </si>
  <si>
    <t>Thu Jun 20 07:12:23 PDT 2019</t>
  </si>
  <si>
    <t>Sun Jun 23 07:12:23 PDT 2019</t>
  </si>
  <si>
    <t>3CESM1J3EI3KYA43HUTOS9HI4MX6WU</t>
  </si>
  <si>
    <t>3GV1I4SEO9P4NGS4DGMMJY027NXL61</t>
  </si>
  <si>
    <t>3DL65MZB8DFIJAP6WNINHNYIJJSEC6</t>
  </si>
  <si>
    <t>Sun Jun 23 07:18:18 PDT 2019</t>
  </si>
  <si>
    <t>37XITHEISW97SEUBIT2NGUX1ZFFRC8</t>
  </si>
  <si>
    <t>../DailyMedExtracter/prescription/temp_xml/23cbdaeb-6dc7-42a8-ac59-fcccd1789c7e.xml</t>
  </si>
  <si>
    <t>['\n ', 'Patients with known hypersensitivity to azithromycin, erythromycin, any macrolide, or ketolide antibacterial drug. (', '4.1', 'Patients with a history of cholestatic jaundice/hepatic dysfunction associated with prior use of azithromycin. (', '4.2', None, None, 'Azithromycin for injection is contraindicated in patients with known hypersensitivity to azithromycin, erythromycin, any macrolide or ketolide drugs.', 'Azithromycin for injection is contraindicated in patients with a history of cholestatic jaundice/hepatic dysfunction associated with prior use of azithromycin.']</t>
  </si>
  <si>
    <t>DB00207</t>
  </si>
  <si>
    <t>../DailyMedExtracter/prescription/temp_xml/2ae949b0-dd53-45f2-a6bd-d270f209b9ee.xml</t>
  </si>
  <si>
    <t>AZITHROMYCIN ANHYDROUS</t>
  </si>
  <si>
    <t>Azithromycin</t>
  </si>
  <si>
    <t>The administration of R-Gene 10 is contraindicated in persons having known hypersensitivity to any ingredient in this product.</t>
  </si>
  <si>
    <t>DB00125</t>
  </si>
  <si>
    <t>ARGININE</t>
  </si>
  <si>
    <t>R-Gene</t>
  </si>
  <si>
    <t>39GAF6DQWR0FYI1UBGID0V3DGO31VN</t>
  </si>
  <si>
    <t>3QBD8R3Z21J10XPGXMF131G8V8FO45</t>
  </si>
  <si>
    <t>3PM8NZGV8YGVJBQ6WA9APH864B2QX9</t>
  </si>
  <si>
    <t>3VP0C6EFSGWRFH8I3UT38VBHWZ86MV</t>
  </si>
  <si>
    <t>3CKVGCS3PG5WDI1FV036MJ46L6F0S8</t>
  </si>
  <si>
    <t>3GVPRXWRPHUL1FY3BNU1XW86LUNI7J</t>
  </si>
  <si>
    <t>3F6KKYWMNB1WI88XPIGHRGA9IB5DNU</t>
  </si>
  <si>
    <t>3ERET4BTVM9J7CADGPJZDSAFY2J9KH</t>
  </si>
  <si>
    <t>../DailyMedExtracter/prescription/temp_xml/f7608fb8-2cd4-4295-a7aa-bd82fc1f2945.xml</t>
  </si>
  <si>
    <t>OTEZLA is contraindicated in patients with a known hypersensitivity to apremilast or to any of the excipients in the formulation [
 see Adverse Reactions (
 6.1
 Known hypersensitivity to apremilast or any excipients in formulationÃƒÂ¥Ãƒ_(
 4</t>
  </si>
  <si>
    <t>DB05676</t>
  </si>
  <si>
    <t>APREMILAST</t>
  </si>
  <si>
    <t>OTEZLA</t>
  </si>
  <si>
    <t>3F0BG9B9MPNADYB157M684YK1R3Y7O</t>
  </si>
  <si>
    <t>Tue Jul 02 08:40:04 PDT 2019</t>
  </si>
  <si>
    <t>3I2PTA7R3TUPZBRZXRULZN047VNQK5</t>
  </si>
  <si>
    <t>3NVC2EB65QZSCFAE3VJGVNM4WPIY3K</t>
  </si>
  <si>
    <t>3URFVVM165ICGZX2E1H0W3L6EP5ZU4</t>
  </si>
  <si>
    <t>3CMIQF80GNQFED8H5LUI0KZWGLG6QQ</t>
  </si>
  <si>
    <t>3GVPRXWRPHUL1FY3BNU1XW86LUO7I9</t>
  </si>
  <si>
    <t>30IQTZXKAK67VIL7FCFVABHOQ050X7</t>
  </si>
  <si>
    <t>30JNVC0OR9KYXLQRR6ROMVKCGLKHQ8</t>
  </si>
  <si>
    <t>../DailyMedExtracter/prescription/temp_xml/11ba2e00-8126-4e5b-a9b2-aeed654d5c20.xml</t>
  </si>
  <si>
    <t>Alfentanil HCl Injection is contraindicated in patients with:
 Hypersensitivity to alfentanil (e.g., anaphylaxis) 
 [see Adverse Reactions (
 6
 Hypersensitivity to alfentanil (
 4</t>
  </si>
  <si>
    <t>DB00802</t>
  </si>
  <si>
    <t>Alfentanil</t>
  </si>
  <si>
    <t>Alfentanil Hydrochloride</t>
  </si>
  <si>
    <t>3R8YZBNQ9HI14WKFEX5CVIVI2IO7QW</t>
  </si>
  <si>
    <t>AR6KFCN81G4O3</t>
  </si>
  <si>
    <t>3TPWUS5F891C0ABXHNCT3T5IQNXWC4</t>
  </si>
  <si>
    <t>3RXPCZQMQPBWGLBZMLJR0U03T9FG1D</t>
  </si>
  <si>
    <t>3YZ8UPK3VTMZ86MSMNXSL5KL57KUC1</t>
  </si>
  <si>
    <t>Sun Jun 23 07:15:59 PDT 2019</t>
  </si>
  <si>
    <t>3CO05SML7V5KC312GB31W9ZAZ4VR0A</t>
  </si>
  <si>
    <t>30LSNF239UVH1XZQVDJ8QPNOZLMI2A</t>
  </si>
  <si>
    <t>3H4IKZHALBI2I11HOAOIY1QD78MNNF</t>
  </si>
  <si>
    <t>../DailyMedExtracter/prescription/temp_xml/4870d598-4250-4e28-e054-00144ff8d46c.xml</t>
  </si>
  <si>
    <t>ACUTE INTERMITTENT PORPHYRIA</t>
  </si>
  <si>
    <t>[None, 'Carisoprodol tablets are contraindicated in patients with a history of acute intermittent porphyria or a hypersensitivity reaction to a carbamate such as meprobamate.', '\n ', 'Acute intermittent porphyria (\n \n \n ', '4', 'Hypersensitivity reactions to a carbamate such as meprobamate (\n \n \n ', '4']</t>
  </si>
  <si>
    <t>DOID_3890</t>
  </si>
  <si>
    <t>DB00395</t>
  </si>
  <si>
    <t>CARISOPRODOL</t>
  </si>
  <si>
    <t>C0162565</t>
  </si>
  <si>
    <t>3R8YZBNQ9HI14WKFEX5CVIVI2IN7QV</t>
  </si>
  <si>
    <t>Carisoprodol</t>
  </si>
  <si>
    <t>Tue Jul 02 08:42:17 PDT 2019</t>
  </si>
  <si>
    <t>VASCULITIS</t>
  </si>
  <si>
    <t>DOID_865</t>
  </si>
  <si>
    <t>C0042384</t>
  </si>
  <si>
    <t>3Y4W8Q93LZK9QDH6R9281X4M5L4VD5</t>
  </si>
  <si>
    <t>Sat Jun 29 08:40:34 PDT 2019</t>
  </si>
  <si>
    <t>Tue Jul 02 08:40:34 PDT 2019</t>
  </si>
  <si>
    <t>3IGI0VL647KNM5ZMFRUX2AM8MPBNO0</t>
  </si>
  <si>
    <t>Sun Jun 23 07:15:57 PDT 2019</t>
  </si>
  <si>
    <t>3U84XHCDICDDZ13NZVQIJZNCFCHZ4H</t>
  </si>
  <si>
    <t>3YOH7BII097H4JNGJQOV5AZCPU2KV8</t>
  </si>
  <si>
    <t>3CO05SML7V5KC312GB31W9ZAZ4W0RK</t>
  </si>
  <si>
    <t>39ASUFLU6X76M801NJEAV0JSK1FEX7</t>
  </si>
  <si>
    <t>../DailyMedExtracter/prescription/temp_xml/65c01deb-c926-40e2-e053-2991aa0a8d66.xml</t>
  </si>
  <si>
    <t>3H5TOKO3D9J8P8LJ7ON5XHYRL1246R</t>
  </si>
  <si>
    <t>['\n ', None, None, '\n ', 'patients with severe renal impairment, including those receiving dialysis \n \n \n ', '[see \n \n \n ', 'Clinical Pharmacology (12.3)', 'patients with active liver disease, including those with primary biliary cirrhosis and unexplained persistent liver function abnormalities \n \n \n ', '[see \n \n \n ', 'Warnings and Precautions (5.3)', 'patients with preexisting gallbladder disease \n \n \n ', '[see \n \n \n ', 'Warnings and Precautions (5.5)', 'nursing mothers \n \n \n ', '[see \n \n \n ', 'Use in Specific Populations (8.3)', 'patients with known hypersensitivity to fenofibrate or fenofibric acid \n \n \n ', '[see \n \n \n ', 'Warnings and Precautions (5.9)', None, '\n ', 'Severe renal dysfunction, including patients receiving dialysis \n \n \n ', '(4', '8.6', '12.3)', 'Active liver disease \n \n \n ', '(4', '5.3)', 'Gallbladder disease \n \n \n ', '(4', '5.5)', 'Known hypersensitivity to fenofibrate \n \n \n ', '(4)', 'Nursing mothers \n \n \n ', '(4', '8.3)']</t>
  </si>
  <si>
    <t>DB13873</t>
  </si>
  <si>
    <t>FENOFIBRIC ACID</t>
  </si>
  <si>
    <t>Fenofibrate</t>
  </si>
  <si>
    <t>32Q90QCQ1SL0281UO0ZL56BQPZ0EKX</t>
  </si>
  <si>
    <t>../DailyMedExtracter/prescription/temp_xml/98df665c-0a3f-4b78-b311-1d76143f9be8.xml</t>
  </si>
  <si>
    <t>NUZYRA is contraindicated in patients with known hypersensitivity to omadacycline or tetracycline-class antibacterial drugs, or to any of the excipients 
 [see 
 Warnings and Precautions (5.3)
 Adverse Reactions (6.1)
 Known hypersensitivity to omadacycline, tetracycline-class antibacterial drugs or any of the excipients in NUZYRA (
 4</t>
  </si>
  <si>
    <t>DB12455</t>
  </si>
  <si>
    <t>omadacycline</t>
  </si>
  <si>
    <t>NUZYRA</t>
  </si>
  <si>
    <t>3RKNTXVS3MYCYTVFN3AJ26W37YBA47</t>
  </si>
  <si>
    <t>AMHOE8XRMP0AR</t>
  </si>
  <si>
    <t>3Y5140Z9DXGDT40WXBUKM2VHAVCPI2</t>
  </si>
  <si>
    <t>Sun Jun 23 07:15:22 PDT 2019</t>
  </si>
  <si>
    <t>3Z7ISHFUH0VEI2QPBYGV0B3HHYF8ZZ</t>
  </si>
  <si>
    <t>3X4MXAO0BGOG6C0GZK2OSO44RVYRWI</t>
  </si>
  <si>
    <t>3CRWSLD91K4EI4GTDO9V0B1IRKCOM9</t>
  </si>
  <si>
    <t>36ZN444YTRYV84OVIBH5X2QR0QIOIM</t>
  </si>
  <si>
    <t>3H6W48L9F4PS8GM8WQSXY98Z0ZRPW4</t>
  </si>
  <si>
    <t>30X31N5D63QV0EXQD46109C9LEESAW</t>
  </si>
  <si>
    <t>../DailyMedExtracter/prescription/temp_xml/16ecd6f6-d0d0-46eb-ad75-1e24d8fdff6a.xml</t>
  </si>
  <si>
    <t>CARAFATEÃƒÂ¥Ãƒ_OralÃƒÂ¥Ãƒ_SuspensionÃƒÂ¥Ãƒ_isÃƒÂ¥Ãƒ_contraindicatedÃƒÂ¥Ãƒ_forÃƒÂ¥Ãƒ_patientsÃƒÂ¥Ãƒ_withÃƒÂ¥Ãƒ_knownÃƒÂ¥Ãƒ_hypersensitivityÃƒÂ¥Ãƒ_reactionsÃƒÂ¥Ãƒ_to the active substance or to any of theÃƒÂ¥Ãƒ_excipients.</t>
  </si>
  <si>
    <t>DB00364</t>
  </si>
  <si>
    <t>SUCRALFATE</t>
  </si>
  <si>
    <t>Carafate</t>
  </si>
  <si>
    <t>3CFJTT4SXTQONYWW1P03MG4WB877IT</t>
  </si>
  <si>
    <t>3HHRAGRYX852X3VSEHBSK9ROI7U9O2</t>
  </si>
  <si>
    <t>3LKC68YZ3A3D9Z807SLKYTZZF1DWOY</t>
  </si>
  <si>
    <t>A3254N30KQCYKM</t>
  </si>
  <si>
    <t>3H6W48L9F4PS8GM8WQSXY98Z0ZRWPB</t>
  </si>
  <si>
    <t>3B837J3LDOWNZVJ7FFSNVZ1JLI1SR3</t>
  </si>
  <si>
    <t>Sat Jun 29 08:40:15 PDT 2019</t>
  </si>
  <si>
    <t>Tue Jul 02 08:40:44 PDT 2019</t>
  </si>
  <si>
    <t>../DailyMedExtracter/prescription/temp_xml/beceb18a-7957-4a80-bcc1-b4a0b05ef106.xml</t>
  </si>
  <si>
    <t>AFINITOR/AFINITOR DISPERZ is contraindicated in patients with clinically significant hypersensitivity to everolimus or to other rapamycin derivatives 
 [see Warnings and Precautions (5.3)]
 Clinically significant hypersensitivity to everolimus or to other rapamycin derivatives. (
 4</t>
  </si>
  <si>
    <t>DB01590</t>
  </si>
  <si>
    <t>EVEROLIMUS</t>
  </si>
  <si>
    <t>Afinitor</t>
  </si>
  <si>
    <t>3M23Y66PO27UDCLNNRPPK4ANOOOS6R</t>
  </si>
  <si>
    <t>3M68NM076H7ICXLA82PKUU5R3T5R6H</t>
  </si>
  <si>
    <t>3CZH926SICEC2NEYD66395Q41RM4ER</t>
  </si>
  <si>
    <t>33LKR6A5KEK0LQX56LIYZDFSIWO1TT</t>
  </si>
  <si>
    <t>CHOLANGITIS</t>
  </si>
  <si>
    <t>DOID_9446</t>
  </si>
  <si>
    <t>C0008311</t>
  </si>
  <si>
    <t>3Q5C1WP23M1Y0OMF5P00WX9E30051J</t>
  </si>
  <si>
    <t>3HEA4ZVWVDMU2NP5GAWAA3Q5P2N55I</t>
  </si>
  <si>
    <t>36U2A8VAG1ZY8DILO1BFC9367B5KYI</t>
  </si>
  <si>
    <t>37UQDCYH6XVT94GW0WZM15UQI33V7Z</t>
  </si>
  <si>
    <t>MYOCARDIAL INFARCTION</t>
  </si>
  <si>
    <t>DOID_5844</t>
  </si>
  <si>
    <t>C0027051</t>
  </si>
  <si>
    <t>3PPTZCWALQKKO6QLXSXVM2OHCB0ZQF</t>
  </si>
  <si>
    <t>3L4PIM1GQTGKVHVGELKCDLPK1W0YRB</t>
  </si>
  <si>
    <t>Thu Jun 20 07:18:30 PDT 2019</t>
  </si>
  <si>
    <t>Sun Jun 23 07:18:30 PDT 2019</t>
  </si>
  <si>
    <t>3CZH926SICEC2NEYD66395Q41RME41</t>
  </si>
  <si>
    <t>3FQ5JJ512LO4WEE7HZ24VT5Z2K2NKH</t>
  </si>
  <si>
    <t>3WYGZ5XF3WF1CR6CPVJQUNF5QQ9KS4</t>
  </si>
  <si>
    <t>../DailyMedExtracter/prescription/temp_xml/84cf82fa-837a-4b2c-a280-6751f38b0c26.xml</t>
  </si>
  <si>
    <t>Estrogens should not be used in individuals with any of the following conditions:
 Undiagnosed abnormal genital bleeding.
 Known or suspected cancer of the breast.
 Known or suspected estrogen-dependent neoplasia.
 Active deep vein thrombosis, pulmonary embolism or history of these conditions.
 Active or recent (e.g., within the past year) arterial thromboembolic disease (e.g., stroke, myocardial infarction).
 Liver dysfunction or disease.
 DEPO-Estradiol should not be used in patients with known hypersensitivity to its ingredients.
 Known or suspected pregnancy. There is no indication for DEPO-Estradiol in pregnancy.
 There appears to be little or no increased risk of birth defects in children born to women who have used estrogens and progestins from oral contraceptives inadvertently during early pregnancy. (See 
 PRECAUTIONS</t>
  </si>
  <si>
    <t>DB13954</t>
  </si>
  <si>
    <t>ESTRADIOL CYPIONATE</t>
  </si>
  <si>
    <t>Depo-Estradiol</t>
  </si>
  <si>
    <t>3HEADTGN2PS0542IJ8RQH2P0U8DRVO</t>
  </si>
  <si>
    <t>34J10VATJFYYTG1BXO99M7LRGYYIQ1</t>
  </si>
  <si>
    <t>3X73LLYYQ1EDUODZBEZ7I1P7A3XNHC</t>
  </si>
  <si>
    <t>3N1FSUEFL50AW0YR7D1LS749S194D4</t>
  </si>
  <si>
    <t>A1KXF2L2ZGQXJK</t>
  </si>
  <si>
    <t>Tue Jul 02 08:45:21 PDT 2019</t>
  </si>
  <si>
    <t>3XCC1ODXDLBBMF4UNB3I0ZMI2NJQR0</t>
  </si>
  <si>
    <t>Thu Jun 20 07:19:26 PDT 2019</t>
  </si>
  <si>
    <t>Thu Jun 20 07:19:52 PDT 2019</t>
  </si>
  <si>
    <t>Sun Jun 23 07:19:52 PDT 2019</t>
  </si>
  <si>
    <t>3X4MXAO0BGOG6C0GZK2OSO44RVYWRN</t>
  </si>
  <si>
    <t>3D0LPO3EABZECL57WRX6U6OP0UQYO9</t>
  </si>
  <si>
    <t>3B2X28YI3WFVWQ4LC53UUF0NK026B4</t>
  </si>
  <si>
    <t>3HEM8MA6H9CNOJQMKHTR6KQDCYAPQ0</t>
  </si>
  <si>
    <t>../DailyMedExtracter/prescription/temp_xml/4d771c59-9794-43b9-bef4-5fdf96c2fe80.xml</t>
  </si>
  <si>
    <t>ENJUVIA tablets should not be used in women with any of the following conditions:
 Undiagnosed abnormal genital bleeding.
 Known, suspected, or history of cancer of the breast.
 Known or suspected estrogen-dependent neoplasia.
 Active deep vein thrombosis, pulmonary embolism or a history of these conditions.
 Active or recent (e.g., within the past year) arterial thromboembolic disease (e.g., stroke, myocardial infarction).
 Liver dysfunction or disease.
 Known hypersensitivity to the ingredients of ENJUVIA Tablets.
 Known or suspected pregnancy. There is no indication for ENJUVIA in pregnancy. There appears to be little or no increased risk of birth defects in children born to women who have used estrogens and progestins from oral contraceptives inadvertently during early pregnancy. (See 
 PRECAUTIONS</t>
  </si>
  <si>
    <t>DB09318</t>
  </si>
  <si>
    <t>ESTROGENS, CONJUGATED SYNTHETIC B</t>
  </si>
  <si>
    <t>ENJUVIA</t>
  </si>
  <si>
    <t>304SM51WA340JO2IJI6XVKWF3WZSBR</t>
  </si>
  <si>
    <t>../DailyMedExtracter/prescription/temp_xml/42a59807-c6b2-49f3-82ec-2e4f1447f5bf.xml</t>
  </si>
  <si>
    <t>Kineret is contraindicated in patients with known hypersensitivity to 
 EÃƒÂ¥Ãƒ_coli
 5.3
 Known hypersensitivity to 
 E coli
 4</t>
  </si>
  <si>
    <t>DB00026</t>
  </si>
  <si>
    <t>anakinra</t>
  </si>
  <si>
    <t>Kineret</t>
  </si>
  <si>
    <t>31EUONYN2V30UA8VHIGOCRGL9ZBOVV</t>
  </si>
  <si>
    <t>3E337GFOL98ZUSIOR8HPX1D6V3JNGC</t>
  </si>
  <si>
    <t>3G0WWMR1UVKQ7HC2U4M1RFH82XTNQN</t>
  </si>
  <si>
    <t>3FFJ6VRIL1OA5NWCGQFU71U92N00I6</t>
  </si>
  <si>
    <t>3HFWPF5AK9JSUA0CENLPOH2DPQ3S3G</t>
  </si>
  <si>
    <t>3D17ECOUOEVS0Q1I1465SGF4YIM13K</t>
  </si>
  <si>
    <t>317HQ483I7SDQJOJHWHSIDQMAGBINZ</t>
  </si>
  <si>
    <t>3634BBTX0OU12RB2J8YFA8HD9WQFI5</t>
  </si>
  <si>
    <t>Thu Jun 20 07:13:39 PDT 2019</t>
  </si>
  <si>
    <t>Sat Jun 29 08:47:41 PDT 2019</t>
  </si>
  <si>
    <t>Tue Jul 02 08:47:41 PDT 2019</t>
  </si>
  <si>
    <t>../DailyMedExtracter/prescription/temp_xml/31eb20bd-1546-77d7-327b-8fbb905f69b6.xml</t>
  </si>
  <si>
    <t>../DailyMedExtracter/prescription/temp_xml/87b9641a-07be-4e3d-84a8-a9f2b8c19a77.xml</t>
  </si>
  <si>
    <t>Propofol injectable emulsion is contraindicated in patients with a known hypersensitivity to propofol injectable emulsion or any of propofol injectableÃƒÂ¥Ãƒ_emulsionÃƒÂ¥Ãƒ_components.ÃƒÂ¥Ãƒ_
 Propofol injectable emulsion is contraindicated in patients with allergies to eggs, egg products, soybeans or soy products.ÃƒÂ¥Ãƒ_</t>
  </si>
  <si>
    <t>DB00818</t>
  </si>
  <si>
    <t>Flecainide Acetate Tablets, USP are contraindicated in patients with pre-existing second- or third-degree AV block, or with right bundle branch block when associated with a left hemiblock (bifascicular block), unless a pacemaker is present to sustain the cardiac rhythm should complete heart block occur. Flecainide Acetate Tablets, USP are also contraindicated in the presence of cardiogenic shock or known hypersensitivity to the drug.</t>
  </si>
  <si>
    <t>propofol</t>
  </si>
  <si>
    <t>Propofol Injectable Emulsion</t>
  </si>
  <si>
    <t>DB01195</t>
  </si>
  <si>
    <t>FLECAINIDE</t>
  </si>
  <si>
    <t>Flecainide Acetate</t>
  </si>
  <si>
    <t>37WLF8U1WPQWPT8FIIGNTIJD81C6K4</t>
  </si>
  <si>
    <t>Tue Jul 02 08:44:46 PDT 2019</t>
  </si>
  <si>
    <t>323Q6SJS8IG16W0IDQGUAWGY8CAFHW</t>
  </si>
  <si>
    <t>Thu Jun 20 07:13:48 PDT 2019</t>
  </si>
  <si>
    <t>Sun Jun 23 07:13:48 PDT 2019</t>
  </si>
  <si>
    <t>3R08VXYT7CV6OTG1Q64IN7D4QJ57W0</t>
  </si>
  <si>
    <t>33ISQZVXPPM3MC5S0WCSRZYFY7ECCA</t>
  </si>
  <si>
    <t>3D17ECOUOEVS0Q1I1465SGF4YIM31M</t>
  </si>
  <si>
    <t>3HJ1EVZS2OJGTV0ZZYLKY7XH3OKR3R</t>
  </si>
  <si>
    <t>39DD6S19JPBVR30GO12VSLZ3S1EEZ5</t>
  </si>
  <si>
    <t>3DYGAII7PL8QA2OFAJZTV4M32CTQPL</t>
  </si>
  <si>
    <t>A1P3YDRJGXWPDT</t>
  </si>
  <si>
    <t>../DailyMedExtracter/prescription/temp_xml/c4413689-2f0f-450c-b04f-3dcc61e90e9d.xml</t>
  </si>
  <si>
    <t>../DailyMedExtracter/prescription/temp_xml/960e183d-d9b4-4a2b-8596-45d999719131.xml</t>
  </si>
  <si>
    <t>['Doxercalciferol is contraindicated in patients with:', '\n ', 'Hypercalcemia ', '[see Warnings and Precautions ', '(5.1)', 'Vitamin D toxicity ', '[see Warnings and Precautions ', '(5.1)', 'Known hypersensitivity to doxercalciferol or any of the inactive ingredients of doxercalciferol injection; serious hypersensitivity reactions including anaphylaxis and angioedema have been reported ', '[see Warnings and Precautions ', '(5.3)', '(6.2)', '\n ', 'Hypercalcemia ', '(4)', None, 'Vitamin D toxicity ', '(4)', None, 'Know hypersensitivity to doxercalciferol or any of the inactive ingredients of doxercalciferol injection. ', '(4)', None]</t>
  </si>
  <si>
    <t>DB01053</t>
  </si>
  <si>
    <t>DB06410</t>
  </si>
  <si>
    <t>PENICILLIN G</t>
  </si>
  <si>
    <t>DOXERCALCIFEROL</t>
  </si>
  <si>
    <t>PENICILLIN G POTASSIUM</t>
  </si>
  <si>
    <t>Doxercalciferol</t>
  </si>
  <si>
    <t>3H0W84IWBK2MPCEPEK8I6IX4KRTERP</t>
  </si>
  <si>
    <t>3Y5140Z9DXGDT40WXBUKM2VHAVDIPW</t>
  </si>
  <si>
    <t>3R9WASFE2ZGNXH0CJCM1A3K359RFZ1</t>
  </si>
  <si>
    <t>3YOH7BII097H4JNGJQOV5AZCON4KVV</t>
  </si>
  <si>
    <t>3HO4MYYR12O766FYMUENALWLKEQU64</t>
  </si>
  <si>
    <t>3B3WTRP3DB2OQW6NRJDVDWOLH2Y29P</t>
  </si>
  <si>
    <t>../DailyMedExtracter/prescription/temp_xml/7c8d4a8a-ca2c-d7e5-0fa5-f477c9a22822.xml</t>
  </si>
  <si>
    <t>3D1UCPY6GG9ABQL30PFK7Q2CCOS386</t>
  </si>
  <si>
    <t>TRIDIONE is contraindicated in patients with a known hypersensitivity to the drug.</t>
  </si>
  <si>
    <t>DB00347</t>
  </si>
  <si>
    <t>TRIMETHADIONE</t>
  </si>
  <si>
    <t>Tridione</t>
  </si>
  <si>
    <t>3JBT3HLQF82ZOUP6XFI6MXY768EZP9</t>
  </si>
  <si>
    <t>3TE22NPXPBCXW4FYE20SP3A3FOF44Q</t>
  </si>
  <si>
    <t>3TXD01ZLD4HWD29DT8RA278XE13U43</t>
  </si>
  <si>
    <t>3MD9PLUKKIEZL9DTH05EI8TC6TCZNC</t>
  </si>
  <si>
    <t>Thu Jun 20 07:12:51 PDT 2019</t>
  </si>
  <si>
    <t>3HRWUH63QU2YSCVBKASW4KQRGNMN5P</t>
  </si>
  <si>
    <t>34T446B1C0EJSKACOGJ8WYWEQPGC0V</t>
  </si>
  <si>
    <t>../DailyMedExtracter/prescription/temp_xml/fd855ea0-304b-4c1e-9c63-e04b9c5108e8.xml</t>
  </si>
  <si>
    <t>Dacarbazine for Injection is contraindicated in patients who have demonstrated a hypersensitivity to it in the past.</t>
  </si>
  <si>
    <t>3NAPMVF0ZWFKCDIUCMFBZ0XFL5C270</t>
  </si>
  <si>
    <t>DB00851</t>
  </si>
  <si>
    <t>DACARBAZINE</t>
  </si>
  <si>
    <t>Dacarbazine</t>
  </si>
  <si>
    <t>Thu Jun 20 07:19:39 PDT 2019</t>
  </si>
  <si>
    <t>Sun Jun 23 07:19:39 PDT 2019</t>
  </si>
  <si>
    <t>3CP1TO84PT15P94BOT0E1GJJV6E520</t>
  </si>
  <si>
    <t>3D42WVSDH8VK68SEXOEG7CFB8TZYFN</t>
  </si>
  <si>
    <t>3A1PQ49WVHHAGH6A6R19LUC472T1HJ</t>
  </si>
  <si>
    <t>3OS4RQUCR9FRFJXWDY6YOLD0E65BFR</t>
  </si>
  <si>
    <t>3HXCEECSQMTQBPJEY08NA4VTL6YZYY</t>
  </si>
  <si>
    <t>31JLPPHS2UUGI16CX8AITWO2IFK3OF</t>
  </si>
  <si>
    <t>3TE3O857308UUW29L0DH4HOFMH4R2M</t>
  </si>
  <si>
    <t>39DD6S19JPBVR30GO12VSLZ3T8CZE3</t>
  </si>
  <si>
    <t>3TY7ZAOG5FK1BIM0GT06KH9MURQK02</t>
  </si>
  <si>
    <t>3ZWFC4W1UU7EVQEL9VSOO0I4WS8RFK</t>
  </si>
  <si>
    <t>3D4BBDG7ZHWCNTBGH1VP9CYV2FD3CC</t>
  </si>
  <si>
    <t>3B2X28YI3WFVWQ4LC53UUF0NK036B5</t>
  </si>
  <si>
    <t>3HXK2V1N4KF0JNV2FND3GTEIV1A2GW</t>
  </si>
  <si>
    <t>../DailyMedExtracter/prescription/temp_xml/2f0c4bdf-185a-4e44-b7ea-ef3e763762b3.xml</t>
  </si>
  <si>
    <t>Glaucoma; obstructive uropathy (e.g., bladder neck obstruction due to prostatic hypertrophy); obstructive disease of the gastrointestinal tract (e.g., pyloroduodenal stenosis); paralytic ileus; intestinal atony of the elderly or debilitated patient; unstable cardiovascular status in acute hemorrhage; severe ulcerative colitis; toxic megacolon complicating ulcerative colitis; myasthenia gravis.
 Methscopolamine Bromide 2.5 mg Tablets/Methscopolamine Bromide 5 mg Tablets are contraindicated in patients who are hypersensitive to methscopolamine bromide or related drugs.</t>
  </si>
  <si>
    <t>DB11315</t>
  </si>
  <si>
    <t>3JZQSN0I3QAN6057TKYCPW4XUJYFGD</t>
  </si>
  <si>
    <t>METHSCOPOLAMINE</t>
  </si>
  <si>
    <t>Methscopolamine Bromide</t>
  </si>
  <si>
    <t>../DailyMedExtracter/prescription/temp_xml/d0265aaa-7dc9-11e8-a3b9-d091676ff592.xml</t>
  </si>
  <si>
    <t>XARELTO is contraindicated in patients with:
 active pathological bleeding
  [see
  Warnings and Precautions (5.2)
 severe hypersensitivity reaction to XARELTO (e.g., anaphylactic reactions)
  [see
  Adverse Reactions (6.2)
 Active pathological bleeding (
 4
 Severe hypersensitivity reaction to XARELTO (
 4</t>
  </si>
  <si>
    <t>DB06228</t>
  </si>
  <si>
    <t>rivaroxaban</t>
  </si>
  <si>
    <t>XARELTO</t>
  </si>
  <si>
    <t>3KGTPGBS6XLMAOUQPU8M9SBZUN72UF</t>
  </si>
  <si>
    <t>Sat Jun 29 08:42:44 PDT 2019</t>
  </si>
  <si>
    <t>Tue Jul 02 08:42:44 PDT 2019</t>
  </si>
  <si>
    <t>3DHE4R9OCWB356TV5PJ55DA8K8U2G2</t>
  </si>
  <si>
    <t>3WT783CTPBHKC7DMMWGXGFSXHTDBCG</t>
  </si>
  <si>
    <t>3LBXNTKX0RVPRC9KF8YO3MIHT4ZX9G</t>
  </si>
  <si>
    <t>Thu Jun 20 07:19:12 PDT 2019</t>
  </si>
  <si>
    <t>Sun Jun 23 07:19:12 PDT 2019</t>
  </si>
  <si>
    <t>3D5G8J4N5A4DLJFANXWLHHQIHL5TVH</t>
  </si>
  <si>
    <t>3I01FDIL6M8X73LBDXCVA8BLI9U2DM</t>
  </si>
  <si>
    <t>3DYGAII7PL8QA2OFAJZTV4M315SQP5</t>
  </si>
  <si>
    <t>3A4TN5196KIU3KG8MOQT2QVVC6JCHY</t>
  </si>
  <si>
    <t>Thu Jun 20 07:11:41 PDT 2019</t>
  </si>
  <si>
    <t>Thu Jun 20 07:11:54 PDT 2019</t>
  </si>
  <si>
    <t>Sun Jun 23 07:11:54 PDT 2019</t>
  </si>
  <si>
    <t>../DailyMedExtracter/prescription/temp_xml/9a8d5c03-8596-491b-8cc0-89b7acfdfca5.xml</t>
  </si>
  <si>
    <t>Pramipexole dihydrochloride tablets are contraindicated in patients who have demonstrated hypersensitivity to the drug or its ingredients.</t>
  </si>
  <si>
    <t>DB00413</t>
  </si>
  <si>
    <t>PRAMIPEXOLE</t>
  </si>
  <si>
    <t>Pramipexole Dihydrochloride</t>
  </si>
  <si>
    <t>3OB0CAO74HP76NHDIG8IZHNEFU1HYB</t>
  </si>
  <si>
    <t>3PWWM24LHSYOCRNDMR7HD0TAXWF28Z</t>
  </si>
  <si>
    <t>3OWEPKL089CG1Z7NY5DVRO0DW007NT</t>
  </si>
  <si>
    <t>3I7KR83SNADGLTCKQNDXO8EP8O0K98</t>
  </si>
  <si>
    <t>Sun Jun 23 07:13:11 PDT 2019</t>
  </si>
  <si>
    <t>3A7Y0R2P2OOEXOMT1KP1SGWKQG9XJO</t>
  </si>
  <si>
    <t>../DailyMedExtracter/prescription/temp_xml/18ed9a54-6933-4a2a-b881-a6d866285b05.xml</t>
  </si>
  <si>
    <t>['Granisetron hydrochloride injection is contraindicated in patients with known hypersensitivity (e.g., anaphylaxis, shortness of breath, hypotension, urticaria) to the drug or to any of its components. ', '\n ', 'Hypersensitivity to granisetron hydrochloride injection or to any of its components. (', '4', None]</t>
  </si>
  <si>
    <t>DB00889</t>
  </si>
  <si>
    <t>GRANISETRON</t>
  </si>
  <si>
    <t>Granisetron</t>
  </si>
  <si>
    <t>3X4MXAO0BGOG6C0GZK2OSO44QOYRW3</t>
  </si>
  <si>
    <t>Thu Jun 20 07:15:12 PDT 2019</t>
  </si>
  <si>
    <t>Sun Jun 23 07:15:12 PDT 2019</t>
  </si>
  <si>
    <t>3VHP9MDGRNKAPOP2RY2TZ5JIWR5CFZ</t>
  </si>
  <si>
    <t>3D5G8J4N5A4DLJFANXWLHHQIHL5VTJ</t>
  </si>
  <si>
    <t>33SA9F9TRXURX8VBDEIOTH5LBZ7WEU</t>
  </si>
  <si>
    <t>Thu Jun 20 07:12:37 PDT 2019</t>
  </si>
  <si>
    <t>Sun Jun 23 07:12:37 PDT 2019</t>
  </si>
  <si>
    <t>3VNXK88KKCIXNN4PFTX6F1LWE0Q9V3</t>
  </si>
  <si>
    <t>3I7SHAD35MW7XYOUW2STPPFN2387MP</t>
  </si>
  <si>
    <t>39JEC7537U1ZLLBSRD7XHRM4KLTCVN</t>
  </si>
  <si>
    <t>../DailyMedExtracter/prescription/temp_xml/77e70dcd-4620-4f32-84ec-58464aa38567.xml</t>
  </si>
  <si>
    <t>Hypersensitivity. (
 4
 Bimatoprost ophthalmic solution, 0.03% is contraindicated in patients with hypersensitivity to bimatoprost or to any of the ingredients 
 [see Adverse Reactions (
 6.2</t>
  </si>
  <si>
    <t>DB00905</t>
  </si>
  <si>
    <t>BIMATOPROST</t>
  </si>
  <si>
    <t>bimatoprost</t>
  </si>
  <si>
    <t>3DIP6YHAPCSG77ZTFB2IF12ZUZ68E8</t>
  </si>
  <si>
    <t>Sat Jun 29 08:46:11 PDT 2019</t>
  </si>
  <si>
    <t>Tue Jul 02 08:46:11 PDT 2019</t>
  </si>
  <si>
    <t>3F6KKYWMNB1WI88XPIGHRGA9IB5ND4</t>
  </si>
  <si>
    <t>ATCJEEET1Q8P5</t>
  </si>
  <si>
    <t>3OVHNO1VE61QZXMGS6RBM3HISPCZDW</t>
  </si>
  <si>
    <t>3S96KQ6I9M4UDLDHME2T0FG180PTDO</t>
  </si>
  <si>
    <t>A1ZZINLCZZYOH4</t>
  </si>
  <si>
    <t>3D7VY91L65XUZARK9J49UR1JKLUBMT</t>
  </si>
  <si>
    <t>3IH9TRB0FBZ7QTJ1M7DSWMHTI8NI1M</t>
  </si>
  <si>
    <t>3B3WTRP3DB2OQW6NRJDVDWOLGVY92H</t>
  </si>
  <si>
    <t>3OB0CAO74HP76NHDIG8IZHNEFU0YHR</t>
  </si>
  <si>
    <t>../DailyMedExtracter/prescription/temp_xml/d281058f-5ff7-40d2-a872-03dc73896ec8.xml</t>
  </si>
  <si>
    <t>../DailyMedExtracter/prescription/temp_xml/86d81719-534c-4e50-ae39-d8b20e50dfad.xml</t>
  </si>
  <si>
    <t>Potassium supplements are contraindicated
 in patients with hyperkalemia since a further increase in serum
 potassium concentration in such patients can produce cardiac
 arrest. Hyperkalemia may complicate any of the following conditions:
 chronic renal failure, systemic acidosis such as diabetic acidosis,
 acute dehydration, extensive tissue breakdown as in severe
 burns, adrenal insufficiency, or the administration of a potassiumsparing
 diuretic (e.g., spironolactone, triamterene, amiloride) (see
 OVERDOSAGE
 Controlled-release formulations of potassium chloride have produced
 esophageal ulceration in certain cardiac patients with
 esophageal compression due to an enlarged left atrium. Potassium
 supplementation, when indicated in such patients, should be given
 as a liquid preparation.
 All solid oral dosage forms of potassium chloride are contraindicated
 in any patient in whom there is structural, pathological (e.g., diabetic
 gastroparesis) or pharmacologic (use of anticholinergic
 agents or other agents with anticholineric properties at sufficient
 doses to exert anticholinergic effects) cause for arrest or delay in
 capsule passage through the gastrointestinal tract.</t>
  </si>
  <si>
    <t>[None, 'Vecuronium bromide is contraindicated in patients known to have a hypersensitivity to it.']</t>
  </si>
  <si>
    <t>DB14547</t>
  </si>
  <si>
    <t>CHLORIDE ION</t>
  </si>
  <si>
    <t>DB01339</t>
  </si>
  <si>
    <t>VECURONIUM</t>
  </si>
  <si>
    <t>Potassium Chloride</t>
  </si>
  <si>
    <t>VECURONIUM BROMIDE</t>
  </si>
  <si>
    <t>3OLQQLKKNSP5ROVC6FZ94RBDAAZJE2</t>
  </si>
  <si>
    <t>3UN61F00HWPMTTLW3JFF2ORR7YT5RE</t>
  </si>
  <si>
    <t>AF5W6PSPT9HWW</t>
  </si>
  <si>
    <t>3F1567XTNW55IF88TU3W9EMOW1B9QU</t>
  </si>
  <si>
    <t>3IHWR4LC7DDP1T3MLSM7BW41WETI86</t>
  </si>
  <si>
    <t>37QW5D2ZRGMHHQ4BG6MN4I6EVQDS8R</t>
  </si>
  <si>
    <t>Sat Jun 29 08:39:08 PDT 2019</t>
  </si>
  <si>
    <t>3ZAZR5XV01IGU5G2SAW02XZ07PYZCU</t>
  </si>
  <si>
    <t>Tue Jul 02 08:39:59 PDT 2019</t>
  </si>
  <si>
    <t>../DailyMedExtracter/prescription/temp_xml/68ebbc30-ca8a-4e85-b491-f7ba1e01a077.xml</t>
  </si>
  <si>
    <t>BEVYXXA is contraindicated in patients with:
 Active pathological bleeding
  [see
  Warnings and Precautions (5.1) 
  Adverse Reactions (6.1)
 Severe hypersensitivity reaction to betrixaban
  [see
  Adverse Reactions (6.1)
 Active pathological bleeding. (
 4
 Severe hypersensitivity reaction to betrixaban. (
 4</t>
  </si>
  <si>
    <t>DB12364</t>
  </si>
  <si>
    <t>betrixaban</t>
  </si>
  <si>
    <t>BEVYXXA</t>
  </si>
  <si>
    <t>3DA79LNS59VT9ADR3NQFYMYZQ1CT3K</t>
  </si>
  <si>
    <t>3C6FJU71TQTCB9NXIFFHIWC48V3YUE</t>
  </si>
  <si>
    <t>Thu Jun 20 07:19:13 PDT 2019</t>
  </si>
  <si>
    <t>Thu Jun 20 07:19:36 PDT 2019</t>
  </si>
  <si>
    <t>Sun Jun 23 07:19:36 PDT 2019</t>
  </si>
  <si>
    <t>3LBXNTKX0RVPRC9KF8YO3MIHUBY9X6</t>
  </si>
  <si>
    <t>Sat Jun 29 08:42:01 PDT 2019</t>
  </si>
  <si>
    <t>3MTMREQS4VIO7VEZX9G2XYFURRAAWT</t>
  </si>
  <si>
    <t>3IJ95K7NDXCW89KV16BN8HHG6W0NG7</t>
  </si>
  <si>
    <t>33FOTY3KEMLJZ9VUKZN8A3FOVHN1CO</t>
  </si>
  <si>
    <t>3GA6AFUKOOO6QKKPTVFS9NR15M5H3P</t>
  </si>
  <si>
    <t>Sun Jun 23 07:14:43 PDT 2019</t>
  </si>
  <si>
    <t>3R2UR8A0IAGSYZDQHXH60CD6O3JOXJ</t>
  </si>
  <si>
    <t>3J2UYBXQQLCUC31BEP65AY44U3506R</t>
  </si>
  <si>
    <t>Thu Jun 20 07:12:11 PDT 2019</t>
  </si>
  <si>
    <t>Sun Jun 23 07:12:19 PDT 2019</t>
  </si>
  <si>
    <t>3DA79LNS59VT9ADR3NQFYMYZQ1D3TV</t>
  </si>
  <si>
    <t>333U7HK6I9F0ZIHCAKOPY9TS9RXDJN</t>
  </si>
  <si>
    <t>Thu Jun 20 07:10:58 PDT 2019</t>
  </si>
  <si>
    <t>Thu Jun 20 07:11:49 PDT 2019</t>
  </si>
  <si>
    <t>Sun Jun 23 07:11:49 PDT 2019</t>
  </si>
  <si>
    <t>3K9FOBBF2HJFGKWP2ZE5ATIESR4LNU</t>
  </si>
  <si>
    <t>Sat Jun 29 08:39:46 PDT 2019</t>
  </si>
  <si>
    <t>Tue Jul 02 08:39:46 PDT 2019</t>
  </si>
  <si>
    <t>../DailyMedExtracter/prescription/temp_xml/7ff9afdf-6b2b-48a4-8d36-b8fc27a3487a.xml</t>
  </si>
  <si>
    <t>BRONCHIAL HYPERREACTIVITY</t>
  </si>
  <si>
    <t>TRADJENTA is contraindicated in patients with a history of a hypersensitivity reaction to linagliptin, such as anaphylaxis, angioedema, exfoliative skin conditions, urticaria, or bronchial hyperreactivity 
 [see Warnings and Precautions 
 (5.4)
  and Adverse Reactions 
 (6.1)
 ]
 History of hypersensitivity reaction to linagliptin, such as anaphylaxis, angioedema, exfoliative skin conditions, urticaria, or bronchial hyperreactivity 
 (4)</t>
  </si>
  <si>
    <t>DB08882</t>
  </si>
  <si>
    <t>linagliptin</t>
  </si>
  <si>
    <t>Tradjenta</t>
  </si>
  <si>
    <t>3IKDQS3DQE0RDWTZ242CDI0KM5EICC</t>
  </si>
  <si>
    <t>30JNVC0OR9KYXLQRR6ROMVKCGLJQHG</t>
  </si>
  <si>
    <t>3E13VNJ1NNVACCHUC9JUL6DJ8M6I16</t>
  </si>
  <si>
    <t>3EQHHY4HQSSV43CIN8L33KDK4IKG5G</t>
  </si>
  <si>
    <t>3OLF68YTN91MW9S47K62TATUVHKFAL</t>
  </si>
  <si>
    <t>3NAPMVF0ZWFKCDIUCMFBZ0XFMC927C</t>
  </si>
  <si>
    <t>Tue Jul 02 08:42:08 PDT 2019</t>
  </si>
  <si>
    <t>3DIIW4IV8PVOISGK9PWUUKOWTKT4I0</t>
  </si>
  <si>
    <t>3IKMEYR0LWV5L9RL5EYIEL6B2IR2KZ</t>
  </si>
  <si>
    <t>30H4UDGLT2IZPNQNIQSCEV2YR4XPMJ</t>
  </si>
  <si>
    <t>3A4NIXBJ76Z9Y2BPQYZ5XETEN1VMLW</t>
  </si>
  <si>
    <t>NEPHRITIS</t>
  </si>
  <si>
    <t>DOID_10952</t>
  </si>
  <si>
    <t>C0027697</t>
  </si>
  <si>
    <t>3QIYRE09Y3H2QDSL9PWMQE90ULZN1Q</t>
  </si>
  <si>
    <t>Sat Jun 29 08:40:45 PDT 2019</t>
  </si>
  <si>
    <t>3X65QVEQI0NWPGZYD95RUIO2TNRLCD</t>
  </si>
  <si>
    <t>3OB0CAO74HP76NHDIG8IZHNEEN2HYX</t>
  </si>
  <si>
    <t>3IVKZBIBJ097OI7BT8ARSB3N8VLHSC</t>
  </si>
  <si>
    <t>3QAVNHZ3EM48W120TV90ONYESD8LAY</t>
  </si>
  <si>
    <t>32KTQ2V7RDFEX0AG11WFS52JN7E9MM</t>
  </si>
  <si>
    <t>../DailyMedExtracter/prescription/temp_xml/88048960-8979-4063-8bbf-6000b8cf3c1a.xml</t>
  </si>
  <si>
    <t>CHANTIX is contraindicated in patients with a known history of serious hypersensitivity reactions or skin reactions to CHANTIX
 History of serious hypersensitivity or skin reactions to CHANTIX ( )
 4</t>
  </si>
  <si>
    <t>DB01273</t>
  </si>
  <si>
    <t>VARENICLINE</t>
  </si>
  <si>
    <t>CHANTIX</t>
  </si>
  <si>
    <t>3DW3BNF1GHIUNZNMKZLQQLUV38L8V8</t>
  </si>
  <si>
    <t>3I2PTA7R3TUPZBRZXRULZN0482NQKK</t>
  </si>
  <si>
    <t>38SKSKU7R1XN2JLY5J1D5LMX5LBILX</t>
  </si>
  <si>
    <t>Thu Jun 20 07:14:26 PDT 2019</t>
  </si>
  <si>
    <t>Sun Jun 23 07:14:26 PDT 2019</t>
  </si>
  <si>
    <t>3WZ36BJEV3G1YOFX8IBN5PS15FEBT0</t>
  </si>
  <si>
    <t>3IWA71V4TIGZNA9TRZPAUSVPEW7X6Z</t>
  </si>
  <si>
    <t>31UV0MXWNQC90UIDDWL6OWQ0K2CI5P</t>
  </si>
  <si>
    <t>../DailyMedExtracter/prescription/temp_xml/82071531-988c-479b-8128-b482409ca90d.xml</t>
  </si>
  <si>
    <t>Prednicarbate cream 0.1% (emollient) is contraindicated in those patients with a history of hypersensitivity to any of the components in the preparations.</t>
  </si>
  <si>
    <t>DB01130</t>
  </si>
  <si>
    <t>3LWJHTCVCCMEJPZLWG3OJA8ZZZ6QF3</t>
  </si>
  <si>
    <t>PREDNICARBATE</t>
  </si>
  <si>
    <t>Prednicarbate</t>
  </si>
  <si>
    <t>3IQ1VMJRYTKDVZ1R4Y6AJE7JTQQ9A3</t>
  </si>
  <si>
    <t>3TUI152ZZBNNTA5DPHO3U845YPOQ13</t>
  </si>
  <si>
    <t>3XM0HYN6NKZ1DZYA1S4T1NXPJ95EPX</t>
  </si>
  <si>
    <t>3E24UO25QZQCT1V1Q82EBF4W1KXO6Z</t>
  </si>
  <si>
    <t>Sat Jun 29 08:42:38 PDT 2019</t>
  </si>
  <si>
    <t>3CFJTT4SXTQONYWW1P03MG4WA17I7P</t>
  </si>
  <si>
    <t>Sun Jun 23 07:15:45 PDT 2019</t>
  </si>
  <si>
    <t>3IZPORCT1F9VN37YEJAM21YRMT2HRO</t>
  </si>
  <si>
    <t>30LSNF239UVH1XZQVDJ8QPNO0SK2I7</t>
  </si>
  <si>
    <t>../DailyMedExtracter/prescription/temp_xml/81e0cf6d-918d-eee8-74ac-51f11c039fe6.xml</t>
  </si>
  <si>
    <t>['Desloratadine orally disintegrating tablets are contraindicated in patients who are hypersensitive to this medication or to any of its ingredients or to loratadine [see ', 'Warnings and Precautions ', '\n ', '(5.1)', 'Adverse Reactions ', '\n ', '(6.2)', '\n ', 'Hypersensitivity (', '4', '6.2', None]</t>
  </si>
  <si>
    <t>DB00967</t>
  </si>
  <si>
    <t>Desloratadine</t>
  </si>
  <si>
    <t>3IUZPWIU1O7UJ8NL90TRRCIQW34WKU</t>
  </si>
  <si>
    <t>3KB8R4ZV1E7XTJTROICG66DCEE6GBH</t>
  </si>
  <si>
    <t>Thu Jun 20 07:16:24 PDT 2019</t>
  </si>
  <si>
    <t>Sun Jun 23 07:16:24 PDT 2019</t>
  </si>
  <si>
    <t>3W2LOLRXLBFPBC6ZA6JL4DA94OORKL</t>
  </si>
  <si>
    <t>3YJ6NA41JBG9OFK2FTFKY3AHNA1JP8</t>
  </si>
  <si>
    <t>Thu Jun 20 07:14:10 PDT 2019</t>
  </si>
  <si>
    <t>Sun Jun 23 07:14:10 PDT 2019</t>
  </si>
  <si>
    <t>3IZPORCT1F9VN37YEJAM21YRMT2RHY</t>
  </si>
  <si>
    <t>38BQUHLA9W0H4NEM3QFXPVX8I60OMF</t>
  </si>
  <si>
    <t>3E24UO25QZQCT1V1Q82EBF4W1KY6OI</t>
  </si>
  <si>
    <t>LIVER DISEASE</t>
  </si>
  <si>
    <t>DOID_409</t>
  </si>
  <si>
    <t>304SM51WA340JO2IJI6XVKWF2P0SBD</t>
  </si>
  <si>
    <t>C0023895</t>
  </si>
  <si>
    <t>Sun Jun 23 07:17:07 PDT 2019</t>
  </si>
  <si>
    <t>C0085584</t>
  </si>
  <si>
    <t>38YMOXR4MUZNKT2W7WZQHTD8V8JW6O</t>
  </si>
  <si>
    <t>3JW0YLFXRTGLE8H2YECUFNCLJACWWP</t>
  </si>
  <si>
    <t>Sat Jun 29 08:41:25 PDT 2019</t>
  </si>
  <si>
    <t>Tue Jul 02 08:41:36 PDT 2019</t>
  </si>
  <si>
    <t>3HRMW88U16QW16M315DMZU1QJWM0MO</t>
  </si>
  <si>
    <t>3IZVJEBJ6AKOS598SHDVRDB0MW5Z6Y</t>
  </si>
  <si>
    <t>354P56DE9K3DHCZS61UHQIAJK68S75</t>
  </si>
  <si>
    <t>3RSDURM96AMVMDQBSF0CEEQ1M7AEYE</t>
  </si>
  <si>
    <t>3EQHHY4HQSSV43CIN8L33KDK5PKG5V</t>
  </si>
  <si>
    <t>3E6L1VR4XWMINOI8R5JOOLVI9J76FW</t>
  </si>
  <si>
    <t>Sat Jun 29 08:46:18 PDT 2019</t>
  </si>
  <si>
    <t>Tue Jul 02 08:46:18 PDT 2019</t>
  </si>
  <si>
    <t>320DUZ38G7M3B2R3CAPX4UWPMJDJG3</t>
  </si>
  <si>
    <t>A2B8HPIZDKYKDR</t>
  </si>
  <si>
    <t>Thu Jun 20 07:11:45 PDT 2019</t>
  </si>
  <si>
    <t>Thu Jun 20 07:12:00 PDT 2019</t>
  </si>
  <si>
    <t>Sun Jun 23 07:12:00 PDT 2019</t>
  </si>
  <si>
    <t>3X66WABAJWISQOPE9PXAONF0RTT3GS</t>
  </si>
  <si>
    <t>../DailyMedExtracter/prescription/temp_xml/69acee57-045a-0d11-e053-2991aa0ae9d1.xml</t>
  </si>
  <si>
    <t>This product is a liquid antiseborrheic, antifungal preparation useful for the treatment of seborrheic dermatitis of the scalp, dandruff and tinea versicolor. Urea hydrates and is useful for conditions such as dry scalp.</t>
  </si>
  <si>
    <t>DB00971</t>
  </si>
  <si>
    <t>SELENIUM SULFIDE</t>
  </si>
  <si>
    <t>Selenium Sulfide</t>
  </si>
  <si>
    <t>3J6BHNX0U9S1AVGERXW26999DDHKN7</t>
  </si>
  <si>
    <t>3BXQMRHWKZYCHSYJZCR6O1PX0SNMUP</t>
  </si>
  <si>
    <t>Tue Jul 02 08:40:13 PDT 2019</t>
  </si>
  <si>
    <t>../DailyMedExtracter/prescription/temp_xml/6c325112-2d53-46e2-e053-2a91aa0a2920.xml</t>
  </si>
  <si>
    <t>Hypersensitivity to any of the ingredients.</t>
  </si>
  <si>
    <t>DB00180</t>
  </si>
  <si>
    <t>FLUNISOLIDE ANHYDROUS</t>
  </si>
  <si>
    <t>Flunisolide</t>
  </si>
  <si>
    <t>3I02618YA06I2VVWRSJY55JS5XYUPT</t>
  </si>
  <si>
    <t>3IXQG4FA2TYIE96JAC66EPRPA1C9BK</t>
  </si>
  <si>
    <t>3KMS4QQVK2QS8M1QJBJRNOWQ10FFKG</t>
  </si>
  <si>
    <t>3KGTPGBS6XLMAOUQPU8M9SBZTG7U2S</t>
  </si>
  <si>
    <t>A1IE52E7EIT3K4</t>
  </si>
  <si>
    <t>Thu Jun 20 07:14:32 PDT 2019</t>
  </si>
  <si>
    <t>Sun Jun 23 07:14:32 PDT 2019</t>
  </si>
  <si>
    <t>3J6BHNX0U9S1AVGERXW26999DDHNKA</t>
  </si>
  <si>
    <t>3E9VAUV7BWEPAHB6M8SOTB4KBDMYAA</t>
  </si>
  <si>
    <t>31LM9EDVOLS9LU8PZE2SUE5MNVZJNB</t>
  </si>
  <si>
    <t>Sun Jun 23 07:12:10 PDT 2019</t>
  </si>
  <si>
    <t>36TFCYNS44AI6IR3DKMGG3G5DO6HX4</t>
  </si>
  <si>
    <t>../DailyMedExtracter/prescription/temp_xml/a1f5af98-9952-4103-a728-433b94a14e0a.xml</t>
  </si>
  <si>
    <t>DB10869</t>
  </si>
  <si>
    <t>GRAIN MILL DUST</t>
  </si>
  <si>
    <t>CHRONIC MYELOGENOUS LEUKEMIA</t>
  </si>
  <si>
    <t>Grain Mill Dust</t>
  </si>
  <si>
    <t>DOID_8552</t>
  </si>
  <si>
    <t>C0023473</t>
  </si>
  <si>
    <t>3EA3QWIZ4IVBLWT3ES34RCWE05XTIQ</t>
  </si>
  <si>
    <t>Tue Jul 02 08:44:09 PDT 2019</t>
  </si>
  <si>
    <t>3IX2EGZR7BJU0S0HSLJ93YAWPZPJRF</t>
  </si>
  <si>
    <t>3X73LLYYQ1EDUODZBEZ7I1P7A3XHN6</t>
  </si>
  <si>
    <t>3J94SKDEKIPP604YVGET8FEX2JL5DQ</t>
  </si>
  <si>
    <t>34BBWHLWHAB3DDXX9X8FEW3D4ZGIW6</t>
  </si>
  <si>
    <t>Sat Jun 29 08:46:26 PDT 2019</t>
  </si>
  <si>
    <t>Tue Jul 02 08:46:52 PDT 2019</t>
  </si>
  <si>
    <t>../DailyMedExtracter/prescription/temp_xml/96ffe333-a8ac-4d10-9d59-6c8fa3d87fa8.xml</t>
  </si>
  <si>
    <t>METHEMOGLOBINEMIA</t>
  </si>
  <si>
    <t>Prilocaine is contraindicated in patients with a known history of hypersensitivity to local anesthetics of the amide type and in those rare patients with congenital or idiopathic methemoglobinemia.</t>
  </si>
  <si>
    <t>DOID_10783</t>
  </si>
  <si>
    <t>DB00750</t>
  </si>
  <si>
    <t>PRILOCAINE</t>
  </si>
  <si>
    <t>C0025637</t>
  </si>
  <si>
    <t>Citanest Plain</t>
  </si>
  <si>
    <t>3YZ8UPK3VTMZ86MSMNXSL5KL57JUC0</t>
  </si>
  <si>
    <t>3BF51CHDTVAA9SLSA8X97PTU3HLH09</t>
  </si>
  <si>
    <t>3EAWOID6MTXC5AIJPV8BX6ODKA90VD</t>
  </si>
  <si>
    <t>39LNWE0K4UWQL98SEXTEW8IGIC3UI2</t>
  </si>
  <si>
    <t>Thu Jun 20 07:13:12 PDT 2019</t>
  </si>
  <si>
    <t>Sun Jun 23 07:13:12 PDT 2019</t>
  </si>
  <si>
    <t>3XM0HYN6NKZ1DZYA1S4T1NXPJ95PE8</t>
  </si>
  <si>
    <t>../DailyMedExtracter/prescription/temp_xml/70fac393-0c33-43da-a152-61dfd38ae346.xml</t>
  </si>
  <si>
    <t>ARTERIOSCLEROSIS</t>
  </si>
  <si>
    <t>Pulmonary hypertension, advanced arteriosclerosis, hyperthyroidism, known hypersensitivity or idiosyncrasy to the sympathomimetic amines, glaucoma, severe hypertension. (See .)
 PRECAUTIONS
 Agitated states.
 Patients with a history of drug abuse.
 Use in combination with other anorectic agents is contraindicated.
 During or within 14 days following the administration of monoamine oxidase inhibitors, hypertensive crises may result.</t>
  </si>
  <si>
    <t>DOID_2349</t>
  </si>
  <si>
    <t>DB00937</t>
  </si>
  <si>
    <t>DIETHYLPROPION</t>
  </si>
  <si>
    <t>C0003850</t>
  </si>
  <si>
    <t>DIETHYLPROPION HYDROCHLORIDE</t>
  </si>
  <si>
    <t>3JHB4BPSFK92WWAF3SXUKUQY7USQ96</t>
  </si>
  <si>
    <t>39GHHAVOMFRNZMYJH9NWV5ZMXL64JI</t>
  </si>
  <si>
    <t>../DailyMedExtracter/prescription/temp_xml/3d7960d0-4aa9-4033-bf2e-4d0c2064e71a.xml</t>
  </si>
  <si>
    <t>GYNAZOLE Ã¢â‚¬Â°Ãƒâ€ºÃ‚Â¢ 1 Butoconazole Nitrate Vaginal Cream USP, 2% is contraindicated in patients with a history of hypersensitivity to any of the components of the product.</t>
  </si>
  <si>
    <t>DB00639</t>
  </si>
  <si>
    <t>BUTOCONAZOLE</t>
  </si>
  <si>
    <t>3IKZ72A5B4GTGSMTGOB7FGDUUOKNFE</t>
  </si>
  <si>
    <t>gynazole 1</t>
  </si>
  <si>
    <t>Sun Jun 23 07:16:01 PDT 2019</t>
  </si>
  <si>
    <t>3JNQLM5FT4MJRY7WGGGLI5FGHWFL25</t>
  </si>
  <si>
    <t>Tue Jul 02 08:45:41 PDT 2019</t>
  </si>
  <si>
    <t>3VP0C6EFSGWRFH8I3UT38VBHWZ76MU</t>
  </si>
  <si>
    <t>3EFNPKWBMSOST1G05L25EBWUTQG30J</t>
  </si>
  <si>
    <t>3Z7ISHFUH0VEI2QPBYGV0B3HI5EZ84</t>
  </si>
  <si>
    <t>30BUDKLTXDVXKPGRHDVF3HS8R25E5X</t>
  </si>
  <si>
    <t>3JMNNNO3B14WG9L2USHL2W06PP02WV</t>
  </si>
  <si>
    <t>36ZN444YTRYV84OVIBH5X2QR1XHIOU</t>
  </si>
  <si>
    <t>Sat Jun 29 08:46:06 PDT 2019</t>
  </si>
  <si>
    <t>Tue Jul 02 08:46:06 PDT 2019</t>
  </si>
  <si>
    <t>3PS7W85Z8Z2IAV00AYXREJXBHFB9TO</t>
  </si>
  <si>
    <t>3T111IHZ5EQ5UGN869SWE4WTTUE9RB</t>
  </si>
  <si>
    <t>3HUTX6F6VUNRXJATT8WDAMJABUL2OP</t>
  </si>
  <si>
    <t>3JMQI2OLFZ5TWPA4ZGAF2WEJT4KNDX</t>
  </si>
  <si>
    <t>3KWTYT08703BQVQJYZIJGCIS0Z65LB</t>
  </si>
  <si>
    <t>3ATTHHXXWAOI2D2NJ241GFHKD1LXID</t>
  </si>
  <si>
    <t>../DailyMedExtracter/prescription/temp_xml/257a74ec-142e-4838-89e9-786f2bdd24fc.xml</t>
  </si>
  <si>
    <t>COLESTID Granules and FLAVORED COLESTID Granules are contraindicated in those individuals who have shown hypersensitivity to any of its components.</t>
  </si>
  <si>
    <t>DB00375</t>
  </si>
  <si>
    <t>COLESTIPOL</t>
  </si>
  <si>
    <t>Colestid</t>
  </si>
  <si>
    <t>3EGKVCRQFWSUTRGYSMSKOMOQTV7YB5</t>
  </si>
  <si>
    <t>3NXNZ5RS1AXVCX3TXVUQ9N5TRBK79V</t>
  </si>
  <si>
    <t>Thu Jun 20 07:15:21 PDT 2019</t>
  </si>
  <si>
    <t>../DailyMedExtracter/prescription/temp_xml/7c58079f-fd68-68de-e053-2a91aa0a137d.xml</t>
  </si>
  <si>
    <t>3O6CYIULED18M4SX3EXTXZROYU1UWO</t>
  </si>
  <si>
    <t>COPD</t>
  </si>
  <si>
    <t>['ADASUVE is contraindicated in patients with the following:', '\n ', 'Current diagnosis or history of asthma, COPD, or other lung disease associated with bronchospasm \n \n \n ', '[', 'see Warnings and Precautions (', '\n ', '5.1', ')', ']', None, 'Acute respiratory symptoms or signs (e.g., wheezing) \n \n \n ', '[', 'see Warnings and Precautions (', '\n ', '5.1', ')', ']', None, 'Current use of medications to treat airways disease, such as asthma or COPD \n \n \n ', '[', 'see Warnings and Precautions (', '\n ', '5.1', ')', ']', None, 'History of bronchospasm following ADASUVE treatment \n \n \n ', '[', 'see Warnings and Precautions (', '\n ', '5.1', ')', ']', None, 'Known hypersensitivity to loxapine or amoxapine. Serious skin reactions have occurred with oral loxapine and amoxapine.', '\n ', 'Current diagnosis or history of asthma, chronic obstructive pulmonary disease (COPD), or other lung disease associated with bronchospasm (\n \n \n ', '4', None, 'Acute respiratory signs/symptoms (e.g.,\xa0wheezing) (\n \n \n ', '4', None, 'Current use of medications to treat airways disease, such as asthma or COPD (\n \n \n ', '4', None, 'History of bronchospasm following ADASUVE treatment (\n \n \n ', '4', None, 'Known hypersensitivity to loxapine or amoxapine\xa0(\n \n \n ', '4']</t>
  </si>
  <si>
    <t>DB00408</t>
  </si>
  <si>
    <t>LOXAPINE</t>
  </si>
  <si>
    <t>Adasuve</t>
  </si>
  <si>
    <t>3QFUFYSY9YF7UKCNYJWBG77U4EOF4P</t>
  </si>
  <si>
    <t>Tue Jul 02 08:43:02 PDT 2019</t>
  </si>
  <si>
    <t>3JTPR5MTZSCXK6A8NX0GCS9NMSHK5H</t>
  </si>
  <si>
    <t>Sat Jun 29 08:38:39 PDT 2019</t>
  </si>
  <si>
    <t>Tue Jul 02 08:38:39 PDT 2019</t>
  </si>
  <si>
    <t>323Q6SJS8IG16W0IDQGUAWGY9JBHFE</t>
  </si>
  <si>
    <t>../DailyMedExtracter/prescription/temp_xml/01a34750-69f1-4871-b8cf-1f5bc1badfdf.xml</t>
  </si>
  <si>
    <t>NEVANAC 0.1% is contraindicated in patients with previously demonstrated hypersensitivity to any of the ingredients in the formula or to other non-steroidal anti-inflammatory drugs (NSAIDs).
 Hypersensitivity to any of the ingredients in the formula or to other non-steroidal anti-inflammatory drugs (NSAIDS).</t>
  </si>
  <si>
    <t>DB06802</t>
  </si>
  <si>
    <t>NEPAFENAC</t>
  </si>
  <si>
    <t>NEVANAC</t>
  </si>
  <si>
    <t>3UNH76FOCS5TY1IO9DOVRMVAV9YYMK</t>
  </si>
  <si>
    <t>Thu Jun 20 07:12:24 PDT 2019</t>
  </si>
  <si>
    <t>3EQHHY4HQSSV43CIN8L33KDK5PI5GI</t>
  </si>
  <si>
    <t>Sat Jun 29 08:39:33 PDT 2019</t>
  </si>
  <si>
    <t>Tue Jul 02 08:39:33 PDT 2019</t>
  </si>
  <si>
    <t>3WEV0KO0OMSTYL02XEX3QAKF5ACDS5</t>
  </si>
  <si>
    <t>3K3R2QNK8B3XA8FPA3N1JFJD0TH9UE</t>
  </si>
  <si>
    <t>3EHIMLB7F7ZP5YS2FA4MBK3MVTA8HI</t>
  </si>
  <si>
    <t>3KXIR214I4GNTQ0BAOH4WOD5U3K42G</t>
  </si>
  <si>
    <t>3JU8CV4BRLCK37D6541NHFVDXXSOPR</t>
  </si>
  <si>
    <t>3OONKJ5DKCJLLWAPC1POBFME67VOBP</t>
  </si>
  <si>
    <t>3R9WASFE2ZGNXH0CJCM1A3K359QZFK</t>
  </si>
  <si>
    <t>3Q8GYXHFEP2INRWDLMPKDTS56QS5CV</t>
  </si>
  <si>
    <t>3U5JL4WY5K9OU638YD2XME718JJX4X</t>
  </si>
  <si>
    <t>Sat Jun 29 08:41:49 PDT 2019</t>
  </si>
  <si>
    <t>Tue Jul 02 08:41:49 PDT 2019</t>
  </si>
  <si>
    <t>3ZQIG0FLQEG8ZJHX847YTLT7BUCVW1</t>
  </si>
  <si>
    <t>3JU8CV4BRLCK37D6541NHFVDXXSPOS</t>
  </si>
  <si>
    <t>32KTQ2V7RDFEX0AG11WFS52JN7EM9Z</t>
  </si>
  <si>
    <t>../DailyMedExtracter/prescription/temp_xml/36dcd028-bb98-e874-5e66-55259a49697a.xml</t>
  </si>
  <si>
    <t>3EHVO81VN5L7UY8HGPV7WAGEHN41HR</t>
  </si>
  <si>
    <t>MultiHance is contraindicated in patients with known allergic or
 hypersensitivity reactions to gadolinium-based contrast agents [
 see Warnings and Precautions 
 (5.2)
 MultiHance is contraindicated in patients
 with known allergic or hypersensitivity reactions to gadolinium-based
 contrast agents. 
 (4)</t>
  </si>
  <si>
    <t>DB14578</t>
  </si>
  <si>
    <t>GADOLINIUM CATION (3+)</t>
  </si>
  <si>
    <t>MultiHance</t>
  </si>
  <si>
    <t>388U7OUMF71NYMZV6D93LTV0PJLR03</t>
  </si>
  <si>
    <t>Thu Jun 20 07:18:53 PDT 2019</t>
  </si>
  <si>
    <t>Sun Jun 23 07:18:53 PDT 2019</t>
  </si>
  <si>
    <t>../DailyMedExtracter/prescription/temp_xml/8ea61d0d-4403-4d9f-a946-85a459cc0aa0.xml</t>
  </si>
  <si>
    <t>39LOEL67OS5DX9JWQRLMWAY23AG83H</t>
  </si>
  <si>
    <t>ENDOCARDITIS</t>
  </si>
  <si>
    <t>Sat Jun 29 08:45:47 PDT 2019</t>
  </si>
  <si>
    <t>Tue Jul 02 08:45:47 PDT 2019</t>
  </si>
  <si>
    <t>['Fondaparinux sodium injection is contraindicated in the following conditions:', '\n ', 'Severe renal impairment (creatinine clearance [CrCl] &lt;30 mL/min). ', '[', '\n ', 'See\xa0', '\n ', 'Warnings and Precautions (5.3)', '\n ', 'Use in Specific Populations (8.6) .', 'Active major bleeding.', 'Bacterial endocarditis.', 'Thrombocytopenia associated with a positive ', 'in vitro', 'Body weight &lt;50 kg (venous thromboembolism [VTE] prophylaxis only) ', '[see ', '\n ', 'Warnings and Precautions (5.4)', 'History of serious hypersensitivity reaction (e.g., angioedema, anaphylactoid/anaphylactic reactions) to fondaparinux sodium.', 'Fondaparinux sodium injection is contraindicated in the following conditions: ', '(4)', None, '\n ', 'Severe renal impairment (creatinine clearance &lt;30 mL/min) in prophylaxis or treatment of venous thromboembolism.', 'Active major bleeding.', 'Bacterial endocarditis.', 'Thrombocytopenia associated with a positive ', 'in vitro ', 'Body weight &lt;50 kg (venous thromboembolism prophylaxis only).', 'History of serious hypersensitivity reaction (e.g., angioedema, anaphylactoid/anaphylactic reactions) to fondaparinux sodium.']</t>
  </si>
  <si>
    <t>DOID_10314</t>
  </si>
  <si>
    <t>DB00569</t>
  </si>
  <si>
    <t>FONDAPARINUX</t>
  </si>
  <si>
    <t>C0014118</t>
  </si>
  <si>
    <t>FONDAPARINUX SODIUM</t>
  </si>
  <si>
    <t>3CN4LGXD5XODUBTI39OZ5SEAAPF4YC</t>
  </si>
  <si>
    <t>3JUDR1D0D6RRWCPGIJIFA7IK1OIQ2E</t>
  </si>
  <si>
    <t>3NC5L260MOMBYDM5H3BKU5DZL5PFO0</t>
  </si>
  <si>
    <t>3IHR8NYAM71JLX1HCMSGS1LY5DD4P4</t>
  </si>
  <si>
    <t>3Z7EFSHGN9ERPAGNRS8F5CJP0W2CXR</t>
  </si>
  <si>
    <t>3QHK8ZVMIMIDFB7SZ99WJYIKAVTBLJ</t>
  </si>
  <si>
    <t>3ZWFC4W1UU7EVQEL9VSOO0I4WS8FR8</t>
  </si>
  <si>
    <t>3EKTG13IZU36CJDW0WT38UXOWF7LMP</t>
  </si>
  <si>
    <t>31Q0U3WYDPFDNS0YTIFXUHNATZX17H</t>
  </si>
  <si>
    <t>3JUDR1D0D6RRWCPGIJIFA7IK1OJ2QR</t>
  </si>
  <si>
    <t>../DailyMedExtracter/prescription/temp_xml/cbb7cff7-62dd-4bb5-aee5-4202eb730940.xml</t>
  </si>
  <si>
    <t>HEMOGLOBINOPATHIES</t>
  </si>
  <si>
    <t>Ribavirin capsules may cause birth defects and/or death of the exposed fetus. Ribavirin therapy is contraindicated for use in women who are pregnant or in men whose female partners are pregnant. (See 
 WARNINGS
 PRECAUTIONS
 Information for Patients
 Pregnancy Category X
 Ribavirin capsules are contraindicated in patients with a history of hypersensitivity to ribavirin or any component of the capsule.
 Patients with autoimmune hepatitis must not be treated with combination ribavirin/INTRON A therapy because using these medicines can make the hepatitis worse.
 Patients with hemoglobinopathies (e.g., thalassemia major, sickle-cell anemia) should not be treated with ribavirin capsules.
 Combination ribavirin capsules/INTRON A therapy must not be used by females who are pregnant or by males whose female partners are pregnant. Extreme care must be taken to avoid pregnancy in female patients and in female partners of male patients taking combination ribavirin capsules/INTRON A therapy. Combination ribavirin capsules/INTRON A therapy should not be initiated until a report of a negative pregnancy test has been obtained immediately prior to initiation of therapy. Females of childbearing potential and males must use two forms of effective contraception during treatment and during the 6 months after treatment has been concluded. Significant teratogenic and/or embryocidal effects have been demonstrated for ribavirin in all animal species in which adequate studies have been conducted. These effects occurred at doses as low as one twentieth of the recommended human dose of ribavirin capsules. If pregnancy occurs in a patient or partner of a patient during treatment or during the 6 months after treatment stops, physicians are encouraged to report such cases by calling the Ribavirin Pregnancy Registry at 1-800-593-2214. 
 See boxed CONTRAINDICATIONS AND WARNINGS. See 
 WARNINGS
 Ribavirin capsules in combination with INTRON A Injection is contraindicated in patients with a history of hypersensitivity to ribavirin and/or alpha interferon or any component of the capsule and/or injection.
 Patients with autoimmune hepatitis must not be treated with combination ribavirin capsules/INTRON A therapy.</t>
  </si>
  <si>
    <t>DOID_2860</t>
  </si>
  <si>
    <t>373ERPL3YO8OEVWM4FXD54X5N1FTRT</t>
  </si>
  <si>
    <t>DB00811</t>
  </si>
  <si>
    <t>RIBAVIRIN</t>
  </si>
  <si>
    <t>C0019045</t>
  </si>
  <si>
    <t>Sat Jun 29 08:41:19 PDT 2019</t>
  </si>
  <si>
    <t>Ribavirin</t>
  </si>
  <si>
    <t>../DailyMedExtracter/prescription/temp_xml/5552884e-10ea-450c-9658-d3d4f33c946e.xml</t>
  </si>
  <si>
    <t>EGATEN is contraindicated in patients with known hypersensitivity to triclabendazole and/or to other benzimidazole derivatives or to any of the excipients in EGATEN.
 Patients with known hypersensitivity to triclabendazole, other benzimidazole derivatives or any of the excipients in EGATEN. (
 4</t>
  </si>
  <si>
    <t>DB12245</t>
  </si>
  <si>
    <t>TRICLABENDAZOLE</t>
  </si>
  <si>
    <t>EGATEN</t>
  </si>
  <si>
    <t>382M9COHEHFE5466IE3NBTKORQXEUT</t>
  </si>
  <si>
    <t>3B1NLC6UGZWZXDU17NUH1QI1VILPGB</t>
  </si>
  <si>
    <t>3QXNC7EIPIVHUM39CW9HU8V6K4D90B</t>
  </si>
  <si>
    <t>3HUTX6F6VUNRXJATT8WDAMJABUJ2ON</t>
  </si>
  <si>
    <t>3JVP4ZJHDPS7J4YJQO9SIHYJDGHI0J</t>
  </si>
  <si>
    <t>3EPG8DX9LKQYVX7O0P5O89VMFUJ5PI</t>
  </si>
  <si>
    <t>33OOO72IVHLK8T73MI7IG9YJN0DTCO</t>
  </si>
  <si>
    <t>31N2WW6R9RQMCOTJY5RS62FOP7S3FD</t>
  </si>
  <si>
    <t>../DailyMedExtracter/prescription/temp_xml/aae60e0d-e70b-44b4-8d19-3411f359a00a.xml</t>
  </si>
  <si>
    <t>../DailyMedExtracter/prescription/temp_xml/84cd997c-d395-4231-af87-92745009da0b.xml</t>
  </si>
  <si>
    <t>Methsuximide should not be used in patients with a history of hypersensitivity to succinimides.</t>
  </si>
  <si>
    <t>DB05246</t>
  </si>
  <si>
    <t>METHSUXIMIDE</t>
  </si>
  <si>
    <t>ACUTE PANCREATITIS</t>
  </si>
  <si>
    <t>Celontin</t>
  </si>
  <si>
    <t>Cleviprex is contraindicated in patients with:
 Allergy to soy or eggs 
 (4.1)
 Defective lipid metabolism 
 (4.2)
 Severe aortic stenosis 
 (4.3)
 Cleviprex is contraindicated in patients with allergies to soybeans, soy products, eggs, or egg products. 
 Cleviprex is contraindicated in patients with defective lipid metabolism such as pathologic hyperlipemia, lipoid nephrosis, or acute pancreatitis if it is accompanied by hyperlipidemia.
 Cleviprex is contraindicated in patients with severe aortic stenosis because afterload reduction can be expected to reduce myocardial oxygen delivery.</t>
  </si>
  <si>
    <t>DOID_2913</t>
  </si>
  <si>
    <t>DB04920</t>
  </si>
  <si>
    <t>CLEVIDIPINE</t>
  </si>
  <si>
    <t>C0001339</t>
  </si>
  <si>
    <t>Cleviprex</t>
  </si>
  <si>
    <t>3EJPLAJKEMGREO71IJJXGX7QCANZ6H</t>
  </si>
  <si>
    <t>3UNH76FOCS5TY1IO9DOVRMVAWG0MYP</t>
  </si>
  <si>
    <t>336KAV9KYQS3RXEVZV5BCDHCP4I2YY</t>
  </si>
  <si>
    <t>Thu Jun 20 07:13:24 PDT 2019</t>
  </si>
  <si>
    <t>3JYPJ2TAYI8QXU0D61IXULMZ5W1PF6</t>
  </si>
  <si>
    <t>38SKSKU7R1XN2JLY5J1D5LMX6SBLIF</t>
  </si>
  <si>
    <t>../DailyMedExtracter/prescription/temp_xml/650cdaae-1f4f-4a3e-992d-cde240ced26e.xml</t>
  </si>
  <si>
    <t>OMNISCAN is contraindicated in patients with:
 Chronic, severe kidney disease (glomerular filtration rate, GFR &lt; 30 mL/min/1.73m
 2
 Prior hypersensitivity to OMNISCAN
 Patients with chronic, severe kidney disease (GFR &lt; 30 mL/min/1.73m
 2
 4</t>
  </si>
  <si>
    <t>DB00225</t>
  </si>
  <si>
    <t>gadodiamide</t>
  </si>
  <si>
    <t>OMNISCAN</t>
  </si>
  <si>
    <t>3SKRO2GZ71R1I77ICC46YMSWZJX1KN</t>
  </si>
  <si>
    <t>3EJPLAJKEMGREO71IJJXGX7QCAO6ZP</t>
  </si>
  <si>
    <t>Tue Jul 02 08:41:37 PDT 2019</t>
  </si>
  <si>
    <t>3EQVJH0T40L83IKQI8FH2GZ996UTHR</t>
  </si>
  <si>
    <t>386CSBG1OZMI0W6AVN0KP4VM604Q61</t>
  </si>
  <si>
    <t>../DailyMedExtracter/prescription/temp_xml/87265108-9265-4f1b-9402-96b426b4aa06.xml</t>
  </si>
  <si>
    <t>3T111IHZ5EQ5UGN869SWE4WTTUCR9R</t>
  </si>
  <si>
    <t>ATRIAL FIBRILLATION</t>
  </si>
  <si>
    <t>MULTAQ is contraindicated in patients with:
 Permanent atrial fibrillation (patients in whom normal sinus rhythm will not or cannot be restored) 
 [see 
 Boxed Warning
 Warnings and Precautions (5.2)
 Symptomatic heart failure with recent decompensation requiring hospitalization or NYHA Class IV symptoms 
 [see 
 Boxed Warning
 Warnings and Precautions (5.1)
 Second or third-degree atrioventricular (AV) block, or sick sinus syndrome (except when used in conjunction with a functioning pacemaker)
 Bradycardia &lt;50 bpm 
 Concomitant use of strong CYP3A inhibitors, such as ketoconazole, itraconazole, voriconazole, cyclosporine, telithromycin, clarithromycin, nefazodone, and ritonavir 
 [see 
 Drug Interactions (7.2)
 Concomitant use of drugs or herbal products that prolong the QT interval and might increase the risk of torsade de pointes, such as phenothiazine antipsychotics, tricyclic antidepressants, certain oral macrolide antibiotics, and Class I and III antiarrhythmics 
 Liver or lung toxicity related to the previous use of amiodarone
 QTc Bazett interval Ã¢â‚¬Â°Ãƒ_Ã‚Â´500 ms or PR interval &gt;280 ms
 Severe hepatic impairment
 Pregnancy (Category X): MULTAQ may cause fetal harm when administered to a pregnant woman. MULTAQ is contraindicated in women who are or may become pregnant. If this drug is used during pregnancy, or if the patient becomes pregnant while taking this drug, the patient should be apprised of the potential hazard to a fetus 
 [see 
 Use in Specific Populations (8.1)
 Nursing mothers 
 [see 
 Use in Specific Populations (8.3)
 Hypersensitivity to the active substance or to any of the excipients
 Permanent AF (patients in whom normal sinus rhythm will not or cannot be restored) (
 Boxed Warning
 4
 Recently decompensated heart failure requiring hospitalization or Class IV heart failure. (
 Boxed Warning
 4
 Second or third-degree atrioventricular (AV) block or sick sinus syndrome (except when used in conjunction with a functioning pacemaker) (
 4
 Bradycardia &lt;50 bpm (
 4
 Concomitant use of a strong CYP3A inhibitor (
 4
 Concomitant use of drugs or herbal products that prolong the QT interval and may induce Torsade de Pointes (
 4
 Liver or lung toxicity related to the previous use of amiodarone (
 4
 Severe hepatic impairment (
 4
 QTc Bazett interval Ã¢â‚¬Â°Ãƒ_Ã‚Â´500 ms (
 4
 Pregnancy (
 4
 8.1
 4
 8.3
 Hypersensitivity to the active substance or to any of the excipients (
 4</t>
  </si>
  <si>
    <t>DOID_0060224</t>
  </si>
  <si>
    <t>DB04855</t>
  </si>
  <si>
    <t>Dronedarone</t>
  </si>
  <si>
    <t>C0004238</t>
  </si>
  <si>
    <t>Multaq</t>
  </si>
  <si>
    <t>3K2CEDRACB1UVWL195VUUL75R0YMTF</t>
  </si>
  <si>
    <t>3BC8WZX3V3WBYGJU0QSI5PWNZGIRRE</t>
  </si>
  <si>
    <t>../DailyMedExtracter/prescription/temp_xml/337f5f58-98b3-4ca7-955e-55de770acce1.xml</t>
  </si>
  <si>
    <t>QVAR is contraindicated in the primary treatment of status asthmaticus or other acute episodes of asthma where intensive measures are required. Hypersensitivity to any of the ingredients of this preparation contraindicates its use.</t>
  </si>
  <si>
    <t>DB14221</t>
  </si>
  <si>
    <t>BECLOMETHASONE 17-MONOPROPIONATE</t>
  </si>
  <si>
    <t>QVAR</t>
  </si>
  <si>
    <t>3ERMJ6L4DYSAJHMNM4YVE9BDSHPM7M</t>
  </si>
  <si>
    <t>3B1NLC6UGZWZXDU17NUH1QI1VIKGP1</t>
  </si>
  <si>
    <t>3XLBSAQ9Z4CAIOL61TOPMB7M7L7Z7G</t>
  </si>
  <si>
    <t>3R6BYFZZP7CYSM0XIUYGDI4SW2VFXR</t>
  </si>
  <si>
    <t>Sun Jun 23 07:17:41 PDT 2019</t>
  </si>
  <si>
    <t>3K2CEDRACB1UVWL195VUUL75R0YTMM</t>
  </si>
  <si>
    <t>3FBEFUUYRK5NRX10GPXWAKKRC3U6AJ</t>
  </si>
  <si>
    <t>31JLPPHS2UUGI16CX8AITWO2IFJ3OE</t>
  </si>
  <si>
    <t>3BGYGHDBBXKDQCLO6AYG39G7APP22J</t>
  </si>
  <si>
    <t>36U2A8VAG1ZY8DILO1BFC9367B3YKU</t>
  </si>
  <si>
    <t>Sat Jun 29 08:40:12 PDT 2019</t>
  </si>
  <si>
    <t>3YMTUJH0DSGHDPUOT310XBMVVNX4TN</t>
  </si>
  <si>
    <t>3STRJBFXOWR2RRJREVOG4SBRR2MKTD</t>
  </si>
  <si>
    <t>Thu Jun 20 07:13:32 PDT 2019</t>
  </si>
  <si>
    <t>Thu Jun 20 07:13:49 PDT 2019</t>
  </si>
  <si>
    <t>Sun Jun 23 07:13:49 PDT 2019</t>
  </si>
  <si>
    <t>3K3G488TR28JV98302KD8ELWLY9Q5F</t>
  </si>
  <si>
    <t>3TYCR1GOTCJ9X9A85NPZ5GPN1YELZY</t>
  </si>
  <si>
    <t>3E337GFOL98ZUSIOR8HPX1D6WAKNGS</t>
  </si>
  <si>
    <t>Sat Jun 29 08:45:49 PDT 2019</t>
  </si>
  <si>
    <t>Tue Jul 02 08:45:49 PDT 2019</t>
  </si>
  <si>
    <t>../DailyMedExtracter/prescription/temp_xml/9496f818-72c7-400f-a6ee-77c851f0d320.xml</t>
  </si>
  <si>
    <t>Nedocromil Sodium Ophthalmic Solution is contraindicated in those patients who have shown hypersensitivity to nedocromil sodium or to any of the other ingredients.</t>
  </si>
  <si>
    <t>DB00716</t>
  </si>
  <si>
    <t>Nedocromil</t>
  </si>
  <si>
    <t>Nedocromil Sodium</t>
  </si>
  <si>
    <t>3FCO4VKOZ4D9LAWHF44ACHAESTCE7L</t>
  </si>
  <si>
    <t>39OWYR0EPKRNSRQ7NQKIWWB1Y8OYFF</t>
  </si>
  <si>
    <t>3GLB5JMZFXVQ8GRB2E3M1W1CI6HGD2</t>
  </si>
  <si>
    <t>../DailyMedExtracter/prescription/temp_xml/31b91b2c-ec6b-4b84-b017-0ee25bc576d8.xml</t>
  </si>
  <si>
    <t>Antepartum use of Pitocin is contraindicated in any of the following circumstances: 
 Where there is significant cephalopelvic disproportion;
 In unfavorable fetal positions or presentations, such as transverse lies, which are undeliverable without conversion prior to delivery;
 In obstetrical emergencies where the benefit-to-risk ratio for either the fetus or the mother favors surgical intervention;
 In fetal distress where delivery is not imminent;
 Where adequate uterine activity fails to achieve satisfactory progress;
 Where the uterus is already hyperactive or hypertonic;
 In cases where vaginal delivery is contraindicated, such as invasive cervical carcinoma, active herpes genitalis, total placenta previa, vasa previa, and cord presentation or prolapse of the cord;
 In patients with hypersensitivity to the drug.</t>
  </si>
  <si>
    <t>DB00107</t>
  </si>
  <si>
    <t>OXYTOCIN</t>
  </si>
  <si>
    <t>Pitocin</t>
  </si>
  <si>
    <t>3I33IC7ZWF22VFGSJPRV9RZ5NKG2A4</t>
  </si>
  <si>
    <t>3TYCR1GOTCJ9X9A85NPZ5GPN1YDZLB</t>
  </si>
  <si>
    <t>3K3IX1W4S6RV13J5VLW5GKB88GOPAT</t>
  </si>
  <si>
    <t>3I33IC7ZWF22VFGSJPRV9RZ5NKF2A3</t>
  </si>
  <si>
    <t>3ZSY5X72NXB813RE8YBEBURINM0ROS</t>
  </si>
  <si>
    <t>3PXX5PX6LXYWJSGO2IK6AK29HQTABE</t>
  </si>
  <si>
    <t>3FI30CQHVKJSA76SM3XS5V4XULF6BE</t>
  </si>
  <si>
    <t>324G5B4FB38DG3FGXZBXGC40O7P70I</t>
  </si>
  <si>
    <t>CORONARY HEART DISEASE</t>
  </si>
  <si>
    <t>3WETL7AQWT8UAR0USTEJKQOB1KE359</t>
  </si>
  <si>
    <t>3K8CQCU3KE1S5VAVGBF5UK340KQWNF</t>
  </si>
  <si>
    <t>38F5OAUN5NCOR3LCV7IIM43HBVRH79</t>
  </si>
  <si>
    <t>../DailyMedExtracter/prescription/temp_xml/7acc7728-487d-8fa5-e053-2a91aa0a1927.xml</t>
  </si>
  <si>
    <t>Chlordiazepoxide Hydrochloride Capsule is contraindicated in patients with known hypersensitivity to the drug.</t>
  </si>
  <si>
    <t>DB00475</t>
  </si>
  <si>
    <t>CHLORDIAZEPOXIDE</t>
  </si>
  <si>
    <t>Chlordiazepoxide Hydrochloride</t>
  </si>
  <si>
    <t>3I3WADAZ9Q4JWGTGBRYB8TMMV4B5OS</t>
  </si>
  <si>
    <t>3C2NJ6JBKAH9FYAHSTW0VXJ5MRE2NN</t>
  </si>
  <si>
    <t>3MYYFCXHJ37D8K8I932TYS764MQG4C</t>
  </si>
  <si>
    <t>3FI30CQHVKJSA76SM3XS5V4XULFB6J</t>
  </si>
  <si>
    <t>3XCC1ODXDLBBMF4UNB3I0ZMI3UGRQD</t>
  </si>
  <si>
    <t>3AQF3RZ558IL97G1H7PQD5R8ZYV6FN</t>
  </si>
  <si>
    <t>A47E0Z3LTH37V</t>
  </si>
  <si>
    <t>BILIRUBIN ENCEPHALOPATHY</t>
  </si>
  <si>
    <t>DOID_2382</t>
  </si>
  <si>
    <t>C0022610</t>
  </si>
  <si>
    <t>3KA7IJSNW650KDOX1ZW1BVVEQY9PBO</t>
  </si>
  <si>
    <t>3EF8EXOTT1V67N10UR4UX7SJL1VJ1J</t>
  </si>
  <si>
    <t>../DailyMedExtracter/prescription/temp_xml/23f7e297-0081-4501-abb5-fbe2caf10c10.xml</t>
  </si>
  <si>
    <t>Hypersensitivity to olsalazine, other salicylates, or any of the excipients.</t>
  </si>
  <si>
    <t>DB01250</t>
  </si>
  <si>
    <t>olsalazine</t>
  </si>
  <si>
    <t>Dipentum</t>
  </si>
  <si>
    <t>3VA45EW49NNK8YSXA4WZ5395JO51O5</t>
  </si>
  <si>
    <t>Sun Jun 23 07:13:03 PDT 2019</t>
  </si>
  <si>
    <t>3L4PIM1GQTGKVHVGELKCDLPK23XRYG</t>
  </si>
  <si>
    <t>3VELCLL3GKJQ2LF4B1D9I90RRNEF1X</t>
  </si>
  <si>
    <t>3Z4AIRP3C6D7276PBVJVOG0YWZA1XP</t>
  </si>
  <si>
    <t>3FJ2RVH25Z6L4D8U1H7TOCSVQGA92Q</t>
  </si>
  <si>
    <t>3KG2UQJ0MJONLYE942GZ2VLICJ9NQ2</t>
  </si>
  <si>
    <t>33PPO7FECVF447X6S23PM8ESWCBDIE</t>
  </si>
  <si>
    <t>326O153BMIYSO2VKWJDY1TG05Q2DEI</t>
  </si>
  <si>
    <t>../DailyMedExtracter/prescription/temp_xml/90d17152-5214-4fa9-af11-e86974412a50.xml</t>
  </si>
  <si>
    <t>['Oxybutynin chloride, USP is contraindicated in patients with urinary retention, gastric retention and other severe decreased gastrointestinal motility conditions, uncontrolled narrow-angle glaucoma.', 'Oxybutynin chloride extended-release tablets, USP are also contraindicated in patients who have demonstrated hypersensitivity to the drug substance or other components of the product. There have been reports of hypersensitivity reactions, including anaphylaxis and angiodema.', '\n ', 'Urinary retention (', '4', None, 'Gastric retention (', '4', None, 'Uncontrolled narrow angle glaucoma (', '4', None, 'Known hypersensitivity to oxybutynin chloride, USP, oxybutynin or any component of oxybutynin chloride extended-release tablets, USP (', '4']</t>
  </si>
  <si>
    <t>DB01062</t>
  </si>
  <si>
    <t>OXYBUTYNIN</t>
  </si>
  <si>
    <t>../DailyMedExtracter/prescription/temp_xml/61b48ff8-7ace-4ab7-9f58-f250e2830d16.xml</t>
  </si>
  <si>
    <t>Oxybutynin Chloride</t>
  </si>
  <si>
    <t>Isosulfan blue injection 1% is contraindicated in those individuals with known hypersensitivity to triphenylmethane or related compounds.
 Hypersensitivity to triphenylmethane or related compounds 
 (4).</t>
  </si>
  <si>
    <t>DB09136</t>
  </si>
  <si>
    <t>ISOSULFAN BLUE INNER SALT</t>
  </si>
  <si>
    <t>Isosulfan Blue</t>
  </si>
  <si>
    <t>3C5W7UE9CFQ4YWSE4H2T88O1UA5XMT</t>
  </si>
  <si>
    <t>3VHP9MDGRNKAPOP2RY2TZ5JIWR5FC2</t>
  </si>
  <si>
    <t>3GNA64GUZE4MHS6WQ4QFXYHMA5U5Q1</t>
  </si>
  <si>
    <t>3KL228NDMVMV03ZS4TJ7GP0CC1VKGZ</t>
  </si>
  <si>
    <t>3HWRJOOET52YQRE2T98NWS205MEES0</t>
  </si>
  <si>
    <t>3FTF2T8WLRIA2C4U5322134AL9T9WE</t>
  </si>
  <si>
    <t>Sun Jun 23 07:18:28 PDT 2019</t>
  </si>
  <si>
    <t>../DailyMedExtracter/prescription/temp_xml/641a319f-c8ac-6671-e053-2a91aa0a84d4.xml</t>
  </si>
  <si>
    <t>['Tretinoin capsules are contraindicated in patients with a known hypersensitivity to tretinoin capsules, any of its components, or other retinoids. Tretinoin capsules should not be given to patients who are sensitive to parabens, which are used as preservatives in the gelatin capsule.\n \n \n ', None]</t>
  </si>
  <si>
    <t>DB00755</t>
  </si>
  <si>
    <t>3FTID4TN8LY6602AJZHE2PKV5PLLYF</t>
  </si>
  <si>
    <t>TRETINOIN</t>
  </si>
  <si>
    <t>Tretinoin</t>
  </si>
  <si>
    <t>39U1BHVTDLRWVTBKTPWHN6UPGG13TM</t>
  </si>
  <si>
    <t>Sun Jun 23 07:14:52 PDT 2019</t>
  </si>
  <si>
    <t>3HQUKB7LNFELKSRO8G4UDHSBPYNHHB</t>
  </si>
  <si>
    <t>../DailyMedExtracter/prescription/temp_xml/35bbd7c6-95ec-4bc6-8dfc-e902926b7fb6.xml</t>
  </si>
  <si>
    <t>AIT1599C1IXTK</t>
  </si>
  <si>
    <t>ALLERGIC DISEASE</t>
  </si>
  <si>
    <t>Allergenic extracts should not be used if the patient has asthma, cardiovascular disease, emphysema, diabetes, bleeding diathesis or pregnancy, unless a specific diagnosis of type 1 allergic disease is made based on skin testing and the benefits of treatment outweigh the risks of an adverse reaction during testing or treatment. Allergenic extracts are not indicated for use in patients who are not clinically allergic or who are not skin reactive to an allergen. Allergenic extracts should be discontinued or the concentration of potency substantially reduced in patients who experience unacceptable adverse reactions.</t>
  </si>
  <si>
    <t>DB10761</t>
  </si>
  <si>
    <t>ARTEMISIA DOUGLASIANA POLLEN</t>
  </si>
  <si>
    <t>California Mugwort</t>
  </si>
  <si>
    <t>3QHK8ZVMIMIDFB7SZ99WJYIKB2RBLW</t>
  </si>
  <si>
    <t>3KLL7H3EGD1NGAOFN3FW3YNU7ZFHVH</t>
  </si>
  <si>
    <t>3137ONMDKG5V0M5BY9E67EJXIIIEGT</t>
  </si>
  <si>
    <t>3RANCT1ZVFHGY1UM8N1XALE3NMLUBV</t>
  </si>
  <si>
    <t>../DailyMedExtracter/prescription/temp_xml/636003c5-8a21-4380-909c-36f00c05fd88.xml</t>
  </si>
  <si>
    <t>The use of VARITHENA is contraindicated in patients with:
 known allergy to polidocanol 
 [see Warnings and Precautions (
 5.1
 acute thromboembolic disease
 Known allergy to polidocanol (
 4
 Acute thromboembolic disease (
 4</t>
  </si>
  <si>
    <t>DB06811</t>
  </si>
  <si>
    <t>POLIDOCANOL</t>
  </si>
  <si>
    <t>Varithena</t>
  </si>
  <si>
    <t>3EFE17QCRC5AA154JAGTHVZDY94SH7</t>
  </si>
  <si>
    <t>3T3IWE1XG6NO2UHMR08D0EN0Q8FQTC</t>
  </si>
  <si>
    <t>3FTID4TN8LY6602AJZHE2PKV5PLYLS</t>
  </si>
  <si>
    <t>3M0NZ3JDP1YVVK7ND09SORTQGFCZ51</t>
  </si>
  <si>
    <t>3IOEN3P9S7JUJSMTA8A5O3NEYOC61M</t>
  </si>
  <si>
    <t>../DailyMedExtracter/prescription/temp_xml/8d1ddc6b-a1b5-41dc-9ee5-ee577ad62144.xml</t>
  </si>
  <si>
    <t>Levalbuterol tartrate HFA inhalation aerosol is contraindicated in patients with a history of hypersensitivity to levalbuterol, racemic albuterol, or any other component of Levalbuterol tartrate HFA inhalation aerosol.ÃƒÂ¥Ãƒ_Reactions have included urticaria, angioedema, rash, bronchospasm, anaphylaxis, and oropharyngeal edema.
 Hypersensitivity to levalbuterol, racemic albuterol or any other componentÃƒÂ¥Ãƒ_of Levalbuterol tartrate HFA inhalation aerosol. (
 4</t>
  </si>
  <si>
    <t>DB13139</t>
  </si>
  <si>
    <t>LEVALBUTEROL</t>
  </si>
  <si>
    <t>Levalbuterol tartrate HFA inhalation</t>
  </si>
  <si>
    <t>3KWGG5KP6J2D9FJQNJ045B713EYCMM</t>
  </si>
  <si>
    <t>339ANSOTR52CID3GKJPCQL9IHS6KIB</t>
  </si>
  <si>
    <t>../DailyMedExtracter/prescription/temp_xml/54ff300d-e841-4785-b6ec-a9369f08780b.xml</t>
  </si>
  <si>
    <t>BAXDELA is contraindicated in patients with known hypersensitivity to delafloxacin or any of the fluoroquinolone class of antibacterial drugs, or any of the components of BAXDELA 
 [see 
 Warnings and Precautions (5.6)
 ]
 Known hypersensitivity to BAXDELA or other fluoroquinolones (
 4
 5.6</t>
  </si>
  <si>
    <t>DB11943</t>
  </si>
  <si>
    <t>delafloxacin</t>
  </si>
  <si>
    <t>Baxdela</t>
  </si>
  <si>
    <t>33FOTY3KEMLJZ9VUKZN8A3FOVHNC1Z</t>
  </si>
  <si>
    <t>Tue Jul 02 08:44:49 PDT 2019</t>
  </si>
  <si>
    <t>3NPI0JQDAO532IG7RNTO09XQLCSPTJ</t>
  </si>
  <si>
    <t>3I2PTA7R3TUPZBRZXRULZN0482OKQF</t>
  </si>
  <si>
    <t>Tue Jul 02 08:45:54 PDT 2019</t>
  </si>
  <si>
    <t>3YGXWBAF70H0R8SD7H6A81MR6UX4CP</t>
  </si>
  <si>
    <t>3KWGG5KP6J2D9FJQNJ045B713EYMCW</t>
  </si>
  <si>
    <t>35GCEFQ6I5OSH5KJZHLZ9UV62JLZ3B</t>
  </si>
  <si>
    <t>3FVBZG9CLJE7N9NZK6R7I5X4CVY0HN</t>
  </si>
  <si>
    <t>../DailyMedExtracter/prescription/temp_xml/2572b3fa-61ab-4555-9af7-2d6e34b95a3d.xml</t>
  </si>
  <si>
    <t>[None, 'Valganciclovir tablets are contraindicated in patients who have had a demonstrated clinically significant hypersensitivity reaction (e.g., anaphylaxis) to valganciclovir, ganciclovir, or any component of the formulation ', '[see ', 'Adverse Reactions (6.1)', None, 'Hypersensitivity to valganciclovir or ganciclovir ', '(4)']</t>
  </si>
  <si>
    <t>DB01004</t>
  </si>
  <si>
    <t>GANCICLOVIR</t>
  </si>
  <si>
    <t>VALGANCICLOVIR HYDROCHLORIDE</t>
  </si>
  <si>
    <t>33M4IA01QG1VVC569PYAU7IBZQ3RXV</t>
  </si>
  <si>
    <t>Sun Jun 23 07:12:44 PDT 2019</t>
  </si>
  <si>
    <t>374TNBHA8BVKJGGG16VC8VFF6HVQYE</t>
  </si>
  <si>
    <t>Tue Jul 02 08:41:08 PDT 2019</t>
  </si>
  <si>
    <t>3HWRJOOET52YQRE2T98NWS206TCSER</t>
  </si>
  <si>
    <t>Tue Jul 02 08:43:46 PDT 2019</t>
  </si>
  <si>
    <t>3L21G7IH47WTGTY6QPZVIABH8RM1YC</t>
  </si>
  <si>
    <t>3A4NIXBJ76Z9Y2BPQYZ5XETEN1VLMV</t>
  </si>
  <si>
    <t>../DailyMedExtracter/prescription/temp_xml/78987a51-82f7-4ca6-80ad-fa22d1f3e11a.xml</t>
  </si>
  <si>
    <t>DB00874</t>
  </si>
  <si>
    <t>GUAIFENESIN</t>
  </si>
  <si>
    <t>Guaifenesin</t>
  </si>
  <si>
    <t>38BQUHLA9W0H4NEM3QFXPVX8HZ0OM0</t>
  </si>
  <si>
    <t>3Q5C1WP23M1Y0OMF5P00WX9E30151K</t>
  </si>
  <si>
    <t>3SKEMFQBZ35JT7R3BXDLDWF4EW18KR</t>
  </si>
  <si>
    <t>3EQHHY4HQSSV43CIN8L33KDK4ILG5H</t>
  </si>
  <si>
    <t>3L84EBDQ37202PVBUK4MEHS5JICKK2</t>
  </si>
  <si>
    <t>3G3AJKPCXLSA8SVPD7IXG8IKJ3QY4Z</t>
  </si>
  <si>
    <t>3NGMS9VZTLIHS09CI0SU7B4LT4YFFE</t>
  </si>
  <si>
    <t>38BQUHLA9W0H4NEM3QFXPVX8HZZMOX</t>
  </si>
  <si>
    <t>Sun Jun 23 07:13:01 PDT 2019</t>
  </si>
  <si>
    <t>3OF2M9AATGOYD3SQKNDYQGC8D59KZ9</t>
  </si>
  <si>
    <t>3PS7W85Z8Z2IAV00AYXREJXBHFAT97</t>
  </si>
  <si>
    <t>3A7Y0R2P2OOEXOMT1KP1SGWKP9AXJA</t>
  </si>
  <si>
    <t>Sun Jun 23 07:15:21 PDT 2019</t>
  </si>
  <si>
    <t>3LAZVA75NIROB0C036QBL2NKMN12OJ</t>
  </si>
  <si>
    <t>3018Q3ZVOIQJZZXDYF6WAZ7DZCVRA7</t>
  </si>
  <si>
    <t>3SPJ03342133XTC36GB3BU3TRF5YJI</t>
  </si>
  <si>
    <t>../DailyMedExtracter/prescription/temp_xml/8e9785b7-4189-4c3e-8695-c00aa8b945a6.xml</t>
  </si>
  <si>
    <t>['Glipizide is contraindicated in patients with:', 'Ã¢â‚¬Â°Ãƒâ€ºÃ‚Â¢ Known hypersensitivity to glipizide or any of the productÃ¢â‚¬Â°Ãƒâ€ºÃ‚Âªs ingredients.', None, '\n ', ' Known hypersensitivity to glipizide or any of the productÃ¢â‚¬Â°Ãƒâ€ºÃ‚Âªs ingredients (', '4', ' Hypersensitivity to sulfonamide derivatives (', '4']</t>
  </si>
  <si>
    <t>DB01067</t>
  </si>
  <si>
    <t>GLIPIZIDE</t>
  </si>
  <si>
    <t>Glipizide</t>
  </si>
  <si>
    <t>3G9UA71JVVUHWQI9T5F19XN6X17J7A</t>
  </si>
  <si>
    <t>3IHR8NYAM71JLX1HCMSGS1LY6KBP42</t>
  </si>
  <si>
    <t>3018Q3ZVOIQJZZXDYF6WAZ7DY5VARB</t>
  </si>
  <si>
    <t>3VA45EW49NNK8YSXA4WZ5395KV5O17</t>
  </si>
  <si>
    <t>3LB1BGHFL2WUPDAFS8J5OGUC0ACTYC</t>
  </si>
  <si>
    <t>31Q0U3WYDPFDNS0YTIFXUHNAU6W17V</t>
  </si>
  <si>
    <t>ANS32KK8E96UK</t>
  </si>
  <si>
    <t>3D4CH1LGEATE5QEUQYYKF0IMRL2G9L</t>
  </si>
  <si>
    <t>31IBVUNM9SZ6OXV2IFXYPX77GRNFVO</t>
  </si>
  <si>
    <t>3OVR4I9USPJ4L92WCZ75S6B8BGX4Q8</t>
  </si>
  <si>
    <t>3IKZ72A5B4GTGSMTGOB7FGDUUOLFN7</t>
  </si>
  <si>
    <t>3GMLHYZ0LEX9PQP4SD9FTCGEIGEYUM</t>
  </si>
  <si>
    <t>3LCXHSGDLT6V48G9372L786AGFTSE7</t>
  </si>
  <si>
    <t>3I0BTBYZAXLWVNBHK81XTPOXTDYY0P</t>
  </si>
  <si>
    <t>3BF51CHDTVAA9SLSA8X97PTU2AL0HD</t>
  </si>
  <si>
    <t>Tue Jul 02 08:43:40 PDT 2019</t>
  </si>
  <si>
    <t>Sun Jun 23 07:14:05 PDT 2019</t>
  </si>
  <si>
    <t>../DailyMedExtracter/prescription/temp_xml/14cf114d-3f1e-485b-83f3-61d88c3c1a98.xml</t>
  </si>
  <si>
    <t>../DailyMedExtracter/prescription/temp_xml/e7030df5-a1cb-43d0-aee2-8b4cd16653fa.xml</t>
  </si>
  <si>
    <t>Synagis is contraindicated in children who have had a previous significant hypersensitivity reaction to Synagis 
 [see 
 Warnings and Precautions (5.1)
 Previous significant hypersensitivity reaction to Synagis. 
 (4)</t>
  </si>
  <si>
    <t>DB00110</t>
  </si>
  <si>
    <t>PALIVIZUMAB</t>
  </si>
  <si>
    <t>ENDOCERVICITIS</t>
  </si>
  <si>
    <t>Synagis</t>
  </si>
  <si>
    <t>['Lipiodol is contraindicated in patients with hypersensitivity to Lipiodol, hyperthyroidism, traumatic injuries, recent hemorrhage or bleeding. ', '\n ', 'Hysterosalpingography', 'Lipiodol hysterosalpingography is contraindicated in pregnancy, acute pelvic inflammatory disease, marked cervical erosion, endocervicitis and intrauterine bleeding, in the immediate pre-or postmenstrual phase, or within 30 days of curettage or conization.', '\n ', 'Lymphography', 'Lipiodol Lymphography is contraindicated in patients with a right to left cardiac shunt, advanced pulmonary disease, tissue trauma or hemorrhage advanced neoplastic disease with expected lymphatic obstruction, previous surgery interrupting the lymphatic system, radiation therapy to the examined area.', '\n ', '\n ', 'Selective Hepatic Intra-arterial Use Patients with HCC', '\n ', 'Lipiodol use is contraindicated in areas of the liver where the bile ducts are dilated unless external biliary drainage was performed before injection. ', 'Hypersensitivity to Lipiodol, hyperthyroidism, traumatic injuries, recent hemorrhage or bleeding.', '\n ', '\n ', 'Lipiodol Hysterosalpingography is contraindicated in: ', None, '\n ', 'Lipiodol Lymphography is contraindicated in: ', None, '\n ', 'Lipiodol Selective Hepatic Intra-arterial Injection is contraindicated in: ', None]</t>
  </si>
  <si>
    <t>DOID_5757</t>
  </si>
  <si>
    <t>DB05382</t>
  </si>
  <si>
    <t>IODINE</t>
  </si>
  <si>
    <t>C0014127</t>
  </si>
  <si>
    <t>LIPIODOL</t>
  </si>
  <si>
    <t>3Q5ZZ9ZEVOFGBO604A9FB7WMH67857</t>
  </si>
  <si>
    <t>3RANCT1ZVFHGY1UM8N1XALE3OTKUB9</t>
  </si>
  <si>
    <t>3E4GGUZ1T8R87SPEVG4K3521RPB2K5</t>
  </si>
  <si>
    <t>3LEG2HW4UFNU5NZ7437LY8E6UMA2FX</t>
  </si>
  <si>
    <t>39KFRKBFINVHY430MT38JQKFRGDOY4</t>
  </si>
  <si>
    <t>3TK8OJTYM1LIFAKWWIT31RLBIX8PVZ</t>
  </si>
  <si>
    <t>../DailyMedExtracter/prescription/temp_xml/db9a31fa-2639-4852-bea8-4e82ca982fc8.xml</t>
  </si>
  <si>
    <t>Sun Jun 23 07:13:47 PDT 2019</t>
  </si>
  <si>
    <t>DaTscan is contraindicated in patients with known hypersensitivity to the active substance or to any of the excipients, or to iodine.
 Known hypersensitivity to the active substance or to any of the excipients, or to iodine. (
 4</t>
  </si>
  <si>
    <t>DB08824</t>
  </si>
  <si>
    <t>ioflupane I-123</t>
  </si>
  <si>
    <t>DaTscan</t>
  </si>
  <si>
    <t>3GV1I4SEO9P4NGS4DGMMJY026FT6L1</t>
  </si>
  <si>
    <t>3IRIK4HM3AKE6VWRQ5ZP5Z653S26CQ</t>
  </si>
  <si>
    <t>35USIKEBNRGXXZTIFV83LA0H1PFN69</t>
  </si>
  <si>
    <t>Thu Jun 20 07:10:42 PDT 2019</t>
  </si>
  <si>
    <t>Sun Jun 23 07:11:01 PDT 2019</t>
  </si>
  <si>
    <t>3JMSRU9HQIUEIJV6N4DS7FM75X5VEY</t>
  </si>
  <si>
    <t>Sat Jun 29 08:39:42 PDT 2019</t>
  </si>
  <si>
    <t>3LG268AV386J3TGWOI2GHY1EUDAREI</t>
  </si>
  <si>
    <t>3A0EX8ZRN8OXFAERIOYMD6KGKHVYBB</t>
  </si>
  <si>
    <t>3LS2AMNW5FQ8P2CEVJME64HDR0WQOO</t>
  </si>
  <si>
    <t>Thu Jun 20 07:11:52 PDT 2019</t>
  </si>
  <si>
    <t>Sun Jun 23 07:11:52 PDT 2019</t>
  </si>
  <si>
    <t>3R08VXYT7CV6OTG1Q64IN7D4PC47WK</t>
  </si>
  <si>
    <t>3I33IC7ZWF22VFGSJPRV9RZ5NKGA2C</t>
  </si>
  <si>
    <t>Sun Jun 23 07:13:20 PDT 2019</t>
  </si>
  <si>
    <t>3H1C3QRA01JFXRRD6LCLS32ST43ECE</t>
  </si>
  <si>
    <t>34X6J5FLPTYUORLHF6U9Y80RS6PJQ1</t>
  </si>
  <si>
    <t>Thu Jun 20 07:19:04 PDT 2019</t>
  </si>
  <si>
    <t>Sun Jun 23 07:19:04 PDT 2019</t>
  </si>
  <si>
    <t>3ON104KXQKW956YIO86BKVTUZHEW44</t>
  </si>
  <si>
    <t>CHOLESTASIS</t>
  </si>
  <si>
    <t>DOID_13580</t>
  </si>
  <si>
    <t>C0008370</t>
  </si>
  <si>
    <t>3LN3BXKGC0VMV3T9T72A40U7Z84WG7</t>
  </si>
  <si>
    <t>31QNSG6A5RTVYSKJS3OC9RAI8C287M</t>
  </si>
  <si>
    <t>39LNWE0K4UWQL98SEXTEW8IGIC5UI4</t>
  </si>
  <si>
    <t>3I0BTBYZAXLWVNBHK81XTPOXTDZ0YS</t>
  </si>
  <si>
    <t>3BWI6RSP7G9C7TUA56AC1164I8ZE7B</t>
  </si>
  <si>
    <t>3H5TOKO3D9J8P8LJ7ON5XHYRKTY466</t>
  </si>
  <si>
    <t>3LKC68YZ3A3D9Z807SLKYTZZG8EOW6</t>
  </si>
  <si>
    <t>37WLF8U1WPQWPT8FIIGNTIJD7UB6KO</t>
  </si>
  <si>
    <t>DUODENAL OBSTRUCTION</t>
  </si>
  <si>
    <t>DOID_3558</t>
  </si>
  <si>
    <t>C0013292</t>
  </si>
  <si>
    <t>3LN50BUKPVBCXMA9SCLVPYRJ2SNPLB</t>
  </si>
  <si>
    <t>36NEMU28XFDP9WNOUC676PAUL8YWMY</t>
  </si>
  <si>
    <t>Sat Jun 29 08:41:21 PDT 2019</t>
  </si>
  <si>
    <t>Tue Jul 02 08:41:21 PDT 2019</t>
  </si>
  <si>
    <t>../DailyMedExtracter/prescription/temp_xml/de5b378d-cdaf-4f57-ab54-5b6bb3ff33a1.xml</t>
  </si>
  <si>
    <t>RADICAVA is contraindicated in patients with a history of hypersensitivity to edaravone or any of the inactive ingredients of this product. Hypersensitivity reactions and anaphylactic reactions have occurred 
 [see 
 Warnings
 and Precautions (5.1,
 5.2)
 ÃƒÂ¥Ãƒ_
 4</t>
  </si>
  <si>
    <t>DB12243</t>
  </si>
  <si>
    <t>EDARAVONE</t>
  </si>
  <si>
    <t>RADICAVA</t>
  </si>
  <si>
    <t>3SKRO2GZ71R1I77ICC46YMSWZJV1KL</t>
  </si>
  <si>
    <t>Thu Jun 20 07:12:28 PDT 2019</t>
  </si>
  <si>
    <t>3LOZAJ85YDDERSOLUZJ9TZA3O5OX22</t>
  </si>
  <si>
    <t>3TXWC2NHNZQHVVNLLYS14E1PEPX9SK</t>
  </si>
  <si>
    <t>3SUWZRL0MYDT3TG5MW5KVN68O4G6EK</t>
  </si>
  <si>
    <t>3H5TOKO3D9J8P8LJ7ON5XHYRKTY648</t>
  </si>
  <si>
    <t>37KGEN7NJ3Q5AQN0A6K4VZWTW96PPD</t>
  </si>
  <si>
    <t>Thu Jun 20 07:10:47 PDT 2019</t>
  </si>
  <si>
    <t>Thu Jun 20 07:11:15 PDT 2019</t>
  </si>
  <si>
    <t>Sun Jun 23 07:11:15 PDT 2019</t>
  </si>
  <si>
    <t>3LOJFQ4BOXFSOJP123IZA4XFZ9FKDP</t>
  </si>
  <si>
    <t>3DYGAII7PL8QA2OFAJZTV4M32CTPQK</t>
  </si>
  <si>
    <t>3PW9OPU9PQK61R3SN6Y2YQ62JQ912E</t>
  </si>
  <si>
    <t>Sat Jun 29 08:40:30 PDT 2019</t>
  </si>
  <si>
    <t>3PDJHANYK5G5N377CXDQGQ3LFD8H6W</t>
  </si>
  <si>
    <t>3WYP994K17RR9YXWMXHE2QYO6GK6YY</t>
  </si>
  <si>
    <t>Sat Jun 29 08:41:17 PDT 2019</t>
  </si>
  <si>
    <t>3S4AW7T80BITUCMJKUZ9BKCE03BL4M</t>
  </si>
  <si>
    <t>3LVTFB9DE5IHB6XNHY34CBCLB7NQGX</t>
  </si>
  <si>
    <t>3H6W48L9F4PS8GM8WQSXY98ZZRMWPP</t>
  </si>
  <si>
    <t>33FBRBDW6OZ1A9FFJKWNPD2W9NT8CF</t>
  </si>
  <si>
    <t>3DHE4R9OCWB356TV5PJ55DA8K8S2G0</t>
  </si>
  <si>
    <t>Tue Jul 02 08:46:16 PDT 2019</t>
  </si>
  <si>
    <t>../DailyMedExtracter/prescription/temp_xml/c5abe6f0-519b-4578-b6a3-d9765d2fb4e9.xml</t>
  </si>
  <si>
    <t>Known hypersensitivity to latanoprost, benzalkonium chloride, or any other ingredients in this product.
 Known hypersensitivity to latanoprost, benzalkonium chloride or any other ingredients in this product. (
 4</t>
  </si>
  <si>
    <t>DB00654</t>
  </si>
  <si>
    <t>Latanoprost</t>
  </si>
  <si>
    <t>LATANOPROST</t>
  </si>
  <si>
    <t>3MRNMEIQW566U85CD502EO6KEN3DL5</t>
  </si>
  <si>
    <t>3I33IC7ZWF22VFGSJPRV9RZ5MDG2AP</t>
  </si>
  <si>
    <t>Sun Jun 23 07:15:33 PDT 2019</t>
  </si>
  <si>
    <t>3TE22NPXPBCXW4FYE20SP3A3FOG44R</t>
  </si>
  <si>
    <t>3X4MXAO0BGOG6C0GZK2OSO44QOXWR7</t>
  </si>
  <si>
    <t>Sun Jun 23 07:13:14 PDT 2019</t>
  </si>
  <si>
    <t>3M0556243SKQU9O0QM55QWH45H0FN0</t>
  </si>
  <si>
    <t>3H781YYV6TIWJ8TOS77BHD2WHQ2TEB</t>
  </si>
  <si>
    <t>3OJSZ2ATDSWCBA1HU5H9X70R6M075I</t>
  </si>
  <si>
    <t>3A9AA95ATWM1HG5HQRBQXTRC595P5R</t>
  </si>
  <si>
    <t>../DailyMedExtracter/prescription/temp_xml/22f68cbf-a96c-442a-a124-082f276cd6c3.xml</t>
  </si>
  <si>
    <t>Cilostazol and several of its metabolites are inhibitors of phosphodiesterase III. Several drugs with this pharmacologic effect have caused decreased survival compared to placebo in patients with class III-IV congestive heart failure. CilostazolÃƒÂ¥Ãƒ_Tablets, USPÃƒÂ¥Ãƒ_are contraindicated in patients with congestive heart failure of any severity.
 CilostazolÃƒÂ¥Ãƒ_Tablets, USPÃƒÂ¥Ãƒ_are contraindicated in patients with haemostatic disorders or active pathologic bleeding, such as bleeding peptic ulcer and intracranial bleeding. Cilostazol Tablets, USP inhibit platelet aggregation in a reversible manner.
 CilostazolÃƒÂ¥Ãƒ_Tablets, USPÃƒÂ¥Ãƒ_are contraindicated in patients with known or suspected hypersensitivity to any of its components.</t>
  </si>
  <si>
    <t>DB01166</t>
  </si>
  <si>
    <t>CILOSTAZOL</t>
  </si>
  <si>
    <t>Cilostazol</t>
  </si>
  <si>
    <t>3U8YCDAGXPGNMLKVTYK3G3LVU4GQ0D</t>
  </si>
  <si>
    <t>Tue Jul 02 08:40:38 PDT 2019</t>
  </si>
  <si>
    <t>3YDGXNSEOZUYF520Q5Q56FQ8HAB48X</t>
  </si>
  <si>
    <t>Tue Jul 02 08:41:33 PDT 2019</t>
  </si>
  <si>
    <t>3MB8LZR5BFTE8EBM5MMPI11AXP0KLA</t>
  </si>
  <si>
    <t>Thu Jun 20 07:13:43 PDT 2019</t>
  </si>
  <si>
    <t>Sun Jun 23 07:13:43 PDT 2019</t>
  </si>
  <si>
    <t>3M0556243SKQU9O0QM55QWH45H0NF8</t>
  </si>
  <si>
    <t>3TOK3KHVJTIYJK7ZZKD86D0IMA4O7O</t>
  </si>
  <si>
    <t>Sun Jun 23 07:12:22 PDT 2019</t>
  </si>
  <si>
    <t>354P56DE9K3DHCZS61UHQIAJK687SK</t>
  </si>
  <si>
    <t>A1302M0ITC18M</t>
  </si>
  <si>
    <t>3HA5ODM5KASC6J2VYXRV7CUWF2RVSU</t>
  </si>
  <si>
    <t>33CID57104T8CG3FKGUQ1FK8M3GL32</t>
  </si>
  <si>
    <t>../DailyMedExtracter/prescription/temp_xml/089b76b6-71af-4893-bb1b-4890fcc4a3e5.xml</t>
  </si>
  <si>
    <t>AGRANULOCYTOSIS</t>
  </si>
  <si>
    <t>History of Clozapine-induced Agranulocytosis or Severe Granulocytopenia
 CLOZARIL is contraindicated in patients with a history of clozapine-induced agranulocytosis or severe granulocytopenia .
 [see Warnings and Precautions (5.1)]
 Hypersensitivity
 CLOZARIL is contraindicated in patients with a history of hypersensitivity to clozapine (e.g., photosensitivity, vasculitis, erythema multiforme, or Stevens-Johnson syndrome) or any other component of CLOZARIL .
 [see Adverse Reactions (6.2)]
 History of clozapine-induced agranulocytosis or severe Granulocytopenia. ( )
 4
 Known hypersensitivity to clozapine or any other component of CLOZARIL. ( )
 4</t>
  </si>
  <si>
    <t>3DY4FPOOA1O3RN0B9AXS6MLQKMVRV7</t>
  </si>
  <si>
    <t>DB00363</t>
  </si>
  <si>
    <t>CLOZAPINE</t>
  </si>
  <si>
    <t>Clozaril</t>
  </si>
  <si>
    <t>3Z2R0DQ0JHE5LSX4ZUTH5APW8ZD2EY</t>
  </si>
  <si>
    <t>3DUZQ9U6SMOFS20OOZXXWWQM5HGSVJ</t>
  </si>
  <si>
    <t>3MA5N0ATTCBRXPPSJYNP2SM06PLKWY</t>
  </si>
  <si>
    <t>31T4R4OBOSGXAVAW9F4HBD61Y3M7CQ</t>
  </si>
  <si>
    <t>3OJSZ2ATDSWCBA1HU5H9X70R5F1572</t>
  </si>
  <si>
    <t>3HEADTGN2PS0542IJ8RQH2P0T08VR6</t>
  </si>
  <si>
    <t>3B837J3LDOWNZVJ7FFSNVZ1JKB4SRR</t>
  </si>
  <si>
    <t>3JZQSN0I3QAN6057TKYCPW4XUJYGFE</t>
  </si>
  <si>
    <t>Sat Jun 29 08:46:30 PDT 2019</t>
  </si>
  <si>
    <t>Sat Jun 29 08:47:08 PDT 2019</t>
  </si>
  <si>
    <t>Tue Jul 02 08:47:08 PDT 2019</t>
  </si>
  <si>
    <t>ADRENOCORTICAL HYPERFUNCTION</t>
  </si>
  <si>
    <t>DOID_3947</t>
  </si>
  <si>
    <t>C0001622</t>
  </si>
  <si>
    <t>3VJ40NV2QINLHI46CNG9B9S0CEVOTF</t>
  </si>
  <si>
    <t>Tue Jul 02 08:42:18 PDT 2019</t>
  </si>
  <si>
    <t>3MA5N0ATTCBRXPPSJYNP2SM06PLWKA</t>
  </si>
  <si>
    <t>369J354OFDARN7CWSRV8VQRK1KUG6A</t>
  </si>
  <si>
    <t>../DailyMedExtracter/prescription/temp_xml/f393b9bf-82b5-4433-baaf-346e0202bc0c.xml</t>
  </si>
  <si>
    <t>AZOPT
 Hypersensitivity to any component of this product (
 4</t>
  </si>
  <si>
    <t>DB01194</t>
  </si>
  <si>
    <t>BRINZOLAMIDE</t>
  </si>
  <si>
    <t>Azopt</t>
  </si>
  <si>
    <t>3N4BPTXIO8SHR4YGE0EQ9OXTBNTUKT</t>
  </si>
  <si>
    <t>Sat Jun 29 08:44:26 PDT 2019</t>
  </si>
  <si>
    <t>Tue Jul 02 08:44:26 PDT 2019</t>
  </si>
  <si>
    <t>3I2PTA7R3TUPZBRZXRULZN047VPKQ1</t>
  </si>
  <si>
    <t>3WS1NTTKEYCQVWUMFI9944HHN28F09</t>
  </si>
  <si>
    <t>3MD9PLUKKIEZL9DTH05EI8TC6TEZNE</t>
  </si>
  <si>
    <t>A1GD27AZOLSDQL</t>
  </si>
  <si>
    <t>Thu Jun 20 07:18:29 PDT 2019</t>
  </si>
  <si>
    <t>3MD8CKRQZZNRE92O2JD7EEE6ZL6RJ3</t>
  </si>
  <si>
    <t>3HEM8MA6H9CNOJQMKHTR6KQDBQ5QPF</t>
  </si>
  <si>
    <t>3E47SOBEYQWUZFRSS68E22WACJYCIR</t>
  </si>
  <si>
    <t>30BUDKLTXDVXKPGRHDVF3HS8R245EN</t>
  </si>
  <si>
    <t>../DailyMedExtracter/prescription/temp_xml/d1672f05-b1ee-40f9-9b4c-7ba2fad264fc.xml</t>
  </si>
  <si>
    <t>../DailyMedExtracter/prescription/temp_xml/bf9deaf5-cf6a-437c-a22f-5c9f583e5fb5.xml</t>
  </si>
  <si>
    <t>CEDAX (ceftibuten) is contraindicated in patients with known allergy to the cephalosporin group of antibiotics.</t>
  </si>
  <si>
    <t>DB01415</t>
  </si>
  <si>
    <t>Ceftibuten</t>
  </si>
  <si>
    <t>Cedax</t>
  </si>
  <si>
    <t>Severe glucose-6-phosphate dehydrogenase (G6PD) deficiency (see 
 WARNINGS
 Pregnant women (see 
 WARNINGS, Usage in Pregnancy
 Primaquine phosphate is contraindicated in acutely ill patients suffering from systemic disease manifested by tendency to granulocytopenia, such as rheumatoid arthritis and lupus erythematosus. The drug is also contraindicated in patients receiving concurrently other potentially hemolytic drugs or depressants of myeloid elements of the bone marrow.
 Because quinacrine hydrochloride appears to potentiate the toxicity of antimalarial compounds which are structurally related to primaquine, the use of quinacrine in patients receiving primaquine is contraindicated. Similarly, primaquine should not be administered to patients who have received quinacrine recently, as toxicity is increased.</t>
  </si>
  <si>
    <t>DB01087</t>
  </si>
  <si>
    <t>primaquine</t>
  </si>
  <si>
    <t>Primaquine Phosphate</t>
  </si>
  <si>
    <t>3G2UL9A02DE8UE1VZOREPDER2HB76Y</t>
  </si>
  <si>
    <t>33JKGHPFYCUZM2EA2BFKA6X3RPUNMJ</t>
  </si>
  <si>
    <t>Thu Jun 20 07:11:03 PDT 2019</t>
  </si>
  <si>
    <t>3GDTJDAPVUBEJVR6W9Q1S97831WM8A</t>
  </si>
  <si>
    <t>Thu Jun 20 07:11:38 PDT 2019</t>
  </si>
  <si>
    <t>Sun Jun 23 07:11:38 PDT 2019</t>
  </si>
  <si>
    <t>3PJUZCGDJ6GZCB8C70MWNN1O2VQ98K</t>
  </si>
  <si>
    <t>3MG8450X2OAFGCX31QDWGLN2FJGPU5</t>
  </si>
  <si>
    <t>31IBVUNM9SZ6OXV2IFXYPX77HYLVFH</t>
  </si>
  <si>
    <t>3HFWPF5AK9JSUA0CENLPOH2DOIZ3S6</t>
  </si>
  <si>
    <t>../DailyMedExtracter/prescription/temp_xml/0780199d-23ac-4b18-8dd4-4e7b31c79dad.xml</t>
  </si>
  <si>
    <t>History of a serious hypersensitivity reaction to alogliptin-containing products, such as anaphylaxis, angioedema or severe cutaneous adverse reactions.
 History of a serious hypersensitivity reaction to alogliptin-containing products, such as anaphylaxis, angioedema or severe cutaneous adverse reactions. (
 4</t>
  </si>
  <si>
    <t>DB06203</t>
  </si>
  <si>
    <t>ALOGLIPTIN</t>
  </si>
  <si>
    <t>Nesina</t>
  </si>
  <si>
    <t>3I7DHKZYGN0PQ3GNCOFLLZD833L5F7</t>
  </si>
  <si>
    <t>340UGXU9DY1V7FSSD4SXBX8ARL0VUG</t>
  </si>
  <si>
    <t>3XM0HYN6NKZ1DZYA1S4T1NXPJ96EPY</t>
  </si>
  <si>
    <t>3MG8450X2OAFGCX31QDWGLN2FJGUPA</t>
  </si>
  <si>
    <t>3B3WTRP3DB2OQW6NRJDVDWOLH2Y92W</t>
  </si>
  <si>
    <t>3QUO65DNQUO0HVJVCS6JG5E2UL2UOX</t>
  </si>
  <si>
    <t>../DailyMedExtracter/prescription/temp_xml/178042cd-894a-4368-a36b-1484bb1c012d.xml</t>
  </si>
  <si>
    <t>FACTIVE is contraindicated in patients with a history of hypersensitivity to gemifloxacin, fluoroquinolone antibiotic agents, or any of the product components.</t>
  </si>
  <si>
    <t>DB01155</t>
  </si>
  <si>
    <t>GEMIFLOXACIN</t>
  </si>
  <si>
    <t>FACTIVE</t>
  </si>
  <si>
    <t>3L4PIM1GQTGKVHVGELKCDLPK23YYRO</t>
  </si>
  <si>
    <t>3ZAZR5XV01IGU5G2SAW02XZ07P1CZA</t>
  </si>
  <si>
    <t>Thu Jun 20 07:17:59 PDT 2019</t>
  </si>
  <si>
    <t>Sun Jun 23 07:17:59 PDT 2019</t>
  </si>
  <si>
    <t>3HJ1EVZS2OJGTV0ZZYLKY7XH2GFR35</t>
  </si>
  <si>
    <t>33LK57MYLT5W1M5YPWM0H23ITSMZSQ</t>
  </si>
  <si>
    <t>3MHW492WW0DCU7NJ421BKNRGEZXVMO</t>
  </si>
  <si>
    <t>../DailyMedExtracter/prescription/temp_xml/986c60c0-7d75-11e0-b654-0002a5d5c51b.xml</t>
  </si>
  <si>
    <t>Fenoglide is contraindicated in patients with severe renal dysfunction, including those receiving dialysis 
 [see 
 Clinical Pharmacology (12.3)
 Fenoglide is contraindicated in patients with active liver disease, including those with primary biliary cirrhosis and unexplained persistent liver function abnormalities 
 [see 
 Warnings and Precautions (5.1)
 Fenoglide is contraindicated in patients with gallbladder disease 
 [see 
 Warnings and Precautions (5.2)
 Fenoglide is contraindicated in nursing mothers 
 [see 
 Use in Specific Populations (8.3)
 Fenoglide is contraindicated in patients who have a known hypersensitivity to fenofibrate, such as severe skin rashes, including Stevens-Johnson syndrome and toxic epidermal necrolysis. 
 [see 
 Warnings and Precautions (5.9)
 Severe renal dysfunction, including patients receiving dialysis (
 4
 12.3
 Active liver disease (
 4
 5.1
 Gallbladder disease (
 4
 5.2
 Nursing mothers (
 4
 8.3</t>
  </si>
  <si>
    <t>DB01039</t>
  </si>
  <si>
    <t>fenofibrate</t>
  </si>
  <si>
    <t>Fenoglide</t>
  </si>
  <si>
    <t>3MIVREZQVHYMDST67POJA34EIO4KQU</t>
  </si>
  <si>
    <t>34S9DKFK73PZGJ3OLE3V41KA169NYP</t>
  </si>
  <si>
    <t>3BGYGHDBBXKDQCLO6AYG39G7BWN22W</t>
  </si>
  <si>
    <t>3HQUKB7LNFELKSRO8G4UDHSBOROHHX</t>
  </si>
  <si>
    <t>3HVVDCPGTESXBW88IAP7D0Q2QOVTYW</t>
  </si>
  <si>
    <t>3K2755HG5S3KUGVGRUX4JB10GKJFDP</t>
  </si>
  <si>
    <t>3HJ1EVZS2OJGTV0ZZYLKY7XH2GG3RI</t>
  </si>
  <si>
    <t>3MJ9GGZYO36Z9WIZTNLTK73FX6X2AK</t>
  </si>
  <si>
    <t>3DQQ64TANGLVUZK1MSYZNT4PP6BPWA</t>
  </si>
  <si>
    <t>AHZ08BLAUVT5I</t>
  </si>
  <si>
    <t>345LHZDEDXSBV6Q9TUMRS2GR016U3H</t>
  </si>
  <si>
    <t>35USIKEBNRGXXZTIFV83LA0H2WG6N8</t>
  </si>
  <si>
    <t>3U84XHCDICDDZ13NZVQIJZNCFCK4ZP</t>
  </si>
  <si>
    <t>3F6KKYWMNB1WI88XPIGHRGA9JI3DN7</t>
  </si>
  <si>
    <t>3MQKOF1EE2OJJJJIRH12YFRAMGOWDX</t>
  </si>
  <si>
    <t>3UOUJI6MTDENB4XNDJTFZI5V6P8XU6</t>
  </si>
  <si>
    <t>33IZTU6J8117WR5JOEYFKHN7MZNXS5</t>
  </si>
  <si>
    <t>A32UG2P47Y7M1A</t>
  </si>
  <si>
    <t>../DailyMedExtracter/prescription/temp_xml/a05a7e2f-9677-4f21-b638-cb1aefb51a40.xml</t>
  </si>
  <si>
    <t>NUCALA should not be administered to patients with a history of hypersensitivity to mepolizumab or excipients in the formulation.
 History of hypersensitivity to mepolizumab or excipients in the formulation. 
 (4)</t>
  </si>
  <si>
    <t>DB06612</t>
  </si>
  <si>
    <t>MEPOLIZUMAB</t>
  </si>
  <si>
    <t>Nucala</t>
  </si>
  <si>
    <t>3HO4MYYR12O766FYMUENALWLJ6LU6I</t>
  </si>
  <si>
    <t>3FE7TXL1LINUIVN98LOHZREAQV32QX</t>
  </si>
  <si>
    <t>3W8CV64QJ2ZS5M95A4G200UN6LF9HD</t>
  </si>
  <si>
    <t>Tue Jul 02 08:41:43 PDT 2019</t>
  </si>
  <si>
    <t>3Y9N9SS8LYBPE4FN7ZW2I2C3E1DD3S</t>
  </si>
  <si>
    <t>3MQY1YVHS3K4S6NRZ1LPFINLFOI2BF</t>
  </si>
  <si>
    <t>3EF8EXOTT1V67N10UR4UX7SJL1W1J2</t>
  </si>
  <si>
    <t>../DailyMedExtracter/prescription/temp_xml/f782fb03-7dd0-4c98-b037-94e15910ecb8.xml</t>
  </si>
  <si>
    <t>This drug is contraindicated in persons who have shown hypersensitivity to any of the tetracyclines.</t>
  </si>
  <si>
    <t>DB00759</t>
  </si>
  <si>
    <t>3J4Q2Z4UTY3GUBLGM5DONYUZU2VWQ6</t>
  </si>
  <si>
    <t>TETRACYCLINE</t>
  </si>
  <si>
    <t>Tetracycline Hydrochloride</t>
  </si>
  <si>
    <t>3MH9DQ757WCCPI2XO9TBBW5046BUGP</t>
  </si>
  <si>
    <t>Tue Jul 02 08:42:54 PDT 2019</t>
  </si>
  <si>
    <t>3O7L7BFSHEP9WDB6OXE9SQWDWOBEI7</t>
  </si>
  <si>
    <t>3HO4MYYR12O766FYMUENALWLJ6M6UV</t>
  </si>
  <si>
    <t>3Z7ISHFUH0VEI2QPBYGV0B3HI5F8ZE</t>
  </si>
  <si>
    <t>3IHR8NYAM71JLX1HCMSGS1LY5DC4P3</t>
  </si>
  <si>
    <t>3MWOYZD5WVOK0M1TPPOVDQQIXIRNOU</t>
  </si>
  <si>
    <t>336YQZE83VEVWD84YBJYGPXH1BW5MS</t>
  </si>
  <si>
    <t>35DR22AR5DK3CAK4YZXEC9FVUJOX3D</t>
  </si>
  <si>
    <t>3TXMY6UCAEO7GDFB5EDNB4NW2MGQCU</t>
  </si>
  <si>
    <t>3HPZF4IVNMTGPF6XWOUHOQQY22WCYX</t>
  </si>
  <si>
    <t>3U088ZLJVKTS6IGH57J98S3HHY00WF</t>
  </si>
  <si>
    <t>Thu Jun 20 07:18:34 PDT 2019</t>
  </si>
  <si>
    <t>Sun Jun 23 07:18:34 PDT 2019</t>
  </si>
  <si>
    <t>3MWOYZD5WVOK0M1TPPOVDQQIXIRONV</t>
  </si>
  <si>
    <t>3HRWUH63QU2YSCVBKASW4KQRFFI5NM</t>
  </si>
  <si>
    <t>354GIDR5ZB6ZYSFWC0QO1XUDGTL00D</t>
  </si>
  <si>
    <t>31N2WW6R9RQMCOTJY5RS62FOQESF34</t>
  </si>
  <si>
    <t>../DailyMedExtracter/prescription/temp_xml/f84751bc-927b-4c7e-ad42-22208d8c7422.xml</t>
  </si>
  <si>
    <t>../DailyMedExtracter/prescription/temp_xml/b0d61df1-186d-4ca7-9e96-0ee7b28f787c.xml</t>
  </si>
  <si>
    <t>[None, 'Nizatidine is contraindicated in patients with known \nhypersensitivity to the drug. Because cross sensitivity in this class of \ncompounds has been observed, H2-receptor antagonists, including nizatidine, \nshould not be administered to patients with a history of hypersensitivity to \nother H2-receptor antagonists.']</t>
  </si>
  <si>
    <t>DB00585</t>
  </si>
  <si>
    <t>Nizatidine</t>
  </si>
  <si>
    <t>Calcium Gluconate in Sodium Chloride Injection is contraindicated in:
 Ã¢â‚¬Â°Ãƒâ€ºÃ‚Â¢Hyperca lce mia
 Ã¢â‚¬Â°Ãƒâ€ºÃ‚Â¢ Ne ona te s ( 28 day s of a ge or y oun ger ) rece iving cef tr iax one 
 [see Warnings and Precautions (5.2)]
 Ã¢â‚¬Â°Ãƒâ€ºÃ‚Â¢ Hypercalcemia (4)
 Ã¢â‚¬Â°Ãƒâ€ºÃ‚Â¢ Neonates (28 days of age or younger) receiving ceftriaxone (4)</t>
  </si>
  <si>
    <t>DB14577</t>
  </si>
  <si>
    <t>CALCIUM CATION</t>
  </si>
  <si>
    <t>Calcium Gluconate</t>
  </si>
  <si>
    <t>39LNWE0K4UWQL98SEXTEW8IGJJ4IU6</t>
  </si>
  <si>
    <t>3WYP994K17RR9YXWMXHE2QYO6GKY6Q</t>
  </si>
  <si>
    <t>3AUQQEL7U5TFRTGCFXEDMQK3APX0V4</t>
  </si>
  <si>
    <t>3MXX6RQ9EV5GZE3OMKME3HP8G6SP4I</t>
  </si>
  <si>
    <t>3C6FJU71TQTCB9NXIFFHIWC48V2YUD</t>
  </si>
  <si>
    <t>3CFJTT4SXTQONYWW1P03MG4WB87I74</t>
  </si>
  <si>
    <t>3HUR21WDDUP16UJZXIK2DJFICYVXYD</t>
  </si>
  <si>
    <t>33PPO7FECVF447X6S23PM8ESWC8IDG</t>
  </si>
  <si>
    <t>Thu Jun 20 07:11:14 PDT 2019</t>
  </si>
  <si>
    <t>3UN61F00HWPMTTLW3JFF2ORR7YTR50</t>
  </si>
  <si>
    <t>Tue Jul 02 08:41:19 PDT 2019</t>
  </si>
  <si>
    <t>3Z4AIRP3C6D7276PBVJVOG0YWZ9X1K</t>
  </si>
  <si>
    <t>3GGAI1SQEVYGVYHJDL66UV3RSLHCMR</t>
  </si>
  <si>
    <t>3MXX6RQ9EV5GZE3OMKME3HP8G6T4PY</t>
  </si>
  <si>
    <t>32UTUBMZ7GWGBGJMDDB267GM20TVBZ</t>
  </si>
  <si>
    <t>3S4AW7T80BITUCMJKUZ9BKCE03A4L4</t>
  </si>
  <si>
    <t>../DailyMedExtracter/prescription/temp_xml/5dd52998-a60b-47d1-a224-a9248e8d0e3a.xml</t>
  </si>
  <si>
    <t>Sun Jun 23 07:12:55 PDT 2019</t>
  </si>
  <si>
    <t>Rimantadine hydrochloride is contraindicated in patients with known hypersensitivity to drugs of the adamantane class, including rimantadine and amantadine.</t>
  </si>
  <si>
    <t>DB00478</t>
  </si>
  <si>
    <t>Rimantadine</t>
  </si>
  <si>
    <t>Rimantadine Hydrochloride</t>
  </si>
  <si>
    <t>3HUR21WDDUP16UJZXIK2DJFICYVYXE</t>
  </si>
  <si>
    <t>3DUZQ9U6SMOFS20OOZXXWWQM6OFSVX</t>
  </si>
  <si>
    <t>3180JW2OT4C5V52JVE660X50WA25JA</t>
  </si>
  <si>
    <t>Thu Jun 20 07:18:05 PDT 2019</t>
  </si>
  <si>
    <t>Sun Jun 23 07:18:05 PDT 2019</t>
  </si>
  <si>
    <t>../DailyMedExtracter/prescription/temp_xml/819fd87f-d4f0-edde-e053-2991aa0a2064.xml</t>
  </si>
  <si>
    <t>CEREBRAL THROMBOSIS</t>
  </si>
  <si>
    <t>['\n ', 'Women who are using combination hormonal contraception ( \n ', '4.1', 'Women with active thromboembolic disease or a history or intrinsic risk of thrombosis or thromboembolism, including retinal vein or artery occlusion ( \n ', '4.1', None, 'Hypersensitivity to tranexamic acid ( \n ', '4.2', 'Do not prescribe tranexamic acid tablets to women who are', '\n ', 'using combination hormonal contraception', 'known to have any of the following conditions:\n\n \n \n ', '\n ', 'Active thromboembolic disease (e.g., deep vein thrombosis, pulmonary embolism, or cerebral thrombosis)', 'A history of thrombosis or thromboembolism, including retinal vein or artery occlusion', 'An intrinsic risk of thrombosis or thromboembolism (e.g., thrombogenic valvular disease, thrombogenic cardiac rhythm disease, or hypercoagulopathy)', 'Venous and arterial thrombosis or thromboembolism, as well as cases of retinal artery and retinal vein occlusions, have been reported with tranexamic acid.', 'Do not prescribe tranexamic acid tablets to women with known hypersensitivity to tranexamic acid \n \n \n \n \n \n ', '[see \n \n \n \n \n \n ', 'Warnings and Precautions', '5.2', '\n ', 'Adverse Reactions', '6.1']</t>
  </si>
  <si>
    <t>DOID_4193</t>
  </si>
  <si>
    <t>DB00302</t>
  </si>
  <si>
    <t>TRANEXAMIC ACID</t>
  </si>
  <si>
    <t>3WZ36BJEV3G1YOFX8IBN5PS15FCTBG</t>
  </si>
  <si>
    <t>C0079102</t>
  </si>
  <si>
    <t>Tranexamic Acid</t>
  </si>
  <si>
    <t>3MYASTQBG7BEZMNWF82W6Q9OYF7QDN</t>
  </si>
  <si>
    <t>3R2PKQ87NW87813J5V2S5Y1M6X1MII</t>
  </si>
  <si>
    <t>358UUM7WRZ31GXZFRCUC085NXXR7RJ</t>
  </si>
  <si>
    <t>3SITXWYCNV98F5OHDSCKUSD7IB2BXJ</t>
  </si>
  <si>
    <t>3SB4CE2TJVV3WVJP7ECOZHT1ZMHXAV</t>
  </si>
  <si>
    <t>3HXCEECSQMTQBPJEY08NA4VTKYTYZB</t>
  </si>
  <si>
    <t>3VD82FOHKQO4V12VQ1LJMZSWOSWCOL</t>
  </si>
  <si>
    <t>3GA6AFUKOOO6QKKPTVFS9NR15M73HD</t>
  </si>
  <si>
    <t>Sun Jun 23 07:17:55 PDT 2019</t>
  </si>
  <si>
    <t>3MZ3TAMYTLNVJYIIK1S72DZ6M6HRIR</t>
  </si>
  <si>
    <t>30LSNF239UVH1XZQVDJ8QPNO0SLI2O</t>
  </si>
  <si>
    <t>../DailyMedExtracter/prescription/temp_xml/f5ff024b-20da-4003-85d5-acec6401c57c.xml</t>
  </si>
  <si>
    <t>Apraclonidine ophthalmic solution is contraindicated in patients with hypersensitivity to apraclonidine or any other component of this medication, as well as systemic clonidine. It is also contraindicated in patients receiving monoamine oxidase inhibitors (MAO inhibitors).</t>
  </si>
  <si>
    <t>DB00964</t>
  </si>
  <si>
    <t>apraclonidine</t>
  </si>
  <si>
    <t>Apraclonidine Ophthalmic</t>
  </si>
  <si>
    <t>38JBBYETQOAFO6CR38C5YPMUSDA4EX</t>
  </si>
  <si>
    <t>3LEIZ60CDJZEW79ZGQM907YS14YZ9G</t>
  </si>
  <si>
    <t>A32R6H1U1P1V3V</t>
  </si>
  <si>
    <t>Thu Jun 20 07:20:48 PDT 2019</t>
  </si>
  <si>
    <t>Thu Jun 20 07:21:03 PDT 2019</t>
  </si>
  <si>
    <t>Sun Jun 23 07:21:03 PDT 2019</t>
  </si>
  <si>
    <t>3GLB5JMZFXVQ8GRB2E3M1W1CI6IGD3</t>
  </si>
  <si>
    <t>3U8YCDAGXPGNMLKVTYK3G3LVTXJQ01</t>
  </si>
  <si>
    <t>Sat Jun 29 08:46:56 PDT 2019</t>
  </si>
  <si>
    <t>Tue Jul 02 08:46:56 PDT 2019</t>
  </si>
  <si>
    <t>Thu Jun 20 07:18:00 PDT 2019</t>
  </si>
  <si>
    <t>Sun Jun 23 07:18:00 PDT 2019</t>
  </si>
  <si>
    <t>3HY86PZXPYIVAOHFQON1B7J1P7C1EB</t>
  </si>
  <si>
    <t>3N3WJQXELSQG5F93QEAJTLJQRIVL2K</t>
  </si>
  <si>
    <t>3I33IC7ZWF22VFGSJPRV9RZ5MDF2AO</t>
  </si>
  <si>
    <t>37U1UTWH9VM5GB4Y1HMIE81I9OVR83</t>
  </si>
  <si>
    <t>../DailyMedExtracter/prescription/temp_xml/44a9c53e-a254-4950-8600-ac0c19ae3192.xml</t>
  </si>
  <si>
    <t>COSENTYX is contraindicated in patients with a previous serious hypersensitivity reaction to secukinumab or to any of the excipients 
 [see Warnings and Precautions (5.4)]
 Serious hypersensitivity reaction to secukinumab or to any of the excipients. (
 4</t>
  </si>
  <si>
    <t>DB09029</t>
  </si>
  <si>
    <t>SECUKINUMAB</t>
  </si>
  <si>
    <t>COSENTYX</t>
  </si>
  <si>
    <t>3EJJQNKU9R5Y9M5R4LGORLUHC7LRHI</t>
  </si>
  <si>
    <t>3R08VXYT7CV6OTG1Q64IN7D4PC3W78</t>
  </si>
  <si>
    <t>3W2LOLRXLBFPBC6ZA6JL4DA94OPKRF</t>
  </si>
  <si>
    <t>3R6BYFZZP7CYSM0XIUYGDI4SW2TXF7</t>
  </si>
  <si>
    <t>Sun Jun 23 07:15:14 PDT 2019</t>
  </si>
  <si>
    <t>3N3WJQXELSQG5F93QEAJTLJQRIW2L2</t>
  </si>
  <si>
    <t>3HY86PZXPYIVAOHFQON1B7J1P7CE1O</t>
  </si>
  <si>
    <t>3H7XDTSHKCRPHMR2J98CTKQXPMNWGR</t>
  </si>
  <si>
    <t>3IOEN3P9S7JUJSMTA8A5O3NEYOE16J</t>
  </si>
  <si>
    <t>A2POI5LTSP6QI9</t>
  </si>
  <si>
    <t>3TEM0PF1Q5XTXCGQOCEJG4EWBPS0DJ</t>
  </si>
  <si>
    <t>3NPFYT4IZC446MWSTE4YV344XHTXG6</t>
  </si>
  <si>
    <t>3TXD01ZLD4HWD29DT8RA278XE12U42</t>
  </si>
  <si>
    <t>3N5YJ55YXG3VYI7SF6JDCV6D81NNAV</t>
  </si>
  <si>
    <t>3PB5A5BD0V6AR7Q1B10014RGVOG7GN</t>
  </si>
  <si>
    <t>39ASUFLU6X76M801NJEAV0JSL8EEXL</t>
  </si>
  <si>
    <t>../DailyMedExtracter/prescription/temp_xml/001813e9-aec0-400f-9502-14376adf0b94.xml</t>
  </si>
  <si>
    <t>Known hypersensitivity to any rifamycin. (
 4.1
 PRIFTIN is contraindicated in patients with a history of hypersensitivity to rifamycins.</t>
  </si>
  <si>
    <t>DB01201</t>
  </si>
  <si>
    <t>rifapentine</t>
  </si>
  <si>
    <t>Priftin</t>
  </si>
  <si>
    <t>3HYV4299H0WDLO10P9WGQH693DI8E2</t>
  </si>
  <si>
    <t>3FDJT1UU74806P81DZ6I1C5DBZ1K5N</t>
  </si>
  <si>
    <t>3OLF68YTN91MW9S47K62TATUWOLAFW</t>
  </si>
  <si>
    <t>3XIQGXAUMC8LDTLR0B04PQRBZLA7XS</t>
  </si>
  <si>
    <t>3NC6WP7WJHKISPJ98C6SQ3GVTWUWW6</t>
  </si>
  <si>
    <t>30H4UDGLT2IZPNQNIQSCEV2YSBWMPU</t>
  </si>
  <si>
    <t>3TS1AR6UQQE4D7U60HUIJJR4U9F7FN</t>
  </si>
  <si>
    <t>../DailyMedExtracter/prescription/temp_xml/f5b29bfe-5cb0-42bb-802f-dd55de0a3f06.xml</t>
  </si>
  <si>
    <t>MYOBLOC is contraindicated in patients with a known hypersensitivity to any botulinum toxin preparation or to any of the components in the formulation.
 MYOBLOC is contraindicated for use in patients with infection at the proposed injection site(s).</t>
  </si>
  <si>
    <t>DB00042</t>
  </si>
  <si>
    <t>rimabotulinumtoxinB</t>
  </si>
  <si>
    <t>Myobloc</t>
  </si>
  <si>
    <t>3ZSY5X72NXB813RE8YBEBURINMZROR</t>
  </si>
  <si>
    <t>3M23Y66PO27UDCLNNRPPK4ANPVP6SL</t>
  </si>
  <si>
    <t>3HYV4299H0WDLO10P9WGQH693DIE88</t>
  </si>
  <si>
    <t>384PI804XS1ZZ1Z8L298B30WBL1S0P</t>
  </si>
  <si>
    <t>3S06PH7KSR4T4118KVIJU9X6GHZ1DO</t>
  </si>
  <si>
    <t>3NFWQRSHVEEKKH7E3ISA0C8745EFGS</t>
  </si>
  <si>
    <t>37WLF8U1WPQWPT8FIIGNTIJD81BK6H</t>
  </si>
  <si>
    <t>3DUZQ9U6SMOFS20OOZXXWWQM5HFSVI</t>
  </si>
  <si>
    <t>3GS6S824SQXVRE8O6DL7J4ZUQY9WNZ</t>
  </si>
  <si>
    <t>ANNFNS2BGCYNE</t>
  </si>
  <si>
    <t>3YMU66OBIN87KWWDOAMCSHGA9RAHGX</t>
  </si>
  <si>
    <t>3I4E7AFQ2KZ4UOFG68I2ETFOMYYTJW</t>
  </si>
  <si>
    <t>33PPUNGG385K075LA7MVRSYM7Q3RZU</t>
  </si>
  <si>
    <t>3QAVNHZ3EM48W120TV90ONYETK7AL1</t>
  </si>
  <si>
    <t>../DailyMedExtracter/prescription/temp_xml/38eb8027-2cc3-42f8-ad39-70588a8bd791.xml</t>
  </si>
  <si>
    <t>DB10904</t>
  </si>
  <si>
    <t>ENGLISH SOLE</t>
  </si>
  <si>
    <t>Sole</t>
  </si>
  <si>
    <t>3NKW03WTLM7D8SNNW37MYEY95VDQWW</t>
  </si>
  <si>
    <t>3A0EX8ZRN8OXFAERIOYMD6KGKHVBYO</t>
  </si>
  <si>
    <t>../DailyMedExtracter/prescription/temp_xml/a583e369-4fc3-4ced-8005-6b259672a20a.xml</t>
  </si>
  <si>
    <t>KEVZARA is contraindicated in patients with known hypersensitivity to sarilumab or any of the inactive ingredients 
 [see 
 Warnings and Precautions (5.5)
 Adverse Reactions (6.1)
 KEVZARA is contraindicated in patients with known hypersensitivity to sarilumab or any of the inactive ingredients. (
 4</t>
  </si>
  <si>
    <t>DB11767</t>
  </si>
  <si>
    <t>sarilumab</t>
  </si>
  <si>
    <t>KEVZARA</t>
  </si>
  <si>
    <t>3J2UYBXQQLCUC31BEP65AY44TW606D</t>
  </si>
  <si>
    <t>3D3VGR7TA0FJFEYSP0RMNRT7T23R3B</t>
  </si>
  <si>
    <t>3LBXNTKX0RVPRC9KF8YO3MIHT4Z9XS</t>
  </si>
  <si>
    <t>3O7L7BFSHEP9WDB6OXE9SQWDXVBEIM</t>
  </si>
  <si>
    <t>3ICOHX7ENCBV3ZWXU5J1X20RKF60E7</t>
  </si>
  <si>
    <t>373ERPL3YO8OEVWM4FXD54X5MUGTRF</t>
  </si>
  <si>
    <t>3NKW03WTLM7D8SNNW37MYEY95VDWQ2</t>
  </si>
  <si>
    <t>HEMOGLOBINURIA</t>
  </si>
  <si>
    <t>31LM9EDVOLS9LU8PZE2SUE5MO20NJV</t>
  </si>
  <si>
    <t>DOID_582</t>
  </si>
  <si>
    <t>C0019048</t>
  </si>
  <si>
    <t>3JV9LGBJWTEHCDI0SNH2CQDBMKOGOZ</t>
  </si>
  <si>
    <t>3H7XDTSHKCRPHMR2J98CTKQXOFMWGB</t>
  </si>
  <si>
    <t>3R0T90IZ1SCG3OLX2I8BHQJUX66GC3</t>
  </si>
  <si>
    <t>3NOEP8XAU427XGRY6VOJ0SM691XPXX</t>
  </si>
  <si>
    <t>30OG32W0SUB1AEMXLDR1XYSUJU4EN1</t>
  </si>
  <si>
    <t>../DailyMedExtracter/prescription/temp_xml/8852ab4b-c154-8c41-e053-2995a90afdcc.xml</t>
  </si>
  <si>
    <t>Proparacaine hydrochloride ophthalmic solution should be considered contraindicated in patients with known hypersensitivity to any of the ingredients of this preparation.</t>
  </si>
  <si>
    <t>DB00807</t>
  </si>
  <si>
    <t>PROPARACAINE</t>
  </si>
  <si>
    <t>Proparacaine Hydrochloride</t>
  </si>
  <si>
    <t>3IRIK4HM3AKE6VWRQ5ZP5Z652L46CD</t>
  </si>
  <si>
    <t>39OWYR0EPKRNSRQ7NQKIWWB1ZFMYFS</t>
  </si>
  <si>
    <t>Tue Jul 02 08:41:06 PDT 2019</t>
  </si>
  <si>
    <t>3ICOHX7ENCBV3ZWXU5J1X20RKF6E0L</t>
  </si>
  <si>
    <t>3JMSRU9HQIUEIJV6N4DS7FM75X7EVJ</t>
  </si>
  <si>
    <t>34X6J5FLPTYUORLHF6U9Y80RS6OQJ7</t>
  </si>
  <si>
    <t>3NRZ1LDP7W6W2BRD7DC4XD2HH1VPZU</t>
  </si>
  <si>
    <t>../DailyMedExtracter/prescription/temp_xml/62d7e2d4-a1ac-5faf-e053-2a91aa0a8e58.xml</t>
  </si>
  <si>
    <t>336KAV9KYQS3RXEVZV5BCDHCQBJ2YE</t>
  </si>
  <si>
    <t>Patients with hypersensitivity to salicylates or to any of the components of balsalazide disodium capsules or balsalazide metabolites. Hypersensitivity reactions may include, but are not limited to the following: anaphylaxis, bronchospasm, and skin reaction.
 Patients with hypersensitivity to salicylates or to any of the components of balsalazide disodium capsules or balsalazide metabolites. Hypersensitivity reactions may include, but are not limited to the following: anaphylaxis, bronchospasm, and skin reaction. (
 4</t>
  </si>
  <si>
    <t>DB01014</t>
  </si>
  <si>
    <t>Sat Jun 29 08:46:43 PDT 2019</t>
  </si>
  <si>
    <t>BALSALAZIDE</t>
  </si>
  <si>
    <t>Tue Jul 02 08:46:43 PDT 2019</t>
  </si>
  <si>
    <t>Balsalazide Disodium</t>
  </si>
  <si>
    <t>3L6L49WXW0XFSNJYS7J2UVGHFKA54W</t>
  </si>
  <si>
    <t>373ERPL3YO8OEVWM4FXD54X5MUFRTC</t>
  </si>
  <si>
    <t>3QFUFYSY9YF7UKCNYJWBG77U4EPF4Q</t>
  </si>
  <si>
    <t>3NRZ1LDP7W6W2BRD7DC4XD2HH1VZP4</t>
  </si>
  <si>
    <t>3K2755HG5S3KUGVGRUX4JB10GKIFDO</t>
  </si>
  <si>
    <t>3I3WADAZ9Q4JWGTGBRYB8TMMWBAO5P</t>
  </si>
  <si>
    <t>3IH9TRB0FBZ7QTJ1M7DSWMHTH0J1IK</t>
  </si>
  <si>
    <t>INTERSTITIAL NEPHRITIS</t>
  </si>
  <si>
    <t>DOID_1063</t>
  </si>
  <si>
    <t>C0027707</t>
  </si>
  <si>
    <t>3HMIGG0U4L6EDCGKFCECM4UFB4B8Y8</t>
  </si>
  <si>
    <t>C0036529</t>
  </si>
  <si>
    <t>3TPWUS5F891C0ABXHNCT3T5IRUUWCG</t>
  </si>
  <si>
    <t>Tue Jul 02 08:41:30 PDT 2019</t>
  </si>
  <si>
    <t>3K2755HG5S3KUGVGRUX4JB10GKIDFM</t>
  </si>
  <si>
    <t>3VZLGYJEYLA4X3RXJ6SNGAKA9ENXZA</t>
  </si>
  <si>
    <t>3U4J9857OEBE0QIQVF8M0T0JFBOB7A</t>
  </si>
  <si>
    <t>3NSCTNUR2ZNR8T1MB6NRIE6RHGO5AO</t>
  </si>
  <si>
    <t>3AWETUDC92S77822KKSMD0XVL1JZIC</t>
  </si>
  <si>
    <t>3IHWR4LC7DDP1T3MLSM7BW41V6P8IB</t>
  </si>
  <si>
    <t>34Q075JO1XDZ5H0E8JUOF2DNLLR01G</t>
  </si>
  <si>
    <t>3EICBYG644WQUQBYAOTEE3BAPYNCJ3</t>
  </si>
  <si>
    <t>3X66WABAJWISQOPE9PXAONF0RTTG35</t>
  </si>
  <si>
    <t>3AZHRG4CU4KVFKETVN873VSKJ55038</t>
  </si>
  <si>
    <t>3NZ1E5QA6Z1WR36EHKNNDPQXZY95BJ</t>
  </si>
  <si>
    <t>351SEKWQS0HQ0QNXDH1HE1L9ESTDM7</t>
  </si>
  <si>
    <t>../DailyMedExtracter/prescription/temp_xml/35e39f10-24aa-5f4b-e054-00144ff88e88.xml</t>
  </si>
  <si>
    <t>Zonisamide capsules are contraindicated in patients who have demonstrated hypersensitivity to sulfonamides or zonisamide.
 Zonisamide capsules are contraindicated in patients who have demonstrated hypersensitivity to sulfonamides or zonisamide.</t>
  </si>
  <si>
    <t>DB00909</t>
  </si>
  <si>
    <t>ZONISAMIDE</t>
  </si>
  <si>
    <t>3S4AW7T80BITUCMJKUZ9BKCE03CL4N</t>
  </si>
  <si>
    <t>Zonisamide</t>
  </si>
  <si>
    <t>Thu Jun 20 07:18:10 PDT 2019</t>
  </si>
  <si>
    <t>Sun Jun 23 07:18:10 PDT 2019</t>
  </si>
  <si>
    <t>3IJ95K7NDXCW89KV16BN8HHG5OWGNF</t>
  </si>
  <si>
    <t>3570Y55XZPJT6RM2YAQ0EHBD0UNYGS</t>
  </si>
  <si>
    <t>3C44YUNSI1PWLTKA5XT9V5F4IQ6PD2</t>
  </si>
  <si>
    <t>Thu Jun 20 07:19:37 PDT 2019</t>
  </si>
  <si>
    <t>Sun Jun 23 07:19:37 PDT 2019</t>
  </si>
  <si>
    <t>3KXIR214I4GNTQ0BAOH4WOD5VAK24T</t>
  </si>
  <si>
    <t>3O0M2G5VC62V7RNH5VQHHRPTB2A492</t>
  </si>
  <si>
    <t>3JRJSWSMQHLU6ATN3U7MOKUOEDCE3K</t>
  </si>
  <si>
    <t>Tue Jul 02 08:39:27 PDT 2019</t>
  </si>
  <si>
    <t>../DailyMedExtracter/prescription/temp_xml/768cd59b-38a2-4af5-ab91-4d46ae808ab3.xml</t>
  </si>
  <si>
    <t>3M0BCWMB8VWTQ5JR3NGYS9Z082WBWB</t>
  </si>
  <si>
    <t>Marqibo is contraindicated in patients with demyelinating conditions including Charcot-Marie-Tooth syndrome.
 Marqibo is contraindicated in patients with hypersensitivity to vincristine sulfate or any of the other components of Marqibo (vinCRIStine sulfate LIPOSOME injection).
 Marqibo is contraindicated for intrathecal administration.
 Ã¢â‚¬Â°Ãƒâ€ºÃ‚Â¢
 4
 Ã¢â‚¬Â°Ãƒâ€ºÃ‚Â¢
 4
 Ã¢â‚¬Â°Ãƒâ€ºÃ‚Â¢
 4</t>
  </si>
  <si>
    <t>DB00541</t>
  </si>
  <si>
    <t>Vincristine</t>
  </si>
  <si>
    <t>Marqibo</t>
  </si>
  <si>
    <t>3TAYZSBPLL86VB2M0PDMURTB9QLS2O</t>
  </si>
  <si>
    <t>3QJOXOW4XJRVSW1X9CC1KJ3UDXVMEV</t>
  </si>
  <si>
    <t>3Z7VU45IPYHW7264CD7GL1G94Z81ZM</t>
  </si>
  <si>
    <t>Sat Jun 29 08:41:31 PDT 2019</t>
  </si>
  <si>
    <t>3IQ9O0AYW6Z8ZDVAOQX22S0O9J9TIK</t>
  </si>
  <si>
    <t>30LB5CDZNCAW0DLMGU3G7WXZY03Z03</t>
  </si>
  <si>
    <t>../DailyMedExtracter/prescription/temp_xml/3075af2e-9a1c-47a6-b8d2-5c41470c2a68.xml</t>
  </si>
  <si>
    <t>3O2Y2UIUCQUPM33XT9DPY400BMVFKV</t>
  </si>
  <si>
    <t>Quinidine is contraindicated in patients who are known to be allergic to it, or who have a history of immune thrombocytopenia or have developed thrombocytopenic purpura during prior therapy with quinidine or quinine (see 
 WARNINGS
 In the absence of a functioning artificial pacemaker, quinidine is also contraindicated in any patient whose cardiac rhythm is dependent upon a junctional or idioventricular pacemaker, including patients in complete atrioventricular block.
 Quinidine is also contraindicated in patients who, like those with myasthenia gravis, might be adversely affected by an anticholinergic agent.</t>
  </si>
  <si>
    <t>DB00908</t>
  </si>
  <si>
    <t>QUINIDINE</t>
  </si>
  <si>
    <t>Quinidine Gluconate</t>
  </si>
  <si>
    <t>31JLPPHS2UUGI16CX8AITWO2IFJO3Z</t>
  </si>
  <si>
    <t>3C2NJ6JBKAH9FYAHSTW0VXJ5MRDN27</t>
  </si>
  <si>
    <t>3DPNQGW4LLFBBRJCXQT7M1UHA8L64Y</t>
  </si>
  <si>
    <t>3M23Y66PO27UDCLNNRPPK4ANPVOS66</t>
  </si>
  <si>
    <t>Tue Jul 02 08:44:37 PDT 2019</t>
  </si>
  <si>
    <t>3RXPCZQMQPBWGLBZMLJR0U03S2G1GK</t>
  </si>
  <si>
    <t>3O2Y2UIUCQUPM33XT9DPY400BMVKF0</t>
  </si>
  <si>
    <t>3IV1AEQ4DRDLW4NS3A77NXJ18LDJ8X</t>
  </si>
  <si>
    <t>308XBLVESI4OI9254T6S5ARJHUHBRN</t>
  </si>
  <si>
    <t>3IAEQB9FMEKM52HBHJ74NZN0BN9DWL</t>
  </si>
  <si>
    <t>../DailyMedExtracter/prescription/temp_xml/8f86453e-6f4e-474d-ae7a-31edbdf59a95.xml</t>
  </si>
  <si>
    <t>PULMOZYME is contraindicated in patients with known hypersensitivity to dornase alfa, Chinese Hamster Ovary cell products, or any component of the product.
 PULMOZYME is contraindicated in patients with known hypersensitivity to dornase alfa, Chinese Hamster Ovary cell products, or any component of the product. (
 4</t>
  </si>
  <si>
    <t>DB00003</t>
  </si>
  <si>
    <t>DORNASE ALFA</t>
  </si>
  <si>
    <t>Pulmozyme</t>
  </si>
  <si>
    <t>3NPI0JQDAO532IG7RNTO09XQMJRTP1</t>
  </si>
  <si>
    <t>3P4RDNWND56H7TXY2YP0P6951W8IJX</t>
  </si>
  <si>
    <t>3RU7GD8VPOT2NI3S2NOYQ414K0DSPB</t>
  </si>
  <si>
    <t>3SUWZRL0MYDT3TG5MW5KVN68NXHE6E</t>
  </si>
  <si>
    <t>3O71U79SRBPTGW8MK5Q4KGBJPHKMSQ</t>
  </si>
  <si>
    <t>3IV1AEQ4DRDLW4NS3A77NXJ18LE8JN</t>
  </si>
  <si>
    <t>3EG49X351UC29T7MH1VCJCRF4AR6XT</t>
  </si>
  <si>
    <t>3DPNQGW4LLFBBRJCXQT7M1UHA8N640</t>
  </si>
  <si>
    <t>Sun Jun 23 07:17:32 PDT 2019</t>
  </si>
  <si>
    <t>3PQMUDRV7R6LCIDSKG40D5U5POHIIY</t>
  </si>
  <si>
    <t>Tue Jul 02 08:43:49 PDT 2019</t>
  </si>
  <si>
    <t>3VNL7UK1XFJRB5RDDKXJOFJMKD6FTM</t>
  </si>
  <si>
    <t>3H7Z272LX77FJ582IERXEIN9RZ7PLH</t>
  </si>
  <si>
    <t>3OB6JN3A9QPHFH895GQZU66N3F1MR2</t>
  </si>
  <si>
    <t>3KWTYT08703BQVQJYZIJGCIS0Z45L9</t>
  </si>
  <si>
    <t>3AZHRG4CU4KVFKETVN873VSKKC403M</t>
  </si>
  <si>
    <t>Thu Jun 20 07:11:04 PDT 2019</t>
  </si>
  <si>
    <t>../DailyMedExtracter/prescription/temp_xml/8a07325f-6ee6-4b3f-86ce-0bbb4f7e7b05.xml</t>
  </si>
  <si>
    <t>Hypersensitivity to any component of this product.</t>
  </si>
  <si>
    <t>DB06794</t>
  </si>
  <si>
    <t>LODOXAMIDE</t>
  </si>
  <si>
    <t>ALOMIDE</t>
  </si>
  <si>
    <t>3CCZ6YKWR7JGPTPA92FTB3RX1CP95X</t>
  </si>
  <si>
    <t>3IVEC1GSLPZ3L4374PYS8NWTUF81JW</t>
  </si>
  <si>
    <t>33PPO7FECVF447X6S23PM8ESWCAIDI</t>
  </si>
  <si>
    <t>../DailyMedExtracter/prescription/temp_xml/81a15062-ba1f-37c0-e053-2991aa0af945.xml</t>
  </si>
  <si>
    <t>['Amiodarone is contraindicated in patients with:', None, '\n ', 'Known hypersensitivity to any of the components of Amiodarone Hydrochloride Injection, including iodine. Hypersensitivity reactions may involve rash, angioedema, cutaneous/mucosal hemorrhage (bleeding), fever, arthralgias (joint pains), eosinophilia (abnormal blood counts), urticaria (hives), thrombotic thrombocytopenic purpura, or severe periarteritis (inflammation around blood vessels).', 'Cardiogenic shock.', 'Marked sinus bradycardia.', 'Second- or third-degree atrio-ventricular (AV) block unless a functioning pacemaker is available.', None, 'Amiodarone is contraindicated in patients with \n \n \n ', '(4)', '\n ', 'Known hypersensitivity to any of the components of amiodarone, including iodine', 'Cardiogenic shock', 'Marked sinus bradycardia', 'Second- or third-degree atrio-ventricular (AV) block unless a functioning pacemaker is available.']</t>
  </si>
  <si>
    <t>3ZAZR5XV01IGU5G2SAW02XZ08WZCZN</t>
  </si>
  <si>
    <t>DB01118</t>
  </si>
  <si>
    <t>AMIODARONE</t>
  </si>
  <si>
    <t>Amiodarone Hydrochloride</t>
  </si>
  <si>
    <t>3OB6JN3A9QPHFH895GQZU66N3F1RM7</t>
  </si>
  <si>
    <t>33PPUNGG385K075LA7MVRSYM8X1RZ7</t>
  </si>
  <si>
    <t>3S96KQ6I9M4UDLDHME2T0FG17TRDTV</t>
  </si>
  <si>
    <t>35GCEFQ6I5OSH5KJZHLZ9UV62JM3ZG</t>
  </si>
  <si>
    <t>3WS1NTTKEYCQVWUMFI9944HHMVAF0W</t>
  </si>
  <si>
    <t>Sun Jun 23 07:17:31 PDT 2019</t>
  </si>
  <si>
    <t>3LO69W1SU3D96SF3FV1AK99HRFILGM</t>
  </si>
  <si>
    <t>3IWA71V4TIGZNA9TRZPAUSVPDO36XN</t>
  </si>
  <si>
    <t>Sat Jun 29 08:39:05 PDT 2019</t>
  </si>
  <si>
    <t>Sat Jun 29 08:39:29 PDT 2019</t>
  </si>
  <si>
    <t>Tue Jul 02 08:39:29 PDT 2019</t>
  </si>
  <si>
    <t>34QN5IT0TZRHGHKZ7433UC0VZRW807</t>
  </si>
  <si>
    <t>Sun Jun 23 07:15:56 PDT 2019</t>
  </si>
  <si>
    <t>3OCZWXS7ZO784CSQ8XCHRSM2BSML5L</t>
  </si>
  <si>
    <t>3AMYWKA6YBMFFKTUGA8G0Z0MS6LO65</t>
  </si>
  <si>
    <t>3O6CYIULED18M4SX3EXTXZROYU2WUR</t>
  </si>
  <si>
    <t>379J5II41OGBMEJC90BMK6O5DS4LER</t>
  </si>
  <si>
    <t>A1UGD2VEVSML1U</t>
  </si>
  <si>
    <t>Thu Jun 20 07:14:20 PDT 2019</t>
  </si>
  <si>
    <t>Sun Jun 23 07:14:20 PDT 2019</t>
  </si>
  <si>
    <t>392CY0QWG1RR4BEDZR2WJ4KMJZH4IR</t>
  </si>
  <si>
    <t>3UJ1CZ6IZHPYU8L9I8FKSYWNT0CS5P</t>
  </si>
  <si>
    <t>3IZPORCT1F9VN37YEJAM21YRLLXRHC</t>
  </si>
  <si>
    <t>Sat Jun 29 08:39:04 PDT 2019</t>
  </si>
  <si>
    <t>Tue Jul 02 08:39:30 PDT 2019</t>
  </si>
  <si>
    <t>3IJXV6UZ1XJY5HGBA3Y9RXVWBD1IRO</t>
  </si>
  <si>
    <t>3ODOP6T3ASKK772IKMB274HF5W042A</t>
  </si>
  <si>
    <t>34V1S5K3GS1C8XPOELPY395XX7096D</t>
  </si>
  <si>
    <t>A1V5GKV1RQB2VH</t>
  </si>
  <si>
    <t>../DailyMedExtracter/prescription/temp_xml/3a381a0f-800e-4adb-801d-7307e5eaa266.xml</t>
  </si>
  <si>
    <t>ÃƒÂ¥Ãƒ_ÃƒÂ¥Ãƒ_ÃƒÂ¥Ãƒ_ÃƒÂ¥Ãƒ_Chlorambucil should not be used in patients whose disease has demonstrated a prior resistance to the agent. Patients who have demonstrated hypersensitivity to chlorambucil should not be given the drug. There may be cross-hypersensitivity (skin rash) between chlorambucil and other alkylating agents.</t>
  </si>
  <si>
    <t>DB00291</t>
  </si>
  <si>
    <t>CHLORAMBUCIL</t>
  </si>
  <si>
    <t>LEUKERAN</t>
  </si>
  <si>
    <t>3BQU611VFPKZQGRMCSSANJWZN8899O</t>
  </si>
  <si>
    <t>3QJOXOW4XJRVSW1X9CC1KJ3UDXUEMM</t>
  </si>
  <si>
    <t>3OF2M9AATGOYD3SQKNDYQGC8D58KZ8</t>
  </si>
  <si>
    <t>3TDXMTX3CBU5JYIRIFVBG240FQN6IE</t>
  </si>
  <si>
    <t>3ODOP6T3ASKK772IKMB274HF5W1249</t>
  </si>
  <si>
    <t>3IZVJEBJ6AKOS598SHDVRDB0LO16ZK</t>
  </si>
  <si>
    <t>384PI804XS1ZZ1Z8L298B30WCS2S05</t>
  </si>
  <si>
    <t>34YB12FSQYOTCAXOF72PKMO6QDAGM6</t>
  </si>
  <si>
    <t>3M68NM076H7ICXLA82PKUU5R3T56RW</t>
  </si>
  <si>
    <t>3OE22WJIGIO327WBR5YN5A929MLUQ6</t>
  </si>
  <si>
    <t>3S0TNUHWKTIBF1LTJGRY9JKEUN58DF</t>
  </si>
  <si>
    <t>Sat Jun 29 08:46:03 PDT 2019</t>
  </si>
  <si>
    <t>Tue Jul 02 08:46:03 PDT 2019</t>
  </si>
  <si>
    <t>3RWE2M8QWHA2JO73D6SMC9QQOMW0NO</t>
  </si>
  <si>
    <t>3OID399FXG7H8XXN1SR2UR5ARDYFDI</t>
  </si>
  <si>
    <t>3J06WJ78HNKSYBJZSSW0IZE3E6LVVZ</t>
  </si>
  <si>
    <t>3CPLWGV3MOZKFIVGD2BF5KRJSXO9NM</t>
  </si>
  <si>
    <t>31IBVUNM9SZ6OXV2IFXYPX77GRLVF2</t>
  </si>
  <si>
    <t>../DailyMedExtracter/prescription/temp_xml/3bc628d6-ba8f-4b2f-9df8-1d2d5d1b081a.xml</t>
  </si>
  <si>
    <t>CABLIVI is contraindicated in patients with a previous severe hypersensitivity reaction to caplacizumab-yhdp or to any of the excipients. Hypersensitivity reactions have included urticaria 
 [see 
 Adverse Reactions (6.1)
 Previous severe hypersensitivity reaction to caplacizumab-yhdp or any of the excipients. (
 4</t>
  </si>
  <si>
    <t>DB06081</t>
  </si>
  <si>
    <t>caplacizumab</t>
  </si>
  <si>
    <t>Cablivi</t>
  </si>
  <si>
    <t>3IOEN3P9S7JUJSMTA8A5O3NEZVC16W</t>
  </si>
  <si>
    <t>3BV8HQ2ZZW1QDGZT6R3YZ4GH2IJ6AB</t>
  </si>
  <si>
    <t>3OLQQLKKNSP5ROVC6FZ94RBDAA0EJY</t>
  </si>
  <si>
    <t>3EJJQNKU9R5Y9M5R4LGORLUHB0LRH3</t>
  </si>
  <si>
    <t>3OJX0UFJ0Z7UOPHWK1HZUVNNAFYU9F</t>
  </si>
  <si>
    <t>338JKRMM26Z6A5JA2AU2WV57C3XAHT</t>
  </si>
  <si>
    <t>3J5XXLQDHMB8M2HG8IQUZ4MKNMT3VB</t>
  </si>
  <si>
    <t>Tue Jul 02 08:42:38 PDT 2019</t>
  </si>
  <si>
    <t>3BXQMRHWKZYCHSYJZCR6O1PXZLPMUC</t>
  </si>
  <si>
    <t>3SKEMFQBZ35JT7R3BXDLDWF4EW28KS</t>
  </si>
  <si>
    <t>3WEV0KO0OMSTYL02XEX3QAKF6HBDSJ</t>
  </si>
  <si>
    <t>3DOCMVPBTNE54KZAECUKNLM3WF6NNL</t>
  </si>
  <si>
    <t>3OPLMF3EU5NCU1YWCX83L9MO2DMNLD</t>
  </si>
  <si>
    <t>3TOK3KHVJTIYJK7ZZKD86D0IMA6O7Q</t>
  </si>
  <si>
    <t>33CKWXB73JKZC6LW42YOT7WXRKV11X</t>
  </si>
  <si>
    <t>../DailyMedExtracter/prescription/temp_xml/63af2eb8-696f-907b-e053-2991aa0a7c08.xml</t>
  </si>
  <si>
    <t>['GABLOFEN is contraindicated in patients with a hypersensitivity to baclofen. Do not use GABLOFEN for intravenous, intramuscular, subcutaneous or epidural administration.', None, 'ÃƒÂ¥ÃƒÂ¡\xa0\xa0 Hypersensitivity to baclofen (4)', 'ÃƒÂ¥ÃƒÂ¡\xa0\xa0 Do not use GABLOFEN for intravenous, intramuscular, subcutaneous or epidural administration. (4)']</t>
  </si>
  <si>
    <t>DB00181</t>
  </si>
  <si>
    <t>BACLOFEN</t>
  </si>
  <si>
    <t>Gablofen</t>
  </si>
  <si>
    <t>3J9L0X0VDFM7GT61F1W0CJ8KUN4W9U</t>
  </si>
  <si>
    <t>33NF62TLXJ28DONM21AC2MOIT0XJK9</t>
  </si>
  <si>
    <t>Sun Jun 23 07:19:03 PDT 2019</t>
  </si>
  <si>
    <t>3NS0A6KXC48TBHW7UWSJSOKF6ORZGK</t>
  </si>
  <si>
    <t>3ERET4BTVM9J7CADGPJZDSAFXVJK9D</t>
  </si>
  <si>
    <t>Sun Jun 23 07:13:33 PDT 2019</t>
  </si>
  <si>
    <t>3NXNZ5RS1AXVCX3TXVUQ9N5TSIK97C</t>
  </si>
  <si>
    <t>3TGOYF991XMVU03S8EISFB6RC7SUUC</t>
  </si>
  <si>
    <t>3OQQD2WO8I630WXG9BRBKFWQGS1I3E</t>
  </si>
  <si>
    <t>3J9UN9O9J3S3EFIP86USUIDJPN20JS</t>
  </si>
  <si>
    <t>35K3O9HUABDPMM9GNP8OPTJLH3IFEV</t>
  </si>
  <si>
    <t>36H9ULYP62UXX2V81QJFM9WDL4GJF7</t>
  </si>
  <si>
    <t>../DailyMedExtracter/prescription/temp_xml/b3587676-4561-41c6-ae63-7e12b05b415b.xml</t>
  </si>
  <si>
    <t>This drug is contraindicated in persons who have shown hypersensitivity to doxycycline or any of the other tetracyclines.
 Doxycycline 40 mg is contraindicated in persons who have shown hypersensitivity to doxycycline or other tetracyclines. 
 (4)</t>
  </si>
  <si>
    <t>DB00254</t>
  </si>
  <si>
    <t>DOXYCYCLINE ANHYDROUS</t>
  </si>
  <si>
    <t>DOXYCYCLINE</t>
  </si>
  <si>
    <t>379J5II41OGBMEJC90BMK6O5EZ5LE7</t>
  </si>
  <si>
    <t>3OWEPKL089CG1Z7NY5DVRO0DW027NV</t>
  </si>
  <si>
    <t>3D8YOU6S9EKASPDRCWKPZ5SBASA6U1</t>
  </si>
  <si>
    <t>3R8YZBNQ9HI14WKFEX5CVIVI1BP7QI</t>
  </si>
  <si>
    <t>A6UI9TZWSO86M</t>
  </si>
  <si>
    <t>3OWZNK3RYLPJO5WXZS2KK8F949OU2N</t>
  </si>
  <si>
    <t>33M4IA01QG1VVC569PYAU7IB0X4XRH</t>
  </si>
  <si>
    <t>3JAOYN9IHL2OATFXO8KOG9U1W2033E</t>
  </si>
  <si>
    <t>33PPUNGG385K075LA7MVRSYM7Q1ZR0</t>
  </si>
  <si>
    <t>STATUS ASTHMATICUS</t>
  </si>
  <si>
    <t>DOID_9362</t>
  </si>
  <si>
    <t>C0038218</t>
  </si>
  <si>
    <t>HYPERLIPEMIA</t>
  </si>
  <si>
    <t>DOID_1168</t>
  </si>
  <si>
    <t>C0020473</t>
  </si>
  <si>
    <t>3SBEHTYCWN372ISXOYQ3ZTOTF7FIY4</t>
  </si>
  <si>
    <t>3W92K5RLWUHEM02DC3KP3LGUS475V8</t>
  </si>
  <si>
    <t>3KRVW3HTZNLW2F6FA7W69079EO3SM1</t>
  </si>
  <si>
    <t>Sun Jun 23 07:14:42 PDT 2019</t>
  </si>
  <si>
    <t>3OWZNK3RYLPJO5WXZS2KK8F949P2UW</t>
  </si>
  <si>
    <t>36AHBNMV1RCQU7CBWKPS8W8GN27YDI</t>
  </si>
  <si>
    <t>Tue Jul 02 08:43:52 PDT 2019</t>
  </si>
  <si>
    <t>3XCC1ODXDLBBMF4UNB3I0ZMI2NHQRY</t>
  </si>
  <si>
    <t>3JGHED38EDR7RFD8F5G4JK2UA5GY7J</t>
  </si>
  <si>
    <t>37UQDCYH6XVT94GW0WZM15UQJA2V7D</t>
  </si>
  <si>
    <t>3EJJQNKU9R5Y9M5R4LGORLUHB0NHRV</t>
  </si>
  <si>
    <t>../DailyMedExtracter/prescription/temp_xml/4c4790bc-780e-47d1-9e0d-39c8f6962b86.xml</t>
  </si>
  <si>
    <t>Nadolol tablets are contraindicated in bronchial asthma, sinus bradycardia and greater than first degree conduction block, cardiogenic shock, and overt cardiac failure (see 
 WARNINGS</t>
  </si>
  <si>
    <t>DB01203</t>
  </si>
  <si>
    <t>NADOLOL</t>
  </si>
  <si>
    <t>3ITXP059PWJ6170U7AJET8FSB18JS3</t>
  </si>
  <si>
    <t>3OYHVNTV5TYJSGGQSCWFLY9E3NMKOM</t>
  </si>
  <si>
    <t>3KV0LJBBH2LK1062VIW1JQ2DTTJRMQ</t>
  </si>
  <si>
    <t>Tue Jul 02 08:42:32 PDT 2019</t>
  </si>
  <si>
    <t>../DailyMedExtracter/prescription/temp_xml/aebe1558-3827-4914-9be3-72fd1a86dd48.xml</t>
  </si>
  <si>
    <t>DUPIXENT is contraindicated in patients who have known hypersensitivity to dupilumab or any of its excipients 
 [see 
 Warnings and Precautions (5.1)
 Known hypersensitivity to DUPIXENT or any of its excipients. (
 4</t>
  </si>
  <si>
    <t>DB12159</t>
  </si>
  <si>
    <t>Dupilumab</t>
  </si>
  <si>
    <t>3L4D84MILZSHBYMEWG7FPU8Q1JSJH4</t>
  </si>
  <si>
    <t>Dupixent</t>
  </si>
  <si>
    <t>3ON104KXQKW956YIO86BKVTUZHDW43</t>
  </si>
  <si>
    <t>3WRFBPLXRAOY0G60WTA5E7OXRYFN35</t>
  </si>
  <si>
    <t>3JMNNNO3B14WG9L2USHL2W06OHUW22</t>
  </si>
  <si>
    <t>3V0Z7YWSIY0MN3JQUKIR5EDI8UG2V4</t>
  </si>
  <si>
    <t>3HFNH7HEMHEKXPVG70961V8B0E8GQU</t>
  </si>
  <si>
    <t>3P0I4CQYVY7ANGA7HQFI9939QUVOWM</t>
  </si>
  <si>
    <t>37U1UTWH9VM5GB4Y1HMIE81I9OUR82</t>
  </si>
  <si>
    <t>Tue Jul 02 08:41:38 PDT 2019</t>
  </si>
  <si>
    <t>../DailyMedExtracter/prescription/temp_xml/875bc1e8-9cd5-478b-a21b-132e85127608.xml</t>
  </si>
  <si>
    <t>COCAINE HYDROCHLORIDE nasal solution is contraindicated in patients with a known history of hypersensitivity to cocaine hydrochloride, other ester-based anesthetics, or any other component of the product.
 Known hypersensitivity to cocaine hydrochloride, other ester-based anesthetics, or any other component of COCAINE HYDROCHLORIDE nasal solution. 
 (
 4</t>
  </si>
  <si>
    <t>DB00907</t>
  </si>
  <si>
    <t>cocaine</t>
  </si>
  <si>
    <t>cocaine hydrochloride</t>
  </si>
  <si>
    <t>3U5NZHP4LR2DX9PCRTCZMQU2BPXHPG</t>
  </si>
  <si>
    <t>3LQ8PUHQFLSLGN28EYMFDTTQO42HIP</t>
  </si>
  <si>
    <t>Sun Jun 23 07:14:19 PDT 2019</t>
  </si>
  <si>
    <t>3VNL7UK1XFJRB5RDDKXJOFJMKD5TFZ</t>
  </si>
  <si>
    <t>3UN61F00HWPMTTLW3JFF2ORR6RVR5N</t>
  </si>
  <si>
    <t>3P0I4CQYVY7ANGA7HQFI9939QUVWOU</t>
  </si>
  <si>
    <t>3JMNNNO3B14WG9L2USHL2W06OHV2W9</t>
  </si>
  <si>
    <t>3A4TN5196KIU3KG8MOQT2QVVC6JHC3</t>
  </si>
  <si>
    <t>../DailyMedExtracter/prescription/temp_xml/fc7a7002-d1d6-40f2-9a44-44ce51686152.xml</t>
  </si>
  <si>
    <t>378XPAWRUCD660UU8SCNW76MB9DAI8</t>
  </si>
  <si>
    <t>ANZEMET Tablets are contraindicated in patients known to have hypersensitivity to the drug.</t>
  </si>
  <si>
    <t>DB00757</t>
  </si>
  <si>
    <t>DOLASETRON</t>
  </si>
  <si>
    <t>ANZEMET</t>
  </si>
  <si>
    <t>../DailyMedExtracter/prescription/temp_xml/3c24d7cf-21ae-489a-ad2e-b8ff21604bd9.xml</t>
  </si>
  <si>
    <t>This preparation should not be used in patients with hepatic coma or metabolic disorders involving impaired nitrogen utilization.</t>
  </si>
  <si>
    <t>DB00151</t>
  </si>
  <si>
    <t>Cysteine</t>
  </si>
  <si>
    <t>L-Cysteine Hydrochloride</t>
  </si>
  <si>
    <t>3FE2ERCCZX8NPQBZV67P6ZR3NBBOPB</t>
  </si>
  <si>
    <t>3NG53N1RLVJK4YOJOPIT9D13867P89</t>
  </si>
  <si>
    <t>3NGMS9VZTLIHS09CI0SU7B4LSXXFFY</t>
  </si>
  <si>
    <t>3P458N04Q1HB59QS4XD74FEDYR5X2I</t>
  </si>
  <si>
    <t>3RGU30DZTA833CNPNDNSHZGMJCQMJU</t>
  </si>
  <si>
    <t>3WOKGM4L71GK197FELSZRYQVEWZ0O1</t>
  </si>
  <si>
    <t>3JTPR5MTZSCXK6A8NX0GCS9NLKD5KH</t>
  </si>
  <si>
    <t>3D8YOU6S9EKASPDRCWKPZ5SB9LAU6A</t>
  </si>
  <si>
    <t>3TS1AR6UQQE4D7U60HUIJJR4VGE7F1</t>
  </si>
  <si>
    <t>3ZR9AIQJUB9GXGXXV1DQD0KQYC0047</t>
  </si>
  <si>
    <t>3P458N04Q1HB59QS4XD74FEDYR62XO</t>
  </si>
  <si>
    <t>308XBLVESI4OI9254T6S5ARJHUGRB2</t>
  </si>
  <si>
    <t>3L2IS5HSFAIIZAJJBD661GEX4BXUNI</t>
  </si>
  <si>
    <t>Sun Jun 23 07:13:07 PDT 2019</t>
  </si>
  <si>
    <t>3MD9PLUKKIEZL9DTH05EI8TC70DNZG</t>
  </si>
  <si>
    <t>3NKQQ8O39Y59DYS6MJS35B23Q7VDUJ</t>
  </si>
  <si>
    <t>Thu Jun 20 07:11:21 PDT 2019</t>
  </si>
  <si>
    <t>3JU8CV4BRLCK37D6541NHFVDWPNOP5</t>
  </si>
  <si>
    <t>337RC3OW052SOP5Y4Q0WKACRDN9LVZ</t>
  </si>
  <si>
    <t>3NGI5ARFTT52TY4YP49EU3EVU01P1P</t>
  </si>
  <si>
    <t>3P4ZBJFX2V3GH3XEINWSMFUVYT4WF8</t>
  </si>
  <si>
    <t>3PXX5PX6LXYWJSGO2IK6AK29HQSBAE</t>
  </si>
  <si>
    <t>../DailyMedExtracter/prescription/temp_xml/0a55fe10-bdb0-4a63-96b3-3072d416b0c8.xml</t>
  </si>
  <si>
    <t>[None, 'CONTRAINDICATIONS', None, 'Ofloxacin ophthalmic solution is contraindicated in patients with \na history of hypersensitivity to ofloxacin, to other quinolones, or to any of \nthe components in this medication. ', None]</t>
  </si>
  <si>
    <t>DB01165</t>
  </si>
  <si>
    <t>OFLOXACIN</t>
  </si>
  <si>
    <t>3C44YUNSI1PWLTKA5XT9V5F4IQ5PD1</t>
  </si>
  <si>
    <t>3R6BYFZZP7CYSM0XIUYGDI4SX9TFX4</t>
  </si>
  <si>
    <t>3MB8LZR5BFTE8EBM5MMPI11AXP2KLC</t>
  </si>
  <si>
    <t>3ZSANO2JCF7QW5EYOKSTEAN0IURSF9</t>
  </si>
  <si>
    <t>3JVP4ZJHDPS7J4YJQO9SIHYJC8D0IG</t>
  </si>
  <si>
    <t>3QBD8R3Z21J10XPGXMF131G8V8G4OM</t>
  </si>
  <si>
    <t>Sun Jun 23 07:15:23 PDT 2019</t>
  </si>
  <si>
    <t>3P520RYKCH6BN2FKHB4IIFILOJFU5O</t>
  </si>
  <si>
    <t>35L9RVQFCOIQPEX88FBTWWH1J6PHUC</t>
  </si>
  <si>
    <t>../DailyMedExtracter/prescription/temp_xml/26269b6b-4f23-44c8-a8e2-5605651d61d4.xml</t>
  </si>
  <si>
    <t>Contraindicated in persons showing hypersensitivity to any component of this preparation.</t>
  </si>
  <si>
    <t>DB00809</t>
  </si>
  <si>
    <t>TROPICAMIDE</t>
  </si>
  <si>
    <t>Tropicamide</t>
  </si>
  <si>
    <t>3LWJHTCVCCMEJPZLWG3OJA8Z066QFI</t>
  </si>
  <si>
    <t>3S0TNUHWKTIBF1LTJGRY9JKETG48DZ</t>
  </si>
  <si>
    <t>3X73LLYYQ1EDUODZBEZ7I1P7BAWHNK</t>
  </si>
  <si>
    <t>3P6ENY9P79WIU44FOWGDO9X0ZXJHIK</t>
  </si>
  <si>
    <t>3YW4XOSQKQLFL3CU6Q88491U1AUU1C</t>
  </si>
  <si>
    <t>3GU1KF0O4I136WMQR1230FR4GCRPB7</t>
  </si>
  <si>
    <t>../DailyMedExtracter/prescription/temp_xml/ecdad580-8983-4dea-b7df-8a652e4c9555.xml</t>
  </si>
  <si>
    <t>3K2CEDRACB1UVWL195VUUL75QSTTM0</t>
  </si>
  <si>
    <t>This product is contraindicated in those patients who have shown hypersensitivity to amphotericin B or any other component in the formulation unless, in the opinion of the physician, the condition requiring treatment is life-threatening and amenable only to amphotericin B therapy.</t>
  </si>
  <si>
    <t>DB00681</t>
  </si>
  <si>
    <t>AMPHOTERICIN B</t>
  </si>
  <si>
    <t>Amphotericin B</t>
  </si>
  <si>
    <t>33OOO72IVHLK8T73MI7IG9YJMTFTCB</t>
  </si>
  <si>
    <t>Thu Jun 20 07:18:47 PDT 2019</t>
  </si>
  <si>
    <t>Sun Jun 23 07:18:47 PDT 2019</t>
  </si>
  <si>
    <t>3OUYGIZWR7Y2M9JGTL5EGYVLP8UP0L</t>
  </si>
  <si>
    <t>3VZLGYJEYLA4X3RXJ6SNGAKA9EMXZ9</t>
  </si>
  <si>
    <t>Sat Jun 29 08:39:38 PDT 2019</t>
  </si>
  <si>
    <t>3Q5ZZ9ZEVOFGBO604A9FB7WMGZ658O</t>
  </si>
  <si>
    <t>3P7RGTLO6EDUQCMPITRXK3P9E6IKAN</t>
  </si>
  <si>
    <t>3180JW2OT4C5V52JVE660X50XH05JN</t>
  </si>
  <si>
    <t>3R8YZBNQ9HI14WKFEX5CVIVI1BOQ70</t>
  </si>
  <si>
    <t>Sun Jun 23 07:16:57 PDT 2019</t>
  </si>
  <si>
    <t>3K3G488TR28JV98302KD8ELWKQ55Q9</t>
  </si>
  <si>
    <t>3GGAI1SQEVYGVYHJDL66UV3RTSHMCG</t>
  </si>
  <si>
    <t>3E1QT0TDFP9SNC1FBUS90G0RLLB8I0</t>
  </si>
  <si>
    <t>Thu Jun 20 07:10:56 PDT 2019</t>
  </si>
  <si>
    <t>Thu Jun 20 07:11:44 PDT 2019</t>
  </si>
  <si>
    <t>Sun Jun 23 07:11:44 PDT 2019</t>
  </si>
  <si>
    <t>ALLERGIC CONTACT DERMATITIS</t>
  </si>
  <si>
    <t>DOID_3042</t>
  </si>
  <si>
    <t>C0162820</t>
  </si>
  <si>
    <t>3P59JYT76LK7ABF1PPIC4WPXB902TO</t>
  </si>
  <si>
    <t>Tue Jul 02 08:42:23 PDT 2019</t>
  </si>
  <si>
    <t>3P888QFVX3U53JEL5HGCHKLN2TEOQI</t>
  </si>
  <si>
    <t>33PPUNGG385K075LA7MVRSYM8X2RZ8</t>
  </si>
  <si>
    <t>3WEV0KO0OMSTYL02XEX3QAKF5ABSDJ</t>
  </si>
  <si>
    <t>3F6KKYWMNB1WI88XPIGHRGA9JI3NDH</t>
  </si>
  <si>
    <t>3WR9XG3T63BUFRXHG0YZSFUD5J674Z</t>
  </si>
  <si>
    <t>3R3YRB5GRF3BFRPU2911FAUX6BZUAE</t>
  </si>
  <si>
    <t>3K8CQCU3KE1S5VAVGBF5UK34ZCLWNT</t>
  </si>
  <si>
    <t>3SNLUL3WO4NSBAGYZ0QROOA8ZGZULI</t>
  </si>
  <si>
    <t>3PA41K45VN4DI1L7OIKL6T9I78IP72</t>
  </si>
  <si>
    <t>35LDD5557A4YEWT75YN4IEGZY1QKMR</t>
  </si>
  <si>
    <t>3NVC2EB65QZSCFAE3VJGVNM4WPJ3YQ</t>
  </si>
  <si>
    <t>3X87C8JFV6BNNU47203NQ9REOP0QSM</t>
  </si>
  <si>
    <t>3X1FV8S5JXRC2XRXTZ3G7I7JIDLVGG</t>
  </si>
  <si>
    <t>3YHH42UU5BFCVO4I1TC7ZHM1JRV0LL</t>
  </si>
  <si>
    <t>3PCPFX4U40QBX61S6EXMUQC9ASNQFY</t>
  </si>
  <si>
    <t>3KA7IJSNW650KDOX1ZW1BVVEPQ5BPP</t>
  </si>
  <si>
    <t>33IZTU6J8117WR5JOEYFKHN7MZNSX0</t>
  </si>
  <si>
    <t>31UV0MXWNQC90UIDDWL6OWQ0JVDI5B</t>
  </si>
  <si>
    <t>3CFVK00FWLL79ZQX3ISO8IWSX1H6L7</t>
  </si>
  <si>
    <t>3JRJSWSMQHLU6ATN3U7MOKUOD6F3EX</t>
  </si>
  <si>
    <t>Thu Jun 20 07:18:06 PDT 2019</t>
  </si>
  <si>
    <t>Sun Jun 23 07:18:06 PDT 2019</t>
  </si>
  <si>
    <t>3TPZPLC3M0CY31IDC8NXIWTSSKFP3H</t>
  </si>
  <si>
    <t>3TE3O857308UUW29L0DH4HOFMH3R2L</t>
  </si>
  <si>
    <t>3KI0JD2ZU1I58V329MLC0TI1BVO67S</t>
  </si>
  <si>
    <t>3PEG1BH7AERZ9MRHO7RTFE9FWO3KBI</t>
  </si>
  <si>
    <t>3I3WADAZ9Q4JWGTGBRYB8TMMV4BO5B</t>
  </si>
  <si>
    <t>39ZSFO5CA8WMGKSYWFEE89XGWYSUJT</t>
  </si>
  <si>
    <t>../DailyMedExtracter/prescription/temp_xml/f5ea0edd-30f5-41cb-9623-d9a93f4abead.xml</t>
  </si>
  <si>
    <t>[None, 'Hypersensitivity to quetiapine or to any excipients in the Quetiapine Fumarate Extended-Release Tablets formulation. Anaphylactic reactions have been reported in patients treated with Quetiapine Fumarate Extended-Release Tablets.', 'Known hypersensitivity to Quetiapine Fumarate Extended-Release Tablets or any components in the formulation. \n ', '(4)']</t>
  </si>
  <si>
    <t>DB01224</t>
  </si>
  <si>
    <t>QUETIAPINE</t>
  </si>
  <si>
    <t>Quetiapine Fumarate</t>
  </si>
  <si>
    <t>3MMN5BL1WZ4SIYL0KSV51SZXNF5M3J</t>
  </si>
  <si>
    <t>Sat Jun 29 08:47:04 PDT 2019</t>
  </si>
  <si>
    <t>Tue Jul 02 08:47:04 PDT 2019</t>
  </si>
  <si>
    <t>3M1CVSFP605JNYIDL0HW59X82JUQAR</t>
  </si>
  <si>
    <t>3U8YCDAGXPGNMLKVTYK3G3LVU4I0QP</t>
  </si>
  <si>
    <t>3RJSC4XJ10UYTZ1X96W0ISQ4X1W503</t>
  </si>
  <si>
    <t>3PIOQ99R7YMFDRLQLB04CWI7F4FNU7</t>
  </si>
  <si>
    <t>3KLL7H3EGD1NGAOFN3FW3YNU6RAVH9</t>
  </si>
  <si>
    <t>3570Y55XZPJT6RM2YAQ0EHBD0UNGYA</t>
  </si>
  <si>
    <t>3FFJ6VRIL1OA5NWCGQFU71U92N1I0P</t>
  </si>
  <si>
    <t>../DailyMedExtracter/prescription/temp_xml/ffd4dfb9-a6d8-4c81-8b8c-8228d9e2f93e.xml</t>
  </si>
  <si>
    <t>Midodrine hydrochloride tablets are contraindicated in patients with severe organic heart disease, acute renal disease, urinary retention, pheochromocytoma or thyrotoxicosis. Midodrine hydrochloride tablets should not be used in patients with persistent and excessive supine hypertension.</t>
  </si>
  <si>
    <t>DB00211</t>
  </si>
  <si>
    <t>MIDODRINE</t>
  </si>
  <si>
    <t>Midodrine Hydrochloride</t>
  </si>
  <si>
    <t>3CP1TO84PT15P94BOT0E1GJJV6F25Y</t>
  </si>
  <si>
    <t>3RRCEFRB7MCHH307THAFXHG9O9X4BI</t>
  </si>
  <si>
    <t>A2OEDASSMBAJFF</t>
  </si>
  <si>
    <t>Sun Jun 23 07:15:20 PDT 2019</t>
  </si>
  <si>
    <t>3RXPCZQMQPBWGLBZMLJR0U03S2FG1Y</t>
  </si>
  <si>
    <t>3ZDAD0O1T1D8BRIYDE35UMJTOI1TXQ</t>
  </si>
  <si>
    <t>3KQC8JMJGCS341MW3T9QK3VBF7I3HL</t>
  </si>
  <si>
    <t>38YMOXR4MUZNKT2W7WZQHTD8U1L6WL</t>
  </si>
  <si>
    <t>3PIOQ99R7YMFDRLQLB04CWI7F4FUNE</t>
  </si>
  <si>
    <t>CONTACT DERMATITIS</t>
  </si>
  <si>
    <t>DOID_2773</t>
  </si>
  <si>
    <t>3K772S5NP8B90I0MIFWOSEVYXIVHEV</t>
  </si>
  <si>
    <t>C0011616</t>
  </si>
  <si>
    <t>../DailyMedExtracter/prescription/temp_xml/b5024702-310b-4170-a820-86ba597c4894.xml</t>
  </si>
  <si>
    <t>Cefotaxime for injection is contraindicated in patients who have shown hypersensitivity to cefotaxime sodium, or the cephalosporin group of antibiotics.</t>
  </si>
  <si>
    <t>DB00493</t>
  </si>
  <si>
    <t>CEFOTAXIME</t>
  </si>
  <si>
    <t>3OONKJ5DKCJLLWAPC1POBFME67WBOD</t>
  </si>
  <si>
    <t>3OF2M9AATGOYD3SQKNDYQGC8CY9ZK9</t>
  </si>
  <si>
    <t>3SBEHTYCWN372ISXOYQ3ZTOTE0FYI5</t>
  </si>
  <si>
    <t>3XXU1SWE8MVVZ5DE42NHQ36QQMV0AH</t>
  </si>
  <si>
    <t>Tue Jul 02 08:42:53 PDT 2019</t>
  </si>
  <si>
    <t>3KTCJ4SCVG1TMC9S7MBKOFOAY931M0</t>
  </si>
  <si>
    <t>336KAV9KYQS3RXEVZV5BCDHCP4JY2V</t>
  </si>
  <si>
    <t>3PKJ68EHDNWEPFOL6E1D0AC0CC8HJW</t>
  </si>
  <si>
    <t>../DailyMedExtracter/prescription/temp_xml/f4c02cdd-3dc0-498e-b481-acfb9d491d02.xml</t>
  </si>
  <si>
    <t>GENITAL WARTS</t>
  </si>
  <si>
    <t>Caustic applicators must not be used for genital warts. Continued application to mucous membranes and open wounds leads to argyria, a bluish-black discoloration of the skin due to depositions of granules of silver compounds in the connective tissues. This condition persists indefinitely or disappears very slowly. Poisoning by oral ingestion is unlikely with the quantities involved, but treatment for poisoning is the immediate ingestion of large amounts of salt water followed by an emetic. Then administer a dose of Epsom Salts followed with milk. Immediately call a physician.</t>
  </si>
  <si>
    <t>DOID_11168</t>
  </si>
  <si>
    <t>DB14521</t>
  </si>
  <si>
    <t>SILVER CATION</t>
  </si>
  <si>
    <t>C0554632</t>
  </si>
  <si>
    <t>3TE3O857308UUW29L0DH4HOFNO42RC</t>
  </si>
  <si>
    <t>Avoca Flexible Caustic Applicator</t>
  </si>
  <si>
    <t>../DailyMedExtracter/prescription/temp_xml/f7fb81c2-ba28-439c-a644-f6f36ea6dc0a.xml</t>
  </si>
  <si>
    <t>[None, 'Mesna injection is contraindicated in patients known to be hypersensitive to mesna or to any of the excipients ', '[see ', 'Warnings and Precautions (5.1)]', '\n ', 'Known hypersensitivity to mesna\xa0or to any of the excipients, including benzyl alcohol.\xa0 (', '4']</t>
  </si>
  <si>
    <t>DB09110</t>
  </si>
  <si>
    <t>2-MERCAPTOETHANESULFONIC ACID</t>
  </si>
  <si>
    <t>Mesna</t>
  </si>
  <si>
    <t>3V5Q80FXIXR2BUH7AACLMJLZHAO238</t>
  </si>
  <si>
    <t>3LBXNTKX0RVPRC9KF8YO3MIHT4YX9F</t>
  </si>
  <si>
    <t>3PJ71Z61R42H1BOR8FDH8DEGOPL911</t>
  </si>
  <si>
    <t>3ZOTGHDK5IBK2IRRNNBJ14WEAVIOSR</t>
  </si>
  <si>
    <t>3KTZHH2ONIFBXCTD67KZ3PBICF98MR</t>
  </si>
  <si>
    <t>3EFE17QCRC5AA154JAGTHVZDX25SHT</t>
  </si>
  <si>
    <t>3PKVGQTFIHKH9YXNOJEAO1TUCPFRYX</t>
  </si>
  <si>
    <t>../DailyMedExtracter/prescription/temp_xml/17a6135f-ebee-4943-a5bf-b35df3d1ca27.xml</t>
  </si>
  <si>
    <t>Miglitol tablets are contraindicated in patients with:
 Diabetic ketoacidosis
 Inflammatory bowel disease, colonic ulceration, or partial intestinal obstruction, and in patients predisposed to intestinal obstruction
 Chronic intestinal diseases associated with marked disorders of digestion or absorption, or with conditions that may deteriorate as a result of increased gas formation in the intestine
 Hypersensitivity to the drug or any of its components</t>
  </si>
  <si>
    <t>3IFS6Q0HJIJA6WGOPSYEH70SYMKISR</t>
  </si>
  <si>
    <t>DB00491</t>
  </si>
  <si>
    <t>Miglitol</t>
  </si>
  <si>
    <t>Sat Jun 29 08:46:12 PDT 2019</t>
  </si>
  <si>
    <t>Tue Jul 02 08:46:12 PDT 2019</t>
  </si>
  <si>
    <t>3M1CVSFP605JNYIDL0HW59X82JTQAQ</t>
  </si>
  <si>
    <t>3OXV7EAXLEQQTV08XCOOCW2BXFP36P</t>
  </si>
  <si>
    <t>3X73LLYYQ1EDUODZBEZ7I1P7A3YNHD</t>
  </si>
  <si>
    <t>3KVQ0UJWPXLOF64PCBJJ033I8RLW53</t>
  </si>
  <si>
    <t>34J10VATJFYYTG1BXO99M7LRFR0QIW</t>
  </si>
  <si>
    <t>Sun Jun 23 07:18:19 PDT 2019</t>
  </si>
  <si>
    <t>3WZ36BJEV3G1YOFX8IBN5PS15FDBTZ</t>
  </si>
  <si>
    <t>../DailyMedExtracter/prescription/temp_xml/993fabf7-14f0-4417-9838-d1a609628cb5.xml</t>
  </si>
  <si>
    <t>Do not administer in the presence of diseases characterized by bleeding diathesis. Individuals with autoimmune disease may be at risk of exacerbating symptoms of the underlying condition, possibly due to routine immunization. Children with nephrotic syndrome should not receive injections due to immunization exacerbating nephrotic diseases. 
 Allergenic extracts are not intended for diagnosing patients who do not manifest immediate hypersensitivity reactions to the allergenic extract when skin tested.</t>
  </si>
  <si>
    <t>DB10866</t>
  </si>
  <si>
    <t>ACHETA DOMESTICUS</t>
  </si>
  <si>
    <t>Cricket</t>
  </si>
  <si>
    <t>3PMR2DOWOO1C64L525D05BKRP6R45B</t>
  </si>
  <si>
    <t>37UEWGM5HT8N5BKD2WD3ZYEAVIP1RT</t>
  </si>
  <si>
    <t>../DailyMedExtracter/prescription/temp_xml/03e4d2c4-600f-42a3-966e-254b83f38ccd.xml</t>
  </si>
  <si>
    <t>VRAYLARÃƒÂ¥Ãƒ_is contraindicated in patients with history of a hypersensitivity reaction to cariprazine. Reactions have ranged from rash, pruritus, urticaria,ÃƒÂ¥Ãƒ_andÃƒÂ¥Ãƒ_events suggestive of angioedema (e.g., swollen tongue, lip swelling, face edema, pharyngeal edema, and swelling face).
 Known hypersensitivity to VRAYLARÃƒÂ¥Ãƒ_(
 4</t>
  </si>
  <si>
    <t>DB06016</t>
  </si>
  <si>
    <t>CARIPRAZINE</t>
  </si>
  <si>
    <t>Vraylar</t>
  </si>
  <si>
    <t>352YTHGROVDR8G3TT9KBJSJ7JM24HY</t>
  </si>
  <si>
    <t>3F6HPJW4JD0Z2SJVKUNNRGWWF3HW27</t>
  </si>
  <si>
    <t>Tue Jul 02 08:40:58 PDT 2019</t>
  </si>
  <si>
    <t>3K5TEWLKGVBQYOXSJN3JSUKZWJCVIS</t>
  </si>
  <si>
    <t>3KVQ0UJWPXLOF64PCBJJ033I8RM5WD</t>
  </si>
  <si>
    <t>3G2UL9A02DE8UE1VZOREPDER1AD67K</t>
  </si>
  <si>
    <t>3KJYX6QCM9BMTZHY15OJ4VZZA52JV8</t>
  </si>
  <si>
    <t>../DailyMedExtracter/prescription/temp_xml/11b53edd-da31-4bfc-a8d7-cf51ab1acee0.xml</t>
  </si>
  <si>
    <t>CLEFT PALATE</t>
  </si>
  <si>
    <t>Targretin gel 1% is contraindicated in patients with a known hypersensitivity to bexarotene or other components of the product.
 Targretin gel 1% may cause fetal harm when administered to a pregnant woman.
 Targretin gel must not be given to a pregnant woman or a woman who intends to become pregnant. If a woman becomes pregnant while taking Targretin gel, Targretin gel must be stopped immediately and the woman given appropriate counseling.
 Bexarotene caused malformations when administered orally to pregnant rats during days 7-17 of gestation. Developmental abnormalities included incomplete ossification at 4ÃƒÂ¥Ãƒ_mg/kg/day and cleft palate, depressed eye bulge/microphthalmia, and small ears at 16ÃƒÂ¥Ãƒ_mg/kg/day. At doses greater than 10ÃƒÂ¥Ãƒ_mg/kg/day, bexarotene caused developmental mortality. The no-effect oral dose in rats was 1ÃƒÂ¥Ãƒ_mg/kg/day. Plasma bexarotene concentrations in patients with CTCL applying Targretin gel 1% were generally less than one hundredth the C
 max 
 Women of child-bearing potential should be advised to avoid becoming pregnant when Targretin gel is used. The possibility that a woman of child-bearing potential is pregnant at the time therapy is instituted should be considered. A negative pregnancy test (e.g., serum beta-human chorionic gonadotropin, beta-HCG) with a sensitivity of at least 50ÃƒÂ¥Ãƒ_mIU/L should be obtained within oneÃƒÂ¥Ãƒ_week prior to Targretin gel therapy, and the pregnancy test must be repeated at monthly intervals while the patient remains on Targretin gel. Effective contraception must be used for oneÃƒÂ¥Ãƒ_month prior to the initiation of therapy, during therapy and for at least oneÃƒÂ¥Ãƒ_month following discontinuation of therapy; it is recommended that two reliable forms of contraception be used simultaneously unless abstinence is the chosen method. Male patients with sexual partners who are pregnant, possibly pregnant, or who could become pregnant must use condoms during sexual intercourse while applying Targretin gel and for at least oneÃƒÂ¥Ãƒ_month after the last dose of drug. Targretin gel therapy should be initiated on the second or third day of a normal menstrual period. No more than a oneÃƒÂ¥Ãƒ_month supply of Targretin gel should be given to the patient so that the results of pregnancy testing can be assessed and counseling regarding avoidance of pregnancy and birth defects can be reinforced.</t>
  </si>
  <si>
    <t>DOID_674</t>
  </si>
  <si>
    <t>DB00307</t>
  </si>
  <si>
    <t>BEXAROTENE</t>
  </si>
  <si>
    <t>C0008925</t>
  </si>
  <si>
    <t>Targretin</t>
  </si>
  <si>
    <t>3PMR2DOWOO1C64L525D05BKRP6S54D</t>
  </si>
  <si>
    <t>31LVTDXBL7A0VIOHV6VMJDNOTOURLP</t>
  </si>
  <si>
    <t>../DailyMedExtracter/prescription/temp_xml/9ffdbbe5-b863-404a-b7b3-396646c4e72f.xml</t>
  </si>
  <si>
    <t>Neonates and patients with a history of hypersensitivity to dimenhydrinate or its components (diphenhydramine or 8-chlorotheophylline) should not be treated with dimenhydrinate.
 Note:
 ÃƒÂ¥Ãƒ_</t>
  </si>
  <si>
    <t>DB14132</t>
  </si>
  <si>
    <t>CHLORTHEOPHYLLINE</t>
  </si>
  <si>
    <t>Dimenhydrinate</t>
  </si>
  <si>
    <t>3TXMY6UCAEO7GDFB5EDNB4NW2MECQE</t>
  </si>
  <si>
    <t>Sun Jun 23 07:13:24 PDT 2019</t>
  </si>
  <si>
    <t>3I7DHKZYGN0PQ3GNCOFLLZD84AJ5FK</t>
  </si>
  <si>
    <t>3U088ZLJVKTS6IGH57J98S3HHYZ0WE</t>
  </si>
  <si>
    <t>3L21G7IH47WTGTY6QPZVIABH7JGY1M</t>
  </si>
  <si>
    <t>3M0BCWMB8VWTQ5JR3NGYS9Z099VWBA</t>
  </si>
  <si>
    <t>326O153BMIYSO2VKWJDY1TG04J4DE5</t>
  </si>
  <si>
    <t>../DailyMedExtracter/prescription/temp_xml/766e2e04-4de0-2389-a022-f8f285cd9eaa.xml</t>
  </si>
  <si>
    <t>ACHALASIA</t>
  </si>
  <si>
    <t>[None, 'Ibandronate sodium tablets are contraindicated in patients with the following conditions:', '\n ', 'Abnormalities of the esophagus which delay esophageal emptying such as stricture or achalasia (see\xa0', 'Warnings and Precautions', None, '\n ', '[5.1]', ')', 'Inability to stand or sit upright for at least 60 minutes (see ', 'Dosage and Administration [2.2], and Warnings and Precautions ', '\n ', '[5.1]', ')', 'Hypocalcemia (see ', 'Warnings and Precautions ', '\n ', '[5.2]', 'Known hypersensitivity to ibandronate sodium tablets or to any of its excipients. Cases of anaphylaxis have been reported. (see ', 'Adverse Reactions ', '\n ', '[6.2]', None, '\n ', 'Abnormalities of the esophagus which delay esophageal emptying such as stricture or achalasia (4, 5.1)', 'Inability to stand or sit upright for at least 60 minutes (4, 5.1) ', 'Hypocalcemia (4) ', 'Hypersensitivity to ibandronate sodium tablets (4) ']</t>
  </si>
  <si>
    <t>DOID_9164</t>
  </si>
  <si>
    <t>DB00710</t>
  </si>
  <si>
    <t>IBANDRONIC ACID</t>
  </si>
  <si>
    <t>C0014848</t>
  </si>
  <si>
    <t>Ibandronate sodium</t>
  </si>
  <si>
    <t>3PR3LXCWSFZM5TBRP6SME2MR4XFX9A</t>
  </si>
  <si>
    <t>37TRT2X24QR7KLJSWOXJ3J5S7DMBJU</t>
  </si>
  <si>
    <t>PULMONARY HYPERTENSION</t>
  </si>
  <si>
    <t>DOID_6432</t>
  </si>
  <si>
    <t>C0020542</t>
  </si>
  <si>
    <t>3JMSRU9HQIUEIJV6N4DS7FM74Q6VEK</t>
  </si>
  <si>
    <t>3LJ7UR74RHDJICP4W7FOOCG365BN45</t>
  </si>
  <si>
    <t>3PJUZCGDJ6GZCB8C70MWNN1O2VP98J</t>
  </si>
  <si>
    <t>3L2OEKSTW9ABRTIRPA8AXKYPLPMY86</t>
  </si>
  <si>
    <t>3VJ40NV2QINLHI46CNG9B9S0CEWTOL</t>
  </si>
  <si>
    <t>37ZHEEHM6WM9XVEDGMTGIA27RJB37B</t>
  </si>
  <si>
    <t>../DailyMedExtracter/prescription/temp_xml/87b3e75e-720d-4c06-bd78-82c3107852c2.xml</t>
  </si>
  <si>
    <t>Hypersensitivity to any component of this product. These adverse reactions may manifest as an anaphylactic reaction, urticaria, facial and/or tongue swelling, or pruritus. Discontinue cyclobenzaprine hydrochloride extended-release capsulesÃƒÂ¥Ãƒ_if a hypersensitivity reaction is suspected.ÃƒÂ¥Ãƒ_ 
 Concomitant use of monoamine oxidase (MAO) inhibitors or within 14 days after their discontinuation. Hyperpyretic crisis seizures and deaths have occurred in patients receiving cyclobenzaprine (or structurally similar tricyclic antidepressants) concomitantly with MAO inhibitor drugs. 
 During the acute recovery phase of myocardial infarction, and in patients with arrhythmias, heart block or conduction disturbances, or congestive heart failure.
 Hyperthyroidism.
 Hypersensitivity to any component of this product 
 (4)
 Concomitant use of monoamine oxidase (MAO) inhibitors or within 14 days after their discontinuation 
 (4)
 During acute recovery phase of myocardial infarction, and in patients with arrhythmias, heart block or conduction disturbances, or congestive heart failure 
 (4)
 Hyperthyroidism 
 (4)</t>
  </si>
  <si>
    <t>DB00924</t>
  </si>
  <si>
    <t>CYCLOBENZAPRINE</t>
  </si>
  <si>
    <t>3PUOXASB573BAOB6QOG7BN22CXDZ99</t>
  </si>
  <si>
    <t>Cyclobenzaprine Hydrochloride</t>
  </si>
  <si>
    <t>379J5II41OGBMEJC90BMK6O5EZ4ELZ</t>
  </si>
  <si>
    <t>../DailyMedExtracter/prescription/temp_xml/83541631-6e92-46ef-a761-03582cbf1299.xml</t>
  </si>
  <si>
    <t>['Do not administer DEFINITY to patients with known or suspected:', '\n ', 'Hypersensitivity to perflutren [', 'see', ' Warnings and Precautions (5)', 'Do not administer DEFINITY to patients with known or suspected:', None]</t>
  </si>
  <si>
    <t>DB00556</t>
  </si>
  <si>
    <t>PERFLUTREN</t>
  </si>
  <si>
    <t>Definity</t>
  </si>
  <si>
    <t>3HVVDCPGTESXBW88IAP7D0Q2PHVYTM</t>
  </si>
  <si>
    <t>3KGTPGBS6XLMAOUQPU8M9SBZUN6U26</t>
  </si>
  <si>
    <t>3S3AMIZX3U5DR4B60S73B5GXJ7RDCC</t>
  </si>
  <si>
    <t>3SKEMFQBZ35JT7R3BXDLDWF4EW08KQ</t>
  </si>
  <si>
    <t>Tue Jul 02 08:39:39 PDT 2019</t>
  </si>
  <si>
    <t>3L2OEKSTW9ABRTIRPA8AXKYPLPN8YH</t>
  </si>
  <si>
    <t>3DI28L7YXAEYW7F8GQT30RFRFM11E3</t>
  </si>
  <si>
    <t>../DailyMedExtracter/prescription/temp_xml/1a0eba1b-2950-6c6e-fa0e-69663bcec2f4.xml</t>
  </si>
  <si>
    <t>3PZDSVZ3J5HGWTRB659MZSKDGRRN4K</t>
  </si>
  <si>
    <t>[None, '\n ', 'Pregnancy (', '4.1', 'Use with Cyclosporine A (', '4.2', 'Use with Glyburide (', '4.3', 'Hypersensitivity (', '4.4', 'Use of Bosentan Tablets is contraindicated in females who are or may become pregnant. To prevent pregnancy, females of reproductive potential must use two reliable forms of contraception during treatment and for one month after stopping Bosentan Tablets. ', '[see ', ' Boxed Warning', '5.2', '7.2', '8.1', 'Co-administration of cyclosporine A and bosentan resulted in markedly increased plasma concentrations of bosentan. Therefore, concomitant use of Bosentan Tablets and cyclosporine A is contraindicated ', '[see Cytochrome P450 Drug Interactions (', '7.1', 'An increased risk of liver enzyme elevations was observed in patients receiving glyburide concomitantly with bosentan. Therefore co-administration of glyburide and Bosentan Tablets is contraindicated ', ' [see Cytochrome P450 Drug Interactions (', '7.1', 'Bosentan Tablets are contraindicated in patients who are hypersensitive to bosentan or any component of the product. Observed reactions include Drug Reaction with Eosinophilia and Systemic Symptoms (DRESS), anaphylaxis, rash and angioedema ', '[see Adverse Reactions (', '6.2', '11']</t>
  </si>
  <si>
    <t>DB00559</t>
  </si>
  <si>
    <t>BOSENTAN ANHYDROUS</t>
  </si>
  <si>
    <t>Bosentan</t>
  </si>
  <si>
    <t>35L9RVQFCOIQPEX88FBTWWH1J6OUHO</t>
  </si>
  <si>
    <t>3DOCMVPBTNE54KZAECUKNLM3WF7NNM</t>
  </si>
  <si>
    <t>3ATTHHXXWAOI2D2NJ241GFHKD1KXIC</t>
  </si>
  <si>
    <t>3X73LLYYQ1EDUODZBEZ7I1P7A3YHN7</t>
  </si>
  <si>
    <t>Sun Jun 23 07:17:24 PDT 2019</t>
  </si>
  <si>
    <t>3DBQWDE4Y6Y1EVT4ACYYT4MH615N59</t>
  </si>
  <si>
    <t>3L55D8AUFAXD3W846MOFZ6U8BG7YCC</t>
  </si>
  <si>
    <t>37KGEN7NJ3Q5AQN0A6K4VZWTW97PPE</t>
  </si>
  <si>
    <t>3QD8LUVX4XY3469FMGF52MHPI1WX5J</t>
  </si>
  <si>
    <t>39LNWE0K4UWQL98SEXTEW8IGJJ3UIH</t>
  </si>
  <si>
    <t>THROMBOCYTOPENIA</t>
  </si>
  <si>
    <t>DOID_1588</t>
  </si>
  <si>
    <t>C0040034</t>
  </si>
  <si>
    <t>3SLE99ER0NDXK0OWEA05RDTIQBYZB2</t>
  </si>
  <si>
    <t>3L4PIM1GQTGKVHVGELKCDLPK1WZRY3</t>
  </si>
  <si>
    <t>3ZSY5X72NXB813RE8YBEBURIOTYOR2</t>
  </si>
  <si>
    <t>3NPI0JQDAO532IG7RNTO09XQLCTPTK</t>
  </si>
  <si>
    <t>3QE4DGPGBRBAM1APJ1WR98BGFF54GT</t>
  </si>
  <si>
    <t>3L7SUC0TTUUTFNOAB37KAA50THWM0H</t>
  </si>
  <si>
    <t>37QW5D2ZRGMHHQ4BG6MN4I6EVQE8S8</t>
  </si>
  <si>
    <t>39LOEL67OS5DX9JWQRLMWAY223G832</t>
  </si>
  <si>
    <t>../DailyMedExtracter/prescription/temp_xml/9b7e44e4-172e-4900-a02b-3c6199c77f22.xml</t>
  </si>
  <si>
    <t>Hypersensitivity to Acetic Acid Otic Solution or any of the ingredients. Perforated tympanic membrane is considered a contraindication to the use of any medication in the external ear canal.</t>
  </si>
  <si>
    <t>DB03166</t>
  </si>
  <si>
    <t>ACETIC ACID</t>
  </si>
  <si>
    <t>3ATPCQ38J8ASW09ZCAYQIV0A2ZAYAG</t>
  </si>
  <si>
    <t>3ERMJ6L4DYSAJHMNM4YVE9BDRASM7A</t>
  </si>
  <si>
    <t>3ZPBJO59KP148CMMMKL4MWDDX6UDHY</t>
  </si>
  <si>
    <t>3RYC5T2D73TQM33FNYOT0UW8XRURP7</t>
  </si>
  <si>
    <t>3L7SUC0TTUUTFNOAB37KAA50THX0MW</t>
  </si>
  <si>
    <t>3QGTX7BCHP2S919UNY3QZ7X0Q1UZ5I</t>
  </si>
  <si>
    <t>351SEKWQS0HQ0QNXDH1HE1L9DLTMD1</t>
  </si>
  <si>
    <t>Sun Jun 23 07:14:31 PDT 2019</t>
  </si>
  <si>
    <t>37M28K1J0QD21BE0QAXN88LMPV1JA7</t>
  </si>
  <si>
    <t>../DailyMedExtracter/prescription/temp_xml/5178d569-7ff6-46de-a8ce-498e9608ef3f.xml</t>
  </si>
  <si>
    <t>../DailyMedExtracter/prescription/temp_xml/eed4058a-23c1-4722-961b-08381a58fe5b.xml</t>
  </si>
  <si>
    <t>Calcium salts are contraindicated in patients with ventricular fibrillation or hypercalcemia. Intravenous administration of calcium is contraindicated when serum calcium levels are above normal.
 If neonates are required, or expected to require, treatment with calcium-containing IV solutions, including continuous calcium-containing infusions such as parenteral nutrition, ceftriaxone sodium injection is contraindicated because of the risk of precipitation of ceftriaxone-calcium.
 A small number of cases of fatal outcomes in which a crystalline material was observed in the lungs and kidneys at autopsy have been reported in neonates receiving calcium containing fluids and ceftriaxone.ÃƒÂ¥Ãƒ_ In some of these cases, the same intravenous infusion line was used for both calcium-containing fluids and ceftriaxone and in some a precipitate was observed in the intravenous infusion line. At least one fatality has been reported in a neonate in whom calcium-containing fluids and ceftriaxone were administered at different time points via different intravenous lines; no crystalline material was observed at autopsy in this neonate.ÃƒÂ¥Ãƒ_ There have been no similar reports in patients other than neonates.</t>
  </si>
  <si>
    <t>DB01373</t>
  </si>
  <si>
    <t>YUPELRI is contraindicated in patients with hypersensitivity to revefenacin or any component of this product.
 YUPELRI is contraindicated in patients with hypersensitivity to revefenacin or any component of this product. (
 4</t>
  </si>
  <si>
    <t>CALCIUM</t>
  </si>
  <si>
    <t>DB11855</t>
  </si>
  <si>
    <t>revefenacin</t>
  </si>
  <si>
    <t>YUPELRI</t>
  </si>
  <si>
    <t>3C44YUNSI1PWLTKA5XT9V5F4JX4DP3</t>
  </si>
  <si>
    <t>3P4MQ7TPPXC122LG8WK25VMFY1DBBU</t>
  </si>
  <si>
    <t>3UNH76FOCS5TY1IO9DOVRMVAV90YMM</t>
  </si>
  <si>
    <t>3LB1BGHFL2WUPDAFS8J5OGUCZ27TYQ</t>
  </si>
  <si>
    <t>3H7Z272LX77FJ582IERXEIN9S67LPS</t>
  </si>
  <si>
    <t>Sat Jun 29 08:46:32 PDT 2019</t>
  </si>
  <si>
    <t>Tue Jul 02 08:46:32 PDT 2019</t>
  </si>
  <si>
    <t>3OWEPKL089CG1Z7NY5DVRO0DW017NU</t>
  </si>
  <si>
    <t>DEMENTIA</t>
  </si>
  <si>
    <t>DOID_1307</t>
  </si>
  <si>
    <t>C0154319</t>
  </si>
  <si>
    <t>3QHITW7OYO9G1FKKVYBUGP1IDCAQAL</t>
  </si>
  <si>
    <t>3L2IS5HSFAIIZAJJBD661GEX5IZNUS</t>
  </si>
  <si>
    <t>Sat Jun 29 08:46:33 PDT 2019</t>
  </si>
  <si>
    <t>Tue Jul 02 08:46:33 PDT 2019</t>
  </si>
  <si>
    <t>../DailyMedExtracter/prescription/temp_xml/ed756c15-90d4-45e2-8023-7fec6ade2ea3.xml</t>
  </si>
  <si>
    <t>RECOMBINATE is contraindicated in patients who have manifested life-threatening immediate hypersensitivity reactions, including anaphylaxis, to the product or its components, including bovine, mouse or hamster proteins.</t>
  </si>
  <si>
    <t>DB00025</t>
  </si>
  <si>
    <t>ANTIHEMOPHILIC FACTOR, HUMAN RECOMBINANT</t>
  </si>
  <si>
    <t>Recombinate</t>
  </si>
  <si>
    <t>3U5NZHP4LR2DX9PCRTCZMQU2AIZHP3</t>
  </si>
  <si>
    <t>3TY7ZAOG5FK1BIM0GT06KH9MVYQ0KX</t>
  </si>
  <si>
    <t>3UNH76FOCS5TY1IO9DOVRMVAV9ZMY9</t>
  </si>
  <si>
    <t>3ZSY5X72NXB813RE8YBEBURIOTZOR3</t>
  </si>
  <si>
    <t>3LB1BGHFL2WUPDAFS8J5OGUCZ27YTV</t>
  </si>
  <si>
    <t>39K0FND3AHFS2JKLT7AFO0D3SIWAMN</t>
  </si>
  <si>
    <t>../DailyMedExtracter/prescription/temp_xml/19ecd363-f6c8-4cb0-ab25-2ee9784f8582.xml</t>
  </si>
  <si>
    <t>CARDIAC TAMPONADE</t>
  </si>
  <si>
    <t>Proleukin
 Proleukin is contraindicated in patients with an abnormal thallium stress test or abnormal pulmonary function tests and those with organ allografts. Retreatment with Proleukin is contraindicated in patients who have experienced the following drug-related toxicities while receiving an earlier course of therapy:
 Ã¢â‚¬Â°Ãƒâ€ºÃ‚Â¢
 ÃƒÂ¥Ãƒ_ÃƒÂ¥Ãƒ_ÃƒÂ¥Ãƒ_ÃƒÂ¥Ãƒ_ÃƒÂ¥Ãƒ_
 Sustained ventricular tachycardia (Ã¢â‚¬Â°Ãƒ_Ã‚Â´5 beats)
 Ã¢â‚¬Â°Ãƒâ€ºÃ‚Â¢
 ÃƒÂ¥Ãƒ_ÃƒÂ¥Ãƒ_ÃƒÂ¥Ãƒ_ÃƒÂ¥Ãƒ_ÃƒÂ¥Ãƒ_
 Cardiac arrhythmias not controlled or unresponsive to management
 Ã¢â‚¬Â°Ãƒâ€ºÃ‚Â¢
 ÃƒÂ¥Ãƒ_ÃƒÂ¥Ãƒ_ÃƒÂ¥Ãƒ_ÃƒÂ¥Ãƒ_ÃƒÂ¥Ãƒ_
 Chest pain with ECG changes, consistent with angina or myocardial infarction 
 Ã¢â‚¬Â°Ãƒâ€ºÃ‚Â¢
 ÃƒÂ¥Ãƒ_ÃƒÂ¥Ãƒ_ÃƒÂ¥Ãƒ_ÃƒÂ¥Ãƒ_ÃƒÂ¥Ãƒ_
 Cardiac tamponade
 Ã¢â‚¬Â°Ãƒâ€ºÃ‚Â¢
 ÃƒÂ¥Ãƒ_ÃƒÂ¥Ãƒ_ÃƒÂ¥Ãƒ_ÃƒÂ¥Ãƒ_ÃƒÂ¥Ãƒ_
 Intubation for &gt;72 hours
 Ã¢â‚¬Â°Ãƒâ€ºÃ‚Â¢
 ÃƒÂ¥Ãƒ_ÃƒÂ¥Ãƒ_ÃƒÂ¥Ãƒ_ÃƒÂ¥Ãƒ_ÃƒÂ¥Ãƒ_
 Renal failure requiring dialysis &gt;72 hours
 Ã¢â‚¬Â°Ãƒâ€ºÃ‚Â¢
 ÃƒÂ¥Ãƒ_ÃƒÂ¥Ãƒ_ÃƒÂ¥Ãƒ_ÃƒÂ¥Ãƒ_ÃƒÂ¥Ãƒ_
 Coma or toxic psychosis lasting &gt;48 hours
 Ã¢â‚¬Â°Ãƒâ€ºÃ‚Â¢
 ÃƒÂ¥Ãƒ_ÃƒÂ¥Ãƒ_ÃƒÂ¥Ãƒ_ÃƒÂ¥Ãƒ_ÃƒÂ¥Ãƒ_
 Repetitive or difficult to control seizures
 Ã¢â‚¬Â°Ãƒâ€ºÃ‚Â¢
 ÃƒÂ¥Ãƒ_ÃƒÂ¥Ãƒ_ÃƒÂ¥Ãƒ_ÃƒÂ¥Ãƒ_ÃƒÂ¥Ãƒ_
 Bowel ischemia/perforation
 Ã¢â‚¬Â°Ãƒâ€ºÃ‚Â¢
 ÃƒÂ¥Ãƒ_ÃƒÂ¥Ãƒ_ÃƒÂ¥Ãƒ_ÃƒÂ¥Ãƒ_ÃƒÂ¥Ãƒ_
 GI bleeding requiring surgery</t>
  </si>
  <si>
    <t>DOID_115</t>
  </si>
  <si>
    <t>DB00041</t>
  </si>
  <si>
    <t>aldesleukin</t>
  </si>
  <si>
    <t>C0007177</t>
  </si>
  <si>
    <t>Proleukin</t>
  </si>
  <si>
    <t>3QI9WAYOGQBRRTNUXPJNVKEXZH5S6M</t>
  </si>
  <si>
    <t>3LUY3GC63Z0G4KJ0EKQNVD58XM27P5</t>
  </si>
  <si>
    <t>../DailyMedExtracter/prescription/temp_xml/013dfdcc-0138-4f9d-a058-90b7ad1befb0.xml</t>
  </si>
  <si>
    <t>Minoxidil tablets are contraindicated in pheochromocytoma, because it may stimulate secretion of catecholamines from the tumor through its antihypertensive action. Minoxidil tablets are contraindicated in those patients with a history of hypersensitivity to any of the components of the preparation.</t>
  </si>
  <si>
    <t>DB00350</t>
  </si>
  <si>
    <t>minoxidil</t>
  </si>
  <si>
    <t>MINOXIDIL</t>
  </si>
  <si>
    <t>39U1BHVTDLRWVTBKTPWHN6UPGG0T3B</t>
  </si>
  <si>
    <t>3S4AW7T80BITUCMJKUZ9BKCE1ABL41</t>
  </si>
  <si>
    <t>3N8OEVH1FRQ54QZYG6UAHZMDCZFOOF</t>
  </si>
  <si>
    <t>3LG268AV386J3TGWOI2GHY1ET55REW</t>
  </si>
  <si>
    <t>3DI28L7YXAEYW7F8GQT30RFRFM1E1G</t>
  </si>
  <si>
    <t>3YT88D1N08YXSALXZGIPMF7TYAA3KV</t>
  </si>
  <si>
    <t>3QMELQS6Y5BFQENHI0JI5A91DFMR6X</t>
  </si>
  <si>
    <t>38BQUHLA9W0H4NEM3QFXPVX8I6ZOME</t>
  </si>
  <si>
    <t>../DailyMedExtracter/prescription/temp_xml/7803b863-697d-4d96-911f-5a229bbd8272.xml</t>
  </si>
  <si>
    <t>ZEMDRI is contraindicated in patients with known hypersensitivity to any aminoglycoside 
 [see 
 Warnings and Precautions (5.5)
 ZEMDRI is contraindicated in patients with known hypersensitivity to any aminoglycoside (
 4
 5.4</t>
  </si>
  <si>
    <t>DB12615</t>
  </si>
  <si>
    <t>3NS0A6KXC48TBHW7UWSJSOKF5HRGZM</t>
  </si>
  <si>
    <t>plazomicin</t>
  </si>
  <si>
    <t>Zemdri (plazomicin)</t>
  </si>
  <si>
    <t>3MMN5BL1WZ4SIYL0KSV51SZXNF53M0</t>
  </si>
  <si>
    <t>3Z7EFSHGN9ERPAGNRS8F5CJPZP3CXD</t>
  </si>
  <si>
    <t>3LN3BXKGC0VMV3T9T72A40U7Y0ZWGL</t>
  </si>
  <si>
    <t>3YMTUJH0DSGHDPUOT310XBMVVNVT4A</t>
  </si>
  <si>
    <t>33LKR6A5KEK0LQX56LIYZDFSIWM1TR</t>
  </si>
  <si>
    <t>Sun Jun 23 07:13:05 PDT 2019</t>
  </si>
  <si>
    <t>../DailyMedExtracter/prescription/temp_xml/69be1c52-93dc-e2c3-e053-2a91aa0af774.xml</t>
  </si>
  <si>
    <t>['\n ', 'Women of premenopausal endocrine status, including pregnant women (4.1, 8.1)\n\t\t\t\t\t\t\t\t\t', 'Patients with demonstrated hypersensitivity to anastrozole tablets or any excipient (4.2)', None, 'Anastrozole tablets may cause fetal harm when administered to a pregnant woman and offers no clinical benefit to premenopausal women with breast cancer. Anastrozole tablets are contraindicated in women who are or may become pregnant. There are no adequate and well-controlled studies in pregnant women using anastrozole tablets. If anastrozole tablets are used during pregnancy, or if the patient becomes pregnant while taking this drug, the patient should be apprised of the potential hazard to a fetus or potential risk for loss of the pregnancy. \n \n \n ', '[see \n \n \n ', 'Use in Specific Populations (8.1)', None, 'Anastrozole tablets are contraindicated in any patient who has shown a hypersensitivity reaction to the drug or to any of the excipients. Observed reactions include anaphylaxis, angioedema, and urticaria. \n \n \n ', '[see \n \n \n ', 'Adverse Reactions (6.2)']</t>
  </si>
  <si>
    <t>DB01217</t>
  </si>
  <si>
    <t>ANASTROZOLE</t>
  </si>
  <si>
    <t>3QO7EE372ONLKPPC1CBQB0LOVUVQBG</t>
  </si>
  <si>
    <t>31T4R4OBOSGXAVAW9F4HBD61Y3N7CR</t>
  </si>
  <si>
    <t>../DailyMedExtracter/prescription/temp_xml/1275e92f-9573-4d0c-8e77-1c9ac47696d2.xml</t>
  </si>
  <si>
    <t>Molindone Hydrochloride Tablets are contraindicated in severe central nervous system depression (alcohol, barbiturates, narcotics, etc.) or comatose states, and in patients with known hypersensitivity to the drug.</t>
  </si>
  <si>
    <t>DB01618</t>
  </si>
  <si>
    <t>MOLINDONE</t>
  </si>
  <si>
    <t>Molindone Hydrochloride</t>
  </si>
  <si>
    <t>3GDTJDAPVUBEJVR6W9Q1S97831W8MW</t>
  </si>
  <si>
    <t>3AMW0RGHOD2575BNUR7CRARYWU5PNH</t>
  </si>
  <si>
    <t>Thu Jun 20 07:10:44 PDT 2019</t>
  </si>
  <si>
    <t>Sun Jun 23 07:11:09 PDT 2019</t>
  </si>
  <si>
    <t>3JC6VJ2SABJUUCZF18TT7Y2H7U7A5D</t>
  </si>
  <si>
    <t>3LKC68YZ3A3D9Z807SLKYTZZF1FOWS</t>
  </si>
  <si>
    <t>3LN50BUKPVBCXMA9SCLVPYRJ1KILPL</t>
  </si>
  <si>
    <t>3QREJ3J433XBMVDTFKGNTH5K8IHKL5</t>
  </si>
  <si>
    <t>3B1NLC6UGZWZXDU17NUH1QI1VILGP2</t>
  </si>
  <si>
    <t>37FMASSAYCRBPAZME6CJRIQSUYXIBP</t>
  </si>
  <si>
    <t>../DailyMedExtracter/prescription/temp_xml/65337de4-be1e-4be9-bfc7-810aa3f9ca58.xml</t>
  </si>
  <si>
    <t>COAGADEX is contraindicated in patients who have had life-threatening hypersensitivity reactions to COAGADEX [
 see 
 Description (11)
 Do not use in patients who have had life-threatening hypersensitivity reactions to COAGADEX (
 4</t>
  </si>
  <si>
    <t>DB13148</t>
  </si>
  <si>
    <t>Coagulation Factor X Human</t>
  </si>
  <si>
    <t>Coagadex</t>
  </si>
  <si>
    <t>3B1NLC6UGZWZXDU17NUH1QI1WPKPGP</t>
  </si>
  <si>
    <t>3G0WWMR1UVKQ7HC2U4M1RFH81QSQNA</t>
  </si>
  <si>
    <t>Sun Jun 23 07:14:17 PDT 2019</t>
  </si>
  <si>
    <t>3L4PIM1GQTGKVHVGELKCDLPK23YRYH</t>
  </si>
  <si>
    <t>3YDTZAI2WXGG45IFRKHQR5302X614W</t>
  </si>
  <si>
    <t>3QTFNPMJC6IWZQF0RYZCTOXMHMUZN8</t>
  </si>
  <si>
    <t>33C7UALJVLYHN65H3N738HJ55Q118H</t>
  </si>
  <si>
    <t>3LXX8KJXPW9ZBKXZOF5QVPVYRL5O9A</t>
  </si>
  <si>
    <t>Tue Jul 02 08:40:56 PDT 2019</t>
  </si>
  <si>
    <t>3N4BPTXIO8SHR4YGE0EQ9OXTAGSUKD</t>
  </si>
  <si>
    <t>Sun Jun 23 07:12:57 PDT 2019</t>
  </si>
  <si>
    <t>3LQ8PUHQFLSLGN28EYMFDTTQPB2IH5</t>
  </si>
  <si>
    <t>3P1L2B7AD1PXY5W13EEIPIIJI1BLOB</t>
  </si>
  <si>
    <t>3ON104KXQKW956YIO86BKVTUYAE4WX</t>
  </si>
  <si>
    <t>3QX22DUVOOH98OPQE0V9V3VQOLEMVV</t>
  </si>
  <si>
    <t>392CY0QWG1RR4BEDZR2WJ4KMK6H4I6</t>
  </si>
  <si>
    <t>KIDNEY DISEASE</t>
  </si>
  <si>
    <t>DOID_557</t>
  </si>
  <si>
    <t>C0022658</t>
  </si>
  <si>
    <t>3VAR3R6G1P12JYCI9P5EKDWDXUBO8C</t>
  </si>
  <si>
    <t>Sun Jun 23 07:14:29 PDT 2019</t>
  </si>
  <si>
    <t>3M47JKRKCX19898LJRDIETEWMFU68F</t>
  </si>
  <si>
    <t>3ERMJ6L4DYSAJHMNM4YVE9BDSHQ7M8</t>
  </si>
  <si>
    <t>3MH9DQ757WCCPI2XO9TBBW503ZDGUY</t>
  </si>
  <si>
    <t>3S4AW7T80BITUCMJKUZ9BKCE1AAL40</t>
  </si>
  <si>
    <t>3QXFBUZ4ZKG93Z44Y7N9MC9AESTUG6</t>
  </si>
  <si>
    <t>3JJVG1YBEBXZDM477MTP29MNPCR5B2</t>
  </si>
  <si>
    <t>3NGI5ARFTT52TY4YP49EU3EVTT0P19</t>
  </si>
  <si>
    <t>3JRJSWSMQHLU6ATN3U7MOKUOEDE3EB</t>
  </si>
  <si>
    <t>3WQQ9FUS6AUI04N95K0SETWEQVS8BS</t>
  </si>
  <si>
    <t>3M4KL7H8KVNRX9O0K643ZJRO89O16Q</t>
  </si>
  <si>
    <t>3QFUFYSY9YF7UKCNYJWBG77U4EP4FF</t>
  </si>
  <si>
    <t>39GXDJN2OTEX9ILFA1RSF5QLTNA8V0</t>
  </si>
  <si>
    <t>../DailyMedExtracter/prescription/temp_xml/831010c3-af50-4301-a8e9-968b74cac278.xml</t>
  </si>
  <si>
    <t>[None, 'Bisoprolol fumarate tablets are contraindicated in patients with cardiogenic shock, overt cardiac failure, second or third degree AV block, and marked sinus bradycardia.']</t>
  </si>
  <si>
    <t>DB00612</t>
  </si>
  <si>
    <t>BISOPROLOL</t>
  </si>
  <si>
    <t>Bisoprolol Fumarate</t>
  </si>
  <si>
    <t>3R0WOCG21M96RFUDWHM1GR6D10DUDW</t>
  </si>
  <si>
    <t>3C44YUNSI1PWLTKA5XT9V5F4JX3PDE</t>
  </si>
  <si>
    <t>Sat Jun 29 08:39:02 PDT 2019</t>
  </si>
  <si>
    <t>Sat Jun 29 08:39:35 PDT 2019</t>
  </si>
  <si>
    <t>Tue Jul 02 08:39:35 PDT 2019</t>
  </si>
  <si>
    <t>3QUO65DNQUO0HVJVCS6JG5E2VS2UOC</t>
  </si>
  <si>
    <t>3IXEICO792JVSCY2CRUFU969Q736TV</t>
  </si>
  <si>
    <t>3VBEN272MKZWA5ATZ4YBWVNCI2TGSJ</t>
  </si>
  <si>
    <t>Thu Jun 20 07:18:41 PDT 2019</t>
  </si>
  <si>
    <t>3TE3O857308UUW29L0DH4HOFNO2R2Z</t>
  </si>
  <si>
    <t>Sun Jun 23 07:18:41 PDT 2019</t>
  </si>
  <si>
    <t>3M4KL7H8KVNRX9O0K643ZJRO89O61V</t>
  </si>
  <si>
    <t>3HMVI3QICJSW2CWZGR5X7U77XY4Y1D</t>
  </si>
  <si>
    <t>3R16PJFTS3RFON689SH67039MWM4KW</t>
  </si>
  <si>
    <t>33CID57104T8CG3FKGUQ1FK8NAFL3G</t>
  </si>
  <si>
    <t>TYPE 1 DIABETES MELLITUS</t>
  </si>
  <si>
    <t>DOID_9744</t>
  </si>
  <si>
    <t>C0011854</t>
  </si>
  <si>
    <t>36DSNE9QZ5YR3F810T25935REC4JO5</t>
  </si>
  <si>
    <t>3LUY3GC63Z0G4KJ0EKQNVD58WF27PQ</t>
  </si>
  <si>
    <t>38YMOXR4MUZNKT2W7WZQHTD8V8L6W0</t>
  </si>
  <si>
    <t>3VELCLL3GKJQ2LF4B1D9I90RRNFF1Y</t>
  </si>
  <si>
    <t>3R5LWXWHR081K3YZ3CYW6J8E8AAXG1</t>
  </si>
  <si>
    <t>3M7OI89LVYOBKCYY03TNGFAFC6F6CL</t>
  </si>
  <si>
    <t>36DSNE9QZ5YR3F810T25935RD54OJV</t>
  </si>
  <si>
    <t>33L7PJKHCGYIWQHQ56RDEN20X9ST8I</t>
  </si>
  <si>
    <t>../DailyMedExtracter/prescription/temp_xml/f5b6251d-bc20-4b2e-998e-02d6b416f71f.xml</t>
  </si>
  <si>
    <t>CROHN'S DISEASE</t>
  </si>
  <si>
    <t>MOTEGRITY is contraindicated in patients with:
 A history of hypersensitivity to MOTEGRITY. Reactions including dyspnea, rash, pruritus, urticaria, and facial edema have been observed 
 [(see 
 Adverse Reactions (6.2)
 Intestinal perforation or obstruction due to structural or functional disorder of the gut wall, obstructive ileus, severe inflammatory conditions of the intestinal tract such as Crohn's disease, ulcerative colitis, and toxic megacolon/megarectum.
  Hypersensitivity to MOTEGRITY(
 4
  Intestinal perforation or obstruction due to structural or functional disorder of the gut wall, obstructive ileus, severe inflammatory conditions of the intestinal tract such as Crohn's disease, ulcerative colitis, and toxic megacolon/megarectum. (
 4</t>
  </si>
  <si>
    <t>DOID_8778</t>
  </si>
  <si>
    <t>DB06480</t>
  </si>
  <si>
    <t>PRUCALOPRIDE</t>
  </si>
  <si>
    <t>C0156147</t>
  </si>
  <si>
    <t>../DailyMedExtracter/prescription/temp_xml/19c8b8f8-2e07-45ee-a6dc-f78ef79b5014.xml</t>
  </si>
  <si>
    <t>MOTEGRITY</t>
  </si>
  <si>
    <t>[' Sirolimus Oral Solution\xa0is contraindicated in patients with a hypersensitivity \xa0to sirolimus \xa0', '[see \xa0 Warnings and Precautions \xa0 (5.4) ].', None, ' Hypersensitivity \xa0to Sirolimus (4).', None]</t>
  </si>
  <si>
    <t>DB00877</t>
  </si>
  <si>
    <t>SIROLIMUS</t>
  </si>
  <si>
    <t>Sirolimus</t>
  </si>
  <si>
    <t>36U2A8VAG1ZY8DILO1BFC9367B4YKV</t>
  </si>
  <si>
    <t>3VZLGYJEYLA4X3RXJ6SNGAKA87OZXY</t>
  </si>
  <si>
    <t>3R9WASFE2ZGNXH0CJCM1A3K359SFZ2</t>
  </si>
  <si>
    <t>3Z7EFSHGN9ERPAGNRS8F5CJPZP2XCX</t>
  </si>
  <si>
    <t>3MA5N0ATTCBRXPPSJYNP2SM05HGWKO</t>
  </si>
  <si>
    <t>3R5OYNIC2C90GZIE1LNMBP10W59PTE</t>
  </si>
  <si>
    <t>36WLNQG78ZAZ95X0INMS63S01YQEBX</t>
  </si>
  <si>
    <t>3AMYWKA6YBMFFKTUGA8G0Z0MS6MO66</t>
  </si>
  <si>
    <t>Sat Jun 29 08:47:23 PDT 2019</t>
  </si>
  <si>
    <t>Tue Jul 02 08:47:23 PDT 2019</t>
  </si>
  <si>
    <t>../DailyMedExtracter/prescription/temp_xml/2b2a941b-6f99-4f65-996e-6641a5f104d7.xml</t>
  </si>
  <si>
    <t>ARIDOL use is contraindicated in:
 Patients with known hypersensitivity to mannitol or to the gelatin used to make the capsules
 Patients with conditions that may be compromised by induced bronchospasm or repeated spirometry maneuvers. Some examples include: aortic or cerebral aneurysm, uncontrolled hypertension, recent myocardial infarction or cerebral vascular accident [
 see Warnings and Precautions
 5.2
 Known hypersensitivity to mannitol or to the gelatin used to make the capsules (
 4
 Conditions that may be compromised by induced bronchospasm or repeated spirometry maneuvers (
 4</t>
  </si>
  <si>
    <t>../DailyMedExtracter/prescription/temp_xml/129cc319-9c75-45c8-b39c-d86fa44398ef.xml</t>
  </si>
  <si>
    <t>DB00742</t>
  </si>
  <si>
    <t>MANNITOL</t>
  </si>
  <si>
    <t>ORAVIG is contraindicated in patients with known hypersensitivity (e.g., anaphylaxis) to miconazole, milk protein concentrate, or any other component of the product.
 Known hypersensitivity to miconazole, milk protein concentrate, or any other component of the product ( 
 4</t>
  </si>
  <si>
    <t>Aridol Bronchial Challenge Test Kit</t>
  </si>
  <si>
    <t>DB01110</t>
  </si>
  <si>
    <t>MICONAZOLE</t>
  </si>
  <si>
    <t>ORAVIG</t>
  </si>
  <si>
    <t>3OJSZ2ATDSWCBA1HU5H9X70R6M057G</t>
  </si>
  <si>
    <t>3S4AW7T80BITUCMJKUZ9BKCE03AL4L</t>
  </si>
  <si>
    <t>Sun Jun 23 07:14:00 PDT 2019</t>
  </si>
  <si>
    <t>3U5NZHP4LR2DX9PCRTCZMQU2BPXPHO</t>
  </si>
  <si>
    <t>3YJ6NA41JBG9OFK2FTFKY3AHNA0JP7</t>
  </si>
  <si>
    <t>A3SW6E18Y8PHN0</t>
  </si>
  <si>
    <t>3R5OYNIC2C90GZIE1LNMBP10W59TPI</t>
  </si>
  <si>
    <t>3MD8CKRQZZNRE92O2JD7EEE6YD1RJH</t>
  </si>
  <si>
    <t>3G2UL9A02DE8UE1VZOREPDER2HC76Z</t>
  </si>
  <si>
    <t>35L9RVQFCOIQPEX88FBTWWH1IZOUH9</t>
  </si>
  <si>
    <t>../DailyMedExtracter/prescription/temp_xml/115f8246-b87c-49aa-b411-e67afecdced9.xml</t>
  </si>
  <si>
    <t>Ocular or periocular infections (
 4.1
 Hypersensitivity (
 4.2
 LUCENTIS is contraindicated in patients with ocular or periocular infections.
 LUCENTIS is contraindicated in patients with known hypersensitivity to ranibizumab or any of the excipients in LUCENTIS. Hypersensitivity reactions may manifest as severe intraocular inflammation.</t>
  </si>
  <si>
    <t>DB01270</t>
  </si>
  <si>
    <t>RANIBIZUMAB</t>
  </si>
  <si>
    <t>LUCENTIS</t>
  </si>
  <si>
    <t>3LOZAJ85YDDERSOLUZJ9TZA3O5NX21</t>
  </si>
  <si>
    <t>3DEL4X4EL6L4SDHSNKQ423B82DLYX7</t>
  </si>
  <si>
    <t>3RXPCZQMQPBWGLBZMLJR0U03T9F1GY</t>
  </si>
  <si>
    <t>Sun Jun 23 07:18:51 PDT 2019</t>
  </si>
  <si>
    <t>3R868ACW4SCQPYYE4UMH34OPGA8ZG0</t>
  </si>
  <si>
    <t>3BWI6RSP7G9C7TUA56AC1164JFZ7EJ</t>
  </si>
  <si>
    <t>3K5TEWLKGVBQYOXSJN3JSUKZWJFIVI</t>
  </si>
  <si>
    <t>Sun Jun 23 07:18:20 PDT 2019</t>
  </si>
  <si>
    <t>MEGALOBLASTIC ANEMIA</t>
  </si>
  <si>
    <t>DOID_13382</t>
  </si>
  <si>
    <t>C0002888</t>
  </si>
  <si>
    <t>3MDKGGG61QNS6T09MPOD5PAJ0SET6Q</t>
  </si>
  <si>
    <t>34PGFRQONOBZ8OH3RFTFQXIDG75JW4</t>
  </si>
  <si>
    <t>3II4UPYCOJ7HL5LP5A8YVA5EOTPQD6</t>
  </si>
  <si>
    <t>../DailyMedExtracter/prescription/temp_xml/5a11149e-7b63-44ca-b553-5cdf32c703c6.xml</t>
  </si>
  <si>
    <t>LOTEMAX, as with other ophthalmic corticosteroids, is contraindicated in most viral diseases of the cornea and conjunctiva including epithelial herpes simplex keratitis (dendritic keratitis), vaccinia, and varicella, and also in mycobacterial infection of the eye and fungal diseases of ocular structures. LOTEMAX is also contraindicated in individuals with known or suspected hypersensitivity to any of the ingredients of this preparation and to other corticosteroids.</t>
  </si>
  <si>
    <t>DB14596</t>
  </si>
  <si>
    <t>LOTEPREDNOL ETABONATE</t>
  </si>
  <si>
    <t>LOTEMAX</t>
  </si>
  <si>
    <t>3II4UPYCOJ7HL5LP5A8YVA5EOTQQD7</t>
  </si>
  <si>
    <t>3RHLQY6EDT47AH0YHBVJ3N8J2NP4DJ</t>
  </si>
  <si>
    <t>3FE2ERCCZX8NPQBZV67P6ZR3NBAPOB</t>
  </si>
  <si>
    <t>Sat Jun 29 08:40:14 PDT 2019</t>
  </si>
  <si>
    <t>Tue Jul 02 08:40:14 PDT 2019</t>
  </si>
  <si>
    <t>../DailyMedExtracter/prescription/temp_xml/a026c236-cc08-40f0-9d20-2dc35c6a634a.xml</t>
  </si>
  <si>
    <t>EPIDIOLEX is contraindicated in patientsÃƒÂ¥Ãƒ_with a history of hypersensitivity toÃƒÂ¥Ãƒ_cannabidiolÃƒÂ¥Ãƒ_or any of the ingredients in the productÃƒÂ¥Ãƒ_
 [see Description (
 11
 )
 ÃƒÂ¥Ãƒ_
 and
  Warnings and Precautions (
 5.4
 )
 ]
 .
 Hypersensitivity to cannabidiol or any of the ingredients in EPIDIOLEXÃƒÂ¥Ãƒ_(
 4</t>
  </si>
  <si>
    <t>DB09061</t>
  </si>
  <si>
    <t>CANNABIDIOL</t>
  </si>
  <si>
    <t>Epidiolex</t>
  </si>
  <si>
    <t>3V5Q80FXIXR2BUH7AACLMJLZG3P32V</t>
  </si>
  <si>
    <t>3IJXV6UZ1XJY5HGBA3Y9RXVWCKZIR1</t>
  </si>
  <si>
    <t>A1E5SYFT1FA3J7</t>
  </si>
  <si>
    <t>Tue Jul 02 08:41:39 PDT 2019</t>
  </si>
  <si>
    <t>3RKNTXVS3MYCYTVFN3AJ26W37YC4A2</t>
  </si>
  <si>
    <t>3WI0P0II61SHX60PIPXY00FJJ8SRDU</t>
  </si>
  <si>
    <t>Sun Jun 23 07:14:57 PDT 2019</t>
  </si>
  <si>
    <t>3RIHDBQ1NEY4QNU69BE5G24HG63HM0</t>
  </si>
  <si>
    <t>3MDKGGG61QNS6T09MPOD5PAJ0SF6T4</t>
  </si>
  <si>
    <t>392CY0QWG1RR4BEDZR2WJ4KMK6HI4K</t>
  </si>
  <si>
    <t>386CSBG1OZMI0W6AVN0KP4VM603Q60</t>
  </si>
  <si>
    <t>3JW0YLFXRTGLE8H2YECUFNCLJADWWQ</t>
  </si>
  <si>
    <t>3FE7TXL1LINUIVN98LOHZREAQV12QV</t>
  </si>
  <si>
    <t>3URFVVM165ICGZX2E1H0W3L6FW6UZF</t>
  </si>
  <si>
    <t>3MHW492WW0DCU7NJ421BKNRGDSYMV1</t>
  </si>
  <si>
    <t>3RIHDBQ1NEY4QNU69BE5G24HG63MH5</t>
  </si>
  <si>
    <t>3MDWE879UH2FSQ8QKA04P5VZKMNB9U</t>
  </si>
  <si>
    <t>3EFE17QCRC5AA154JAGTHVZDY94HSW</t>
  </si>
  <si>
    <t>3N2BF7Y2VQU7C6SZZDK75M075DMMHA</t>
  </si>
  <si>
    <t>3NG53N1RLVJK4YOJOPIT9D138678PS</t>
  </si>
  <si>
    <t>3OCHAWUVGOK988SBJ5PDTVWX55AKXB</t>
  </si>
  <si>
    <t>3Y4W8Q93LZK9QDH6R9281X4M4E6VDS</t>
  </si>
  <si>
    <t>3RKHNXPHGWWE5L0NOY8OK413L9AKUZ</t>
  </si>
  <si>
    <t>3LRKMWOKB5H3WNO0VH7UQKQEW5N2Z5</t>
  </si>
  <si>
    <t>3ZY8KE4ISJ33FMLBWV8S1WBLNTUQVR</t>
  </si>
  <si>
    <t>3MGHRFQY2LPT94DOU6VV45S72RAY0J</t>
  </si>
  <si>
    <t>37W3JXSD668P3DC2DFUI0KX1TBDWYA</t>
  </si>
  <si>
    <t>3RYC5T2D73TQM33FNYOT0UW8YYURPM</t>
  </si>
  <si>
    <t>A22613LATQKY0C</t>
  </si>
  <si>
    <t>HERPES ZOSTER</t>
  </si>
  <si>
    <t>DOID_8536</t>
  </si>
  <si>
    <t>C0019360</t>
  </si>
  <si>
    <t>3X4MXAO0BGOG6C0GZK2OSO44RVXWRM</t>
  </si>
  <si>
    <t>Tue Jul 02 08:41:34 PDT 2019</t>
  </si>
  <si>
    <t>3RKHNXPHGWWE5L0NOY8OK413L9AUK9</t>
  </si>
  <si>
    <t>3HL8HNGX4518RQIZFES2XFIAQ62F9L</t>
  </si>
  <si>
    <t>3HYA4D452RJXR6X0U5DNNSAWJTUF2G</t>
  </si>
  <si>
    <t>3T111IHZ5EQ5UGN869SWE4WTTUDR9S</t>
  </si>
  <si>
    <t>3ZQIG0FLQEG8ZJHX847YTLT7BUDVW2</t>
  </si>
  <si>
    <t>3MGHRFQY2LPT94DOU6VV45S72RB0YM</t>
  </si>
  <si>
    <t>33PPO7FECVF447X6S23PM8ESWC9IDH</t>
  </si>
  <si>
    <t>Sun Jun 23 07:13:50 PDT 2019</t>
  </si>
  <si>
    <t>../DailyMedExtracter/prescription/temp_xml/6483ec70-956c-1cb8-e053-2a91aa0a975c.xml</t>
  </si>
  <si>
    <t>3WMOAN2SRBXICP8JG3GBX2GGJP7VNO</t>
  </si>
  <si>
    <t>['Sodium nitroprusside should not be used in the treatment of compensatory hypertension, where the primary hemodynamic lesion is aortic coarctation or arteriovenous shunting.', None, 'Sodium nitroprusside should not be used to produce hypotension during surgery in patients with known inadequate cerebral circulation, or in moribund patients (A.S.A. Class 5E) coming to emergency surgery.', None, 'Patients with congenital (LeberÃ¢â‚¬Â°Ãƒâ€ºÃ‚Âªs) optic atrophy or with tobacco amblyopia have unusually high cyanide/thiocyanate ratios. These rare conditions are probably associated with defective or absent rhodanase, and sodium nitroprusside should be avoided in these patients.', None, 'Sodium nitroprusside should not be used for the treatment of acute congestive heart failure associated with reduced peripheral vascular resistance such as high-output heart failure that may be seen in endotoxic sepsis.']</t>
  </si>
  <si>
    <t>DB00325</t>
  </si>
  <si>
    <t>NITROPRUSSIDE</t>
  </si>
  <si>
    <t>SODIUM NITROPRUSSIDE</t>
  </si>
  <si>
    <t>3ROUCZ907FU2I715Q4O8SFQNNSWOOA</t>
  </si>
  <si>
    <t>3NG53N1RLVJK4YOJOPIT9D13866P88</t>
  </si>
  <si>
    <t>../DailyMedExtracter/prescription/temp_xml/bb88fc16-bf0e-456f-ad6e-4eef5a2be226.xml</t>
  </si>
  <si>
    <t>Ganirelix Acetate Injection is contraindicated under the following conditions:
 Known hypersensitivity to Ganirelix Acetate or to any of its components including dry natural rubber/latex (see 
 HOW SUPPLIED
 Known hypersensitivity to GnRH or any other GnRH analog.
 Known or suspected pregnancy (see 
 PRECAUTIONS</t>
  </si>
  <si>
    <t>DB06785</t>
  </si>
  <si>
    <t>ganirelix</t>
  </si>
  <si>
    <t>Ganirelix Acetate</t>
  </si>
  <si>
    <t>35GMH2SV3EHJSZM9MSRECNSZ8X9EO1</t>
  </si>
  <si>
    <t>3TESA3PJ31AT4KTAQA0KXR83N6KMMX</t>
  </si>
  <si>
    <t>Sat Jun 29 08:39:48 PDT 2019</t>
  </si>
  <si>
    <t>Tue Jul 02 08:39:48 PDT 2019</t>
  </si>
  <si>
    <t>3M68NM076H7ICXLA82PKUU5R2M5R62</t>
  </si>
  <si>
    <t>3YWRV122CSZXW3WF5BHNJJO2GNYU89</t>
  </si>
  <si>
    <t>3MJ28H2Y1E8GAXVNLPS9J9QW5PMO5J</t>
  </si>
  <si>
    <t>3CFVK00FWLL79ZQX3ISO8IWSWUHL67</t>
  </si>
  <si>
    <t>A3I7TW5WJBH9T1</t>
  </si>
  <si>
    <t>../DailyMedExtracter/prescription/temp_xml/1d97ba11-5b69-4ba3-9310-fa000183de43.xml</t>
  </si>
  <si>
    <t>3RQVKZ7ZRKJHQUK1MK99AG1PWYR27T</t>
  </si>
  <si>
    <t>AK-PENTOLATEÃ¢â‚¬Â°ÃƒÂ£Ã‚Â¢ (Cyclopentolate Hydrochloride Ophthalmic Solution) should not be used when untreated narrow-angle glaucoma, or untreated anatomically narrow angles are present, or if the patient is hypersensitive to any component of this preparation.</t>
  </si>
  <si>
    <t>DB00979</t>
  </si>
  <si>
    <t>Cyclopentolate</t>
  </si>
  <si>
    <t>AK-PENTOLATE</t>
  </si>
  <si>
    <t>386CSBG1OZMI0W6AVN0KP4VM773Q6F</t>
  </si>
  <si>
    <t>../DailyMedExtracter/prescription/temp_xml/06c1c07a-86b9-62f1-619d-5687f4c378d4.xml</t>
  </si>
  <si>
    <t>Melphalan hydrochloride for injectionÃƒÂ¥Ãƒ_should not be used in patients whose disease has demonstrated prior resistance to this agent. Patients who have demonstrated hypersensitivity to melphalan hydrochloride for injectionÃƒÂ¥Ãƒ_should not be given the drug.</t>
  </si>
  <si>
    <t>DB01042</t>
  </si>
  <si>
    <t>Melphalan</t>
  </si>
  <si>
    <t>Melphalan Hydrochloride</t>
  </si>
  <si>
    <t>3IAS3U3I0FG7EPLKP3RR42JB5212BZ</t>
  </si>
  <si>
    <t>3I7DHKZYGN0PQ3GNCOFLLZD833LF5H</t>
  </si>
  <si>
    <t>3SEPORI8WNZS1QJ48W09W29C8TEZA8</t>
  </si>
  <si>
    <t>3TS1AR6UQQE4D7U60HUIJJR4U9G7FO</t>
  </si>
  <si>
    <t>3RSBJ6YZECQ8CUOCR15I5LH9VR5FOF</t>
  </si>
  <si>
    <t>34HJIJKLP5WWQHYDYY1FYTAGS8C4V2</t>
  </si>
  <si>
    <t>3MJ28H2Y1E8GAXVNLPS9J9QW5PN5O1</t>
  </si>
  <si>
    <t>34MAJL3QP4NCE8WUEOV9FYIX0HL43S</t>
  </si>
  <si>
    <t>ACROMEGALY</t>
  </si>
  <si>
    <t>DOID_2449</t>
  </si>
  <si>
    <t>C0001206</t>
  </si>
  <si>
    <t>3H7Z272LX77FJ582IERXEIN9S65LPQ</t>
  </si>
  <si>
    <t>Sat Jun 29 08:39:23 PDT 2019</t>
  </si>
  <si>
    <t>Sat Jun 29 08:39:44 PDT 2019</t>
  </si>
  <si>
    <t>Tue Jul 02 08:39:44 PDT 2019</t>
  </si>
  <si>
    <t>3JMSRU9HQIUEIJV6N4DS7FM74Q6EV3</t>
  </si>
  <si>
    <t>3Z3ZLGNNSIUJ3DJSCL2MI1J2XG1Q39</t>
  </si>
  <si>
    <t>3R0T90IZ1SCG3OLX2I8BHQJUWZ5GCN</t>
  </si>
  <si>
    <t>3MQKOF1EE2OJJJJIRH12YFRAL8JWDB</t>
  </si>
  <si>
    <t>3RTFSSG7T862HV7A4YZQHSZFVPQWLD</t>
  </si>
  <si>
    <t>37QW5D2ZRGMHHQ4BG6MN4I6EUJES8D</t>
  </si>
  <si>
    <t>3EFE17QCRC5AA154JAGTHVZDY95HSX</t>
  </si>
  <si>
    <t>BACTERIAL VAGINOSIS</t>
  </si>
  <si>
    <t>DOID_3385</t>
  </si>
  <si>
    <t>C0085166</t>
  </si>
  <si>
    <t>3K4J6M3CXETSA9OZI4CKBVT6X3LGA1</t>
  </si>
  <si>
    <t>Sat Jun 29 08:46:38 PDT 2019</t>
  </si>
  <si>
    <t>Tue Jul 02 08:46:38 PDT 2019</t>
  </si>
  <si>
    <t>3QEMNNSB2XZ7FNGA9BZSVJOJIW0D7J</t>
  </si>
  <si>
    <t>3OWEPKL089CG1Z7NY5DVRO0DX71N7P</t>
  </si>
  <si>
    <t>3ZR9AIQJUB9GXGXXV1DQD0KQX5004S</t>
  </si>
  <si>
    <t>3RWB1RTQDJNHIFQQYNCRKT5DISOP8P</t>
  </si>
  <si>
    <t>3E4GGUZ1T8R87SPEVG4K3521SW9K20</t>
  </si>
  <si>
    <t>Tue Jul 02 08:42:36 PDT 2019</t>
  </si>
  <si>
    <t>../DailyMedExtracter/prescription/temp_xml/857ef2e1-31e5-7647-e053-2991aa0a94f5.xml</t>
  </si>
  <si>
    <t>Do not use in patients with known hypersensitivity to phenothiazines.
 Do not use in comatose states or in the presence of large amounts of central nervous system depressants (alcohol, barbiturates, narcotics, etc.).</t>
  </si>
  <si>
    <t>DB00477</t>
  </si>
  <si>
    <t>CHLORPROMAZINE</t>
  </si>
  <si>
    <t>Chlorpromazine Hydrochloride</t>
  </si>
  <si>
    <t>3MQKOF1EE2OJJJJIRH12YFRAL8KDWT</t>
  </si>
  <si>
    <t>3MX2NQ3YC9U6QP78CIL7R6DF78F5XW</t>
  </si>
  <si>
    <t>3H8DHMCCW9BVA2NUS5O1ZOT5PNZKDA</t>
  </si>
  <si>
    <t>3MD9PLUKKIEZL9DTH05EI8TC70DZNS</t>
  </si>
  <si>
    <t>3RWO3EJELH9Z7F65Z23C5JI54MIP15</t>
  </si>
  <si>
    <t>3TMFV4NEP8EAO7LK0BWO179Z13A8WN</t>
  </si>
  <si>
    <t>../DailyMedExtracter/prescription/temp_xml/193d716d-402c-400b-86c7-12ca86a280dc.xml</t>
  </si>
  <si>
    <t>Propylthiouracil is contraindicated in the presence of hypersensitivity to the drug or any of the other product components and in nursing mothers because the drug is excreted in milk.</t>
  </si>
  <si>
    <t>DB00550</t>
  </si>
  <si>
    <t>PROPYLTHIOURACIL</t>
  </si>
  <si>
    <t>propylthiouracil</t>
  </si>
  <si>
    <t>3SITXWYCNV98F5OHDSCKUSD7H42XBQ</t>
  </si>
  <si>
    <t>3VE8AYVF8MX8DLZPAMMOXJNZ60L8FQ</t>
  </si>
  <si>
    <t>3XCC1ODXDLBBMF4UNB3I0ZMI2NGRQY</t>
  </si>
  <si>
    <t>Sun Jun 23 07:12:53 PDT 2019</t>
  </si>
  <si>
    <t>3ZGVPD4G6THXGMIDEWRQR7Z4WIZTZN</t>
  </si>
  <si>
    <t>3MQY1YVHS3K4S6NRZ1LPFINLEGDB22</t>
  </si>
  <si>
    <t>336YQZE83VEVWD84YBJYGPXH04XM5V</t>
  </si>
  <si>
    <t>Thu Jun 20 07:18:56 PDT 2019</t>
  </si>
  <si>
    <t>Sun Jun 23 07:18:56 PDT 2019</t>
  </si>
  <si>
    <t>3RWSQDNYL9ME6HBJSYMSIR8V3QEFFT</t>
  </si>
  <si>
    <t>308Q0PEVB8DS1HKPGMYN0CV26YVI9G</t>
  </si>
  <si>
    <t>Tue Jul 02 08:45:42 PDT 2019</t>
  </si>
  <si>
    <t>34HJIJKLP5WWQHYDYY1FYTAGS8D4V3</t>
  </si>
  <si>
    <t>37ZHEEHM6WM9XVEDGMTGIA27RJ973D</t>
  </si>
  <si>
    <t>3NKQQ8O39Y59DYS6MJS35B23REWDUZ</t>
  </si>
  <si>
    <t>3X73LLYYQ1EDUODZBEZ7I1P7A3WNHB</t>
  </si>
  <si>
    <t>3RZS0FBRWKAJUIG3FZSWMF1W8J9CPI</t>
  </si>
  <si>
    <t>30BXRYBRP4X3HIMD3FQUEK2Y4M0WHQ</t>
  </si>
  <si>
    <t>3MWOYZD5WVOK0M1TPPOVDQQIWAMON9</t>
  </si>
  <si>
    <t>37UQDCYH6XVT94GW0WZM15UQI347VC</t>
  </si>
  <si>
    <t>3K3R2QNK8B3XA8FPA3N1JFJD0TGU9Y</t>
  </si>
  <si>
    <t>3YW4XOSQKQLFL3CU6Q88491U2HTU1Q</t>
  </si>
  <si>
    <t>3RZS0FBRWKAJUIG3FZSWMF1W8J9PCV</t>
  </si>
  <si>
    <t>3DR23U6WE5EZ5RRHI9DD6XYM75STE4</t>
  </si>
  <si>
    <t>337RC3OW052SOP5Y4Q0WKACREU7LVC</t>
  </si>
  <si>
    <t>../DailyMedExtracter/prescription/temp_xml/3b758dd1-471c-4ab5-8eb7-b0a99c6241b4.xml</t>
  </si>
  <si>
    <t>ETHYOL is contraindicated in patients with known hypersensitivity to aminothiol compounds.</t>
  </si>
  <si>
    <t>DB01143</t>
  </si>
  <si>
    <t>AMIFOSTINE ANHYDROUS</t>
  </si>
  <si>
    <t>Ethyol</t>
  </si>
  <si>
    <t>3IJXV6UZ1XJY5HGBA3Y9RXVWBD2IRP</t>
  </si>
  <si>
    <t>3I3WADAZ9Q4JWGTGBRYB8TMMWBA5O6</t>
  </si>
  <si>
    <t>3MZ3TAMYTLNVJYIIK1S72DZ6LYCRI5</t>
  </si>
  <si>
    <t>3IAS3U3I0FG7EPLKP3RR42JB4V02BJ</t>
  </si>
  <si>
    <t>A35C0II2FFV18S</t>
  </si>
  <si>
    <t>3IUZPWIU1O7UJ8NL90TRRCIQW35KWJ</t>
  </si>
  <si>
    <t>3S37Y8CWI806JN0PY609VBX493W4WT</t>
  </si>
  <si>
    <t>3FFJ6VRIL1OA5NWCGQFU71U93U10IM</t>
  </si>
  <si>
    <t>../DailyMedExtracter/prescription/temp_xml/4d52908d-e00b-4975-966f-56919ec1a0fe.xml</t>
  </si>
  <si>
    <t>3OB0CAO74HP76NHDIG8IZHNEENZHYU</t>
  </si>
  <si>
    <t>Ciclopirox Olamine Topical Suspension USP, 0.77% (w/w) (Lotion) is contraindicated in individuals who have shown hypersensitivity to any of its components.</t>
  </si>
  <si>
    <t>DB01188</t>
  </si>
  <si>
    <t>CICLOPIROX</t>
  </si>
  <si>
    <t>Thu Jun 20 07:10:43 PDT 2019</t>
  </si>
  <si>
    <t>Ciclopirox Olamine</t>
  </si>
  <si>
    <t>Thu Jun 20 07:11:06 PDT 2019</t>
  </si>
  <si>
    <t>Sun Jun 23 07:11:06 PDT 2019</t>
  </si>
  <si>
    <t>3LYA37P8IQN2V5PAE9XV4Y55M2NKB3</t>
  </si>
  <si>
    <t>3SB4CE2TJVV3WVJP7ECOZHT1ZMGAX7</t>
  </si>
  <si>
    <t>3O6CYIULED18M4SX3EXTXZROYU1WUQ</t>
  </si>
  <si>
    <t>3N7PQ0KLI5PRKRVUDS1KZ0YYNRQ3E5</t>
  </si>
  <si>
    <t>3S829FDFT21Y8JO81MXO0Y5HVIUXDR</t>
  </si>
  <si>
    <t>3907X2AHF059IJMU889SZMO0LZGP2S</t>
  </si>
  <si>
    <t>../DailyMedExtracter/prescription/temp_xml/17aa51e7-35ca-48a8-9510-91e508246ef5.xml</t>
  </si>
  <si>
    <t>Pyridostigmine Bromide Extended-release Tablets are contraindicated in mechanical intestinal or urinary obstruction, and particular caution should be used in its administration to patients with bronchial asthma. Care should be observed in the use of atropine for counteracting side effects, as discussed below.</t>
  </si>
  <si>
    <t>DB00545</t>
  </si>
  <si>
    <t>PYRIDOSTIGMINE</t>
  </si>
  <si>
    <t>pyridostigmine bromide</t>
  </si>
  <si>
    <t>34T446B1C0EJSKACOGJ8WYWEQPH0CK</t>
  </si>
  <si>
    <t>../DailyMedExtracter/prescription/temp_xml/6b9d1099-4969-4e3e-a316-7fdae95ef2b2.xml</t>
  </si>
  <si>
    <t>Milrinone is contraindicated in patients who are hypersensitive to it.
 Solutions containing dextrose may be contraindicated in patients with known allergy to corn or corn products.</t>
  </si>
  <si>
    <t>DB00235</t>
  </si>
  <si>
    <t>MILRINONE</t>
  </si>
  <si>
    <t>Milrinone Lactate in Dextrose</t>
  </si>
  <si>
    <t>37W3JXSD668P3DC2DFUI0KX1UIDYWR</t>
  </si>
  <si>
    <t>3B3WTRP3DB2OQW6NRJDVDWOLGVZ92I</t>
  </si>
  <si>
    <t>3KKG4CDWKIYYTALAVXWJ6BLJ09V94E</t>
  </si>
  <si>
    <t>3QAPZX2QN4D6U2IARNU2KLNSEY402B</t>
  </si>
  <si>
    <t>3N7PQ0KLI5PRKRVUDS1KZ0YYNRQE3G</t>
  </si>
  <si>
    <t>3SA4EMRVJV2Z0QLN3JZCREZVZUCP02</t>
  </si>
  <si>
    <t>3AZHRG4CU4KVFKETVN873VSKJ5430A</t>
  </si>
  <si>
    <t>32Z9ZLUT1LKVC9DBCTZKXQPC1K0OH5</t>
  </si>
  <si>
    <t>../DailyMedExtracter/prescription/temp_xml/086f72d0-a9b6-46ea-ac0d-53a4999fa3a2.xml</t>
  </si>
  <si>
    <t>VERMOXÃ¢â‚¬Â°ÃƒÂ£Ã‚Â¢ CHEWABLE is contraindicated in persons with a known hypersensitivity to the drug or its excipients.
 Patients with a known hypersensitivity to the drug or its excipients (
 4</t>
  </si>
  <si>
    <t>DB00643</t>
  </si>
  <si>
    <t>mebendazole</t>
  </si>
  <si>
    <t>VERMOX</t>
  </si>
  <si>
    <t>3OWEPKL089CG1Z7NY5DVRO0DX717N9</t>
  </si>
  <si>
    <t>3CP1TO84PT15P94BOT0E1GJJUZG25K</t>
  </si>
  <si>
    <t>3URFVVM165ICGZX2E1H0W3L6FW6ZUK</t>
  </si>
  <si>
    <t>3RGU30DZTA833CNPNDNSHZGMI5RMJG</t>
  </si>
  <si>
    <t>3SBNLSTU6U5NDEON24L9XJLS3ISZDQ</t>
  </si>
  <si>
    <t>3NBFJK3IOHIEQUK72LB0N6HLVY0OG1</t>
  </si>
  <si>
    <t>378XPAWRUCD660UU8SCNW76MCGDIAV</t>
  </si>
  <si>
    <t>3KV0LJBBH2LK1062VIW1JQ2DSMJMR6</t>
  </si>
  <si>
    <t>../DailyMedExtracter/prescription/temp_xml/aeff20f1-c4e7-46c6-a6cb-f0aab334571b.xml</t>
  </si>
  <si>
    <t>AIDS</t>
  </si>
  <si>
    <t>['Paclitaxel Injection, USP is contraindicated in patients who have a history of hypersensitivity reactions to paclitaxel or other drugs formulated in Polyoxyl 35 Castor Oil, NF.', None, 'Paclitaxel Injection, USP should not be used in patients with solid tumors who have baseline neutrophil counts of &lt;1,500 cells/mm', '3', None, 'or in patients with AIDS-related', None, 'kaposiÃ¢â‚¬Â°Ãƒâ€ºÃ‚Âªs sarcoma with baseline neutrophil counts of &lt;1,000 cells/mm', '3']</t>
  </si>
  <si>
    <t>DOID_635</t>
  </si>
  <si>
    <t>DB01229</t>
  </si>
  <si>
    <t>PACLITAXEL</t>
  </si>
  <si>
    <t>C0001175</t>
  </si>
  <si>
    <t>3VHHR074H3HQDZ42MSXGEWWOSC1L7L</t>
  </si>
  <si>
    <t>3KXIR214I4GNTQ0BAOH4WOD5U3L24F</t>
  </si>
  <si>
    <t>3Z7EFSHGN9ERPAGNRS8F5CJP0W1XCB</t>
  </si>
  <si>
    <t>3V0Z7YWSIY0MN3JQUKIR5EDI7NHV2J</t>
  </si>
  <si>
    <t>3SBX2M1TKDN1ZQ43MX133MFIL2EQ4A</t>
  </si>
  <si>
    <t>3IX2EGZR7BJU0S0HSLJ93YAWPZORJM</t>
  </si>
  <si>
    <t>3NC6WP7WJHKISPJ98C6SQ3GVSOPWWK</t>
  </si>
  <si>
    <t>374TNBHA8BVKJGGG16VC8VFF5AYYQA</t>
  </si>
  <si>
    <t>../DailyMedExtracter/prescription/temp_xml/445024d0-7ea4-11e8-805e-1c8b9d46d017.xml</t>
  </si>
  <si>
    <t>CEREBROVASCULAR ACCIDENT</t>
  </si>
  <si>
    <t>Because Abciximab may increase the risk of bleeding, Abciximab is contraindicated in the following clinical situations:
 Active internal bleeding
 Recent (within six weeks) gastrointestinal (GI) or genitourinary (GU) bleeding of clinical significance
 History of cerebrovascular accident (CVA) within two years, or CVA with a significant residual neurological deficit
 Bleeding diathesis
 Administration of oral anticoagulants within seven days unless prothrombin time is Ã¢â‚¬Â°Ãƒ__ÃƒÂ¥Ãƒ_1.2 times control
 Thrombocytopenia (&lt; 100,000 cells/ÃƒÂ«_L)
 Recent (within six weeks) major surgery or trauma
 Intracranial neoplasm, arteriovenous malformation, or aneurysm
 Severe uncontrolled hypertension
 Presumed or documented history of vasculitis
 Use of intravenous dextran before PCI, or intent to use it during an intervention
 Abciximab is also contraindicated in patients with known hypersensitivity to any component of this product or to murine proteins.</t>
  </si>
  <si>
    <t>DOID_6713</t>
  </si>
  <si>
    <t>3KYQYYSHYV7E0T89QXGU65AE9S8ODX</t>
  </si>
  <si>
    <t>DB00054</t>
  </si>
  <si>
    <t>AFH887D0GGJOV</t>
  </si>
  <si>
    <t>abciximab</t>
  </si>
  <si>
    <t>C0007820</t>
  </si>
  <si>
    <t>REOPRO</t>
  </si>
  <si>
    <t>3QXNC7EIPIVHUM39CW9HU8V6K4E093</t>
  </si>
  <si>
    <t>3F1567XTNW55IF88TU3W9EMOW1CQ9C</t>
  </si>
  <si>
    <t>3SBX2M1TKDN1ZQ43MX133MFIL2F4QP</t>
  </si>
  <si>
    <t>3483FV8BEEJ18D4PTCAJTMXJR1P26D</t>
  </si>
  <si>
    <t>3IOEN3P9S7JUJSMTA8A5O3NEYOB61L</t>
  </si>
  <si>
    <t>Tue Jul 02 08:42:00 PDT 2019</t>
  </si>
  <si>
    <t>../DailyMedExtracter/prescription/temp_xml/c7cf9deb-6033-4a16-85c7-5dfca2e7a628.xml</t>
  </si>
  <si>
    <t>['Use in patients with cardiac arrhythmias associated with tachycardia is contraindicated. ', None, 'Although rare, immediate hypersensitivity reactions can occur. Therefore, metaproterenol sulfate syrup is contraindicated in patients with a history of hypersensitivity to any of its components.']</t>
  </si>
  <si>
    <t>DB00816</t>
  </si>
  <si>
    <t>METAPROTERENOL</t>
  </si>
  <si>
    <t>Metaproterenol Sulfate</t>
  </si>
  <si>
    <t>3NCN4N1H1GH0HSCKLKJ976QJPB4BNT</t>
  </si>
  <si>
    <t>3AQF3RZ558IL97G1H7PQD5R8ZYUF6V</t>
  </si>
  <si>
    <t>39PAAFCODM0G72D3DZ2N61M887TVTP</t>
  </si>
  <si>
    <t>C0375268</t>
  </si>
  <si>
    <t>3AAJC4I4FGS32JM822DMP1CVYG8ZJO</t>
  </si>
  <si>
    <t>3L4PIM1GQTGKVHVGELKCDLPK1WXYR8</t>
  </si>
  <si>
    <t>3SCKNODZ0XGDFG9U837T244N7THN74</t>
  </si>
  <si>
    <t>3L70J4KAZGMPYPE8GEBC5AQ9KB5ADL</t>
  </si>
  <si>
    <t>../DailyMedExtracter/prescription/temp_xml/f44fbb3a-844b-4856-a2cc-257308cfa808.xml</t>
  </si>
  <si>
    <t>['Flucytosine Capsules, USP should not be used in patients with a known hypersensitivity to the drug.', None]</t>
  </si>
  <si>
    <t>DB01099</t>
  </si>
  <si>
    <t>FLUCYTOSINE</t>
  </si>
  <si>
    <t>3LOZAJ85YDDERSOLUZJ9TZA3NYP2XT</t>
  </si>
  <si>
    <t>3OS46CRSLFZA542RHMUUVRUUOZI6VP</t>
  </si>
  <si>
    <t>3NI0WFPPI9GRQK3ION03LE8E3HI60S</t>
  </si>
  <si>
    <t>3H8DHMCCW9BVA2NUS5O1ZOT5OG0KDW</t>
  </si>
  <si>
    <t>../DailyMedExtracter/prescription/temp_xml/f0e16cc6-966d-4e3c-99c9-29a45d3480dc.xml</t>
  </si>
  <si>
    <t>Except for the treatment of Wilson's disease or certain patients with cystinuria, use of penicillamine during pregnancy is contraindicated (see 
 WARNINGS
 Although breast milk studies have not been reported in animals or humans, mothers on therapy with penicillamine should not nurse their infants. 
 Patients with a history of penicillamine-related aplastic anemia or agranulocytosis should not be restarted on penicillamine (see 
 WARNINGS
 ADVERSE REACTIONS
 Because of its potential for causing renal damage, penicillamine should not be administered to rheumatoid arthritis patients with a history or other evidence of renal insufficiency.</t>
  </si>
  <si>
    <t>DB00859</t>
  </si>
  <si>
    <t>Penicillamine</t>
  </si>
  <si>
    <t>Cuprimine</t>
  </si>
  <si>
    <t>3XIQGXAUMC8LDTLR0B04PQRBZLB7XT</t>
  </si>
  <si>
    <t>3SCKNODZ0XGDFG9U837T244N7TI7NP</t>
  </si>
  <si>
    <t>3KWTYT08703BQVQJYZIJGCIS165L55</t>
  </si>
  <si>
    <t>../DailyMedExtracter/prescription/temp_xml/2b6ad0f1-0857-437b-9317-a51685f67b51.xml</t>
  </si>
  <si>
    <t>ACTEMRA is contraindicated in patients with known hypersensitivity to ACTEMRA 
 [see 
 Warnings and Precautions (5.5)
 ACTEMRA is contraindicated in patients with known hypersensitivity to ACTEMRA. (
 4</t>
  </si>
  <si>
    <t>DB06273</t>
  </si>
  <si>
    <t>tocilizumab</t>
  </si>
  <si>
    <t>3PW9OPU9PQK61R3SN6Y2YQ62IJA211</t>
  </si>
  <si>
    <t>ACTEMRA</t>
  </si>
  <si>
    <t>3R2PKQ87NW87813J5V2S5Y1M6X1IME</t>
  </si>
  <si>
    <t>3RKNTXVS3MYCYTVFN3AJ26W36RDA4U</t>
  </si>
  <si>
    <t>3NKW03WTLM7D8SNNW37MYEY94N8QWA</t>
  </si>
  <si>
    <t>33JKGHPFYCUZM2EA2BFKA6X3RPXNMM</t>
  </si>
  <si>
    <t>3YMTUJH0DSGHDPUOT310XBMVVNWT4B</t>
  </si>
  <si>
    <t>3SMIWMMK61550LU4DCRR8FVY8GJUW5</t>
  </si>
  <si>
    <t>3BGYGHDBBXKDQCLO6AYG39G7BWO22X</t>
  </si>
  <si>
    <t>34Z02EIMISD0E1CNA2EYL8WID4I0TP</t>
  </si>
  <si>
    <t>3GGAI1SQEVYGVYHJDL66UV3RTSICM7</t>
  </si>
  <si>
    <t>3PQMUDRV7R6LCIDSKG40D5U5OHJIIL</t>
  </si>
  <si>
    <t>3NKW03WTLM7D8SNNW37MYEY94N8WQG</t>
  </si>
  <si>
    <t>3K9FOBBF2HJFGKWP2ZE5ATIESR5LNV</t>
  </si>
  <si>
    <t>3SMIWMMK61550LU4DCRR8FVY8GJWU7</t>
  </si>
  <si>
    <t>37U1UTWH9VM5GB4Y1HMIE81I8HVR8O</t>
  </si>
  <si>
    <t>3HHRAGRYX852X3VSEHBSK9ROI7T9O1</t>
  </si>
  <si>
    <t>../DailyMedExtracter/prescription/temp_xml/02549320-c5dd-4ee7-b77a-8e0904ad0394.xml</t>
  </si>
  <si>
    <t>Flavoxate HCl tablets are contraindicated in patients who have any of the following obstructive conditions: pyloric or duodenal obstruction, obstructive intestinal lesions or ileus, achalasia, gastrointestinal hemorrhage and obstructive uropathies of the lower urinary tract.</t>
  </si>
  <si>
    <t>DB01148</t>
  </si>
  <si>
    <t>FLAVOXATE</t>
  </si>
  <si>
    <t>FLAVOXATE HYDROCHLORIDE</t>
  </si>
  <si>
    <t>../DailyMedExtracter/prescription/temp_xml/9d798dca-17f4-4ab4-9c1e-7d6f4f1bfa40.xml</t>
  </si>
  <si>
    <t>['\n ', None, None, 'Hypersensitivity (', '4.1', 'Hypersensitivity to hyaluronidase or any other ingredient in the formulation is a contraindication to the use of this product. A preliminary skin test for hypersensitivity to Amphadase', '', '']</t>
  </si>
  <si>
    <t>DB14740</t>
  </si>
  <si>
    <t>hyaluronidase</t>
  </si>
  <si>
    <t>AMPHADASE</t>
  </si>
  <si>
    <t>3OCHAWUVGOK988SBJ5PDTVWX559XKN</t>
  </si>
  <si>
    <t>3RU7GD8VPOT2NI3S2NOYQ414K0ESPC</t>
  </si>
  <si>
    <t>39GXDJN2OTEX9ILFA1RSF5QLTN9V8M</t>
  </si>
  <si>
    <t>3SNR5F7R92T6AUDDYV87360N7HRIE5</t>
  </si>
  <si>
    <t>324G5B4FB38DG3FGXZBXGC40PEQ07R</t>
  </si>
  <si>
    <t>3OXV7EAXLEQQTV08XCOOCW2BW8R36C</t>
  </si>
  <si>
    <t>3NOEP8XAU427XGRY6VOJ0SM68TSXPJ</t>
  </si>
  <si>
    <t>36H9ULYP62UXX2V81QJFM9WDMBFFJH</t>
  </si>
  <si>
    <t>31QNSG6A5RTVYSKJS3OC9RAI750875</t>
  </si>
  <si>
    <t>Thu Jun 20 07:10:45 PDT 2019</t>
  </si>
  <si>
    <t>Sun Jun 23 07:11:12 PDT 2019</t>
  </si>
  <si>
    <t>../DailyMedExtracter/prescription/temp_xml/d2ded29a-448d-4c4a-9307-403836a67da4.xml</t>
  </si>
  <si>
    <t>Parasympathomimetics are contraindicated where miosis is undesirable such as acute iritis or pupillary block glaucoma.
 This product is also contraindicated in persons hypersensitive to one or more of the components of this preparation.</t>
  </si>
  <si>
    <t>DB01085</t>
  </si>
  <si>
    <t>PILOCARPINE</t>
  </si>
  <si>
    <t>PILOCARPINE HYDROCHLORIDE</t>
  </si>
  <si>
    <t>3IUZPWIU1O7UJ8NL90TRRCIQW34KWI</t>
  </si>
  <si>
    <t>3SR6AEG6W5T4K4JKSE2GAXROPGHHYQ</t>
  </si>
  <si>
    <t>3IXEICO792JVSCY2CRUFU969RE1T6V</t>
  </si>
  <si>
    <t>Sat Jun 29 08:40:42 PDT 2019</t>
  </si>
  <si>
    <t>../DailyMedExtracter/prescription/temp_xml/e2a528c2-4699-451d-98f8-3129aa946780.xml</t>
  </si>
  <si>
    <t>3CTOC39K37QKI9G2J7L3YHJWNGV7JP</t>
  </si>
  <si>
    <t>Cefoxitin for Injection and Dextrose Injection is contraindicated in patients who have shown hypersensitivity to cefoxitin and the cephalosporin group of antibiotics.
 Solutions containing dextrose may be contraindicated in patients with hypersensitivity to corn products.</t>
  </si>
  <si>
    <t>DB01331</t>
  </si>
  <si>
    <t>CEFOXITIN</t>
  </si>
  <si>
    <t>Cefoxitin and Dextrose</t>
  </si>
  <si>
    <t>3L70J4KAZGMPYPE8GEBC5AQ9KB4ADK</t>
  </si>
  <si>
    <t>Tue Jul 02 08:43:16 PDT 2019</t>
  </si>
  <si>
    <t>3TE22NPXPBCXW4FYE20SP3A3EHH44D</t>
  </si>
  <si>
    <t>3NSM4HLQNRU8OVR1KU8G6PGNGMRQQ6</t>
  </si>
  <si>
    <t>3FDJT1UU74806P81DZ6I1C5DBZ25K9</t>
  </si>
  <si>
    <t>3QY5DC2MXRK6BI62DPNTTB5O3RBUFQ</t>
  </si>
  <si>
    <t>Sat Jun 29 08:41:50 PDT 2019</t>
  </si>
  <si>
    <t>../DailyMedExtracter/prescription/temp_xml/a66362aa-a4c0-4b36-b77f-77b5d6826d9d.xml</t>
  </si>
  <si>
    <t>['\n ', 'Ischemic heart disease, coronary artery vasospasm, or other significant underlying cardiovascular disease (', '4.1', 'Cerebrovascular syndromes (e.g., history of stroke or TIA) (', '4.2', 'Peripheral vascular disease (including ischemic bowel disease) (', '4.3', 'Uncontrolled hypertension (', '4.4', 'Do not use almotriptan tablets within 24 hours of an ergotamine-containing, or ergot-type medication, or of another 5-HT', '1', '4.5', '4.6', 'Hemiplegic or basilar migraine (', '4.7', 'Known hypersensitivity to almotriptan tablets (', '4.8', "Do not use almotriptan tablets in patients with ischemic heart disease (angina pectoris, history of myocardial infarction, or documented silent ischemia), or in patients who have symptoms or findings consistent with ischemic heart disease, coronary artery vasospasm, including Prinzmetal's variant angina, or other significant underlying cardiovascular disease ", '[see Warnings and Precautions (', '5.1', 'Do not use almotriptan tablets in patients with cerebrovascular syndromes including (but not limited to) stroke of any type as well as transient ischemic attacks ', '[see Warnings and Precautions (', '5.3', 'Do not use almotriptan tablets in patients with peripheral vascular disease including (but not limited to) ischemic bowel disease ', '[see Warnings and Precautions (', '5.4', None, 'Because almotriptan tablets may increase blood pressure, do not use almotriptan tablets in patients with uncontrolled hypertension ', '[see Warnings and Precautions (', '5.7', 'Do not use almotriptan tablets and ergotamine-containing or ergot-derived medications like dihydroergotamine, ergotamine tartrate, or methysergide within 24 hours of each other ', '[see Drug Interactions (', '7.1', 'Almotriptan tablets and other 5-HT', '1', '[see Warnings and Precautions (', '5.1', '5.2', 'Do not use almotriptan tablets in patients with hemiplegic or basilar migraine.', 'Almotriptan tablets\xa0are contraindicated in patients with known hypersensitivity to almotriptan or any of its inactive ingredients.']</t>
  </si>
  <si>
    <t>DB00918</t>
  </si>
  <si>
    <t>almotriptan</t>
  </si>
  <si>
    <t>3SSN80MU8CO6MPUIT3JB4B07FRRKXR</t>
  </si>
  <si>
    <t>3KKG4CDWKIYYTALAVXWJ6BLJ1GU49N</t>
  </si>
  <si>
    <t>../DailyMedExtracter/prescription/temp_xml/7513a115-46c0-6898-e053-2a91aa0a2a51.xml</t>
  </si>
  <si>
    <t>[None, 'This drug is contraindicated in persons with a prior history of hypersensitivity reactions to polymyxins.']</t>
  </si>
  <si>
    <t>DB00781</t>
  </si>
  <si>
    <t>POLYMYXIN B</t>
  </si>
  <si>
    <t>3S0TNUHWKTIBF1LTJGRY9JKETG3D83</t>
  </si>
  <si>
    <t>3TUI152ZZBNNTA5DPHO3U845ZWNQ1H</t>
  </si>
  <si>
    <t>Thu Jun 20 07:10:51 PDT 2019</t>
  </si>
  <si>
    <t>Sun Jun 23 07:11:25 PDT 2019</t>
  </si>
  <si>
    <t>3YW4XOSQKQLFL3CU6Q88491U1ASU1A</t>
  </si>
  <si>
    <t>3X4JMASXCM90IFI6AGNDLEQW84F0BB</t>
  </si>
  <si>
    <t>Sat Jun 29 08:39:01 PDT 2019</t>
  </si>
  <si>
    <t>Sat Jun 29 08:39:55 PDT 2019</t>
  </si>
  <si>
    <t>Tue Jul 02 08:39:55 PDT 2019</t>
  </si>
  <si>
    <t>3NZ1E5QA6Z1WR36EHKNNDPQXYQ4B53</t>
  </si>
  <si>
    <t>3SU800BH86S0GOYI13SLGQDCKF2QUX</t>
  </si>
  <si>
    <t>36W0OB37HWE7BDRIE2A1DOWGKH4HZM</t>
  </si>
  <si>
    <t>32M8BPYGATM7GR7XUS4XSTHPABQIG7</t>
  </si>
  <si>
    <t>../DailyMedExtracter/prescription/temp_xml/44492772-5aed-4627-bd85-e8e89f308bb3.xml</t>
  </si>
  <si>
    <t>MAYZENT is contraindicated in patients who have:
 A CYP2C9*3/*3 genotype 
 [see Use in Specific Populations (8.6) and Clinical Pharmacology (12.5)]
 In the last 6 months experienced myocardial infarction, unstable angina, stroke, TIA, decompensated heart failure requiring hospitalization, or Class III or IV heart failure
 Presence of Mobitz type II second-degree, third-degree AV block, or sick sinus syndrome, unless patient has a functioning pacemaker 
 [see Warnings and Precautions (5.3)]
 Patients with a CYP2C9*3/*3 genotype (
 4
 In the last 6 months, experienced myocardial infarction, unstable angina, stroke, TIA, decompensated heart failure requiring hospitalization, or Class III/IV heart failure (
 4
 Presence of Mobitz type II second-degree, third-degree AV block, or sick sinus syndrome, unless patient has a functioning pacemaker (
 4</t>
  </si>
  <si>
    <t>DB12371</t>
  </si>
  <si>
    <t>SIPONIMOD</t>
  </si>
  <si>
    <t>MAYZENT</t>
  </si>
  <si>
    <t>3DH6GAKTYYPTX8H7O2EPZORJBKGZYH</t>
  </si>
  <si>
    <t>3ERMJ6L4DYSAJHMNM4YVE9BDSHR7M9</t>
  </si>
  <si>
    <t>3D3VGR7TA0FJFEYSP0RMNRT7SV5R3Y</t>
  </si>
  <si>
    <t>3SU800BH86S0GOYI13SLGQDCKF2UQ1</t>
  </si>
  <si>
    <t>34HJIJKLP5WWQHYDYY1FYTAGS8CV4T</t>
  </si>
  <si>
    <t>../DailyMedExtracter/prescription/temp_xml/55400b25-374f-4bd3-89f9-932f1fe124d4.xml</t>
  </si>
  <si>
    <t>AJOVY is contraindicated in patients with serious hypersensitivity to fremanezumab-vfrm or to any of the excipients 
 [see Warnings and Precautions (
 5.1
 AJOVY is contraindicated in patients with serious hypersensitivity to fremanezumab-vfrm or to any of the excipients. (
 4</t>
  </si>
  <si>
    <t>DB14041</t>
  </si>
  <si>
    <t>FREMANEZUMAB</t>
  </si>
  <si>
    <t>3L0KT67Y8EGWWWVTTAKH3VUGNYGSYQ</t>
  </si>
  <si>
    <t>AJOVY</t>
  </si>
  <si>
    <t>3O0M2G5VC62V7RNH5VQHHRPTAU649H</t>
  </si>
  <si>
    <t>37WLF8U1WPQWPT8FIIGNTIJD7UBK62</t>
  </si>
  <si>
    <t>../DailyMedExtracter/prescription/temp_xml/57d5fa05-f7af-48d5-90a7-39c0c2121134.xml</t>
  </si>
  <si>
    <t>ECZEMA</t>
  </si>
  <si>
    <t>Allergy to any component of TUBERSOL or an anaphylactic or other allergic reaction to a previous test of tuberculin PPD is a contraindication to the use of TUBERSOL. (See 
 DESCRIPTION
 HOW SUPPLIED
 TUBERSOL should not be administered to:
 Persons who have had a severe reaction (e.g., necrosis, blistering, anaphylactic shock or ulcerations) to a previous TST,
 Persons with documented active tuberculosis or a clear history of treatment for TB infection or disease, (10)
 Persons with extensive burns or eczema.</t>
  </si>
  <si>
    <t>3FIJLY1B6U4TJDY6W3OZJ5IPVAKFPG</t>
  </si>
  <si>
    <t>DB11601</t>
  </si>
  <si>
    <t>Tuberculin Purified Protein Derivative</t>
  </si>
  <si>
    <t>TUBERSOL</t>
  </si>
  <si>
    <t>3YMU66OBIN87KWWDOAMCSHGAAYAGHB</t>
  </si>
  <si>
    <t>3EF8EXOTT1V67N10UR4UX7SJKUVJ14</t>
  </si>
  <si>
    <t>3SV8KD29L4SVRKUXUL7W1WGINRPKZO</t>
  </si>
  <si>
    <t>3G0WWMR1UVKQ7HC2U4M1RFH81QTNQ8</t>
  </si>
  <si>
    <t>386PBUZZXFXJXU54N1MDHM1XJ7ZLJQ</t>
  </si>
  <si>
    <t>Tue Jul 02 08:40:06 PDT 2019</t>
  </si>
  <si>
    <t>../DailyMedExtracter/prescription/temp_xml/57975e74-e45b-4fd9-9718-bfc9690acae5.xml</t>
  </si>
  <si>
    <t>[None, 'Tiagabine hydrochloride tablets are\xa0contraindicated in patients who have demonstrated hypersensitivity to the drug or its ingredients.']</t>
  </si>
  <si>
    <t>DB00906</t>
  </si>
  <si>
    <t>TIAGABINE</t>
  </si>
  <si>
    <t>TIAGABINE HYDROCHLORIDE</t>
  </si>
  <si>
    <t>3O0M2G5VC62V7RNH5VQHHRPTAU694M</t>
  </si>
  <si>
    <t>38F71OA9GTWNYA1T4NW721OUPYBFM7</t>
  </si>
  <si>
    <t>../DailyMedExtracter/prescription/temp_xml/695b921a-28dc-4945-9a91-b04727509529.xml</t>
  </si>
  <si>
    <t>3MRNMEIQW566U85CD502EO6KEN4LDE</t>
  </si>
  <si>
    <t>Clonazepam tablets should not be used in patients with a history of sensitivity to benzodiazepines, nor in patients with clinical or biochemical evidence of significant liver disease. It may be used in patients with open angle glaucoma who are receiving appropriate therapy but is contraindicated in acute narrow angle glaucoma.</t>
  </si>
  <si>
    <t>DB01068</t>
  </si>
  <si>
    <t>CLONAZEPAM</t>
  </si>
  <si>
    <t>3AQF3RZ558IL97G1H7PQD5R8ZYW6FO</t>
  </si>
  <si>
    <t>3NC5L260MOMBYDM5H3BKU5DZKYQFOM</t>
  </si>
  <si>
    <t>3ZSY5X72NXB813RE8YBEBURIOTZRO6</t>
  </si>
  <si>
    <t>3O4VWC1GEW6ZV7HMRTCBWGBQSZM3JQ</t>
  </si>
  <si>
    <t>3NOKK93PR18XG89KSEOI7BYL4V4EEY</t>
  </si>
  <si>
    <t>3SV8KD29L4SVRKUXUL7W1WGINRPZK3</t>
  </si>
  <si>
    <t>36ZN444YTRYV84OVIBH5X2QR1XFOIY</t>
  </si>
  <si>
    <t>3R6BYFZZP7CYSM0XIUYGDI4SW2UFXQ</t>
  </si>
  <si>
    <t>3ZAK8W07I4EFEERCA748Q4IKWIOU09</t>
  </si>
  <si>
    <t>3I02618YA06I2VVWRSJY55JS5XZPUP</t>
  </si>
  <si>
    <t>3OCZWXS7ZO784CSQ8XCHRSM2AKI5LK</t>
  </si>
  <si>
    <t>3E1QT0TDFP9SNC1FBUS90G0RLLEI8D</t>
  </si>
  <si>
    <t>Sun Jun 23 07:18:26 PDT 2019</t>
  </si>
  <si>
    <t>3QUO65DNQUO0HVJVCS6JG5E2VS2OU6</t>
  </si>
  <si>
    <t>3SZYX62S5G09PR3O43B78N41G8I57X</t>
  </si>
  <si>
    <t>3JBT3HLQF82ZOUP6XFI6MXY768GPZ1</t>
  </si>
  <si>
    <t>33PPO7FECVF447X6S23PM8ESXJ9DIR</t>
  </si>
  <si>
    <t>../DailyMedExtracter/prescription/temp_xml/02247f29-7afe-46dd-a5f6-ef8f8eeec7a3.xml</t>
  </si>
  <si>
    <t>Mometasone Furoate Lotion (Mometasone Furoate Topical Solution USP 0.1%) is contraindicated in those patients with a history of hypersensitivity to any of the components in the preparation.</t>
  </si>
  <si>
    <t>DB14512</t>
  </si>
  <si>
    <t>MOMETASONE FUROATE</t>
  </si>
  <si>
    <t>Mometasone Furoate</t>
  </si>
  <si>
    <t>3SKRO2GZ71R1I77ICC46YMSWZJY1KO</t>
  </si>
  <si>
    <t>Thu Jun 20 07:19:17 PDT 2019</t>
  </si>
  <si>
    <t>Sun Jun 23 07:19:17 PDT 2019</t>
  </si>
  <si>
    <t>3ODOP6T3ASKK772IKMB274HF4OW42P</t>
  </si>
  <si>
    <t>3SITXWYCNV98F5OHDSCKUSD7IB1XB4</t>
  </si>
  <si>
    <t>35LDD5557A4YEWT75YN4IEGZXUSKME</t>
  </si>
  <si>
    <t>3Z3ZLGNNSIUJ3DJSCL2MI1J2XG23QN</t>
  </si>
  <si>
    <t>3T2EL38U0MKSXSSD68380XCGEXJQXP</t>
  </si>
  <si>
    <t>3EFVCAY5L39OINLLTCD9CHFRZ708JR</t>
  </si>
  <si>
    <t>Sat Jun 29 08:39:41 PDT 2019</t>
  </si>
  <si>
    <t>Tue Jul 02 08:39:41 PDT 2019</t>
  </si>
  <si>
    <t>3HRMW88U16QW16M315DMZU1QJWMM0A</t>
  </si>
  <si>
    <t>../DailyMedExtracter/prescription/temp_xml/862ec4da-cc74-e098-e053-2a91aa0aa3c8.xml</t>
  </si>
  <si>
    <t>Modafinil tabletsÃƒÂ¥Ãƒ_areÃƒÂ¥Ãƒ_contraindicated in patients with known hypersensitivity to modafinil or armodafinil or itsÃƒÂ¥Ãƒ_inactive ingredients 
 [see Warnings and Precautions (
 5.1
 , 
 5.2
 , 
 5.3
 )].
 Modafinil tabletsÃƒÂ¥Ãƒ_are contraindicated in patients with known hypersensitivity to modafinil or armodafinil. (
 4</t>
  </si>
  <si>
    <t>DB00745</t>
  </si>
  <si>
    <t>MODAFINIL</t>
  </si>
  <si>
    <t>Modafinil</t>
  </si>
  <si>
    <t>3S96KQ6I9M4UDLDHME2T0FG17TRTDB</t>
  </si>
  <si>
    <t>3TEM0PF1Q5XTXCGQOCEJG4EWBPSD0W</t>
  </si>
  <si>
    <t>Thu Jun 20 07:18:59 PDT 2019</t>
  </si>
  <si>
    <t>Sun Jun 23 07:18:59 PDT 2019</t>
  </si>
  <si>
    <t>3OEWW2KGQJBBEAAG0VASHLEOI6KODR</t>
  </si>
  <si>
    <t>3J2UYBXQQLCUC31BEP65AY44TW506C</t>
  </si>
  <si>
    <t>3XCC1ODXDLBBMF4UNB3I0ZMI3UHRQE</t>
  </si>
  <si>
    <t>../DailyMedExtracter/prescription/temp_xml/81541aeb-baaa-5390-e053-2991aa0a5286.xml</t>
  </si>
  <si>
    <t>Ergocalciferol Capsules, USP are contraindicated in patients with hypercalcemia, malabsorption syndrome, abnormal sensitivity to the toxic effects of vitamin D, and hypervitaminosis D.</t>
  </si>
  <si>
    <t>DB00153</t>
  </si>
  <si>
    <t>ERGOCALCIFEROL</t>
  </si>
  <si>
    <t>Ergocalciferol</t>
  </si>
  <si>
    <t>3T5ZXGO9DEOH2NSS7QRTXISRMXHQZM</t>
  </si>
  <si>
    <t>30IQTZXKAK67VIL7FCFVABHOR74X0I</t>
  </si>
  <si>
    <t>HYPOKALEMIA</t>
  </si>
  <si>
    <t>DOID_4500</t>
  </si>
  <si>
    <t>C1514284</t>
  </si>
  <si>
    <t>3Q5ZZ9ZEVOFGBO604A9FB7WMGZ558N</t>
  </si>
  <si>
    <t>Thu Jun 20 07:11:22 PDT 2019</t>
  </si>
  <si>
    <t>Sun Jun 23 07:11:22 PDT 2019</t>
  </si>
  <si>
    <t>3IAS3U3I0FG7EPLKP3RR42JB520B27</t>
  </si>
  <si>
    <t>3QY7M81QH7MFTTMK1SLFZWJ925V7KO</t>
  </si>
  <si>
    <t>Thu Jun 20 07:13:15 PDT 2019</t>
  </si>
  <si>
    <t>Sun Jun 23 07:13:15 PDT 2019</t>
  </si>
  <si>
    <t>3OJX0UFJ0Z7UOPHWK1HZUVNN97TU9T</t>
  </si>
  <si>
    <t>3W8CV64QJ2ZS5M95A4G200UN6LG9HE</t>
  </si>
  <si>
    <t>Sat Jun 29 08:46:15 PDT 2019</t>
  </si>
  <si>
    <t>3018Q3ZVOIQJZZXDYF6WAZ7DY5VRAS</t>
  </si>
  <si>
    <t>Tue Jul 02 08:46:15 PDT 2019</t>
  </si>
  <si>
    <t>../DailyMedExtracter/prescription/temp_xml/cf8b8ae8-c813-4c3d-9360-f908016c89f4.xml</t>
  </si>
  <si>
    <t>['\n ', 'Ursodiol will not dissolve calcified cholesterol stones, radiopaque stones, or radiolucent bile pigment stones. Hence, patients with such stones are not candidates for ursodiol therapy.', None, 'Patients with compelling reasons for cholecystectomy including unremitting acute cholecystitis, cholangitis, biliary obstruction, gallstone pancreatitis, or biliary-gastrointestinal fistula are not candidates for ursodiol therapy.', None, 'Allergy to bile acids.']</t>
  </si>
  <si>
    <t>DB01586</t>
  </si>
  <si>
    <t>URSODIOL</t>
  </si>
  <si>
    <t>3T5ZXGO9DEOH2NSS7QRTXISRMXHZQV</t>
  </si>
  <si>
    <t>3OONKJ5DKCJLLWAPC1POBFME67WOBQ</t>
  </si>
  <si>
    <t>../DailyMedExtracter/prescription/temp_xml/59eed3f6-68a7-415c-9496-fa01ff80db62.xml</t>
  </si>
  <si>
    <t>DB00838</t>
  </si>
  <si>
    <t>CLOCORTOLONE</t>
  </si>
  <si>
    <t>Cloderm</t>
  </si>
  <si>
    <t>33IZTU6J8117WR5JOEYFKHN7LSNXSQ</t>
  </si>
  <si>
    <t>3PMBY0YE2731OEYPOC21P9X7TTA9C4</t>
  </si>
  <si>
    <t>3L6L49WXW0XFSNJYS7J2UVGHEDB45H</t>
  </si>
  <si>
    <t>3ZY8KE4ISJ33FMLBWV8S1WBLO0UQV6</t>
  </si>
  <si>
    <t>3OLZC0DJ8JFNC5ZZTLXH3AO964PVI2</t>
  </si>
  <si>
    <t>37TRT2X24QR7KLJSWOXJ3J5S66NJBO</t>
  </si>
  <si>
    <t>3TC2K6WK9G2LQ8PKWP1FOGXK7IX28G</t>
  </si>
  <si>
    <t>HEPATIC ENCEPHALOPATHY</t>
  </si>
  <si>
    <t>3E47SOBEYQWUZFRSS68E22WACJYICX</t>
  </si>
  <si>
    <t>DOID_13413</t>
  </si>
  <si>
    <t>C0019151</t>
  </si>
  <si>
    <t>3IGI0VL647KNM5ZMFRUX2AM8NWAONF</t>
  </si>
  <si>
    <t>39RP059MEHTXLTPDZLABJBX9A0GMBT</t>
  </si>
  <si>
    <t>3LEP4MGT3G0UHZJ0MSB80LAF2TOBDF</t>
  </si>
  <si>
    <t>Tue Jul 02 08:39:42 PDT 2019</t>
  </si>
  <si>
    <t>3KIBXJ1WD5UMEZEJIE2HAI54SU6OKW</t>
  </si>
  <si>
    <t>3TCFMTM8HEO3F85ZX4S096ACTCR21W</t>
  </si>
  <si>
    <t>32SCWG5HIH4X0K5VVALVPZ5C2BI6P5</t>
  </si>
  <si>
    <t>3OND0WXMHWF6EZ2TSDQM3UZ86W8EHN</t>
  </si>
  <si>
    <t>../DailyMedExtracter/prescription/temp_xml/488d776d-8f5f-435a-b671-4879ae42731b.xml</t>
  </si>
  <si>
    <t>37Z929RLG980FAWZJ4XIVE218W1ST4</t>
  </si>
  <si>
    <t>NORTHERA is contraindicated in patients who have a history of hypersensitivity to the drug or its ingredients 
 [see Warnings and Precautions (
 5.4
 History
 of hypersensitivity to the drug or its ingredients (
 4</t>
  </si>
  <si>
    <t>DB06262</t>
  </si>
  <si>
    <t>DROXIDOPA</t>
  </si>
  <si>
    <t>Northera</t>
  </si>
  <si>
    <t>../DailyMedExtracter/prescription/temp_xml/281377de-81c3-4fec-96e9-7b426190c3f9.xml</t>
  </si>
  <si>
    <t>Known hypersensitivity or idiosyncratic reactions to 
 sympathomimetics.
 Advanced arteriosclerosis, symptomatic cardiovascular disease, moderate and 
 severe hypertension, hyperthyroidism, and glaucoma.
 Highly nervous or agitated patients.
 Patients with a history of drug abuse.
 Patients taking other CNS stimulants, including monoamine oxidase inhibitors
 Tolerance to the anorectic effect of phendimetrazine develops 
 within a few weeks. When this occurs, its use should be discontinued; the 
 maximum recommended dose should not be exceeded.
 Use of phendimetrazine tartrate within 14 days following the administration 
 of monoamine oxidase inhibitors may result in a hypertensive crisis.
 Abrupt cessation of administration following prolonged high dosage results in 
 extreme fatigue and depression. Because of the effect on the central nervous 
 system, phendimetrazine may impair the ability of the patient to engage in 
 potentially hazardous activities such as operating machinery or driving a motor 
 vehicle; the patient should therefore be cautioned accordingly.</t>
  </si>
  <si>
    <t>DB01579</t>
  </si>
  <si>
    <t>PHENDIMETRAZINE</t>
  </si>
  <si>
    <t>Phendimetrazine Tartrate</t>
  </si>
  <si>
    <t>3G5W44VEU7IYMMXLUVP959W22FFKGK</t>
  </si>
  <si>
    <t>3WQQ9FUS6AUI04N95K0SETWER2SB8A</t>
  </si>
  <si>
    <t>3TFJJUELSHPN2BFXD1HKQ2T3X9I2CM</t>
  </si>
  <si>
    <t>3O7L7BFSHEP9WDB6OXE9SQWDWOBIEB</t>
  </si>
  <si>
    <t>39L1G8WVWQRVM9ZBR6C7H0BUP4931R</t>
  </si>
  <si>
    <t>../DailyMedExtracter/prescription/temp_xml/c6aad5fd-9c60-4194-9a34-745432806009.xml</t>
  </si>
  <si>
    <t>Do not administer KALBITOR to a patient who has known clinical hypersensitivity to KALBITOR. [
 see 
 Warnings and Precautions (5.1)
 Do not administer KALBITOR to a patient who has known clinical hypersensitivity to KALBITOR. (
 4</t>
  </si>
  <si>
    <t>DB05311</t>
  </si>
  <si>
    <t>ECALLANTIDE</t>
  </si>
  <si>
    <t>KALBITOR</t>
  </si>
  <si>
    <t>3Z4XG4ZF48RPD7QAAGSA3QN69YI8X3</t>
  </si>
  <si>
    <t>3EKVH9QMEY40TMJ43ZIXZS7B8NC2D5</t>
  </si>
  <si>
    <t>3OPLMF3EU5NCU1YWCX83L9MO15HLNP</t>
  </si>
  <si>
    <t>3KYQYYSHYV7E0T89QXGU65AE8L8ODI</t>
  </si>
  <si>
    <t>HEMOLYTIC ANEMIA</t>
  </si>
  <si>
    <t>DOID_583</t>
  </si>
  <si>
    <t>C0002878</t>
  </si>
  <si>
    <t>3ZGVPD4G6THXGMIDEWRQR7Z4WIZZTT</t>
  </si>
  <si>
    <t>3THR0FZ95PTUCMY8DC8G0YMTSNROLT</t>
  </si>
  <si>
    <t>3MTMREQS4VIO7VEZX9G2XYFUQKBAWF</t>
  </si>
  <si>
    <t>3PZDLQMM0TLQOUDQ33NMFMPTNN1C2G</t>
  </si>
  <si>
    <t>3QL2OFSM96IMDG2JPML67ASRXBSNC3</t>
  </si>
  <si>
    <t>3QUO65DNQUO0HVJVCS6JG5E2VS3OU7</t>
  </si>
  <si>
    <t>3OQQD2WO8I630WXG9BRBKFWQFKX3IE</t>
  </si>
  <si>
    <t>3ATPCQ38J8ASW09ZCAYQIV0A1SBYA2</t>
  </si>
  <si>
    <t>../DailyMedExtracter/prescription/temp_xml/1d474d27-4ce9-4bf6-b468-4a92281edc72.xml</t>
  </si>
  <si>
    <t>DB10893</t>
  </si>
  <si>
    <t>MELOPSITTACUS UNDULATUS FEATHER</t>
  </si>
  <si>
    <t>Parakeet Feather</t>
  </si>
  <si>
    <t>3TPWUS5F891C0ABXHNCT3T5IRUWCWY</t>
  </si>
  <si>
    <t>3IX2EGZR7BJU0S0HSLJ93YAWOSQJR1</t>
  </si>
  <si>
    <t>3TL87MO8CMP069LFE9PQD4DF0M0FLY</t>
  </si>
  <si>
    <t>31QTRG6Q2TDZJ4F11TGN8QP51L9YPV</t>
  </si>
  <si>
    <t>Sat Jun 29 08:40:28 PDT 2019</t>
  </si>
  <si>
    <t>3QFUFYSY9YF7UKCNYJWBG77U37O4FZ</t>
  </si>
  <si>
    <t>Sun Jun 23 07:12:46 PDT 2019</t>
  </si>
  <si>
    <t>32SCWG5HIH4X0K5VVALVPZ5C2BH6P4</t>
  </si>
  <si>
    <t>A3FL1BEXNT2G70</t>
  </si>
  <si>
    <t>3OREP8RUT2BU70VYYG6EHMHMOZIBGL</t>
  </si>
  <si>
    <t>3DQQ64TANGLVUZK1MSYZNT4PP6BWPH</t>
  </si>
  <si>
    <t>3HFNH7HEMHEKXPVG70961V8B1L6QGH</t>
  </si>
  <si>
    <t>Tue Jul 02 08:43:24 PDT 2019</t>
  </si>
  <si>
    <t>3TLFH2L6Y9O4OSH8ZNCAFCT7LVI2T5</t>
  </si>
  <si>
    <t>3G5F9DBFOPXQ2TM8D5LYSIJKXDYHV1</t>
  </si>
  <si>
    <t>Tue Jul 02 08:43:17 PDT 2019</t>
  </si>
  <si>
    <t>../DailyMedExtracter/prescription/temp_xml/159b5dcd-d7c4-4504-8a48-a9a8e47e9656.xml</t>
  </si>
  <si>
    <t>['Caffeine citrate injection and caffeine citrate oral solution are contraindicated in patients who have demonstrated hypersensitivity to any of its components.', None]</t>
  </si>
  <si>
    <t>DB00201</t>
  </si>
  <si>
    <t>CAFFEINE</t>
  </si>
  <si>
    <t>CAFFEINE CITRATE</t>
  </si>
  <si>
    <t>3HL8HNGX4518RQIZFES2XFIAPZ49F2</t>
  </si>
  <si>
    <t>3LWJHTCVCCMEJPZLWG3OJA8Z065QFH</t>
  </si>
  <si>
    <t>Sat Jun 29 08:40:16 PDT 2019</t>
  </si>
  <si>
    <t>Tue Jul 02 08:40:16 PDT 2019</t>
  </si>
  <si>
    <t>3KMS4QQVK2QS8M1QJBJRNOWQ0TFFK1</t>
  </si>
  <si>
    <t>3OWZNK3RYLPJO5WXZS2KK8F931JU21</t>
  </si>
  <si>
    <t>3QXNC7EIPIVHUM39CW9HU8V6K4D092</t>
  </si>
  <si>
    <t>3H8DHMCCW9BVA2NUS5O1ZOT5OGXDKM</t>
  </si>
  <si>
    <t>Thu Jun 20 07:11:00 PDT 2019</t>
  </si>
  <si>
    <t>Thu Jun 20 07:11:53 PDT 2019</t>
  </si>
  <si>
    <t>Sun Jun 23 07:11:53 PDT 2019</t>
  </si>
  <si>
    <t>DIABETIC RETINOPATHY</t>
  </si>
  <si>
    <t>3TUOHPJXYHXXHPOZIH2ESMU22Y0WXZ</t>
  </si>
  <si>
    <t>DOID_8947</t>
  </si>
  <si>
    <t>C0011884</t>
  </si>
  <si>
    <t>33PPO7FECVF447X6S23PM8ESXJ9IDW</t>
  </si>
  <si>
    <t>../DailyMedExtracter/prescription/temp_xml/0bb0259d-735b-41eb-86b9-6c7d35f6d8de.xml</t>
  </si>
  <si>
    <t>Daptomycin for Injection is contraindicated in patients with known hypersensitivity to daptomycin.
 Known hypersensitivity to daptomycin (
 4</t>
  </si>
  <si>
    <t>DB00080</t>
  </si>
  <si>
    <t>Daptomycin</t>
  </si>
  <si>
    <t>3FDJT1UU74806P81DZ6I1C5DC605KM</t>
  </si>
  <si>
    <t>3SLE99ER0NDXK0OWEA05RDTIP4ZBZ0</t>
  </si>
  <si>
    <t>Sun Jun 23 07:12:59 PDT 2019</t>
  </si>
  <si>
    <t>3SNLUL3WO4NSBAGYZ0QROOA80NYLUN</t>
  </si>
  <si>
    <t>3Z7ISHFUH0VEI2QPBYGV0B3HHYDZ8O</t>
  </si>
  <si>
    <t>3TX9T2ZCB91MMKOEJZQZP7ADAYYWZW</t>
  </si>
  <si>
    <t>3OWZNK3RYLPJO5WXZS2KK8F931K2UA</t>
  </si>
  <si>
    <t>33JKGHPFYCUZM2EA2BFKA6X3SWUNMY</t>
  </si>
  <si>
    <t>Sat Jun 29 08:40:05 PDT 2019</t>
  </si>
  <si>
    <t>3B837J3LDOWNZVJ7FFSNVZ1JKB3RSP</t>
  </si>
  <si>
    <t>../DailyMedExtracter/prescription/temp_xml/b8591f93-ddae-49f9-9ae0-4304a0b5f7cc.xml</t>
  </si>
  <si>
    <t>Caspofungin acetate is contraindicated in patients with known hypersensitivity (e.g., anaphylaxis) to any component of this product 
 [see Adverse Reactions (
 6
 Caspofungin acetate for injection is contraindicated in patients with known hypersensitivity to any component of this product</t>
  </si>
  <si>
    <t>DB00520</t>
  </si>
  <si>
    <t>CASPOFUNGIN</t>
  </si>
  <si>
    <t>caspofungin acetate</t>
  </si>
  <si>
    <t>39N5ACM9HENKI37TTHO799WESCQ9PJ</t>
  </si>
  <si>
    <t>3TXMY6UCAEO7GDFB5EDNB4NW3TFCQU</t>
  </si>
  <si>
    <t>3VELCLL3GKJQ2LF4B1D9I90RRNGF1Z</t>
  </si>
  <si>
    <t>3TX9T2ZCB91MMKOEJZQZP7ADAYYZWZ</t>
  </si>
  <si>
    <t>3Y54SXRO1LLGUNO389SIAFKPTTLTUK</t>
  </si>
  <si>
    <t>354GIDR5ZB6ZYSFWC0QO1XUDH0J00Q</t>
  </si>
  <si>
    <t>Sat Jun 29 08:41:58 PDT 2019</t>
  </si>
  <si>
    <t>../DailyMedExtracter/prescription/temp_xml/a7594a20-f46e-4b33-91d5-410cc5e97b8d.xml</t>
  </si>
  <si>
    <t>FINACEA Gel, 15%, is contraindicated in individuals with a history of hypersensitivity to propylene glycol or any other component of the formulation.</t>
  </si>
  <si>
    <t>DB00548</t>
  </si>
  <si>
    <t>AZELAIC ACID</t>
  </si>
  <si>
    <t>Finacea</t>
  </si>
  <si>
    <t>3OYHVNTV5TYJSGGQSCWFLY9E2FHOK4</t>
  </si>
  <si>
    <t>336YQZE83VEVWD84YBJYGPXH04WM5U</t>
  </si>
  <si>
    <t>3BEFOD78W6TD0U44K60OBXR31F0M43</t>
  </si>
  <si>
    <t>3JNQLM5FT4MJRY7WGGGLI5FGHWEL24</t>
  </si>
  <si>
    <t>33TIN5LC04AERHZUK4KQM0PQVATY9N</t>
  </si>
  <si>
    <t>3U18MJKL1UMJRX4QZKF4IQW1848NCX</t>
  </si>
  <si>
    <t>3BV8HQ2ZZW1QDGZT6R3YZ4GH3PIA6T</t>
  </si>
  <si>
    <t>../DailyMedExtracter/prescription/temp_xml/b2ef520b-53ce-45dc-a23d-9a59ab7525ad.xml</t>
  </si>
  <si>
    <t>Podofilox Topical Solution 0.5% is contraindicated for patients who develop hypersensitivity or intolerance to any component of the formulation.</t>
  </si>
  <si>
    <t>DB01179</t>
  </si>
  <si>
    <t>PODOFILOX</t>
  </si>
  <si>
    <t>3X08E93BHVIPQENQGEMMJZEV6ZR66J</t>
  </si>
  <si>
    <t>3FIJLY1B6U4TJDY6W3OZJ5IPVALFPH</t>
  </si>
  <si>
    <t>3OZ4VAIBEXFJ7GJ5B3IHFB39JJEVJE</t>
  </si>
  <si>
    <t>3WMINLGALB3FTX8UGIG1L48RZBTCAN</t>
  </si>
  <si>
    <t>32EYX73OY093E8BB4KNNA0J758MUR6</t>
  </si>
  <si>
    <t>3U74KRR67ML0DE61L6AU70W5WQ8NTG</t>
  </si>
  <si>
    <t>37TRT2X24QR7KLJSWOXJ3J5S7DMJB2</t>
  </si>
  <si>
    <t>../DailyMedExtracter/prescription/temp_xml/af34fea9-16e3-4bdb-8e4d-32366841431f.xml</t>
  </si>
  <si>
    <t>Mepivacaine is contraindicated in patients with a known hypersensitivity to it or to any local anesthetic agent of the amide-type or to other components of mepivacaine solutions.</t>
  </si>
  <si>
    <t>DB00961</t>
  </si>
  <si>
    <t>MEPIVACAINE</t>
  </si>
  <si>
    <t>Polocaine</t>
  </si>
  <si>
    <t>39K0FND3AHFS2JKLT7AFO0D3SIWMAZ</t>
  </si>
  <si>
    <t>3BC8WZX3V3WBYGJU0QSI5PWNZGJRRF</t>
  </si>
  <si>
    <t>3P1L2B7AD1PXY5W13EEIPIIJHUAOLY</t>
  </si>
  <si>
    <t>3ND9UOO81K253E53U05S6CV5L39LWM</t>
  </si>
  <si>
    <t>3P0I4CQYVY7ANGA7HQFI9939PMQWO8</t>
  </si>
  <si>
    <t>3E1QT0TDFP9SNC1FBUS90G0RLLDI8C</t>
  </si>
  <si>
    <t>3U74KRR67ML0DE61L6AU70W5WQ8TNM</t>
  </si>
  <si>
    <t>34FNN24DCM9VQUXIHE79AKKOAL9Y5A</t>
  </si>
  <si>
    <t>3O7L7BFSHEP9WDB6OXE9SQWDXVAIEP</t>
  </si>
  <si>
    <t>3QUO65DNQUO0HVJVCS6JG5E2UL4OUT</t>
  </si>
  <si>
    <t>3X08E93BHVIPQENQGEMMJZEV76R66Y</t>
  </si>
  <si>
    <t>3V26SBZTBDET2YRCKOG8DV0LG7MZZV</t>
  </si>
  <si>
    <t>3UAU495MIISXVCL2MQ0HRLIC5EKOUN</t>
  </si>
  <si>
    <t>3X08E93BHVIPQENQGEMMJZEV76S66Z</t>
  </si>
  <si>
    <t>3P4C70TRMRH6K9HAPTV8VPDR0TWGLD</t>
  </si>
  <si>
    <t>379J5II41OGBMEJC90BMK6O5DS6ELM</t>
  </si>
  <si>
    <t>Sun Jun 23 07:18:22 PDT 2019</t>
  </si>
  <si>
    <t>../DailyMedExtracter/prescription/temp_xml/6063b6b5-4fca-49df-a425-b4b47db611ea.xml</t>
  </si>
  <si>
    <t>Mecamylamine HCl should not be used in mild, moderate, labile hypertension and may prove unsuitable in uncooperative patients. It is contraindicated in coronary insufficiency or recent myocardial infarction.
 Mecamylamine HCl should be given with great discretion, if at all, when renal insufficiency is manifested by a rising or elevated BUN. The drug is contraindicated in uremia. Patients receiving antibiotics and sulfonamides should generally not be treated with ganglion blockers. Other contraindications are glaucoma, organic pyloric stenosis or hypersensitivity to the product.</t>
  </si>
  <si>
    <t>DB00657</t>
  </si>
  <si>
    <t>MECAMYLAMINE</t>
  </si>
  <si>
    <t>3Z4GS9HPNVARYEF0IYW6VRENXSW77Y</t>
  </si>
  <si>
    <t>Vecamyl</t>
  </si>
  <si>
    <t>3ZPPDN2SLVWGLCI3K38WFXXAE5N9EX</t>
  </si>
  <si>
    <t>Sat Jun 29 08:41:55 PDT 2019</t>
  </si>
  <si>
    <t>Tue Jul 02 08:41:55 PDT 2019</t>
  </si>
  <si>
    <t>37TD41K0AH9JTTUOXI2S642XKA0SCK</t>
  </si>
  <si>
    <t>3UAU495MIISXVCL2MQ0HRLIC5EKUOT</t>
  </si>
  <si>
    <t>3DH6GAKTYYPTX8H7O2EPZORJBKGYZG</t>
  </si>
  <si>
    <t>CHICKENPOX</t>
  </si>
  <si>
    <t>DOID_8659</t>
  </si>
  <si>
    <t>C0008049</t>
  </si>
  <si>
    <t>3P529IW9KYL3SSJ84BVS2O95Q0KFLJ</t>
  </si>
  <si>
    <t>3H7XDTSHKCRPHMR2J98CTKQXOFOWGD</t>
  </si>
  <si>
    <t>3YHH42UU5BFCVO4I1TC7ZHM1KYU0LZ</t>
  </si>
  <si>
    <t>3P4ZBJFX2V3GH3XEINWSMFUVXLZWFM</t>
  </si>
  <si>
    <t>33M4IA01QG1VVC569PYAU7IBZQ5RXX</t>
  </si>
  <si>
    <t>3UEBBGULPFO3PZ89NNHR4R9YDDTUF7</t>
  </si>
  <si>
    <t>38SKSKU7R1XN2JLY5J1D5LMX6SCILD</t>
  </si>
  <si>
    <t>../DailyMedExtracter/prescription/temp_xml/38b1fe34-2474-48a6-8d80-ce4abdaed9d6.xml</t>
  </si>
  <si>
    <t>ILUMYA is contraindicated in patients with a previous serious hypersensitivity reaction to tildrakizumab or to any of the excipients 
 [see Warnings and Precautions (5.1)].
 Serious hypersensitivity reaction to tildrakizumab or to any of the excipients. (4)</t>
  </si>
  <si>
    <t>DB14004</t>
  </si>
  <si>
    <t>TILDRAKIZUMAB</t>
  </si>
  <si>
    <t>ILUMYA</t>
  </si>
  <si>
    <t>3WI0P0II61SHX60PIPXY00FJKFSRD9</t>
  </si>
  <si>
    <t>3X73LLYYQ1EDUODZBEZ7I1P7BAXNHR</t>
  </si>
  <si>
    <t>3ATPCQ38J8ASW09ZCAYQIV0A1SCAYF</t>
  </si>
  <si>
    <t>3UEDKCTP9VQC7AORBQFDACNJDYCK7W</t>
  </si>
  <si>
    <t>3E13VNJ1NNVACCHUC9JUL6DJ8M61IP</t>
  </si>
  <si>
    <t>3TAYZSBPLL86VB2M0PDMURTB8JO2SM</t>
  </si>
  <si>
    <t>Tue Jul 02 08:41:58 PDT 2019</t>
  </si>
  <si>
    <t>../DailyMedExtracter/prescription/temp_xml/f3e7c6b8-4707-4ce9-a95d-98ce7a5f61f8.xml</t>
  </si>
  <si>
    <t>Olopatadine hydrochloride ophthalmic solution, 0.1% is contraindicated in persons with a known hypersensitivity to olopatadine hydrochloride or any components of olopatadine hydrochloride ophthalmic solution, 0.1%.
 Olopatadine hydrochloride ophthalmic solution, 0.1% is for topical use only and not for injection or oral use.</t>
  </si>
  <si>
    <t>DB00768</t>
  </si>
  <si>
    <t>OLOPATADINE</t>
  </si>
  <si>
    <t>OLOPATADINE HYDROCHLORIDE</t>
  </si>
  <si>
    <t>3P520RYKCH6BN2FKHB4IIFILNBAU52</t>
  </si>
  <si>
    <t>340UGXU9DY1V7FSSD4SXBX8AQE0VU1</t>
  </si>
  <si>
    <t>3IFS6Q0HJIJA6WGOPSYEH70SYMJISQ</t>
  </si>
  <si>
    <t>Thu Jun 20 07:13:58 PDT 2019</t>
  </si>
  <si>
    <t>Sun Jun 23 07:14:49 PDT 2019</t>
  </si>
  <si>
    <t>3OVHNO1VE61QZXMGS6RBM3HITWADZN</t>
  </si>
  <si>
    <t>Tue Jul 02 08:39:38 PDT 2019</t>
  </si>
  <si>
    <t>3UEDKCTP9VQC7AORBQFDACNJDYD7KK</t>
  </si>
  <si>
    <t>32RIADZISS4GYPH943WAN6Q9T4J4SY</t>
  </si>
  <si>
    <t>36DSNE9QZ5YR3F810T25935RD54JOQ</t>
  </si>
  <si>
    <t>Thu Jun 20 07:11:57 PDT 2019</t>
  </si>
  <si>
    <t>../DailyMedExtracter/prescription/temp_xml/e17ed76e-bc13-4ba2-bf1c-886fe748df4c.xml</t>
  </si>
  <si>
    <t>Sun Jun 23 07:12:06 PDT 2019</t>
  </si>
  <si>
    <t>ATryn is contraindicated in patients with known hypersensitivity to goat and goat milk proteins.
 Known hypersensitivity to goat and goat milk proteins. (
 4</t>
  </si>
  <si>
    <t>DB11166</t>
  </si>
  <si>
    <t>ANTITHROMBIN ALFA</t>
  </si>
  <si>
    <t>Atryn</t>
  </si>
  <si>
    <t>3IXEICO792JVSCY2CRUFU969RE2T6W</t>
  </si>
  <si>
    <t>37Q970SNZE8Z6QKQHLD8P8J6GD91S3</t>
  </si>
  <si>
    <t>3P520RYKCH6BN2FKHB4IIFILNBB5UE</t>
  </si>
  <si>
    <t>3M0BCWMB8VWTQ5JR3NGYS9Z099WBWQ</t>
  </si>
  <si>
    <t>34BBWHLWHAB3DDXX9X8FEW3D3SGIWR</t>
  </si>
  <si>
    <t>3UL5XDRDNCJDP587E83DMN0WRSO58K</t>
  </si>
  <si>
    <t>33M4IA01QG1VVC569PYAU7IB0X4RXB</t>
  </si>
  <si>
    <t>../DailyMedExtracter/prescription/temp_xml/33a95a36-cfa3-4f9d-b3b6-cf355bf5dad3.xml</t>
  </si>
  <si>
    <t>Contraindicated in the presence of an anatomically narrow angle or in narrow angle glaucoma or in persons who have shown hypersensitivity to any component of this preparation.</t>
  </si>
  <si>
    <t>DB06711</t>
  </si>
  <si>
    <t>Naphazoline</t>
  </si>
  <si>
    <t>34QN5IT0TZRHGHKZ7433UC0V0YW08E</t>
  </si>
  <si>
    <t>378XPAWRUCD660UU8SCNW76MB9EIAH</t>
  </si>
  <si>
    <t>3VA45EW49NNK8YSXA4WZ5395KV61OL</t>
  </si>
  <si>
    <t>3A4TN5196KIU3KG8MOQT2QVVBZKCHK</t>
  </si>
  <si>
    <t>3P7QK0GJ3TL0A4Q75F1S10UO5JYZ2V</t>
  </si>
  <si>
    <t>3ULIZ0H1VA5VE5OMFNUY7DDODMI510</t>
  </si>
  <si>
    <t>32Q90QCQ1SL0281UO0ZL56BQPZZEKW</t>
  </si>
  <si>
    <t>308Q0PEVB8DS1HKPGMYN0CV25RWI92</t>
  </si>
  <si>
    <t>../DailyMedExtracter/prescription/temp_xml/8519dcba-d2e4-ffb8-e053-2a91aa0a7ada.xml</t>
  </si>
  <si>
    <t>ELIQUIS is contraindicated in patients with the following conditions:
 Active pathological bleeding 
 [see 
 Warnings and Precautions (5.2)
 Adverse Reactions (6.1)
 Severe hypersensitivity reaction to ELIQUIS (e.g., anaphylactic reactions) 
 [see 
 Adverse Reactions (6.1)
 Active pathological bleeding 
 (4)
 Severe hypersensitivity to ELIQUIS 
 (4)</t>
  </si>
  <si>
    <t>DB06605</t>
  </si>
  <si>
    <t>APIXABAN</t>
  </si>
  <si>
    <t>ELIQUIS</t>
  </si>
  <si>
    <t>3B837J3LDOWNZVJ7FFSNVZ1JLI2SR4</t>
  </si>
  <si>
    <t>3YWRV122CSZXW3WF5BHNJJO2GNZ8UO</t>
  </si>
  <si>
    <t>39LNWE0K4UWQL98SEXTEW8IGIC6IUT</t>
  </si>
  <si>
    <t>3UOMW19E6D6F18YKVKJIO9WFHJ95CQ</t>
  </si>
  <si>
    <t>39OWYR0EPKRNSRQ7NQKIWWB1ZFOFYB</t>
  </si>
  <si>
    <t>Sat Jun 29 08:45:56 PDT 2019</t>
  </si>
  <si>
    <t>Tue Jul 02 08:45:56 PDT 2019</t>
  </si>
  <si>
    <t>3OLF68YTN91MW9S47K62TATUVHMFAN</t>
  </si>
  <si>
    <t>../DailyMedExtracter/prescription/temp_xml/1ce58581-b205-4c9e-b7a6-d2c80b597053.xml</t>
  </si>
  <si>
    <t>Contraindicated in persons with primary glaucoma or a tendency toward glaucoma, e.g. narrow anterior chamber angle, and in those persons showing hypersensitivity to any component of this preparation. ÃƒÂ¥Ãƒ_</t>
  </si>
  <si>
    <t>DB11181</t>
  </si>
  <si>
    <t>Homatropine</t>
  </si>
  <si>
    <t>HOMATROPINE HYDROBROMIDE</t>
  </si>
  <si>
    <t>3P7QK0GJ3TL0A4Q75F1S10UO5JZ2ZZ</t>
  </si>
  <si>
    <t>3M0NZ3JDP1YVVK7ND09SORTQGFDZ52</t>
  </si>
  <si>
    <t>32Q90QCQ1SL0281UO0ZL56BQOS1KEP</t>
  </si>
  <si>
    <t>3OSWBBLG1EX1U2M1RO3QPI17LWDXDB</t>
  </si>
  <si>
    <t>3UQVX1UPFSH38JKH1LO0V1R2OKL02R</t>
  </si>
  <si>
    <t>3PMBY0YE2731OEYPOC21P9X7TTBC98</t>
  </si>
  <si>
    <t>3PH3VY7DJLXP83M791W1ER63Z5IZW5</t>
  </si>
  <si>
    <t>3R6BYFZZP7CYSM0XIUYGDI4SW2UXF8</t>
  </si>
  <si>
    <t>3QAVNHZ3EM48W120TV90ONYETK6AL0</t>
  </si>
  <si>
    <t>3P888QFVX3U53JEL5HGCHKLN1L9OQW</t>
  </si>
  <si>
    <t>3EJJQNKU9R5Y9M5R4LGORLUHB0KRH2</t>
  </si>
  <si>
    <t>3QAVNHZ3EM48W120TV90ONYETK7LAC</t>
  </si>
  <si>
    <t>3UQVX1UPFSH38JKH1LO0V1R2OKL20T</t>
  </si>
  <si>
    <t>33PPO7FECVF447X6S23PM8ESXJADIS</t>
  </si>
  <si>
    <t>Sat Jun 29 08:47:14 PDT 2019</t>
  </si>
  <si>
    <t>Tue Jul 02 08:47:14 PDT 2019</t>
  </si>
  <si>
    <t>../DailyMedExtracter/prescription/temp_xml/4b3cf469-8103-4efd-8fcf-8ec0f8707106.xml</t>
  </si>
  <si>
    <t>[None, 'Donepezil hydrochloride tablets are contraindicated in patients with known hypersensitivity to donepezil hydrochloride or to piperidine derivatives.', '\n ', 'Patients with known hypersensitivity to donepezil hydrochloride or to piperidine derivatives ', '(4)']</t>
  </si>
  <si>
    <t>DB00843</t>
  </si>
  <si>
    <t>DONEPEZIL</t>
  </si>
  <si>
    <t>Donepezil Hydrochloride</t>
  </si>
  <si>
    <t>3OSWBBLG1EX1U2M1RO3QPI17KPDXDW</t>
  </si>
  <si>
    <t>34PGFRQONOBZ8OH3RFTFQXIDHE3WJU</t>
  </si>
  <si>
    <t>3ZDAD0O1T1D8BRIYDE35UMJTNB1TXB</t>
  </si>
  <si>
    <t>3ZPBJO59KP148CMMMKL4MWDDX6VHD3</t>
  </si>
  <si>
    <t>3P888QFVX3U53JEL5HGCHKLN1L9QOY</t>
  </si>
  <si>
    <t>30X31N5D63QV0EXQD46109C9K7ESAH</t>
  </si>
  <si>
    <t>3UV0D2KX1MJ481EU8HQ9RNB4E054FU</t>
  </si>
  <si>
    <t>../DailyMedExtracter/prescription/temp_xml/53df64fc-7fec-4c14-8fe3-c6a128be814a.xml</t>
  </si>
  <si>
    <t>326O153BMIYSO2VKWJDY1TG05Q2EDJ</t>
  </si>
  <si>
    <t>['\n ', 'Serotonin Syndrome and MAOIs: Do not use MAOIs intended to treat psychiatric disorders with duloxetine delayed-release capsule or within 5 days of stopping treatment with duloxetine delayed-release capsule. Do not use duloxetine delayed-release capsule within 14 days of stopping an MAOI intended to treat psychiatric disorders. In addition, do not start duloxetine delayed-release capsule in a patient who is being treated with linezolid or intravenous methylene blue (4.1)', 'Use in patients with uncontrolled narrow-angle glaucoma (4.2)', 'The use of MAOIs intended to treat psychiatric disorders with duloxetine delayed-release capsule or within 5 days of stopping treatment with duloxetine delayed-release capsule is contraindicated because of an increased risk of serotonin syndrome. The use of duloxetine delayed-release capsule within 14 days of stopping an MAOI intended to treat psychiatric disorders is also contraindicated ', '[see Dosage and Administration (2.5) and Warnings and Precautions (5.4)].', 'Starting duloxetine delayed-release capsule in a patient who is being treated with MAOIs such as linezolid or intravenous methylene blue is also contraindicated because of an increased risk of serotonin syndrome ', '[see Dosage and Administration (2.6) and Warnings and Precautions (5.4)].', None, 'In clinical trials, duloxetine delayed-release capsule use was associated with an increased risk of mydriasis; therefore, its use should be avoided in patients with uncontrolled narrow-angle glaucoma ', '[see Warnings and Precautions (5.13)]']</t>
  </si>
  <si>
    <t>DB00476</t>
  </si>
  <si>
    <t>DULOXETINE</t>
  </si>
  <si>
    <t>../DailyMedExtracter/prescription/temp_xml/05e586b4-1a22-4825-90e8-21053a1b570a.xml</t>
  </si>
  <si>
    <t>APTIOM is contraindicated in patients with a hypersensitivity to eslicarbazepine acetate or oxcarbazepine 
 [see Warnings and Precautions (
 5.2
 5.3
 5.4
 Hypersensitivity to eslicarbazepine acetate or oxcarbazepine. (
 4</t>
  </si>
  <si>
    <t>Duloxetine Hydrochloride</t>
  </si>
  <si>
    <t>DB14575</t>
  </si>
  <si>
    <t>ESLICARBAZEPINE</t>
  </si>
  <si>
    <t>Aptiom</t>
  </si>
  <si>
    <t>32Q90QCQ1SL0281UO0ZL56BQPZZKE2</t>
  </si>
  <si>
    <t>339ANSOTR52CID3GKJPCQL9IGL6KIW</t>
  </si>
  <si>
    <t>Sun Jun 23 07:13:39 PDT 2019</t>
  </si>
  <si>
    <t>3A0EX8ZRN8OXFAERIOYMD6KGKHWBYP</t>
  </si>
  <si>
    <t>3RRCEFRB7MCHH307THAFXHG9O9Y4BJ</t>
  </si>
  <si>
    <t>3UY4PIS8QRLZ4UUSJNQK1UDA47HN17</t>
  </si>
  <si>
    <t>30BUDKLTXDVXKPGRHDVF3HS8S94E5B</t>
  </si>
  <si>
    <t>../DailyMedExtracter/prescription/temp_xml/7ae1c8c9-7d76-55a8-e053-2991aa0af05b.xml</t>
  </si>
  <si>
    <t>Vasostrict is contraindicated in patients with known allergy or hypersensitivity to 8-L-arginine vasopressin or chlorobutanol.</t>
  </si>
  <si>
    <t>3PEG1BH7AERZ9MRHO7RTFE9FVGZBKO</t>
  </si>
  <si>
    <t>DB00067</t>
  </si>
  <si>
    <t>VASOPRESSIN, UNSPECIFIED</t>
  </si>
  <si>
    <t>VASOPRESSIN</t>
  </si>
  <si>
    <t>36PW28KO4ZWUQVS8C9MWBS8UJG7AE0</t>
  </si>
  <si>
    <t>3A9AA95ATWM1HG5HQRBQXTRC6G65PN</t>
  </si>
  <si>
    <t>DRUG-INDUCED HEPATITIS</t>
  </si>
  <si>
    <t>DOID_2044</t>
  </si>
  <si>
    <t>C0524912</t>
  </si>
  <si>
    <t>3IGI0VL647KNM5ZMFRUX2AM8NWBNOF</t>
  </si>
  <si>
    <t>3DIP6YHAPCSG77ZTFB2IF12ZTS6E8Z</t>
  </si>
  <si>
    <t>3UYRNV2KITZHFUEDI8ZZG40IIDNN8R</t>
  </si>
  <si>
    <t>32VNZTT0A744XAHWPEW5XWLD7204RA</t>
  </si>
  <si>
    <t>../DailyMedExtracter/prescription/temp_xml/0709a8ef-213f-47e5-a325-36b60d47c47c.xml</t>
  </si>
  <si>
    <t>A history of clinically significant hypersensitivity to streptomycin is a contraindication to its use. Clinically significant hypersensitivity to other aminoglycosides may contraindicate the use of streptomycin because of the known cross-sensitivity of patients to drugs in this class.</t>
  </si>
  <si>
    <t>DB01082</t>
  </si>
  <si>
    <t>STREPTOMYCIN</t>
  </si>
  <si>
    <t>Streptomycin</t>
  </si>
  <si>
    <t>3JAOYWH7VI4URISV1PV0SSNUMVPL9I</t>
  </si>
  <si>
    <t>33LKR6A5KEK0LQX56LIYZDFSJ3MT1Y</t>
  </si>
  <si>
    <t>Tue Jul 02 08:43:47 PDT 2019</t>
  </si>
  <si>
    <t>3PGQRAZX02KTADX038EFEBYQXJTSY0</t>
  </si>
  <si>
    <t>Thu Jun 20 07:10:19 PDT 2019</t>
  </si>
  <si>
    <t>Sun Jun 23 07:10:19 PDT 2019</t>
  </si>
  <si>
    <t>338JKRMM26Z6A5JA2AU2WV57BWXAHE</t>
  </si>
  <si>
    <t>../DailyMedExtracter/prescription/temp_xml/7d5bdc22-6926-4c95-9029-ed6f59d9f14f.xml</t>
  </si>
  <si>
    <t>Glaucoma; obstructive uropathy (for example, bladder neck obstruction due to prostatic hypertrophy); obstructive disease of the gastrointestinal tract (as in achalasia, pyloroduodenal stenosis); paralytic ileus, intestinal atony of elderly or debilitated patients; unstable cardiovascular status in acute hemorrhage; severe ulcerative colitis; toxic megacolon complicating ulcerative colitis; myasthenia gravis and myocardial ischemia.</t>
  </si>
  <si>
    <t>DB00424</t>
  </si>
  <si>
    <t>HYOSCYAMINE</t>
  </si>
  <si>
    <t>3L2IS5HSFAIIZAJJBD661GEX5IXNUQ</t>
  </si>
  <si>
    <t>Levsin</t>
  </si>
  <si>
    <t>3UZUVSO3P7VS6D34JA6ZVZ74OQBMEP</t>
  </si>
  <si>
    <t>30ZX6P7VF8VDW8JWDV482Q2OD792JJ</t>
  </si>
  <si>
    <t>36H9ULYP62UXX2V81QJFM9WDL4EJF5</t>
  </si>
  <si>
    <t>3K2755HG5S3KUGVGRUX4JB10HRIFD3</t>
  </si>
  <si>
    <t>3R2PKQ87NW87813J5V2S5Y1M5Q1IMZ</t>
  </si>
  <si>
    <t>A1HC0MVEW0VTB7</t>
  </si>
  <si>
    <t>3X66WABAJWISQOPE9PXAONF0RTRG33</t>
  </si>
  <si>
    <t>3PGQRAZX02KTADX038EFEBYQXJTYS6</t>
  </si>
  <si>
    <t>Tue Jul 02 08:39:40 PDT 2019</t>
  </si>
  <si>
    <t>39N5ACM9HENKI37TTHO799WER5Q9P4</t>
  </si>
  <si>
    <t>3V0TR1NRVA29CAXMX14HDM0DHKS4AH</t>
  </si>
  <si>
    <t>37TRT2X24QR7KLJSWOXJ3J5S7DLJB1</t>
  </si>
  <si>
    <t>../DailyMedExtracter/prescription/temp_xml/77ac4ca3-7225-4c62-a0d8-08532d51e10c.xml</t>
  </si>
  <si>
    <t>TECFIDERA is contraindicated in patients with known hypersensitivity to dimethyl fumarate or to any of the excipients of TECFIDERA. Reactions have included anaphylaxis and angioedema 
 [see Warnings and Precautions (
 5.1
 Known hypersensitivity to dimethyl fumarate or any of the excipients of TECFIDERA. (
 4</t>
  </si>
  <si>
    <t>DB14219</t>
  </si>
  <si>
    <t>monomethyl fumarate</t>
  </si>
  <si>
    <t>Tecfidera</t>
  </si>
  <si>
    <t>3GGAI1SQEVYGVYHJDL66UV3RTSHCM6</t>
  </si>
  <si>
    <t>3NC5L260MOMBYDM5H3BKU5DZKYPOFU</t>
  </si>
  <si>
    <t>3VAR3R6G1P12JYCI9P5EKDWDY1B8OB</t>
  </si>
  <si>
    <t>3Z4AIRP3C6D7276PBVJVOG0YVSC1XC</t>
  </si>
  <si>
    <t>3V7ICJJAZAGEVK2E3F4D8XKJZ2D4BC</t>
  </si>
  <si>
    <t>320DUZ38G7M3B2R3CAPX4UWPNQDJGI</t>
  </si>
  <si>
    <t>Tue Jul 02 08:40:41 PDT 2019</t>
  </si>
  <si>
    <t>3PKVGQTFIHKH9YXNOJEAO1TUBHAYRI</t>
  </si>
  <si>
    <t>323Q6SJS8IG16W0IDQGUAWGY8CBHFZ</t>
  </si>
  <si>
    <t>../DailyMedExtracter/prescription/temp_xml/362ba67f-abf9-4210-a994-3814ca7bbb06.xml</t>
  </si>
  <si>
    <t>3PB5A5BD0V6AR7Q1B10014RGWVFG7A</t>
  </si>
  <si>
    <t>Sat Jun 29 08:46:17 PDT 2019</t>
  </si>
  <si>
    <t>['FLUORESCITE', '', '[see ', 'Warnings and Precautions (5.1)', 'Adverse Reactions (6)', 'Fluorescein sodium can induce serious intolerance reactions. These reactions of intolerance are always unpredictable but they are more frequent in patients who have previously experienced an adverse reaction after fluorescein injection (symptoms other than nausea and vomiting) or in patients with history of allergy such as food or drug induced urticaria, asthma, eczema, allergic rhinitis.', 'Detailed questioning of each patient is recommended before the angiography to evaluate any prior history of allergy.', 'FLUORESCITE', '', '(4.1)', None, None]</t>
  </si>
  <si>
    <t>Tue Jul 02 08:46:17 PDT 2019</t>
  </si>
  <si>
    <t>DB00693</t>
  </si>
  <si>
    <t>FLUORESCEIN</t>
  </si>
  <si>
    <t>FLUORESCITE</t>
  </si>
  <si>
    <t>3WS1NTTKEYCQVWUMFI9944HHN290FV</t>
  </si>
  <si>
    <t>35DR22AR5DK3CAK4YZXEC9FVTCQ3X6</t>
  </si>
  <si>
    <t>3VADEH0UHCXZ1Z5ZCLIW1K5EUMVPSP</t>
  </si>
  <si>
    <t>3IUZPWIU1O7UJ8NL90TRRCIQW33WKT</t>
  </si>
  <si>
    <t>3IO1LGZLK9XCUS6E9TJK3DAMCUJ687</t>
  </si>
  <si>
    <t>3M23Y66PO27UDCLNNRPPK4ANPVO6SK</t>
  </si>
  <si>
    <t>3PMR2DOWOO1C64L525D05BKROYN45Q</t>
  </si>
  <si>
    <t>317HQ483I7SDQJOJHWHSIDQMAGCIN0</t>
  </si>
  <si>
    <t>DIVERTICULITIS</t>
  </si>
  <si>
    <t>DOID_7475</t>
  </si>
  <si>
    <t>3R6P78PK7KBXP5N8O43160JYLS4GTK</t>
  </si>
  <si>
    <t>C0012813</t>
  </si>
  <si>
    <t>3VCK0Q0PO5EZX59AN4MKNPU0ZFBN04</t>
  </si>
  <si>
    <t>3LQ8PUHQFLSLGN28EYMFDTTQPB3IH6</t>
  </si>
  <si>
    <t>Sat Jun 29 08:46:08 PDT 2019</t>
  </si>
  <si>
    <t>Tue Jul 02 08:46:08 PDT 2019</t>
  </si>
  <si>
    <t>3EWIJTFFVO7YPIUQK7P3MMWHAUU0EY</t>
  </si>
  <si>
    <t>3QRYMNZ7FYH3ZX4UB8GWWKSVM4QTN5</t>
  </si>
  <si>
    <t>3GM6G9ZBKNXXHFJUZ71WJ53VG7ITMS</t>
  </si>
  <si>
    <t>3PUV2Q8SV44RVGL7WQ56B1EPB72BDB</t>
  </si>
  <si>
    <t>3K3R2QNK8B3XA8FPA3N1JFJDZMJ9U1</t>
  </si>
  <si>
    <t>../DailyMedExtracter/prescription/temp_xml/b02b798f-01b7-491e-8802-11057828e6f6.xml</t>
  </si>
  <si>
    <t>3WMOAN2SRBXICP8JG3GBX2GGJP7NVG</t>
  </si>
  <si>
    <t>Menest should not be used in women with any of the following 
 conditions:
 Undiagnosed abnormal genital bleeding. 
 Known, suspected, or history of cancer of the breast except in 
 appropriately selected patients being treated for metastatic disease. 
 Known or suspected estrogen-dependent neoplasia. 
 Active deep vein thrombosis, pulmonary embolism or a history of 
 these conditions. 
 Active or recent (e.g., within the past year) arterial 
 thromboembolic disease (e.g., stroke, myocardial infarction).
 Liver dsyfunction or disease.
 Menest should not be used in patients with known hypersensitivity 
 to its ingredients.
 Known or suspected pregnancy. There is no indication for Menest 
 in pregnancy. There appears to be little or no increased risk of birth defects 
 in children born to women who have used estrogens and progestins from oral 
 contraceptives inadvertently during early pregnancy. (See 
 PRECAUTIONS</t>
  </si>
  <si>
    <t>DB09381</t>
  </si>
  <si>
    <t>ESTROGENS, ESTERIFIED</t>
  </si>
  <si>
    <t>Menest</t>
  </si>
  <si>
    <t>3VEI3XUCZRXN0K5MXWIRBA0I8KCPR1</t>
  </si>
  <si>
    <t>33JKGHPFYCUZM2EA2BFKA6X3SWUMNX</t>
  </si>
  <si>
    <t>Tue Jul 02 08:39:45 PDT 2019</t>
  </si>
  <si>
    <t>../DailyMedExtracter/prescription/temp_xml/bfee38b9-5f81-497d-ba4e-c34c24002614.xml</t>
  </si>
  <si>
    <t>Nystatin is contraindicated in patients with a history of hypersensitivity to nystatin or any of the suspension components.</t>
  </si>
  <si>
    <t>DB00646</t>
  </si>
  <si>
    <t>NYSTATIN</t>
  </si>
  <si>
    <t>Nystatin</t>
  </si>
  <si>
    <t>3BDCF01OGXU9SJ0391NGR9GLWBALYM</t>
  </si>
  <si>
    <t>3KV0LJBBH2LK1062VIW1JQ2DSMLRMD</t>
  </si>
  <si>
    <t>3H0W84IWBK2MPCEPEK8I6IX4KRUERQ</t>
  </si>
  <si>
    <t>3UWN2HHPUY52KXRFM8B6MFW9JEENSX</t>
  </si>
  <si>
    <t>3VEI3XUCZRXN0K5MXWIRBA0I8KCRP3</t>
  </si>
  <si>
    <t>3Q9SPIIRWJMLLCG677A08EJ405MWA9</t>
  </si>
  <si>
    <t>3E1QT0TDFP9SNC1FBUS90G0RLLE8I3</t>
  </si>
  <si>
    <t>31LVTDXBL7A0VIOHV6VMJDNOTOTRLO</t>
  </si>
  <si>
    <t>../DailyMedExtracter/prescription/temp_xml/98a3e5bd-9c41-4777-8761-4ead53e40163.xml</t>
  </si>
  <si>
    <t>History of hypersensitivity to Mozobil 
 [see 
 Warnings and Precautions (5.1)
 History of hypersensitivity to Mozobil. (
 4</t>
  </si>
  <si>
    <t>DB06809</t>
  </si>
  <si>
    <t>PLERIXAFOR</t>
  </si>
  <si>
    <t>Mozobil</t>
  </si>
  <si>
    <t>3G0WWMR1UVKQ7HC2U4M1RFH82XSNQM</t>
  </si>
  <si>
    <t>3QY5DC2MXRK6BI62DPNTTB5O2KEFUZ</t>
  </si>
  <si>
    <t>3WAKVUDHUWGTWPRWV6PH5JS74WTU78</t>
  </si>
  <si>
    <t>3OVR4I9USPJ4L92WCZ75S6B8BGXQ4U</t>
  </si>
  <si>
    <t>3QD8LUVX4XY3469FMGF52MHPHTS5X6</t>
  </si>
  <si>
    <t>3C8HJ7UOP7UT3RST5ZQE5T4C134ZME</t>
  </si>
  <si>
    <t>../DailyMedExtracter/prescription/temp_xml/2284c7ad-cd64-4d4c-0355-1e21172bba43.xml</t>
  </si>
  <si>
    <t>CLL/SLL</t>
  </si>
  <si>
    <t>Concomitant use of VENCLEXTA with 
 strong
 [see Dosage and Administration (
 2.4
 7.1
 Concomitant use with strong CYP3A inhibitors at initiation and during ramp-up phase in patients with CLL/SLL is contraindicated. (
 2.4
 4
 7.1</t>
  </si>
  <si>
    <t>DOID_6354</t>
  </si>
  <si>
    <t>DB11581</t>
  </si>
  <si>
    <t>Venetoclax</t>
  </si>
  <si>
    <t>C1302547</t>
  </si>
  <si>
    <t>Venclexta</t>
  </si>
  <si>
    <t>3VI0PC2ZAYKPCGFXRVB4BSHGZW1OXF</t>
  </si>
  <si>
    <t>308Q0PEVB8DS1HKPGMYN0CV26YUI9F</t>
  </si>
  <si>
    <t>../DailyMedExtracter/prescription/temp_xml/1279d3aa-706d-4665-8f22-7f88bb090445.xml</t>
  </si>
  <si>
    <t>RAYOS is contraindicated in patients who have known hypersensitivity to prednisone or to any of the excipients. Rare instances of anaphylaxis have occurred in patients receiving corticosteroid therapy [
 see
  Adverse Reactions (6)
 Known hypersensitivity to prednisone or any excipients in the formulation (
 4
  6</t>
  </si>
  <si>
    <t>DB00635</t>
  </si>
  <si>
    <t>prednisone</t>
  </si>
  <si>
    <t>RAYOS</t>
  </si>
  <si>
    <t>3EA3QWIZ4IVBLWT3ES34RCWEZYZIT2</t>
  </si>
  <si>
    <t>36AHBNMV1RCQU7CBWKPS8W8GN26DYW</t>
  </si>
  <si>
    <t>3VNL7UK1XFJRB5RDDKXJOFJMJ67TFM</t>
  </si>
  <si>
    <t>Thu Jun 20 07:18:49 PDT 2019</t>
  </si>
  <si>
    <t>Tue Jul 02 08:39:12 PDT 2019</t>
  </si>
  <si>
    <t>Sun Jun 23 07:18:49 PDT 2019</t>
  </si>
  <si>
    <t>3QE4DGPGBRBAM1APJ1WR98BGE714G8</t>
  </si>
  <si>
    <t>3A7Y0R2P2OOEXOMT1KP1SGWKP9BJXX</t>
  </si>
  <si>
    <t>3TMSXRD2X60SD71Z1QN9MXMRNX3W1Q</t>
  </si>
  <si>
    <t>3VIVIU06FKC4MI5QFTWQGE5WGJIMIY</t>
  </si>
  <si>
    <t>3DH6GAKTYYPTX8H7O2EPZORJADHZY3</t>
  </si>
  <si>
    <t>35H6S234SA0T7ANCBVCHRT0VBBG56H</t>
  </si>
  <si>
    <t>3R08VXYT7CV6OTG1Q64IN7D4PC4W79</t>
  </si>
  <si>
    <t>3QGHA0EA0J0Q4MLYDLAW3P3AIN7WB4</t>
  </si>
  <si>
    <t>3RUIQRXJBBOPSKT4QMYQX1EPNW5LLT</t>
  </si>
  <si>
    <t>320DUZ38G7M3B2R3CAPX4UWPMJEJG4</t>
  </si>
  <si>
    <t>3WSELTNVR32WFEA524BRAE8VNXSAT3</t>
  </si>
  <si>
    <t>3VJ4PFXFJ378T8R1C7VZQQY7GXGUAU</t>
  </si>
  <si>
    <t>3TE3O857308UUW29L0DH4HOFMH5R2N</t>
  </si>
  <si>
    <t>3HFNH7HEMHEKXPVG70961V8B1L6GQ7</t>
  </si>
  <si>
    <t>../DailyMedExtracter/prescription/temp_xml/89a3ed4e-4c07-4e19-e053-2995a90a65ee.xml</t>
  </si>
  <si>
    <t>Exemestane tablets are contraindicated in patients with a known hypersensitivity to the drug or to any of the excipients. 
 Patients with a known hypersensitivity to the drug or to any of the excipients (
 4</t>
  </si>
  <si>
    <t>DB00990</t>
  </si>
  <si>
    <t>EXEMESTANE</t>
  </si>
  <si>
    <t>Exemestane</t>
  </si>
  <si>
    <t>3VNL7UK1XFJRB5RDDKXJOFJMJ66TFL</t>
  </si>
  <si>
    <t>3WR9XG3T63BUFRXHG0YZSFUD6Q574D</t>
  </si>
  <si>
    <t>3QGHA0EA0J0Q4MLYDLAW3P3AIN8BWK</t>
  </si>
  <si>
    <t>100% (66/66)</t>
  </si>
  <si>
    <t>100% (19/19)</t>
  </si>
  <si>
    <t>3BXQMRHWKZYCHSYJZCR6O1PXZLQMUD</t>
  </si>
  <si>
    <t>Thu Jun 20 07:19:38 PDT 2019</t>
  </si>
  <si>
    <t>Sun Jun 23 07:19:38 PDT 2019</t>
  </si>
  <si>
    <t>../DailyMedExtracter/prescription/temp_xml/ca5e84d8-caed-497a-8a7d-5e3e8543b778.xml</t>
  </si>
  <si>
    <t>Fesoterodine fumarate extended-release tablets are contraindicated in patients with urinary retention, gastric retention, or uncontrolled narrow-angle glaucoma. Fesoterodine fumarate is also contraindicated in patients with known hypersensitivity to the drug or its ingredients or to tolterodine tartrate tablets or tolterodine tartrate extended-release capsules. (
 4
 Fesoterodine fumarate extended-release tablets are contraindicated in patients with urinary retention, gastric retention, or uncontrolled narrow-angle glaucoma. Fesoterodine fumarate extended-release tablets are also contraindicated in patients with known hypersensitivity to the drug or its ingredients, or to tolterodine tartrate tablets or tolterodine tartrate extended-release capsules [
 see
 Clinical
 Pharmacology
 (
 12.1</t>
  </si>
  <si>
    <t>DB06702</t>
  </si>
  <si>
    <t>FESOTERODINE</t>
  </si>
  <si>
    <t>fesoterodine fumarate</t>
  </si>
  <si>
    <t>3X0H8UUIT1OS7R0TE92TIY90DXGWSA</t>
  </si>
  <si>
    <t>3VLL1PIENQOEHBFCSDZP8DXR7WZOZC</t>
  </si>
  <si>
    <t>32AT8R96GL9FFNBOJ9NS0AO3SH6USA</t>
  </si>
  <si>
    <t>3HWRJOOET52YQRE2T98NWS205MDSED</t>
  </si>
  <si>
    <t>../DailyMedExtracter/prescription/temp_xml/ef15e8ae-d2ce-4926-8c67-d109c0e23703.xml</t>
  </si>
  <si>
    <t>Acetylcysteine injection is contraindicated in patients with a previous hypersensitivity reaction to acetylcysteine 
 [see Warnings and Precautions (
 5.1
 Patients with a previous hypersensitivity reaction to acetylcysteine (
 4</t>
  </si>
  <si>
    <t>DB06151</t>
  </si>
  <si>
    <t>ACETYLCYSTEINE</t>
  </si>
  <si>
    <t>3QRYMNZ7FYH3ZX4UB8GWWKSVLXSNTM</t>
  </si>
  <si>
    <t>3C8HJ7UOP7UT3RST5ZQE5T4C2A4MZG</t>
  </si>
  <si>
    <t>3QGTX7BCHP2S919UNY3QZ7X0PTPZ5W</t>
  </si>
  <si>
    <t>3A9AA95ATWM1HG5HQRBQXTRC597P5T</t>
  </si>
  <si>
    <t>../DailyMedExtracter/prescription/temp_xml/34ebd205-e65e-0c64-f719-10e1c86dd728.xml</t>
  </si>
  <si>
    <t>3WJEQKOXA82V6UYW0LRH48P0VE2A1V</t>
  </si>
  <si>
    <t>[None, '\n ', 'Hypersensitivity to atomoxetine or other constituents of product. ', '(4.1)', 'Atomoxetine hydrochloride use within 2 weeks after discontinuing MAOI or other drugs that affect brain monoamine concentrations. ', '(', '4.2', '7.1', ')', 'Narrow Angle Glaucoma.', ' (4.3) ', 'Pheochromocytoma or history of pheochromocytoma. (4.4) ', 'Severe Cardiovascular Disorders that might deteriorate with clinically important increases in HR and BP. (4.5) ', 'Atomoxetine capsules are contraindicated in patients known to be hypersensitive to atomoxetine or other constituents of the product [see ', 'Warnings and Precautions', '\n ', '(5.8)', '\n ', '].', 'Atomoxetine capsules should not be taken with an MAOI, or within 2 weeks after discontinuing an MAOI. Treatment with an MAOI should not be initiated within 2 weeks after discontinuing atomoxetine capsules. With other drugs that affect brain monoamine concentrations, there have been reports of serious, sometimes fatal reactions (including hyperthermia, rigidity, myoclonus, autonomic instability with possible rapid fluctuations of vital signs, and mental status changes that include extreme agitation progressing to delirium and coma) when taken in combination with an MAOI. Some cases presented with features resembling neuroleptic malignant syndrome. Such reactions may occur when these drugs are given concurrently or in close proximity [see ', 'Drug Interactions ', '(7.1)]', 'In clinical trials, atomoxetine hydrochloride use was associated with an increased risk of mydriasis and therefore its use is not recommended in patients with narro', 'w ', 'Serious reactions, including elevated blood pressure and tachyarrhythmia, have been reported in patients with pheochromocytoma or a history of pheochromocytoma who received atomoxetine hydrochloride. Therefore, atomoxetine capsules should not be taken by patients with pheochromocytoma or a history of pheochromocytoma. ', ' Atomoxetine capsules should not be used in patients with severe cardiac or vascular disorders whose condition would be expected to deteriorate if they experience increases in blood pressure or heart rate that could be clinically important (for example, 15 to 20 mm Hg in blood pressure or 20 beats per minute in heart rate). [see ', 'Warnings and Precautions (', '\n ', '5.4', ')].']</t>
  </si>
  <si>
    <t>DB00289</t>
  </si>
  <si>
    <t>Atomoxetine</t>
  </si>
  <si>
    <t>3VLL1PIENQOEHBFCSDZP8DXR7WZZON</t>
  </si>
  <si>
    <t>30H4UDGLT2IZPNQNIQSCEV2YSBWPMX</t>
  </si>
  <si>
    <t>ADRENAL CORTICAL INSUFFICIENCY</t>
  </si>
  <si>
    <t>3CCZ6YKWR7JGPTPA92FTB3RX05Q59F</t>
  </si>
  <si>
    <t>DOID_10493</t>
  </si>
  <si>
    <t>C0405580</t>
  </si>
  <si>
    <t>31UV0MXWNQC90UIDDWL6OWQ0K2B5IB</t>
  </si>
  <si>
    <t>3YT88D1N08YXSALXZGIPMF7TX3B3KH</t>
  </si>
  <si>
    <t>3QGTX7BCHP2S919UNY3QZ7X0PTQ5Z3</t>
  </si>
  <si>
    <t>308XBLVESI4OI9254T6S5ARJGNGRBN</t>
  </si>
  <si>
    <t>3R08VXYT7CV6OTG1Q64IN7D4QJ47WZ</t>
  </si>
  <si>
    <t>3VMHWJRYHVGV6324SSSEOY827VAXF2</t>
  </si>
  <si>
    <t>3DH6GAKTYYPTX8H7O2EPZORJBKHZYI</t>
  </si>
  <si>
    <t>30H4UDGLT2IZPNQNIQSCEV2YR4WMPF</t>
  </si>
  <si>
    <t>../DailyMedExtracter/prescription/temp_xml/7a8d52fc-09ba-c364-e053-2991aa0ab2e4.xml</t>
  </si>
  <si>
    <t>Hypersensitivity (
 4.1
 ALINIA Tablets and ALINIA for Oral Suspension are contraindicated in patients with a prior hypersensitivity to nitazoxanide or any other ingredient in the formulations.</t>
  </si>
  <si>
    <t>DB00507</t>
  </si>
  <si>
    <t>NITAZOXANIDE</t>
  </si>
  <si>
    <t>Alinia</t>
  </si>
  <si>
    <t>33IZTU6J8117WR5JOEYFKHN7LSNSXL</t>
  </si>
  <si>
    <t>3DHE4R9OCWB356TV5PJ55DA8LFT2GG</t>
  </si>
  <si>
    <t>3QI9WAYOGQBRRTNUXPJNVKEXY916SF</t>
  </si>
  <si>
    <t>3FIUS151DV2TK012444U7H49URXGGX</t>
  </si>
  <si>
    <t>3SLE99ER0NDXK0OWEA05RDTIQB0BZG</t>
  </si>
  <si>
    <t>3VO4XFFP15MYIDMMOVZA6YZSC44Q7U</t>
  </si>
  <si>
    <t>320DUZ38G7M3B2R3CAPX4UWPNQEGJG</t>
  </si>
  <si>
    <t>3LOTDFNYA7ZJ3MV78P2UBZQLN0NWFD</t>
  </si>
  <si>
    <t>3S3AMIZX3U5DR4B60S73B5GXKEPCDO</t>
  </si>
  <si>
    <t>3YDGXNSEOZUYF520Q5Q56FQ8G3D48K</t>
  </si>
  <si>
    <t>3QMELQS6Y5BFQENHI0JI5A91C7HR6B</t>
  </si>
  <si>
    <t>33FBRBDW6OZ1A9FFJKWNPD2W8GTC84</t>
  </si>
  <si>
    <t>3YDGXNSEOZUYF520Q5Q56FQ8HAC842</t>
  </si>
  <si>
    <t>Sun Jun 23 07:15:25 PDT 2019</t>
  </si>
  <si>
    <t>3VP28W7DUNKKBY2JTAGZLJODFV8ZF1</t>
  </si>
  <si>
    <t>39K0FND3AHFS2JKLT7AFO0D3TPWAM2</t>
  </si>
  <si>
    <t>../DailyMedExtracter/prescription/temp_xml/8430e050-1656-4316-b3fc-4cf2ed9ba1be.xml</t>
  </si>
  <si>
    <t>Betamethasone dipropionate ointment USP (augmented), 0.05% is contraindicated in patients who are hypersensitive to betamethasone dipropionate, to other corticosteroids, or to any ingredient in this preparation.
 Hypersensitivity to any component of this medicine. (
 4</t>
  </si>
  <si>
    <t>DB00443</t>
  </si>
  <si>
    <t>Betamethasone</t>
  </si>
  <si>
    <t>Betamethasone Dipropionate</t>
  </si>
  <si>
    <t>3AWETUDC92S77822KKSMD0XVL1JIZV</t>
  </si>
  <si>
    <t>3OVR4I9USPJ4L92WCZ75S6B8A9XQ4F</t>
  </si>
  <si>
    <t>Thu Jun 20 07:13:53 PDT 2019</t>
  </si>
  <si>
    <t>Sun Jun 23 07:13:53 PDT 2019</t>
  </si>
  <si>
    <t>3QL2OFSM96IMDG2JPML67ASRXBRCNR</t>
  </si>
  <si>
    <t>3MYYFCXHJ37D8K8I932TYS765TO4GD</t>
  </si>
  <si>
    <t>Sun Jun 23 07:13:22 PDT 2019</t>
  </si>
  <si>
    <t>3QMELQS6Y5BFQENHI0JI5A91C7I6RR</t>
  </si>
  <si>
    <t>3VQTAXTYN3LDCIWTILVVL1IDYF1UBP</t>
  </si>
  <si>
    <t>3GU1KF0O4I136WMQR1230FR4F5UBPH</t>
  </si>
  <si>
    <t>39U1BHVTDLRWVTBKTPWHN6UPHN13T1</t>
  </si>
  <si>
    <t>ENDOMETRITIS</t>
  </si>
  <si>
    <t>DOID_1002</t>
  </si>
  <si>
    <t>../DailyMedExtracter/prescription/temp_xml/031f9934-217e-40c4-b623-92a44b5831ac.xml</t>
  </si>
  <si>
    <t>Mitoxantrone injection (concentrate) is contraindicated in patients who have demonstrated prior hypersensitivity to it.</t>
  </si>
  <si>
    <t>DB01204</t>
  </si>
  <si>
    <t>MITOXANTRONE</t>
  </si>
  <si>
    <t>C0014179</t>
  </si>
  <si>
    <t>mitoXANTRONE</t>
  </si>
  <si>
    <t>3JNQLM5FT4MJRY7WGGGLI5FGHWF2LM</t>
  </si>
  <si>
    <t>A3ESC2M6MZVSI6</t>
  </si>
  <si>
    <t>3TPZPLC3M0CY31IDC8NXIWTSRDG3PH</t>
  </si>
  <si>
    <t>3XC1O3LBOSMDBX19ZV0HJSO6H9RLTW</t>
  </si>
  <si>
    <t>3Z2R0DQ0JHE5LSX4ZUTH5APW7SFE2X</t>
  </si>
  <si>
    <t>Thu Jun 20 07:18:03 PDT 2019</t>
  </si>
  <si>
    <t>Sun Jun 23 07:18:03 PDT 2019</t>
  </si>
  <si>
    <t>3VW0145YLYC0HTPWXBHQSFKWTY7MJA</t>
  </si>
  <si>
    <t>3FFJ6VRIL1OA5NWCGQFU71U93U00IL</t>
  </si>
  <si>
    <t>3QO7EE372ONLKPPC1CBQB0LOUMRBQG</t>
  </si>
  <si>
    <t>../DailyMedExtracter/prescription/temp_xml/26b0400e-edce-44f2-84de-67f178488683.xml</t>
  </si>
  <si>
    <t>Triamcinolone acetonide should not be administered to patients with a history of hypersensitivity to triamcinolone acetonide or to any of the other ingredients of this preparation.
 Do not administer to patients with history of hypersensitivity to triamcinolone acetonide or any ingredients of this product. (
 4</t>
  </si>
  <si>
    <t>DB00620</t>
  </si>
  <si>
    <t>39ZSFO5CA8WMGKSYWFEE89XGVRUJU5</t>
  </si>
  <si>
    <t>TRIAMCINOLONE</t>
  </si>
  <si>
    <t>Triamcinolone Acetonide</t>
  </si>
  <si>
    <t>3JC6VJ2SABJUUCZF18TT7Y2H7U6A5C</t>
  </si>
  <si>
    <t>C0038454</t>
  </si>
  <si>
    <t>3JJVG1YBEBXZDM477MTP29MNPCS5B3</t>
  </si>
  <si>
    <t>3VZYA8PITOYV7G34J4QYT8UE8UC05S</t>
  </si>
  <si>
    <t>3I02618YA06I2VVWRSJY55JS4QZPUA</t>
  </si>
  <si>
    <t>36DSNE9QZ5YR3F810T25935REC5OJB</t>
  </si>
  <si>
    <t>3PEIJLRY6TT038MS8J8GH6QSR5IWX3</t>
  </si>
  <si>
    <t>Sun Jun 23 07:13:36 PDT 2019</t>
  </si>
  <si>
    <t>39RP059MEHTXLTPDZLABJBX9B7HMB9</t>
  </si>
  <si>
    <t>3QX22DUVOOH98OPQE0V9V3VQND9VMI</t>
  </si>
  <si>
    <t>3FE2ERCCZX8NPQBZV67P6ZR3M4AOPV</t>
  </si>
  <si>
    <t>3RSDURM96AMVMDQBSF0CEEQ1NE9EYS</t>
  </si>
  <si>
    <t>3VZYA8PITOYV7G34J4QYT8UE8UC50X</t>
  </si>
  <si>
    <t>351SEKWQS0HQ0QNXDH1HE1L9ESSMDF</t>
  </si>
  <si>
    <t>Sat Jun 29 08:40:23 PDT 2019</t>
  </si>
  <si>
    <t>Tue Jul 02 08:40:23 PDT 2019</t>
  </si>
  <si>
    <t>../DailyMedExtracter/prescription/temp_xml/72cbabf0-4d8a-37e1-e053-2a91aa0ab9aa.xml</t>
  </si>
  <si>
    <t>Adefovir Dipivoxil Tablets are contraindicated in patients with previously demonstrated hypersensitivity to any of the components of the product.
 Adefovir Dipivoxil Tablets are contraindicated in patients with previously demonstrated hypersensitivity to any of the components of the product. (
 4</t>
  </si>
  <si>
    <t>DB13868</t>
  </si>
  <si>
    <t>ADEFOVIR</t>
  </si>
  <si>
    <t>ADEFOVIR DIPIVOXIL</t>
  </si>
  <si>
    <t>3PMBY0YE2731OEYPOC21P9X7SMB9CQ</t>
  </si>
  <si>
    <t>3Z4AIRP3C6D7276PBVJVOG0YVSBX17</t>
  </si>
  <si>
    <t>3U0SRXB7CD5QJIR27JB1W5RDYJURNR</t>
  </si>
  <si>
    <t>3R0WOCG21M96RFUDWHM1GR6D0S9DUU</t>
  </si>
  <si>
    <t>3J88R45B2GYAJZPRWXULPCIWY8FPX1</t>
  </si>
  <si>
    <t>Thu Jun 20 07:10:57 PDT 2019</t>
  </si>
  <si>
    <t>Sun Jun 23 07:11:47 PDT 2019</t>
  </si>
  <si>
    <t>3WS1NTTKEYCQVWUMFI9944HHN280FU</t>
  </si>
  <si>
    <t>BLADDER NECK OBSTRUCTION</t>
  </si>
  <si>
    <t>DOID_13948</t>
  </si>
  <si>
    <t>C0005694</t>
  </si>
  <si>
    <t>3W0KKJIARR9G7OTALV7JOCJEOIIK8J</t>
  </si>
  <si>
    <t>3HSYG7LRBJY3O8T4KMAO31OV9WWKKN</t>
  </si>
  <si>
    <t>../DailyMedExtracter/prescription/temp_xml/110863fe-9a07-49e2-85ea-f0442fc0eb41.xml</t>
  </si>
  <si>
    <t>Confirmed hypersensitivity to the active substance or to any of the excipients 
 [
 see Warnin
 gs and P
 recautions
 ÃƒÂ¥Ãƒ_
 (5.3)
  and 
 Adverse R
 eactions
  (6.
 2
 )
 ]
 Confirmed hypersensitivity to the active substance or to any of the excipients. (
 4</t>
  </si>
  <si>
    <t>DB06168</t>
  </si>
  <si>
    <t>CANAKINUMAB</t>
  </si>
  <si>
    <t>Ilaris</t>
  </si>
  <si>
    <t>3WJEQKOXA82V6UYW0LRH48P0U711A6</t>
  </si>
  <si>
    <t>3LRKMWOKB5H3WNO0VH7UQKQEW5LZ20</t>
  </si>
  <si>
    <t>3ZQIG0FLQEG8ZJHX847YTLT7BUCWV2</t>
  </si>
  <si>
    <t>3R15W654VDTXXYBOSP0KP3HT6G4LQC</t>
  </si>
  <si>
    <t>308Q0PEVB8DS1HKPGMYN0CV25RV9IS</t>
  </si>
  <si>
    <t>3QY7M81QH7MFTTMK1SLFZWJ93CW7K4</t>
  </si>
  <si>
    <t>3W1K7D6QSBHUYHQ3O8U32TXS0XGZBJ</t>
  </si>
  <si>
    <t>3AMYWKA6YBMFFKTUGA8G0Z0MS6M6OO</t>
  </si>
  <si>
    <t>30MVJZJNHMDOWS4VY4JNCDA2I6KJ9E</t>
  </si>
  <si>
    <t>3B1NLC6UGZWZXDU17NUH1QI1WPKGPG</t>
  </si>
  <si>
    <t>32UTUBMZ7GWGBGJMDDB267GM1TTBV0</t>
  </si>
  <si>
    <t>3R5OYNIC2C90GZIE1LNMBP10VX4TPW</t>
  </si>
  <si>
    <t>3WJ1OXY92AGDHUIHZ60WJIC89K8A8F</t>
  </si>
  <si>
    <t>3GLB5JMZFXVQ8GRB2E3M1W1CHZHDGK</t>
  </si>
  <si>
    <t>3W31J70BASWIJRJN27NOQYFXE93CKH</t>
  </si>
  <si>
    <t>3HPZF4IVNMTGPF6XWOUHOQQY22VYCI</t>
  </si>
  <si>
    <t>3IAS3U3I0FG7EPLKP3RR42JB4V0B2S</t>
  </si>
  <si>
    <t>3LWJHTCVCCMEJPZLWG3OJA8Z066FQ7</t>
  </si>
  <si>
    <t>3U5NZHP4LR2DX9PCRTCZMQU2AIYPHA</t>
  </si>
  <si>
    <t>3P4RDNWND56H7TXY2YP0P695235JIA</t>
  </si>
  <si>
    <t>3R6RZGK0XFC925E4X3JKPYIXWNNVY8</t>
  </si>
  <si>
    <t>3W31J70BASWIJRJN27NOQYFXE93KCP</t>
  </si>
  <si>
    <t>37M28K1J0QD21BE0QAXN88LMOO2JAT</t>
  </si>
  <si>
    <t>../DailyMedExtracter/prescription/temp_xml/bc3d3756-7b9f-11e8-9668-824e676ff592.xml</t>
  </si>
  <si>
    <t>345LHZDEDXSBV6Q9TUMRS2GR017U3I</t>
  </si>
  <si>
    <t>ARTERIOVENOUS MALFORMATION</t>
  </si>
  <si>
    <t>SPRAVATO is contraindicated in patients with:
 Aneurysmal vascular disease (including thoracic and abdominal aorta, intracranial, and peripheral arterial vessels) or arteriovenous malformation 
 [see 
 Warnings and Precautions (5.6)
 History of intracerebral hemorrhage
  [see 
 Warnings and Precautions (5.6)
 Hypersensitivity to esketamine, ketamine, or any of the excipients.
 Aneurysmal vascular disease (including thoracic and abdominal aorta, intracranial and peripheral arterial vessels) or arteriovenous malformation. (
 4
 Intracerebral hemorrhage. (
 4
 Hypersensitivity to esketamine, ketamine, or any of the excipients. (
 4</t>
  </si>
  <si>
    <t>DOID_11294</t>
  </si>
  <si>
    <t>DB11823</t>
  </si>
  <si>
    <t>ESKETAMINE</t>
  </si>
  <si>
    <t>C0334533</t>
  </si>
  <si>
    <t>Spravato</t>
  </si>
  <si>
    <t>../DailyMedExtracter/prescription/temp_xml/776f3bdb-9512-3e4f-e053-2991aa0a8b44.xml</t>
  </si>
  <si>
    <t>LEVEMIR is contraindicated in patients with hypersensitivity to LEVEMIR or any of its excipients. Reactions have included anaphylaxis [
 see Warnings and Precautions (5.5)
  and 
 Adverse Reactions (6.1)
 Do not use in patients with hypersensitivity to LEVEMIR or any of its excipients (
 4</t>
  </si>
  <si>
    <t>DB01307</t>
  </si>
  <si>
    <t>INSULIN DETEMIR</t>
  </si>
  <si>
    <t>Levemir</t>
  </si>
  <si>
    <t>34T446B1C0EJSKACOGJ8WYWEQPHC0W</t>
  </si>
  <si>
    <t>386PBUZZXFXJXU54N1MDHM1XI01JLB</t>
  </si>
  <si>
    <t>3AQF3RZ558IL97G1H7PQD5R805VF6B</t>
  </si>
  <si>
    <t>3NQL1CS15R8COOCXN5PMEIENM2DYV4</t>
  </si>
  <si>
    <t>3R6RZGK0XFC925E4X3JKPYIXWNNYVB</t>
  </si>
  <si>
    <t>3W3RSPVVGSRPPRI59YKPZ4EIA9FULC</t>
  </si>
  <si>
    <t>39LOEL67OS5DX9JWQRLMWAY223H38Y</t>
  </si>
  <si>
    <t>31IBVUNM9SZ6OXV2IFXYPX77HYMFV2</t>
  </si>
  <si>
    <t>../DailyMedExtracter/prescription/temp_xml/5450f902-fb17-44b8-8c4b-4fefeed1908e.xml</t>
  </si>
  <si>
    <t>Sotradecol (sodium tetradecyl sulfate injection) is contraindicated in previous hypersensitivity reactions to the drug; in acute superficial thrombophlebitis; valvular or deep vein incompetence; huge superficial veins with wide open communications to deeper veins; phlebitis migrans; acute cellulitis; allergic conditions; acute infections; varicosities caused by abdominal and pelvic tumors unless the tumor has been removed; bedridden patients; such uncontrolled systemic diseases as diabetes, toxic hyperthyroidism, tuberculosis, asthma, neoplasm, sepsis, blood dyscrasias and acute respiratory or skin diseases.</t>
  </si>
  <si>
    <t>DB11328</t>
  </si>
  <si>
    <t>../DailyMedExtracter/prescription/temp_xml/86d2b8f2-dcb6-c136-e053-2991aa0a0fdb.xml</t>
  </si>
  <si>
    <t>TETRADECYL HYDROGEN SULFATE (ESTER)</t>
  </si>
  <si>
    <t>Sotradecol</t>
  </si>
  <si>
    <t>Rifabutin capsules are contraindicated in patients who have had clinically significant hypersensitivity to rifabutin or to any other rifamycins.</t>
  </si>
  <si>
    <t>DB00615</t>
  </si>
  <si>
    <t>RIFABUTIN</t>
  </si>
  <si>
    <t>Rifabutin</t>
  </si>
  <si>
    <t>358UUM7WRZ31GXZFRCUC085NY4OR7F</t>
  </si>
  <si>
    <t>3JPSL1DZ5SZYK15L58PF1F23X88ANP</t>
  </si>
  <si>
    <t>3OJSZ2ATDSWCBA1HU5H9X70R6M175J</t>
  </si>
  <si>
    <t>3L0KT67Y8EGWWWVTTAKH3VUGNYJYSZ</t>
  </si>
  <si>
    <t>3W9XHF7WGKVZ58LYOTIEF8F12V3KT8</t>
  </si>
  <si>
    <t>35USIKEBNRGXXZTIFV83LA0H2WH6N9</t>
  </si>
  <si>
    <t>3RBI0I35XE3PQWCLDTDE63QE53UY3E</t>
  </si>
  <si>
    <t>317HQ483I7SDQJOJHWHSIDQMAGBNI4</t>
  </si>
  <si>
    <t>386PBUZZXFXJXU54N1MDHM1XJ7ZJLO</t>
  </si>
  <si>
    <t>3U4J9857OEBE0QIQVF8M0T0JGIN7BK</t>
  </si>
  <si>
    <t>3BV8HQ2ZZW1QDGZT6R3YZ4GH2II6AA</t>
  </si>
  <si>
    <t>3WKGUBL7SZMQ8TOQUST7M0GOBWRL4G</t>
  </si>
  <si>
    <t>308XBLVESI4OI9254T6S5ARJHUGBRM</t>
  </si>
  <si>
    <t>../DailyMedExtracter/prescription/temp_xml/b9219084-138c-46f6-b163-d00f56323578.xml</t>
  </si>
  <si>
    <t>XOFLUZA is contraindicated in patients with a history of hypersensitivity to baloxavir marboxil or any of its ingredients.
 XOFLUZA is contraindicated in patients with a history of hypersensitivity to baloxavir marboxil or any of its ingredients. (
 4</t>
  </si>
  <si>
    <t>DB13997</t>
  </si>
  <si>
    <t>BALOXAVIR MARBOXIL</t>
  </si>
  <si>
    <t>Xofluza</t>
  </si>
  <si>
    <t>3M0NZ3JDP1YVVK7ND09SORTQF8DZ5N</t>
  </si>
  <si>
    <t>3RBI0I35XE3PQWCLDTDE63QE53V3YK</t>
  </si>
  <si>
    <t>3M0BCWMB8VWTQ5JR3NGYS9Z099VBWP</t>
  </si>
  <si>
    <t>308Q0PEVB8DS1HKPGMYN0CV25RTI9Z</t>
  </si>
  <si>
    <t>Thu Jun 20 07:10:53 PDT 2019</t>
  </si>
  <si>
    <t>Thu Jun 20 07:11:37 PDT 2019</t>
  </si>
  <si>
    <t>Sun Jun 23 07:11:37 PDT 2019</t>
  </si>
  <si>
    <t>../DailyMedExtracter/prescription/temp_xml/7dc9ffa8-9d11-b5a3-e053-2991aa0a5118.xml</t>
  </si>
  <si>
    <t>['\n ', 'Patients with a history of hypersensitivity to rabeprazole (\n \n \n ', '4', 'PPIs, including rabeprazole sodium delayed-release tablets, are contraindicated in patients receiving rilpivirine-containing products (\n \n \n ', '4', '7', 'Refer to the Contraindications section of the prescribing information for clarithromycin and amoxicillin, when administered in combination with rabeprazole (\n \n \n ', '4', '\n ', 'Rabeprazole sodium delayed-release tablets are contraindicated in patients with known hypersensitivity to rabeprazole, substituted benzimidazoles, or to any component of the formulation. Hypersensitivity reactions may include anaphylaxis, anaphylactic shock, angioedema, bronchospasm, acute interstitial nephritis, and urticaria \n \n \n ', '[see ADVERSE REACTIONS (\n \n \n ', '6', 'PPIs, including rabeprazole sodium delayed-release tablets, are contraindicated with rilpivirine-containing products \n \n \n ', '[see DRUG INTERACTIONS (\n \n \n ', '7', 'For information about contraindications of antibacterial agents (clarithromycin and amoxicillin) indicated in combination with rabeprazole sodium delayed-release tablets, refer to the \n \n \n ', 'CONTRAINDICATIONS', None]</t>
  </si>
  <si>
    <t>DB01129</t>
  </si>
  <si>
    <t>3PW9OPU9PQK61R3SN6Y2YQ62JQ921F</t>
  </si>
  <si>
    <t>RABEPRAZOLE</t>
  </si>
  <si>
    <t>RABEPRAZOLE SODIUM</t>
  </si>
  <si>
    <t>3WRAAIUSBJZ0ACLWHC6MAXXBAFXXAP</t>
  </si>
  <si>
    <t>3RGU30DZTA833CNPNDNSHZGMJCPMJT</t>
  </si>
  <si>
    <t>../DailyMedExtracter/prescription/temp_xml/085629ff-ba9d-4097-94e1-639018394d0b.xml</t>
  </si>
  <si>
    <t>['Picato', '', '', '[see Adverse Reactions (', '6.2', None, 'Known hypersensitivity to ingenol mebutate or any component of the formulation. (', '4']</t>
  </si>
  <si>
    <t>DB05013</t>
  </si>
  <si>
    <t>ingenol mebutate</t>
  </si>
  <si>
    <t>Picato</t>
  </si>
  <si>
    <t>3SB5N7Y3O34W9WQHQ2FRMPHTOH80GT</t>
  </si>
  <si>
    <t>3TS1AR6UQQE4D7U60HUIJJR4U9E7FM</t>
  </si>
  <si>
    <t>3TVRFO09GKFKSEAT451E8V9CU5FXLR</t>
  </si>
  <si>
    <t>3W92K5RLWUHEM02DC3KP3LGURX95VV</t>
  </si>
  <si>
    <t>3WUVMVA7OB3PF7LBIUU77IDMIFVZAO</t>
  </si>
  <si>
    <t>3CTOC39K37QKI9G2J7L3YHJWONVJ7G</t>
  </si>
  <si>
    <t>3RHLQY6EDT47AH0YHBVJ3N8J1FL4DY</t>
  </si>
  <si>
    <t>31Q0U3WYDPFDNS0YTIFXUHNATZW71M</t>
  </si>
  <si>
    <t>3PJ71Z61R42H1BOR8FDH8DEGPWJ91E</t>
  </si>
  <si>
    <t>C0752143</t>
  </si>
  <si>
    <t>3WJEQKOXA82V6UYW0LRH48P0VE11AL</t>
  </si>
  <si>
    <t>3WYZV0QBFJD5TMQONQ6I58HHSXIXBK</t>
  </si>
  <si>
    <t>32VNZTT0A744XAHWPEW5XWLD72ZR4W</t>
  </si>
  <si>
    <t>../DailyMedExtracter/prescription/temp_xml/50ca9154-7c8f-4951-a515-44b172f7f133.xml</t>
  </si>
  <si>
    <t>DIFICID is contraindicated in patients who have known hypersensitivity to fidaxomicin or any other ingredient in DIFICID 
 [see 
 Warnings and Precautions (5.2)
 DIFICID is contraindicated in patients who have known hypersensitivity to fidaxomicin or any other ingredient in DIFICID. (
 4</t>
  </si>
  <si>
    <t>DB08874</t>
  </si>
  <si>
    <t>FIDAXOMICIN</t>
  </si>
  <si>
    <t>Dificid</t>
  </si>
  <si>
    <t>3E7TUJ2EGCMBT643O8XC9FFPDMOD9V</t>
  </si>
  <si>
    <t>3IKZ72A5B4GTGSMTGOB7FGDUVVKFNL</t>
  </si>
  <si>
    <t>3JAOYWH7VI4URISV1PV0SSNUMVQL9J</t>
  </si>
  <si>
    <t>3LJ7UR74RHDJICP4W7FOOCG365B4NM</t>
  </si>
  <si>
    <t>3ROUCZ907FU2I715Q4O8SFQNMKROOO</t>
  </si>
  <si>
    <t>358UUM7WRZ31GXZFRCUC085NXXP7RH</t>
  </si>
  <si>
    <t>../DailyMedExtracter/prescription/temp_xml/89b69938-05fc-4bd8-9c55-4fb46e9018c7.xml</t>
  </si>
  <si>
    <t>3X0EMNLXEPPFTRM36GN1C7PLTQPPVU</t>
  </si>
  <si>
    <t>DB10345</t>
  </si>
  <si>
    <t>HOUSE DUST</t>
  </si>
  <si>
    <t>A. Dust</t>
  </si>
  <si>
    <t>35GMH2SV3EHJSZM9MSRECNSZ949EOG</t>
  </si>
  <si>
    <t>../DailyMedExtracter/prescription/temp_xml/82247827-8839-456f-be47-0593ebf13214.xml</t>
  </si>
  <si>
    <t>Teniposide is generally contraindicated in patients who have demonstrated a previous hypersensitivity to teniposide and/or polyoxyl 35 castor oil.</t>
  </si>
  <si>
    <t>DB00444</t>
  </si>
  <si>
    <t>TENIPOSIDE</t>
  </si>
  <si>
    <t>Teniposide</t>
  </si>
  <si>
    <t>3MH9DQ757WCCPI2XO9TBBW5046CGUC</t>
  </si>
  <si>
    <t>3UN61F00HWPMTTLW3JFF2ORR6RV5R1</t>
  </si>
  <si>
    <t>3RXPCZQMQPBWGLBZMLJR0U03T9EG1C</t>
  </si>
  <si>
    <t>3YHH42UU5BFCVO4I1TC7ZHM1JRUL05</t>
  </si>
  <si>
    <t>3X4Q1O9UBHMVX1969I76HT4SX3N7O4</t>
  </si>
  <si>
    <t>3RQVKZ7ZRKJHQUK1MK99AG1PVQM72C</t>
  </si>
  <si>
    <t>36H9ULYP62UXX2V81QJFM9WDMBEJFK</t>
  </si>
  <si>
    <t>33FBRBDW6OZ1A9FFJKWNPD2W8GUC85</t>
  </si>
  <si>
    <t>../DailyMedExtracter/prescription/temp_xml/7a758563-b003-4bac-9d3c-1e8e24d1ee7f.xml</t>
  </si>
  <si>
    <t>BREVITAL is contraindicated in patients in whom general anesthesia is contraindicated, in those with latent or manifest porphyria, or in patients with a known hypersensitivity to barbiturates.</t>
  </si>
  <si>
    <t>DB00474</t>
  </si>
  <si>
    <t>METHOHEXITAL</t>
  </si>
  <si>
    <t>Brevital Sodium</t>
  </si>
  <si>
    <t>3KIBXJ1WD5UMEZEJIE2HAI54T16KO7</t>
  </si>
  <si>
    <t>3TPWUS5F891C0ABXHNCT3T5IRUVWCH</t>
  </si>
  <si>
    <t>33NF62TLXJ28DONM21AC2MOIT0WKJ9</t>
  </si>
  <si>
    <t>3X52SWXE0X59ERD4RL6RE99S1GCCWD</t>
  </si>
  <si>
    <t>3WSELTNVR32WFEA524BRAE8VMQUATQ</t>
  </si>
  <si>
    <t>3ITXP059PWJ6170U7AJET8FSB17JS2</t>
  </si>
  <si>
    <t>../DailyMedExtracter/prescription/temp_xml/a78f5a10-5f56-46ad-ac99-b3f8eceef2a4.xml</t>
  </si>
  <si>
    <t>BPO 4% Gel and BPO 8% Gel should not be used in patients who have shown hypersensitivity to benzoyl peroxide or to any of the other ingredients in the product.</t>
  </si>
  <si>
    <t>DB09096</t>
  </si>
  <si>
    <t>Benzoyl Peroxide</t>
  </si>
  <si>
    <t>BPO</t>
  </si>
  <si>
    <t>3RSBJ6YZECQ8CUOCR15I5LH9UJ0OF2</t>
  </si>
  <si>
    <t>3CPLWGV3MOZKFIVGD2BF5KRJRQO9N7</t>
  </si>
  <si>
    <t>3K5TEWLKGVBQYOXSJN3JSUKZXQEIVW</t>
  </si>
  <si>
    <t>Tue Jul 02 08:46:51 PDT 2019</t>
  </si>
  <si>
    <t>3L6L49WXW0XFSNJYS7J2UVGHFKB45W</t>
  </si>
  <si>
    <t>3P59JYT76LK7ABF1PPIC4WPXA202T9</t>
  </si>
  <si>
    <t>3X55NP42EOGVHIKKM6HVTCX226WP3X</t>
  </si>
  <si>
    <t>35BLDD71I6XCTEM2JRR5SPNPT3EZV8</t>
  </si>
  <si>
    <t>../DailyMedExtracter/prescription/temp_xml/7d8f4cce-1b4d-3201-e053-2991aa0a2042.xml</t>
  </si>
  <si>
    <t>A known hypersensitivity to phenothiazines, comatose or greatly depressed states due to central nervous system depressants and, in cases of existing blood dyscrasias, bone marrow depression and preexisting liver damage.</t>
  </si>
  <si>
    <t>DB00831</t>
  </si>
  <si>
    <t>TRIFLUOPERAZINE</t>
  </si>
  <si>
    <t>Trifluoperazine Hydrochloride</t>
  </si>
  <si>
    <t>3W2LOLRXLBFPBC6ZA6JL4DA93HORK6</t>
  </si>
  <si>
    <t>3FTOP5WARFO60YGIY80UJ299G9PJ0G</t>
  </si>
  <si>
    <t>3RTFSSG7T862HV7A4YZQHSZFUHLLWG</t>
  </si>
  <si>
    <t>33TIN5LC04AERHZUK4KQM0PQVAS9YX</t>
  </si>
  <si>
    <t>../DailyMedExtracter/prescription/temp_xml/3c739fb5-1736-7263-e054-00144ff88e88.xml</t>
  </si>
  <si>
    <t>['Paricalcitol Injection is contraindicated in patients with evidence of:', '\n ', '\n Hypercalcemia [\n \n \n ', 'see Warnings and Precautions (\n \n \n ', '5.1', '\n Vitamin D toxicity [\n \n \n ', 'see Warnings and Precautions (\n \n \n ', '5.1', '\n Hypersensitivity to paricalcitol or any inactive ingredient in this product \n\t\t\t\t [\n \n \n ', 'see Adverse reactions (\n \n \n ', '6.2', 'Evidence of hypercalcemia, vitamin D toxicity, or hypersensitivity (\n \n \n ', '4', None]</t>
  </si>
  <si>
    <t>DB00910</t>
  </si>
  <si>
    <t>PARICALCITOL</t>
  </si>
  <si>
    <t>Paricalcitol</t>
  </si>
  <si>
    <t>3TK8OJTYM1LIFAKWWIT31RLBJ48VPK</t>
  </si>
  <si>
    <t>3XABXM4AJ152IRR5Y0RGKYVNNOAQ8H</t>
  </si>
  <si>
    <t>31Z0PCVWUKFEWCC7V1Z70N65MPN7TA</t>
  </si>
  <si>
    <t>../DailyMedExtracter/prescription/temp_xml/0f915a4e-1963-4c85-91d1-2eb3958d6282.xml</t>
  </si>
  <si>
    <t>3OXV7EAXLEQQTV08XCOOCW2BW8P63D</t>
  </si>
  <si>
    <t>The use of PROCYSBI is contraindicated in patients with a serious hypersensitivity reaction, including anaphylaxis, to penicillamine or cysteamine.
 Hypersensitivity to penicillamine or cysteamine (
 4</t>
  </si>
  <si>
    <t>DB00847</t>
  </si>
  <si>
    <t>Cysteamine</t>
  </si>
  <si>
    <t>PROCYSBI</t>
  </si>
  <si>
    <t>3P529IW9KYL3SSJ84BVS2O95Q0JLFO</t>
  </si>
  <si>
    <t>3Z3ZLGNNSIUJ3DJSCL2MI1J2W90Q3T</t>
  </si>
  <si>
    <t>Thu Jun 20 07:11:07 PDT 2019</t>
  </si>
  <si>
    <t>Thu Jun 20 07:11:24 PDT 2019</t>
  </si>
  <si>
    <t>Sun Jun 23 07:11:24 PDT 2019</t>
  </si>
  <si>
    <t>3RTFSSG7T862HV7A4YZQHSZFUHLWLR</t>
  </si>
  <si>
    <t>33FBRBDW6OZ1A9FFJKWNPD2W8GT8C0</t>
  </si>
  <si>
    <t>../DailyMedExtracter/prescription/temp_xml/7c75b5a9-ed21-76cb-e053-2a91aa0a2a9a.xml</t>
  </si>
  <si>
    <t>3Y54SXRO1LLGUNO389SIAFKPU0KTUY</t>
  </si>
  <si>
    <t>['\n ', 'Ã¢â‚¬Â°Ãƒâ€˜ÃƒÂ¨ Omeprazole delayed-release capsules are contraindicated in patients with known hypersensitivity to substituted benzimidazoles or to any component of the formulation. Hypersensitivity reactions may include anaphylaxis, anaphylactic shock, angioedema, bronchospasm, interstitial nephritis, and urticaria \n . \n Ã¢â‚¬Â°Ãƒâ€˜ÃƒÂ¨ Omeprazole delayed-release capsules are contraindicated in patients with known hypersensitivity to substituted benzimidazoles or to any component of the formulation. Hypersensitivity reactions may include anaphylaxis, anaphylactic shock, angioedema, bronchospasm, interstitial nephritis, and urticaria \n \n \n ', '[see Warnings and Precautions (\n \n \n ', '5.2', '6', '\n ', 'Ã¢â‚¬Â°Ãƒâ€˜ÃƒÂ¨ Proton pump inhibitors (PPIs), including omeprazole, are contraindicated in patients receiving rilpivirine-containing products \n \n \n ', '[see Drug Interactions (', '\n ', '7', '\n ', 'Ã¢â‚¬Â°Ãƒâ€˜ÃƒÂ¨ For information about contraindications of antibacterial agents (clarithromycin and amoxicillin) indicated in combination with omeprazole, refer to the \n section of their package inserts.\n Ã¢â‚¬Â°Ãƒâ€˜ÃƒÂ¨ For information about contraindications of antibacterial agents (clarithromycin and amoxicillin) indicated in combination with omeprazole, refer to the \n \n \n ', 'CONTRAINDICATIONS', '\n ', 'Patients with known hypersensitivity to substituted benzimidazoles or any component of the formulation. (\n \n \n ', '4', None, 'Patients receiving rilpivirine-containing products. (\n \n \n ', '4', '7', None, 'Refer to the Contraindications section of the prescribing information for clarithromycin and amoxicillin, when administered in combination with omeprazole. (\n \n \n ', '4']</t>
  </si>
  <si>
    <t>DB00338</t>
  </si>
  <si>
    <t>OMEPRAZOLE</t>
  </si>
  <si>
    <t>Omeprazole</t>
  </si>
  <si>
    <t>3XAOZ9UYRZRK7R7KZFI15O8F9I4Q1X</t>
  </si>
  <si>
    <t>3LEP4MGT3G0UHZJ0MSB80LAF2TPDBI</t>
  </si>
  <si>
    <t>PORPHYRIA</t>
  </si>
  <si>
    <t>DOID_13268</t>
  </si>
  <si>
    <t>C0032708</t>
  </si>
  <si>
    <t>3TOK3KHVJTIYJK7ZZKD86D0INH67OO</t>
  </si>
  <si>
    <t>3NJM2BJS4W6MG1EW51YYBZXMXQTPC1</t>
  </si>
  <si>
    <t>3TYCR1GOTCJ9X9A85NPZ5GPN25DZLQ</t>
  </si>
  <si>
    <t>3T111IHZ5EQ5UGN869SWE4WTSNDR9D</t>
  </si>
  <si>
    <t>3XBYQ44Z6P4Q08FFD71H3J9WP2CTWD</t>
  </si>
  <si>
    <t>3RWB1RTQDJNHIFQQYNCRKT5DHKK8PN</t>
  </si>
  <si>
    <t>3B837J3LDOWNZVJ7FFSNVZ1JLI2RS3</t>
  </si>
  <si>
    <t>3KMS4QQVK2QS8M1QJBJRNOWQ0TGFK2</t>
  </si>
  <si>
    <t>../DailyMedExtracter/prescription/temp_xml/1aa33a0d-6e7f-407f-a4db-0a844889bd4e.xml</t>
  </si>
  <si>
    <t>../DailyMedExtracter/prescription/temp_xml/0d90446f-1a39-4fba-93a3-56bc2186a521.xml</t>
  </si>
  <si>
    <t>['Gabapentin capsules are contraindicated in patients who have demonstrated hypersensitivity to the drug or its ingredients.', '\n ', 'Known hypersensitivity to gabapentin or its ingredients (', '4', '\n ', None]</t>
  </si>
  <si>
    <t>DB00996</t>
  </si>
  <si>
    <t>GABAPENTIN</t>
  </si>
  <si>
    <t>Aminocaproic acid should not be used when there is evidence of an active intravascular clotting process.
 When there is uncertainty as to whether the cause of bleeding is primary fibrinolysis or disseminated intravascular coagulation (DIC), this distinction must be made before administering Aminocaproic Acid Injection.
 The following tests can be applied to differentiate the two conditions:
 Platelet count is usually decreased in DIC but normal in primary fibrinolysis.
 Protamine paracoagulation test is positive in DIC; a precipitate forms when protamine sulfate is dropped into citrated plasma. The test is negative in the presence of primary fibrinolysis.
 The euglobulin clot lysis test is abnormal in primary fibrinolysis but normal in DIC.
 Aminocaproic Acid Injection must not be used in the presence of DIC without concomitant heparin.</t>
  </si>
  <si>
    <t>Gaba 300-EZS</t>
  </si>
  <si>
    <t>DB00513</t>
  </si>
  <si>
    <t>AMINOCAPROIC ACID</t>
  </si>
  <si>
    <t>Aminocaproic Acid</t>
  </si>
  <si>
    <t>3JWH6J9I9SD33BADBMPBWQM9GXSNBB</t>
  </si>
  <si>
    <t>3OHYZ19UGC5G2M5X6NPSG428NIDAO4</t>
  </si>
  <si>
    <t>3NC5L260MOMBYDM5H3BKU5DZL5OFOZ</t>
  </si>
  <si>
    <t>3TPWUS5F891C0ABXHNCT3T5IQNVWC2</t>
  </si>
  <si>
    <t>3XBYQ44Z6P4Q08FFD71H3J9WP2CWTG</t>
  </si>
  <si>
    <t>3ATTHHXXWAOI2D2NJ241GFHKD1KIXX</t>
  </si>
  <si>
    <t>3RWO3EJELH9Z7F65Z23C5JI53EE1PW</t>
  </si>
  <si>
    <t>../DailyMedExtracter/prescription/temp_xml/3f9ae5c4-8cb2-4a30-8bf4-815bc12efcf4.xml</t>
  </si>
  <si>
    <t>Entacapone Tablets are contraindicated in patients who have demonstrated hypersensitivity to the drug or its ingredients.</t>
  </si>
  <si>
    <t>DB00494</t>
  </si>
  <si>
    <t>ENTACAPONE</t>
  </si>
  <si>
    <t>Entacapone</t>
  </si>
  <si>
    <t>34V1S5K3GS1C8XPOELPY395XW0196Z</t>
  </si>
  <si>
    <t>3CTOC39K37QKI9G2J7L3YHJWONV7J4</t>
  </si>
  <si>
    <t>3N4BPTXIO8SHR4YGE0EQ9OXTBNSUKS</t>
  </si>
  <si>
    <t>3AZHRG4CU4KVFKETVN873VSKJ5530B</t>
  </si>
  <si>
    <t>3XD2A6FGFNUE9CPSVWMZFU5ZPIDS9X</t>
  </si>
  <si>
    <t>3FTYUGLFSULSSJ2RLIKVXZANRQ55DW</t>
  </si>
  <si>
    <t>3IXEICO792JVSCY2CRUFU969RE36TA</t>
  </si>
  <si>
    <t>3S37Y8CWI806JN0PY609VBX48VQW4Y</t>
  </si>
  <si>
    <t>35BLDD71I6XCTEM2JRR5SPNPSWEZVT</t>
  </si>
  <si>
    <t>../DailyMedExtracter/prescription/temp_xml/f1a31511-6642-4da5-82cf-67c9ca728bc6.xml</t>
  </si>
  <si>
    <t>3OUYGIZWR7Y2M9JGTL5EGYVLP8W0PY</t>
  </si>
  <si>
    <t>DB10903</t>
  </si>
  <si>
    <t>SITOTROGA CEREALELLA</t>
  </si>
  <si>
    <t>Miller Moth</t>
  </si>
  <si>
    <t>3VAR3R6G1P12JYCI9P5EKDWDY1BO8R</t>
  </si>
  <si>
    <t>36W0OB37HWE7BDRIE2A1DOWGKH5ZH5</t>
  </si>
  <si>
    <t>3XDJY5RK5SLTRJBK36L8DNC7ONKU4J</t>
  </si>
  <si>
    <t>324G5B4FB38DG3FGXZBXGC40PEQ70Y</t>
  </si>
  <si>
    <t>3DR23U6WE5EZ5RRHI9DD6XYM75RTE3</t>
  </si>
  <si>
    <t>3S4TINXCC0NIZDCWMZJMMVQOFL8OBK</t>
  </si>
  <si>
    <t>3A7Y0R2P2OOEXOMT1KP1SGWKQGAXJP</t>
  </si>
  <si>
    <t>3EA3QWIZ4IVBLWT3ES34RCWEZYXIT0</t>
  </si>
  <si>
    <t>../DailyMedExtracter/prescription/temp_xml/4e693c63-262c-40a4-84b9-975de00beb5b.xml</t>
  </si>
  <si>
    <t>HEPATITIS B</t>
  </si>
  <si>
    <t>OCREVUS is contraindicated in patients with:
 Active HBV infection 
 [see 
 Dosage and Administration (2.6)
 Warnings and Precautions (5.2)
 A history of life-threatening infusion reaction to OCREVUS 
 [see 
 Warnings and Precautions (5.1)
 Active hepatitis B virus infection (
 4
 History of life-threatening infusion reaction to OCREVUS (
 4</t>
  </si>
  <si>
    <t>DOID_2043</t>
  </si>
  <si>
    <t>DB11988</t>
  </si>
  <si>
    <t>ocrelizumab</t>
  </si>
  <si>
    <t>C0019163</t>
  </si>
  <si>
    <t>OCREVUS</t>
  </si>
  <si>
    <t>3R3YRB5GRF3BFRPU2911FAUX6BZAUU</t>
  </si>
  <si>
    <t>3XDJY5RK5SLTRJBK36L8DNC7ONL4UU</t>
  </si>
  <si>
    <t>3FQ5JJ512LO4WEE7HZ24VT5Z3R0NKU</t>
  </si>
  <si>
    <t>KIDNEY STONES</t>
  </si>
  <si>
    <t>DOID_585</t>
  </si>
  <si>
    <t>C0156257</t>
  </si>
  <si>
    <t>3IXQG4FA2TYIE96JAC66EPRPA19B9J</t>
  </si>
  <si>
    <t>Thu Jun 20 07:11:28 PDT 2019</t>
  </si>
  <si>
    <t>Sun Jun 23 07:11:59 PDT 2019</t>
  </si>
  <si>
    <t>3GS6S824SQXVRE8O6DL7J4ZUQY8WNY</t>
  </si>
  <si>
    <t>3JV9LGBJWTEHCDI0SNH2CQDBLDPGOL</t>
  </si>
  <si>
    <t>3ZAZR5XV01IGU5G2SAW02XZ08WZZCA</t>
  </si>
  <si>
    <t>3S4TINXCC0NIZDCWMZJMMVQOFL9BO8</t>
  </si>
  <si>
    <t>3G5F9DBFOPXQ2TM8D5LYSIJKW60VH2</t>
  </si>
  <si>
    <t>Thu Jun 20 07:18:11 PDT 2019</t>
  </si>
  <si>
    <t>Sun Jun 23 07:18:11 PDT 2019</t>
  </si>
  <si>
    <t>3XDSWAMB22S4UUHIFC7LMKR6DFVCQ9</t>
  </si>
  <si>
    <t>3EA3QWIZ4IVBLWT3ES34RCWE05XITF</t>
  </si>
  <si>
    <t>3RGU30DZTA833CNPNDNSHZGMJCPJMQ</t>
  </si>
  <si>
    <t>3MYYFCXHJ37D8K8I932TYS764MQ4G0</t>
  </si>
  <si>
    <t>3WOKGM4L71GK197FELSZRYQVF3YO03</t>
  </si>
  <si>
    <t>3NLZY2D53PP0JH9HIR6MENDJWVTLQ4</t>
  </si>
  <si>
    <t>3XDSWAMB22S4UUHIFC7LMKR6DFVQCN</t>
  </si>
  <si>
    <t>3S829FDFT21Y8JO81MXO0Y5HUAQDXM</t>
  </si>
  <si>
    <t>388U7OUMF71NYMZV6D93LTV0QQK0RQ</t>
  </si>
  <si>
    <t>30IQTZXKAK67VIL7FCFVABHOQ060X8</t>
  </si>
  <si>
    <t>Sun Jun 23 07:16:28 PDT 2019</t>
  </si>
  <si>
    <t>3KKG4CDWKIYYTALAVXWJ6BLJ1GU94S</t>
  </si>
  <si>
    <t>3LRLIPTPEQ9XCVKI8VXZ9NLZ4K2AKY</t>
  </si>
  <si>
    <t>3XEIP58NL0N6BQCFFLJXGWTXCRUZL6</t>
  </si>
  <si>
    <t>36PW28KO4ZWUQVS8C9MWBS8UKN6AEE</t>
  </si>
  <si>
    <t>3P4RDNWND56H7TXY2YP0P6951W6IJV</t>
  </si>
  <si>
    <t>3TR2532VIPU1E92X0XGBS3J0S5BJ62</t>
  </si>
  <si>
    <t>3EJJQNKU9R5Y9M5R4LGORLUHC7MHR9</t>
  </si>
  <si>
    <t>3S8A4GJRD337JL4YRKOS67Y4XDV6VK</t>
  </si>
  <si>
    <t>3G5F9DBFOPXQ2TM8D5LYSIJKW60HVO</t>
  </si>
  <si>
    <t>../DailyMedExtracter/prescription/temp_xml/010a376a-cf48-4daa-9b83-a5b2264e3f3c.xml</t>
  </si>
  <si>
    <t>Refer to PRECAUTIONS, General, concerning hypersensitivity.ÃƒÂ¥Ãƒ_Conray should not be used for myelography. Arthrography should not be performed if infection is present in or near the joint. Percutaneous transhepatic cholangiography is contraindicated in patients with coagulation defects and prolonged prothrombin times. Endoscopic retrograde cholangiopancreatography is contraindicated during an acute attack of pancreatitis or during severe clinically evident cholangitis and in patients in whom endoscopy is prohibited.</t>
  </si>
  <si>
    <t>DB09133</t>
  </si>
  <si>
    <t>IOTHALAMIC ACID</t>
  </si>
  <si>
    <t>Conray</t>
  </si>
  <si>
    <t>3SNVL38CI4SL5AHGS9TQFIBN4NMCK1</t>
  </si>
  <si>
    <t>3XH7ZM9YX2U28XPFG7MUPK033GUR98</t>
  </si>
  <si>
    <t>3QL2OFSM96IMDG2JPML67ASRYIRCN6</t>
  </si>
  <si>
    <t>3QY7M81QH7MFTTMK1SLFZWJ925WK72</t>
  </si>
  <si>
    <t>../DailyMedExtracter/prescription/temp_xml/b1166a9a-d484-4b4a-b251-299d7c3c3f0d.xml</t>
  </si>
  <si>
    <t>[None, 'CONTRAINDICATIONS ', 'Hypersensitivity to benzonatate or related compounds.']</t>
  </si>
  <si>
    <t>DB00868</t>
  </si>
  <si>
    <t>Benzonatate</t>
  </si>
  <si>
    <t>3WEV0KO0OMSTYL02XEX3QAKF5ADDS6</t>
  </si>
  <si>
    <t>3R9WASFE2ZGNXH0CJCM1A3K359RZFL</t>
  </si>
  <si>
    <t>3S8APUMBJXJOT0Z3NW0WZ1HANKIBFM</t>
  </si>
  <si>
    <t>34YB12FSQYOTCAXOF72PKMO6QD9MGB</t>
  </si>
  <si>
    <t>3VZLGYJEYLA4X3RXJ6SNGAKA9EMZXB</t>
  </si>
  <si>
    <t>../DailyMedExtracter/prescription/temp_xml/05204334-548c-4f9c-a43a-36cb63a40c27.xml</t>
  </si>
  <si>
    <t>[None, 'CONTRAINDICATIONS', 'Estrogens should not be used in individuals with any of the \nfollowing conditions:', '\n ', 'Undiagnosed abnormal genital bleeding. \n', 'Known, suspected or history of cancer of the breast except in appropriately \nselected patients being treated for metastatic disease. \n', 'Known or suspected estrogen-dependent neoplasia. \n', 'Active deep vein thrombosis, pulmonary embolism or history of these \nconditions \n', 'Active or recent (e.g., within the past year) arterial thromboembolic \ndisease (e.g., stroke, myocardial infarction. \n', 'Liver dysfunction or disease. \n', 'Estradiol Tablets, USP should not be used in patients with known \nhypersensitivity to its ingredients. Estradiol Tablets, USP, 2 mg, contain \nFD and C Yellow No. 5 (tartrazine) which may cause allergic-type reactions \n(including bronchial asthma) in certain susceptible individuals. Although the \noverall incidence of FD and C Yellow No. 5 (tartrazine) sensitivity in the \ngeneral population is low, it is frequently seen in patients who also have \naspirin hypersensitivity. \n', 'Known or suspected pregnancy. There is no indication for estradiol tablets \nin pregnancy. There appears to be little or no increased risk of birth defects \nin children born to women who have used estrogens and progestins from oral \ncontraceptives inadvertently during early pregnancy. (See ', 'PRECAUTIONS']</t>
  </si>
  <si>
    <t>DB00783</t>
  </si>
  <si>
    <t>estradiol</t>
  </si>
  <si>
    <t>Estradiol</t>
  </si>
  <si>
    <t>3XJOUITW8URLGBJT1Y2BBURA11VQT6</t>
  </si>
  <si>
    <t>3MHW492WW0DCU7NJ421BKNRGEZXMVF</t>
  </si>
  <si>
    <t>C0038325</t>
  </si>
  <si>
    <t>373ERPL3YO8OEVWM4FXD54X5MUHRTE</t>
  </si>
  <si>
    <t>3NLZY2D53PP0JH9HIR6MENDJX2SLQI</t>
  </si>
  <si>
    <t>3IAS3U3I0FG7EPLKP3RR42JB4V1B2T</t>
  </si>
  <si>
    <t>3SA4EMRVJV2Z0QLN3JZCREZVYM80PS</t>
  </si>
  <si>
    <t>3SKRO2GZ71R1I77ICC46YMSW0QV1K0</t>
  </si>
  <si>
    <t>Tue Jul 02 08:41:16 PDT 2019</t>
  </si>
  <si>
    <t>3JBT3HLQF82ZOUP6XFI6MXY768FZPA</t>
  </si>
  <si>
    <t>ALCOHOL ABUSE</t>
  </si>
  <si>
    <t>3XJOUITW8URLGBJT1Y2BBURA11VTQ9</t>
  </si>
  <si>
    <t>DOID_1574</t>
  </si>
  <si>
    <t>C0085762</t>
  </si>
  <si>
    <t>34S9DKFK73PZGJ3OLE3V41KA169YN0</t>
  </si>
  <si>
    <t>3S4AW7T80BITUCMJKUZ9BKCE1AA4LJ</t>
  </si>
  <si>
    <t>3JPSL1DZ5SZYK15L58PF1F23X86ANN</t>
  </si>
  <si>
    <t>3YZ8UPK3VTMZ86MSMNXSL5KL6ELCUZ</t>
  </si>
  <si>
    <t>3ZQIG0FLQEG8ZJHX847YTLT7BUBWV1</t>
  </si>
  <si>
    <t>3XQ4XW3OD9C39S4TAN7K57XLJC3S25</t>
  </si>
  <si>
    <t>3SBNLSTU6U5NDEON24L9XJLS2AODZJ</t>
  </si>
  <si>
    <t>37UEWGM5HT8N5BKD2WD3ZYEAVIQ1RU</t>
  </si>
  <si>
    <t>37TRT2X24QR7KLJSWOXJ3J5S66OBJH</t>
  </si>
  <si>
    <t>../DailyMedExtracter/prescription/temp_xml/70282b0a-c6a1-4653-bf8d-89d1ce7a1d67.xml</t>
  </si>
  <si>
    <t>Thu Jun 20 07:17:52 PDT 2019</t>
  </si>
  <si>
    <t>Sun Jun 23 07:17:52 PDT 2019</t>
  </si>
  <si>
    <t>['LOVAZA is contraindicated in patients with known hypersensitivity \n(e.g., anaphylactic reaction) to LOVAZA or any of its components.', 'LOVAZA is contraindicated in patients with known hypersensitivity \n(e.g., anaphylactic reaction) to LOVAZA or any of its components. (', '4', None]</t>
  </si>
  <si>
    <t>DB09539</t>
  </si>
  <si>
    <t>OMEGA-3-ACID ETHYL ESTERS</t>
  </si>
  <si>
    <t>Lovaza</t>
  </si>
  <si>
    <t>39DD6S19JPBVR30GO12VSLZ3T8CEZI</t>
  </si>
  <si>
    <t>3QRYMNZ7FYH3ZX4UB8GWWKSVM4RNT0</t>
  </si>
  <si>
    <t>3A9AA95ATWM1HG5HQRBQXTRC5985PA</t>
  </si>
  <si>
    <t>3XQ4XW3OD9C39S4TAN7K57XLJC42SG</t>
  </si>
  <si>
    <t>3G2UL9A02DE8UE1VZOREPDER2HC67Y</t>
  </si>
  <si>
    <t>3U84XHCDICDDZ13NZVQIJZNCFCI4ZN</t>
  </si>
  <si>
    <t>HYPERSENSITIVITY VASCULITIS</t>
  </si>
  <si>
    <t>DOID_9809</t>
  </si>
  <si>
    <t>C0151436</t>
  </si>
  <si>
    <t>3SD15I2WD2UN7C2F7AIMNC6L6T236K</t>
  </si>
  <si>
    <t>32M8BPYGATM7GR7XUS4XSTHP94RGIR</t>
  </si>
  <si>
    <t>3RKNTXVS3MYCYTVFN3AJ26W37YCA48</t>
  </si>
  <si>
    <t>Sun Jun 23 07:18:21 PDT 2019</t>
  </si>
  <si>
    <t>3WQ3B2KGE8G0P43O6ZRDZJ96DWN1BH</t>
  </si>
  <si>
    <t>3XT3KXP24ZY2XFKYSDP9RI8AQJ3I6K</t>
  </si>
  <si>
    <t>32Z9ZLUT1LKVC9DBCTZKXQPC1K1HOZ</t>
  </si>
  <si>
    <t>3GLB5JMZFXVQ8GRB2E3M1W1CHZHGDN</t>
  </si>
  <si>
    <t>../DailyMedExtracter/prescription/temp_xml/4b0d5acb-85c0-4e1f-a644-247181e0719c.xml</t>
  </si>
  <si>
    <t>MYCAMINE is contraindicated in persons with known hypersensitivity to micafungin, any component of MYCAMINE, or other echinocandins.
 MYCAMINE is contraindicated in persons with known hypersensitivity to micafungin sodium, any component of MYCAMINE, or other echinocandins. (
 4</t>
  </si>
  <si>
    <t>DB01141</t>
  </si>
  <si>
    <t>MICAFUNGIN</t>
  </si>
  <si>
    <t>Mycamine</t>
  </si>
  <si>
    <t>3QHK8ZVMIMIDFB7SZ99WJYIKAVRBLH</t>
  </si>
  <si>
    <t>Sun Jun 23 07:14:07 PDT 2019</t>
  </si>
  <si>
    <t>33M4IA01QG1VVC569PYAU7IB0X3RXA</t>
  </si>
  <si>
    <t>3SD15I2WD2UN7C2F7AIMNC6L6T263N</t>
  </si>
  <si>
    <t>3O6CYIULED18M4SX3EXTXZROXN1UW9</t>
  </si>
  <si>
    <t>3OS46CRSLFZA542RHMUUVRUUOZHV6D</t>
  </si>
  <si>
    <t>Tue Jul 02 08:40:15 PDT 2019</t>
  </si>
  <si>
    <t>3XU80RHWHZGUALH5O0UQ0JEDPAW446</t>
  </si>
  <si>
    <t>3K3R2QNK8B3XA8FPA3N1JFJD0THU9Z</t>
  </si>
  <si>
    <t>3QHK8ZVMIMIDFB7SZ99WJYIKAVSLBS</t>
  </si>
  <si>
    <t>3OVHNO1VE61QZXMGS6RBM3HITWBDZO</t>
  </si>
  <si>
    <t>3TMSXRD2X60SD71Z1QN9MXMRMQ61WJ</t>
  </si>
  <si>
    <t>3WLEIWSYHOHH52O6PV1NQDM90F52HE</t>
  </si>
  <si>
    <t>3SMIWMMK61550LU4DCRR8FVY78EWUL</t>
  </si>
  <si>
    <t>3EICBYG644WQUQBYAOTEE3BAORNJCV</t>
  </si>
  <si>
    <t>3XU9MCX6VOCR8D4GVY7FFXSPXAKR2G</t>
  </si>
  <si>
    <t>358UUM7WRZ31GXZFRCUC085NY4PR7G</t>
  </si>
  <si>
    <t>../DailyMedExtracter/prescription/temp_xml/697ee167-b016-7534-e053-2a91aa0ace3f.xml</t>
  </si>
  <si>
    <t>C0206687</t>
  </si>
  <si>
    <t>Cefuroxime axetil tablets are contraindicated in patients with a known hypersensitivity (e.g., anaphylaxis) to cefuroxime axetil tablets or to other ÃƒÂ«_-lactam antibacterial drugs (e.g., penicillins and cephalosporins).
 Known hypersensitivity (e.g., anaphylaxis) to cefuroxime axetil tablets or to other ÃƒÂ«_ -lactams (e.g., penicillins and cephalosporins). (
 4</t>
  </si>
  <si>
    <t>DB01112</t>
  </si>
  <si>
    <t>CEFUROXIME</t>
  </si>
  <si>
    <t>Cefuroxime Axetil</t>
  </si>
  <si>
    <t>3Q8GYXHFEP2INRWDLMPKDTS57XS5CA</t>
  </si>
  <si>
    <t>Sat Jun 29 08:45:44 PDT 2019</t>
  </si>
  <si>
    <t>Tue Jul 02 08:45:44 PDT 2019</t>
  </si>
  <si>
    <t>3FPRZHYEPY7B8LF9YKWWOOIAD1H3V2</t>
  </si>
  <si>
    <t>3V5Q80FXIXR2BUH7AACLMJLZHAN237</t>
  </si>
  <si>
    <t>3PXX5PX6LXYWJSGO2IK6AK29GJTBA0</t>
  </si>
  <si>
    <t>3XU9MCX6VOCR8D4GVY7FFXSPXAL2RS</t>
  </si>
  <si>
    <t>3SR6AEG6W5T4K4JKSE2GAXROO8CYHL</t>
  </si>
  <si>
    <t>39ASUFLU6X76M801NJEAV0JSL8EXE4</t>
  </si>
  <si>
    <t>../DailyMedExtracter/prescription/temp_xml/33434f66-1d36-4506-9b3d-9755c978d9b2.xml</t>
  </si>
  <si>
    <t>3M81GAB8A0JO68N5REHS0KHEK1GBQ8</t>
  </si>
  <si>
    <t>Dicloxacillin sodium is contraindicated in persons who have shown hypersensitivity to any of the penicillins or any component of the formulations.</t>
  </si>
  <si>
    <t>DB00485</t>
  </si>
  <si>
    <t>DICLOXACILLIN</t>
  </si>
  <si>
    <t>Dicloxacillin Sodium</t>
  </si>
  <si>
    <t>3GNCZX450INYNMHYLN27547YYU6PAC</t>
  </si>
  <si>
    <t>3WAKVUDHUWGTWPRWV6PH5JS753U7U1</t>
  </si>
  <si>
    <t>3QILPRALQ5VK1DC68A515OW87K88NJ</t>
  </si>
  <si>
    <t>3XUY87HIVPEQI1VH08UI87CDXS2MME</t>
  </si>
  <si>
    <t>3BV8HQ2ZZW1QDGZT6R3YZ4GH3PH6AO</t>
  </si>
  <si>
    <t>3TUI152ZZBNNTA5DPHO3U845YPPQ14</t>
  </si>
  <si>
    <t>../DailyMedExtracter/prescription/temp_xml/0f9423af-48b0-401c-9856-fa4f4ee50015.xml</t>
  </si>
  <si>
    <t>Hypersensitivity to the active
 ingredient or to any component of the product 
 [see Warnings
 and Precautions (
 5.1
 Hypersensitivity to the active
 ingredient or any component of this product (
 4</t>
  </si>
  <si>
    <t>DB14007</t>
  </si>
  <si>
    <t>Pentetic Acid</t>
  </si>
  <si>
    <t>DRAXIMAGE DTPA</t>
  </si>
  <si>
    <t>3SU800BH86S0GOYI13SLGQDCJ7XQUB</t>
  </si>
  <si>
    <t>34Q075JO1XDZ5H0E8JUOF2DNLLR10H</t>
  </si>
  <si>
    <t>Sun Jun 23 07:16:30 PDT 2019</t>
  </si>
  <si>
    <t>3CPLWGV3MOZKFIVGD2BF5KRJSXNN9Z</t>
  </si>
  <si>
    <t>3Z9WI9EOZZOCMISWE17RQ983HFRKHI</t>
  </si>
  <si>
    <t>3XWUWJ18TLQS8H5ZICCQQRA1N08UU6</t>
  </si>
  <si>
    <t>3HYA4D452RJXR6X0U5DNNSAWJTT2F2</t>
  </si>
  <si>
    <t>323Q6SJS8IG16W0IDQGUAWGY9JAHFD</t>
  </si>
  <si>
    <t>../DailyMedExtracter/prescription/temp_xml/63856e3e-a575-4122-ba95-25c00d4219b8.xml</t>
  </si>
  <si>
    <t>ELIXOPHYLLIN Elixir (Theophylline Oral Solution, USP) is contraindicated in patients with a history of hypersensitivity to theophylline or other components in the product.</t>
  </si>
  <si>
    <t>DB00277</t>
  </si>
  <si>
    <t>THEOPHYLLINE ANHYDROUS</t>
  </si>
  <si>
    <t>ELIXOPHYLLIN</t>
  </si>
  <si>
    <t>3NS0A6KXC48TBHW7UWSJSOKF5HSGZN</t>
  </si>
  <si>
    <t>32Z9ZLUT1LKVC9DBCTZKXQPC1K2HO0</t>
  </si>
  <si>
    <t>3SX4X51T809DG374GLJQRK6IX3NOAP</t>
  </si>
  <si>
    <t>3QECW5O0KH1Z98YO78KA23S9VJRT5G</t>
  </si>
  <si>
    <t>32AT8R96GL9FFNBOJ9NS0AO3RA5USU</t>
  </si>
  <si>
    <t>3Y3CZJSZ9KTJ7AN3DH9DD4V1HKBR5H</t>
  </si>
  <si>
    <t>3H7Z272LX77FJ582IERXEIN9S66LPR</t>
  </si>
  <si>
    <t>../DailyMedExtracter/prescription/temp_xml/8802bbe6-cb4b-4e4b-9650-79c4a1d608db.xml</t>
  </si>
  <si>
    <t>A history of a hypersensitivity (anaphylactic) reaction to any penicillin is a contraindication.
 Solutions containing dextrose may be contraindicated in patients with known allergy to corn or corn products.</t>
  </si>
  <si>
    <t>DB00607</t>
  </si>
  <si>
    <t>NAFCILLIN</t>
  </si>
  <si>
    <t>3JPSL1DZ5SZYK15L58PF1F23YF5NAE</t>
  </si>
  <si>
    <t>3U8YCDAGXPGNMLKVTYK3G3LVU4HQ0E</t>
  </si>
  <si>
    <t>3Y3N5A7N4G9QCIKVJBIT22ZK62GMY4</t>
  </si>
  <si>
    <t>3H0W84IWBK2MPCEPEK8I6IX4KRTRE2</t>
  </si>
  <si>
    <t>34FNN24DCM9VQUXIHE79AKKO9EAY5W</t>
  </si>
  <si>
    <t>3KYQYYSHYV7E0T89QXGU65AE9S8DOM</t>
  </si>
  <si>
    <t>36ZN444YTRYV84OVIBH5X2QR0QHOIL</t>
  </si>
  <si>
    <t>3T2EL38U0MKSXSSD68380XCGDPEQX3</t>
  </si>
  <si>
    <t>3U84XHCDICDDZ13NZVQIJZNCGJI4Z2</t>
  </si>
  <si>
    <t>33IZTU6J8117WR5JOEYFKHN7LSOXSR</t>
  </si>
  <si>
    <t>HERPES GENITALIS</t>
  </si>
  <si>
    <t>DOID_8704</t>
  </si>
  <si>
    <t>3Y40HMYLL1IKPLZUNHNDAY95HIPUXY</t>
  </si>
  <si>
    <t>C0019342</t>
  </si>
  <si>
    <t>3A1PQ49WVHHAGH6A6R19LUC489S1HX</t>
  </si>
  <si>
    <t>../DailyMedExtracter/prescription/temp_xml/e2859e57-06e7-4437-86cd-63d72e6dfb40.xml</t>
  </si>
  <si>
    <t>Use of NICOTROL NS therapy is contraindicated in patients with known hypersensitivity or allergy to nicotine or to any component of the product.</t>
  </si>
  <si>
    <t>DB00184</t>
  </si>
  <si>
    <t>NICOTINE</t>
  </si>
  <si>
    <t>Nicotrol</t>
  </si>
  <si>
    <t>3H8DHMCCW9BVA2NUS5O1ZOT5PNYDK2</t>
  </si>
  <si>
    <t>3FK0YFF9PZGVKUHSIU227JAT4L9VVQ</t>
  </si>
  <si>
    <t>3VHHR074H3HQDZ42MSXGEWWOR527LT</t>
  </si>
  <si>
    <t>3X31TUMD7XMC2DP0XCG7DM5BPQ0L1N</t>
  </si>
  <si>
    <t>3T2EL38U0MKSXSSD68380XCGDPEXQA</t>
  </si>
  <si>
    <t>3Y7LTZE0YTM9UGZ9OZBY7JPGPINUZV</t>
  </si>
  <si>
    <t>38BQUHLA9W0H4NEM3QFXPVX8HZ0MOY</t>
  </si>
  <si>
    <t>../DailyMedExtracter/prescription/temp_xml/bd10f6bd-b573-45e9-afe1-5678048ad33f.xml</t>
  </si>
  <si>
    <t>3F0BG9B9MPNADYB157M684YK1R47YY</t>
  </si>
  <si>
    <t>['Darifenacin\xa0is contraindicated in patients with, or at risk for, the following conditions:', '\n ', 'urinary retention', None, 'gastric retention, or ', None, 'uncontrolled narrow-angle glaucoma.', 'Darifenacin is contraindicated in patients with, or at risk for, the following conditions (', '4', '\n ', 'urinary retention, ', None, 'gastric retention, or ', None, 'uncontrolled narrow-angle glaucoma.']</t>
  </si>
  <si>
    <t>DB00496</t>
  </si>
  <si>
    <t>DARIFENACIN</t>
  </si>
  <si>
    <t>Darifenacin</t>
  </si>
  <si>
    <t>../DailyMedExtracter/prescription/temp_xml/7d5f18ab-49f0-4945-a0bf-2a88c353db79.xml</t>
  </si>
  <si>
    <t>Active uveal inflammation.
 Most cases of angle-closure glaucoma without iridectomy, due to the possibility of increasing angle block.
 Hypersensitivity to the active or inactive ingredients.</t>
  </si>
  <si>
    <t>DB01057</t>
  </si>
  <si>
    <t>ECHOTHIOPHATE</t>
  </si>
  <si>
    <t>Phospholine Iodide</t>
  </si>
  <si>
    <t>3Y4W8Q93LZK9QDH6R9281X4M5L5DVO</t>
  </si>
  <si>
    <t>3MB8LZR5BFTE8EBM5MMPI11AXP1KLB</t>
  </si>
  <si>
    <t>3YT88D1N08YXSALXZGIPMF7TYAAK3C</t>
  </si>
  <si>
    <t>3T111IHZ5EQ5UGN869SWE4WTSNE9RW</t>
  </si>
  <si>
    <t>3Y7LTZE0YTM9UGZ9OZBY7JPGPINZU0</t>
  </si>
  <si>
    <t>3CFJTT4SXTQONYWW1P03MG4WB867IS</t>
  </si>
  <si>
    <t>3T5ZXGO9DEOH2NSS7QRTXISRLPCQZ0</t>
  </si>
  <si>
    <t>3IUZPWIU1O7UJ8NL90TRRCIQVW5KW4</t>
  </si>
  <si>
    <t>3EQHHY4HQSSV43CIN8L33KDK5PJ5GJ</t>
  </si>
  <si>
    <t>3K2755HG5S3KUGVGRUX4JB10HRHFD2</t>
  </si>
  <si>
    <t>3QAPZX2QN4D6U2IARNU2KLNSDR520Z</t>
  </si>
  <si>
    <t>3YCT0L9OMM9ZYETMW654XV0JU7UNSR</t>
  </si>
  <si>
    <t>3907X2AHF059IJMU889SZMO0M6FP26</t>
  </si>
  <si>
    <t>3WMINLGALB3FTX8UGIG1L48RY4TCA8</t>
  </si>
  <si>
    <t>../DailyMedExtracter/prescription/temp_xml/04cdc6b9-06c5-44ff-84f4-9d7799e047c6.xml</t>
  </si>
  <si>
    <t>['This drug is contraindicated in persons who have shown hypersensitivity to any of the tetracyclines or any of the components of the product formulation.\n ', None]</t>
  </si>
  <si>
    <t>DB00618</t>
  </si>
  <si>
    <t>DEMECLOCYCLINE</t>
  </si>
  <si>
    <t>Demeclocycline Hydrochloride</t>
  </si>
  <si>
    <t>3T8DUCXY0N6FOC27KWRPPZ1LQTMT91</t>
  </si>
  <si>
    <t>3D4CH1LGEATE5QEUQYYKF0IMQE29GZ</t>
  </si>
  <si>
    <t>3OUYGIZWR7Y2M9JGTL5EGYVLP8VP0M</t>
  </si>
  <si>
    <t>../DailyMedExtracter/prescription/temp_xml/5a92534c-5787-af98-e053-2991aa0aa8ca.xml</t>
  </si>
  <si>
    <t>ALPERS-HUTTENLOCHER SYNDROME</t>
  </si>
  <si>
    <t>['\n ', 'Divalproex sodium extended-release tablets should not be administered to patients with hepatic disease or significant hepatic dysfunction [see\xa0\n \n \n ', 'Warnings and Precautions \n \n \n ', None, '\n ', '(5.1)', 'Divalproex sodium extended-release tablets are contraindicated in patients known to have mitochondrial disorders caused by mutations in mitochondrial DNA polymerase ÃƒÂ«_ (POLG; e.g., Alpers-Huttenlocher Syndrome) and children under two years of age who are suspected of having a POLG-related disorder [see \n \n \n ', 'Warnings and Precautions \n \n \n ', '(5.1)', 'Divalproex sodium extended-release tablets are contraindicated in patients with known hypersensitivity to the drug [see\xa0\n \n \n ', 'Warnings and Precautions \n \n \n ', None, '(5.12)', 'Divalproex sodium extended-release tablets are contraindicated in patients with known urea cycle disorders [see\xa0\n \n \n ', 'Warnings and Precautions \n \n \n ', '(5.6)', 'Divalprex sodium extended-release tablets are contraindicated for use in prophylaxis of migraine headaches in pregnant women [see \n \n \n ', 'Warnings and Precautions (\n \n \n ', '5.3', '8.1', '\n ', 'Divalproex sodium extended-release tablets should not be administered to patients with hepatic disease or significant hepatic dysfunction [see\xa0\n \n \n ', 'Warnings and Precautions \n \n \n ', '(5.1)', 'Divalproex sodium extended-release tablets are contraindicated in patients known to have mitochondrial disorders caused by mutations in mitochondrial DNA polymerase ÃƒÂ«_ (POLG; e.g., Alpers-Huttenlocher Syndrome) and children under two years of age who are suspected of having a POLG-related disorder [see \n \n \n ', 'Warnings and Precautions \n \n \n ', '(5.1)', 'Divalproex sodium extended-release tablets are contraindicated in patients with known hypersensitivity to the drug [see\xa0\n \n \n ', 'Warnings and Precautions \n \n \n ', '(5.12)', 'Divalproex sodium extended-release tablets are contraindicated in patients with known urea cycle disorders [see\xa0\n \n \n ', 'Warnings and Precautions \n \n \n ', '(5.6)', 'Divalprex sodium extended-release tablets are contraindicated for use in prophylaxis of migraine headaches in pregnant women [see \n \n \n ', 'Warnings and Precautions \n \n \n ', '(5.3)', 'Use in Specific Populations \n \n \n ', '(8.1)']</t>
  </si>
  <si>
    <t>DOID_1442</t>
  </si>
  <si>
    <t>DB00313</t>
  </si>
  <si>
    <t>VALPROIC ACID</t>
  </si>
  <si>
    <t>C0205710</t>
  </si>
  <si>
    <t>Divalproex Sodium</t>
  </si>
  <si>
    <t>3RWE2M8QWHA2JO73D6SMC9QQPTV0N2</t>
  </si>
  <si>
    <t>3YGYP136419NXZT9HH5Z7LVN85BNR3</t>
  </si>
  <si>
    <t>31LVTDXBL7A0VIOHV6VMJDNOTOULRJ</t>
  </si>
  <si>
    <t>3E4GGUZ1T8R87SPEVG4K3521RP9K2L</t>
  </si>
  <si>
    <t>../DailyMedExtracter/prescription/temp_xml/0501badc-cdc3-4df7-ad7e-5ba184437c52.xml</t>
  </si>
  <si>
    <t>A history of a previous hypersensitivity reaction to any of the penicillins is a contraindication. Ampicillin is also contraindicated in infections caused by penicillinase-producing organisms.</t>
  </si>
  <si>
    <t>DB00415</t>
  </si>
  <si>
    <t>AMPICILLIN</t>
  </si>
  <si>
    <t>Ampicillin</t>
  </si>
  <si>
    <t>3W8CV64QJ2ZS5M95A4G200UN5EH9H0</t>
  </si>
  <si>
    <t>3HWRJOOET52YQRE2T98NWS206TDESE</t>
  </si>
  <si>
    <t>3TCFMTM8HEO3F85ZX4S096ACS4M129</t>
  </si>
  <si>
    <t>31Z0PCVWUKFEWCC7V1Z70N65LIN7TV</t>
  </si>
  <si>
    <t>3IRIK4HM3AKE6VWRQ5ZP5Z653S3C6X</t>
  </si>
  <si>
    <t>3YGYP136419NXZT9HH5Z7LVN85BRN7</t>
  </si>
  <si>
    <t>30LSNF239UVH1XZQVDJ8QPNO0SKI2N</t>
  </si>
  <si>
    <t>../DailyMedExtracter/prescription/temp_xml/74948648-60a9-4ba2-8cb4-8ebe3d5abd72.xml</t>
  </si>
  <si>
    <t>3A4TN5196KIU3KG8MOQT2QVVBZJCHJ</t>
  </si>
  <si>
    <t>['The injectable form of Tigan is contraindicated in pediatric patients and in patients with known hypersensitivity to', None, 'The injectable form of Tigan is contraindicated in pediatric patients and in patients with known hypersensitivity to', None]</t>
  </si>
  <si>
    <t>DB00662</t>
  </si>
  <si>
    <t>Trimethobenzamide</t>
  </si>
  <si>
    <t>Tigan</t>
  </si>
  <si>
    <t>3WS1NTTKEYCQVWUMFI9944HHMVA0FH</t>
  </si>
  <si>
    <t>3FTYUGLFSULSSJ2RLIKVXZANSX3D5H</t>
  </si>
  <si>
    <t>3TD33TP5DL2TX9IVCGE4L06JQ45BA9</t>
  </si>
  <si>
    <t>35USIKEBNRGXXZTIFV83LA0H1PG6NT</t>
  </si>
  <si>
    <t>../DailyMedExtracter/prescription/temp_xml/6448229c-e650-47ba-bb00-cba3604502c5.xml</t>
  </si>
  <si>
    <t>['Neostigmine is contraindicated in patients with:', '\n ', 'known hypersensitivity to neostigmine methylsulfate (known hypersensitivity reactions have included urticaria, angioedema, erythema multiforme, generalized rash, facial swelling, peripheral edema, pyrexia, flushing, hypotension, bronchospasm, bradycardia and anaphylaxis).\xa0 ', 'peritonitis or mechanical obstruction of the urinary or intestinal tracts. ', '\n ', 'Hypersensitivity to neostigmine (', '4', 'Peritonitis or mechanical obstruction of urinary or intestinal tracts (', '4', None]</t>
  </si>
  <si>
    <t>DB01400</t>
  </si>
  <si>
    <t>NEOSTIGMINE</t>
  </si>
  <si>
    <t>Neostigmine Methylsulfate</t>
  </si>
  <si>
    <t>3NXNZ5RS1AXVCX3TXVUQ9N5TSIJ799</t>
  </si>
  <si>
    <t>3YLPJ8OXX8DL8N5F8BWVXUBBI51X4E</t>
  </si>
  <si>
    <t>3EFE17QCRC5AA154JAGTHVZDX26HSJ</t>
  </si>
  <si>
    <t>3DBQWDE4Y6Y1EVT4ACYYT4MH6165NS</t>
  </si>
  <si>
    <t>Sat Jun 29 08:47:07 PDT 2019</t>
  </si>
  <si>
    <t>Tue Jul 02 08:47:07 PDT 2019</t>
  </si>
  <si>
    <t>3WJEQKOXA82V6UYW0LRH48P0U71A1F</t>
  </si>
  <si>
    <t>3THR0FZ95PTUCMY8DC8G0YMTRFMLO4</t>
  </si>
  <si>
    <t>3DZQRBDBSLFVGTY54PRRD1Y3F4N3SC</t>
  </si>
  <si>
    <t>336YQZE83VEVWD84YBJYGPXH04V5MC</t>
  </si>
  <si>
    <t>../DailyMedExtracter/prescription/temp_xml/822bc66c-a00b-4e14-9ad9-0d2ab2fe9956.xml</t>
  </si>
  <si>
    <t>KEVEYISÃ¢â‚¬Â°ÃƒÂ£Ã‚Â¢ is contraindicated in the following circumstances:
 Hypersensitivity to dichlorphenamide or other sulfonamides 
 [see 
 Warnings and Precautions (5.1)
 Concomitant use of KEVEYISÃ¢â‚¬Â°ÃƒÂ£Ã‚Â¢ and high dose aspirin 
 [see 
 Warnings and Precautions (5.2)
 Severe pulmonary disease, limiting compensation to metabolic acidosis caused by KEVEYISÃ¢â‚¬Â°ÃƒÂ£Ã‚Â¢ 
 [see 
 Warnings and Precautions (5.4)
 Hepatic insufficiency: KEVEYISÃ¢â‚¬Â°ÃƒÂ£Ã‚Â¢ may aggravate hepatic encephalopathy.
 Hepatic insufficiency (
 4
 Severe pulmonary obstruction (
 4
 Hypersensitivity to dichlorphenamide or other sulfonamides (
 4
 Concomitant use with high dose aspirin (
 4</t>
  </si>
  <si>
    <t>DB01144</t>
  </si>
  <si>
    <t>Dichlorphenamide</t>
  </si>
  <si>
    <t>Keveyis</t>
  </si>
  <si>
    <t>3GM6G9ZBKNXXHFJUZ71WJ53VHEHTM6</t>
  </si>
  <si>
    <t>3HL8HNGX4518RQIZFES2XFIAPZ3F97</t>
  </si>
  <si>
    <t>3U8YCDAGXPGNMLKVTYK3G3LVTXH0Q9</t>
  </si>
  <si>
    <t>3YLPJ8OXX8DL8N5F8BWVXUBBI524XM</t>
  </si>
  <si>
    <t>3OXV7EAXLEQQTV08XCOOCW2BXFQ36Q</t>
  </si>
  <si>
    <t>Sat Jun 29 08:47:30 PDT 2019</t>
  </si>
  <si>
    <t>Tue Jul 02 08:47:30 PDT 2019</t>
  </si>
  <si>
    <t>3THR0FZ95PTUCMY8DC8G0YMTRFMOL7</t>
  </si>
  <si>
    <t>../DailyMedExtracter/prescription/temp_xml/1e0ce696-fd2c-42fa-80bd-e047ef9f880b.xml</t>
  </si>
  <si>
    <t>30OG32W0SUB1AEMXLDR1XYSUIN4ENM</t>
  </si>
  <si>
    <t>EXELDERM (sulconazole nitrate, USP) CREAM, 1.0% is contraindicated in patients who have a history of hypersensitivity to any of its ingredients.</t>
  </si>
  <si>
    <t>DB06820</t>
  </si>
  <si>
    <t>SULCONAZOLE</t>
  </si>
  <si>
    <t>Exelderm</t>
  </si>
  <si>
    <t>../DailyMedExtracter/prescription/temp_xml/28e0a855-0be8-480d-9aaf-bdf8be6d2df1.xml</t>
  </si>
  <si>
    <t>ATHEROSCLEROSIS</t>
  </si>
  <si>
    <t>['\n ', 'Hypersensitivity to any component of this medication ( )\n ', '4', None, 'Active liver disease or unexplained, persistent elevations in serum transaminases ( , )\n ', '4', '5.2', None, 'Women who are pregnant or may become pregnant ( , )\n ', '4', '8.1', None, 'Nursing mothers ( , )\n ', '4', '8.3', 'LESCOL and LESCOL XL are contraindicated in patients with hypersensitivity to any component of this medication.', 'LESCOL and LESCOL XL are contraindicated in patients with active liver disease or unexplained, persistent elevations in serum transaminases [ ].\n ', 'see Warnings and Precautions (5.2)', 'LESCOL and LESCOL XL are contraindicated in women who are pregnant or may become pregnant. Serum cholesterol and triglycerides increase during normal pregnancy, and cholesterol or cholesterol derivatives are essential for fetal development. LESCOL and LESCOL XL may cause fetal harm when administered to pregnant women. Atherosclerosis is a chronic process and the discontinuation of lipid-lowering drugs during pregnancy should have little impact on the outcome of long-term therapy of primary hypercholesterolemia.', 'LESCOL and LESCOL XL should be administered to women of childbearing age only when such patients are highly unlikely to conceive and have been informed of the potential hazards If the patient becomes pregnant while taking this drug, LESCOL and LESCOL XL should be discontinued and the patient should be apprised of the potential hazard to the fetus [ ].\n ', '.', 'see Use In Specific Populations (8.1)', 'Fluvastatin is secreted into the breast milk of animals and because HMG-CoA reductase inhibitors have the potential to cause serious adverse reactions in nursing infants, women who require treatment with LESCOL or LESCOL XL should be advised not to breastfeed their infants [ ].\n ', 'see Use In Specific Populations (8.3)']</t>
  </si>
  <si>
    <t>DOID_1936</t>
  </si>
  <si>
    <t>DB01095</t>
  </si>
  <si>
    <t>FLUVASTATIN</t>
  </si>
  <si>
    <t>C0004153</t>
  </si>
  <si>
    <t>Lescol</t>
  </si>
  <si>
    <t>3QIYRE09Y3H2QDSL9PWMQE90UL01N5</t>
  </si>
  <si>
    <t>3PW9OPU9PQK61R3SN6Y2YQ62IJ912Z</t>
  </si>
  <si>
    <t>Sun Jun 23 07:12:29 PDT 2019</t>
  </si>
  <si>
    <t>3Z9WI9EOZZOCMISWE17RQ983G8RHK0</t>
  </si>
  <si>
    <t>3TKSOBLOHLGYGJNNIUE0GBQP8MQBB4</t>
  </si>
  <si>
    <t>3WJEQKOXA82V6UYW0LRH48P0VE21AM</t>
  </si>
  <si>
    <t>35H6S234SA0T7ANCBVCHRT0VA4I564</t>
  </si>
  <si>
    <t>CYSTINURIA</t>
  </si>
  <si>
    <t>DOID_9266</t>
  </si>
  <si>
    <t>C0010691</t>
  </si>
  <si>
    <t>3YLTXLH3DF6ABQRJ1R6XX6YCLBEHPW</t>
  </si>
  <si>
    <t>336KAV9KYQS3RXEVZV5BCDHCQBIY29</t>
  </si>
  <si>
    <t>3OHYZ19UGC5G2M5X6NPSG428OPBOAV</t>
  </si>
  <si>
    <t>3L6L49WXW0XFSNJYS7J2UVGHEDC45I</t>
  </si>
  <si>
    <t>3Y5140Z9DXGDT40WXBUKM2VHB2CPIH</t>
  </si>
  <si>
    <t>3YWRV122CSZXW3WF5BHNJJO2FG08UA</t>
  </si>
  <si>
    <t>3YLTXLH3DF6ABQRJ1R6XX6YCLBEPH4</t>
  </si>
  <si>
    <t>3TLFH2L6Y9O4OSH8ZNCAFCT7KNCT29</t>
  </si>
  <si>
    <t>3QHK8ZVMIMIDFB7SZ99WJYIKB2SLB7</t>
  </si>
  <si>
    <t>3AZHRG4CU4KVFKETVN873VSKJ53036</t>
  </si>
  <si>
    <t>3SKEMFQBZ35JT7R3BXDLDWF4EW1K83</t>
  </si>
  <si>
    <t>3ZOTGHDK5IBK2IRRNNBJ14WEAVISOV</t>
  </si>
  <si>
    <t>3YO4AH2FPDKK02M23WE1RJP54QYQ0U</t>
  </si>
  <si>
    <t>336YQZE83VEVWD84YBJYGPXH1BVM58</t>
  </si>
  <si>
    <t>3I0BTBYZAXLWVNBHK81XTPOXS6ZY0B</t>
  </si>
  <si>
    <t>3KRVW3HTZNLW2F6FA7W69079FV3MSA</t>
  </si>
  <si>
    <t>3TEM0PF1Q5XTXCGQOCEJG4EWAISD0H</t>
  </si>
  <si>
    <t>3TLFH2L6Y9O4OSH8ZNCAFCT7KND2TJ</t>
  </si>
  <si>
    <t>3TVSS0C0E10TMRD8397JS35MFGUWTZ</t>
  </si>
  <si>
    <t>33C7UALJVLYHN65H3N738HJ54J1819</t>
  </si>
  <si>
    <t>../DailyMedExtracter/prescription/temp_xml/99ea3737-e82b-44eb-b125-b20e43e5044d.xml</t>
  </si>
  <si>
    <t>Transderm ScÃƒâ€¦ÃƒÂ§p is contraindicated in the following populations:
 Patients with angle closure glaucoma. [
 see Adverse Reactions (6)]
 Persons who are hypersensitive to the drug scopolamine or other belladonna alkaloids or to any ingredient or component in the formulation or delivery system. [see 
 Drug Interactions (7)
 Description (11)
 Patients with angle closure glaucoma (
 4
 6.2
 Persons who are hypersensitive to scopolamine or to other belladonna alkaloids (
 4
 7</t>
  </si>
  <si>
    <t>DB00747</t>
  </si>
  <si>
    <t>scopolamine</t>
  </si>
  <si>
    <t>Transderm Scop</t>
  </si>
  <si>
    <t>3YOAVL4CA0HADI5U9TKGUFRMQ504ZJ</t>
  </si>
  <si>
    <t>3AMYWKA6YBMFFKTUGA8G0Z0MS6KO64</t>
  </si>
  <si>
    <t>../DailyMedExtracter/prescription/temp_xml/38c953e5-ee90-4cfb-9365-c97f578bfc76.xml</t>
  </si>
  <si>
    <t>Zithranol-RR is contraindicated for patients with acute or actively inflamed psoriatic eruptions or a history of hypersensitivity to any of the ingredients.</t>
  </si>
  <si>
    <t>DB11157</t>
  </si>
  <si>
    <t>anthralin</t>
  </si>
  <si>
    <t>ZITHRANOL-RR</t>
  </si>
  <si>
    <t>3K5TEWLKGVBQYOXSJN3JSUKZWJFVIV</t>
  </si>
  <si>
    <t>3TMSXRD2X60SD71Z1QN9MXMRNX41WW</t>
  </si>
  <si>
    <t>3R08VXYT7CV6OTG1Q64IN7D4PC67WM</t>
  </si>
  <si>
    <t>3Y54SXRO1LLGUNO389SIAFKPU0JTUX</t>
  </si>
  <si>
    <t>3TTPFEFXCTK21K9EMV7OR67VPYK6HU</t>
  </si>
  <si>
    <t>3HMIGG0U4L6EDCGKFCECM4UFB49Y8W</t>
  </si>
  <si>
    <t>3YZ7A3YHR5TV8PNGS69I3E0X3MUS56</t>
  </si>
  <si>
    <t>../DailyMedExtracter/prescription/temp_xml/7b35c3c2-597a-8d26-e053-2991aa0a2994.xml</t>
  </si>
  <si>
    <t>Known or suspected pregnancy. There is no indication for norethindrone acetate in pregnancy. (See 
 PRECAUTIONS 
 Undiagnosed vaginal bleeding 
 Known, suspected or history of cancer of the breast 
 Active deep vein thrombosis, pulmonary embolism or history of these conditions 
 Active or recent (e.g., within the past year) arterial thromboembolic disease (e.g., stroke, myocardial infarction) 
 Impaired liver function or liver disease 
 As a diagnostic test for pregnancy 
 Hypersensitivity to any of the drug components</t>
  </si>
  <si>
    <t>DB00717</t>
  </si>
  <si>
    <t>NORETHINDRONE</t>
  </si>
  <si>
    <t>3LO69W1SU3D96SF3FV1AK99HRFKLGO</t>
  </si>
  <si>
    <t>Norethindrone Acetate</t>
  </si>
  <si>
    <t>Sat Jun 29 08:46:13 PDT 2019</t>
  </si>
  <si>
    <t>Tue Jul 02 08:46:13 PDT 2019</t>
  </si>
  <si>
    <t>../DailyMedExtracter/prescription/temp_xml/665ca250-ce94-4149-9ae5-f725392c84e4.xml</t>
  </si>
  <si>
    <t>Vizamyl is contraindicated in patients with a history of hypersensitivity reaction to Vizamyl, polysorbate 80, or any other inactive ingredient in Vizamyl [
 see
  Warnings and Precautions (5.1)
 Known hypersensitivity to Vizamyl or any excipient, including polysorbate 80 (
 4</t>
  </si>
  <si>
    <t>DB09151</t>
  </si>
  <si>
    <t>Flutemetamol F-18</t>
  </si>
  <si>
    <t>Vizamyl</t>
  </si>
  <si>
    <t>3OLQQLKKNSP5ROVC6FZ94RBD93ZEJI</t>
  </si>
  <si>
    <t>3NPFYT4IZC446MWSTE4YV344YOTGX4</t>
  </si>
  <si>
    <t>3X1FV8S5JXRC2XRXTZ3G7I7JH6KGVL</t>
  </si>
  <si>
    <t>Thu Jun 20 07:11:02 PDT 2019</t>
  </si>
  <si>
    <t>3NPI0JQDAO532IG7RNTO09XQMJSPTY</t>
  </si>
  <si>
    <t>3TUOHPJXYHXXHPOZIH2ESMU21QVWXD</t>
  </si>
  <si>
    <t>3ZFRE2BDQ9E1BKT4T4MLRQOKJ04ZXS</t>
  </si>
  <si>
    <t>32UTUBMZ7GWGBGJMDDB267GM20UBVG</t>
  </si>
  <si>
    <t>336YQZE83VEVWD84YBJYGPXH04X5ME</t>
  </si>
  <si>
    <t>../DailyMedExtracter/prescription/temp_xml/ba89eb18-9ccb-42b3-95cf-7493def009a3.xml</t>
  </si>
  <si>
    <t>PANHEMATIN is contraindicated in patients with known hypersensitivity to this drug.
 Do not use in patients with known hypersensitivity to PANHEMATIN. (
 4</t>
  </si>
  <si>
    <t>DB03404</t>
  </si>
  <si>
    <t>Hemin</t>
  </si>
  <si>
    <t>Panhematin</t>
  </si>
  <si>
    <t>3URFVVM165ICGZX2E1H0W3L6FW5ZUJ</t>
  </si>
  <si>
    <t>3X1FV8S5JXRC2XRXTZ3G7I7JIDKVGF</t>
  </si>
  <si>
    <t>3ZG552ORAM4J1KLX4ICPGUHSIGXV2D</t>
  </si>
  <si>
    <t>33FOTY3KEMLJZ9VUKZN8A3FOVHMC1Y</t>
  </si>
  <si>
    <t>39ASUFLU6X76M801NJEAV0JSK1FXEQ</t>
  </si>
  <si>
    <t>38JBBYETQOAFO6CR38C5YPMUSD9E46</t>
  </si>
  <si>
    <t>3EJPLAJKEMGREO71IJJXGX7QB3OZ63</t>
  </si>
  <si>
    <t>3TUOHPJXYHXXHPOZIH2ESMU21QVXWE</t>
  </si>
  <si>
    <t>3WRFBPLXRAOY0G60WTA5E7OXS5FN3K</t>
  </si>
  <si>
    <t>32EYX73OY093E8BB4KNNA0J758NRU4</t>
  </si>
  <si>
    <t>3ZG552ORAM4J1KLX4ICPGUHSIGY2VL</t>
  </si>
  <si>
    <t>3EQHHY4HQSSV43CIN8L33KDK5PJG5U</t>
  </si>
  <si>
    <t>../DailyMedExtracter/prescription/temp_xml/6b06a2a1-91d7-492c-8437-64c4fe5470f2.xml</t>
  </si>
  <si>
    <t>Famciclovir tablets are contraindicated in patients with known hypersensitivity to the product, its components, or ÃƒÂ¥Ãƒ_Denavir
 Known hypersensitivity to the product, its components, or Denavir
 4</t>
  </si>
  <si>
    <t>DB00426</t>
  </si>
  <si>
    <t>FAMCICLOVIR</t>
  </si>
  <si>
    <t>Famciclovir</t>
  </si>
  <si>
    <t>35L9RVQFCOIQPEX88FBTWWH1IZRHUZ</t>
  </si>
  <si>
    <t>3QECW5O0KH1Z98YO78KA23S9VJR5TS</t>
  </si>
  <si>
    <t>3Z3ZLGNNSIUJ3DJSCL2MI1J2W93Q3W</t>
  </si>
  <si>
    <t>3R08VXYT7CV6OTG1Q64IN7D4QJ4W7O</t>
  </si>
  <si>
    <t>3TX9T2ZCB91MMKOEJZQZP7AD9QTWZA</t>
  </si>
  <si>
    <t>3ZICQFRS31IQGFTJUMA6OB4VR02ZZP</t>
  </si>
  <si>
    <t>3HHRAGRYX852X3VSEHBSK9ROI7UO9H</t>
  </si>
  <si>
    <t>3137ONMDKG5V0M5BY9E67EJXHBIGEG</t>
  </si>
  <si>
    <t>Sat Jun 29 08:47:36 PDT 2019</t>
  </si>
  <si>
    <t>Tue Jul 02 08:47:36 PDT 2019</t>
  </si>
  <si>
    <t>../DailyMedExtracter/prescription/temp_xml/f8be6f84-be1d-483a-aff2-fc1d0b3b4f68.xml</t>
  </si>
  <si>
    <t>GASTROINTESTINAL DISEASE</t>
  </si>
  <si>
    <t>Neomycin sulfate oral preparations are contraindicated in the presence of intestinal obstruction and in individuals with a history of hypersensitivity to the drug.
 Patients with a history of hypersensitivity or serious toxic reaction to other aminoglycosides may have a cross-sensitivity to neomycin. Neomycin sulfate oral preparations are contraindicated in patients with inflammatory or ulcerative gastrointestinal disease because of the potential for enhanced gastrointestinal absorption of neomycin.</t>
  </si>
  <si>
    <t>DOID_77</t>
  </si>
  <si>
    <t>DB00994</t>
  </si>
  <si>
    <t>NEOMYCIN</t>
  </si>
  <si>
    <t>C0012242</t>
  </si>
  <si>
    <t>Neomycin Sulfate</t>
  </si>
  <si>
    <t>3QY5DC2MXRK6BI62DPNTTB5O3RDFUD</t>
  </si>
  <si>
    <t>3X65QVEQI0NWPGZYD95RUIO2TNSLCE</t>
  </si>
  <si>
    <t>32KTQ2V7RDFEX0AG11WFS52JM0FM9L</t>
  </si>
  <si>
    <t>3ZLW647WALVZPBJEK86JXZP9RW523O</t>
  </si>
  <si>
    <t>340UGXU9DY1V7FSSD4SXBX8ARL0UVF</t>
  </si>
  <si>
    <t>32ZKVD547FNWZ7H3T35WNCO3A913BW</t>
  </si>
  <si>
    <t>3TZ0XG8CBUKWQSAJHYGUY35YCG289S</t>
  </si>
  <si>
    <t>37XITHEISW97SEUBIT2NGUX1ZFHCRV</t>
  </si>
  <si>
    <t>3NPI0JQDAO532IG7RNTO09XQLCRTPM</t>
  </si>
  <si>
    <t>3FQ5JJ512LO4WEE7HZ24VT5Z3R1KNS</t>
  </si>
  <si>
    <t>3ZTE0JGGCES19I420ZFHXFW6YEDCO1</t>
  </si>
  <si>
    <t>3A4NIXBJ76Z9Y2BPQYZ5XETEN1WLMW</t>
  </si>
  <si>
    <t>../DailyMedExtracter/prescription/temp_xml/1a4b8248-8d54-487c-b57c-a4192a265749.xml</t>
  </si>
  <si>
    <t>A history of hypersensitivity to amikacin is a contraindication for its use. A history of hypersensitivity or serious toxic reactions to aminoglycosides may contraindicate the use of any other aminoglycoside because of the known cross-sensitivities of patients to drugs in this class.</t>
  </si>
  <si>
    <t>DB00479</t>
  </si>
  <si>
    <t>amikacin</t>
  </si>
  <si>
    <t>amikacin sulfate</t>
  </si>
  <si>
    <t>3PDJHANYK5G5N377CXDQGQ3LFD86HL</t>
  </si>
  <si>
    <t>3FQ5JJ512LO4WEE7HZ24VT5Z3R1NKV</t>
  </si>
  <si>
    <t>3ZOTGHDK5IBK2IRRNNBJ14WE9OHSOF</t>
  </si>
  <si>
    <t>Sun Jun 23 07:11:45 PDT 2019</t>
  </si>
  <si>
    <t>3U5JL4WY5K9OU638YD2XME718JL4X6</t>
  </si>
  <si>
    <t>3ZVPAMTJWN3HN7CNUDS4H1MQ7TPRGZ</t>
  </si>
  <si>
    <t>3TZDZ3Y0JS6EFSQYID7FJTIQYAW191</t>
  </si>
  <si>
    <t>3B1NLC6UGZWZXDU17NUH1QI1WPJGPF</t>
  </si>
  <si>
    <t>3YMTUJH0DSGHDPUOT310XBMVUGW4T7</t>
  </si>
  <si>
    <t>3MAOD8E57QAAGEDEGIHTLND1Z0ENXI</t>
  </si>
  <si>
    <t>3RJSC4XJ10UYTZ1X96W0ISQ4Y8V05C</t>
  </si>
  <si>
    <t>3YMTUJH0DSGHDPUOT310XBMVUGXT4X</t>
  </si>
  <si>
    <t>3ZXNP4Z39RLNRG69WQREPC0Y2YHL70</t>
  </si>
  <si>
    <t>386PBUZZXFXJXU54N1MDHM1XJ70LJR</t>
  </si>
  <si>
    <t>../DailyMedExtracter/prescription/temp_xml/86ea859e-3343-4009-9716-a35995a057f5.xml</t>
  </si>
  <si>
    <t>Conditions where a fall in blood pressure may be undesirable; hypersensitivity to the drug or any of its components.</t>
  </si>
  <si>
    <t>DB00925</t>
  </si>
  <si>
    <t>PHENOXYBENZAMINE</t>
  </si>
  <si>
    <t>Dibenzyline</t>
  </si>
  <si>
    <t>3Z4XG4ZF48RPD7QAAGSA3QN69YGX8Q</t>
  </si>
  <si>
    <t>3BQU611VFPKZQGRMCSSANJWZN8799N</t>
  </si>
  <si>
    <t>Tue Jul 02 08:41:31 PDT 2019</t>
  </si>
  <si>
    <t>3TZDZ3Y0JS6EFSQYID7FJTIQYAW919</t>
  </si>
  <si>
    <t>3L0KT67Y8EGWWWVTTAKH3VUGNYIYSY</t>
  </si>
  <si>
    <t>3WETL7AQWT8UAR0USTEJKQOB1KE53B</t>
  </si>
  <si>
    <t>../DailyMedExtracter/prescription/temp_xml/42565981-7e64-4080-8195-034fd5ca0565.xml</t>
  </si>
  <si>
    <t>Carteolol is contraindicated in those individuals with bronchial asthma or with a history of bronchial asthma, or severe chronic obstructive pulmonary disease (see 
 WARNINGS
 WARNINGS</t>
  </si>
  <si>
    <t>DB00521</t>
  </si>
  <si>
    <t>CARTEOLOL</t>
  </si>
  <si>
    <t>Carteolol Hydrochloride</t>
  </si>
  <si>
    <t>3ZXNP4Z39RLNRG69WQREPC0Y2YI7LN</t>
  </si>
  <si>
    <t>30IQTZXKAK67VIL7FCFVABHOR750XM</t>
  </si>
  <si>
    <t>3RKNTXVS3MYCYTVFN3AJ26W36RD4AO</t>
  </si>
  <si>
    <t>32RIADZISS4GYPH943WAN6Q9T4HS4K</t>
  </si>
  <si>
    <t>3TGOYF991XMVU03S8EISFB6RC7RUUB</t>
  </si>
  <si>
    <t>3U74KRR67ML0DE61L6AU70W5VI3TN0</t>
  </si>
  <si>
    <t>37UEWGM5HT8N5BKD2WD3ZYEAUBQR15</t>
  </si>
  <si>
    <t>3PQ8K71NHXKR0IBWW4KAF9I3Z88AAJ</t>
  </si>
  <si>
    <t>Sat Jun 29 08:46:02 PDT 2019</t>
  </si>
  <si>
    <t>Tue Jul 02 08:46:02 PDT 2019</t>
  </si>
  <si>
    <t>3ZZAYRN1I6RIVZ6DMLA7MPWAM0DOTW</t>
  </si>
  <si>
    <t>3F6KKYWMNB1WI88XPIGHRGA9JI4NDI</t>
  </si>
  <si>
    <t>A2ZAT5758OGFVF</t>
  </si>
  <si>
    <t>3PMBY0YE2731OEYPOC21P9X7TTAC97</t>
  </si>
  <si>
    <t>3KYQYYSHYV7E0T89QXGU65AE8L9ODJ</t>
  </si>
  <si>
    <t>3VBEN272MKZWA5ATZ4YBWVNCJ9RGSW</t>
  </si>
  <si>
    <t>3OVR4I9USPJ4L92WCZ75S6B8A9WQ4E</t>
  </si>
  <si>
    <t>Sun Jun 23 07:11:50 PDT 2019</t>
  </si>
  <si>
    <t>3ZZAYRN1I6RIVZ6DMLA7MPWAM0DTO1</t>
  </si>
  <si>
    <t>3UDTAB6HH6ZE835GMU3F5OZGTIQ906</t>
  </si>
  <si>
    <t>33JKGHPFYCUZM2EA2BFKA6X3SWVNMZ</t>
  </si>
  <si>
    <t>3B2X28YI3WFVWQ4LC53UUF0NK046B6</t>
  </si>
  <si>
    <t>3F6HPJW4JD0Z2SJVKUNNRGWWF3IW28</t>
  </si>
  <si>
    <t>3PQ8K71NHXKR0IBWW4KAF9I3Y19AA5</t>
  </si>
  <si>
    <t>3MTMREQS4VIO7VEZX9G2XYFURRAWAF</t>
  </si>
  <si>
    <t>3XCC1ODXDLBBMF4UNB3I0ZMI2NIRQ0</t>
  </si>
  <si>
    <t>3ULIZ0H1VA5VE5OMFNUY7DDOCED15A</t>
  </si>
  <si>
    <t>3NS0A6KXC48TBHW7UWSJSOKF5HSZG6</t>
  </si>
  <si>
    <t>../DailyMedExtracter/prescription/temp_xml/3a464dbd-3b36-467f-a22a-ba9617189459.xml</t>
  </si>
  <si>
    <t>Mexiletine hydrochloride capsules are contraindicated in the presence of cardiogenic shock or preexisting second- or third-degree AV block (if no pacemaker is present).</t>
  </si>
  <si>
    <t>DB00379</t>
  </si>
  <si>
    <t>MEXILETINE</t>
  </si>
  <si>
    <t>Mexiletine Hydrochloride</t>
  </si>
  <si>
    <t>3O7L7BFSHEP9WDB6OXE9SQWDWOAIEA</t>
  </si>
  <si>
    <t>3UNH76FOCS5TY1IO9DOVRMVAV90MYA</t>
  </si>
  <si>
    <t>3URJ6VVYUPNYEERN7K9ZEHKI5TRO4E</t>
  </si>
  <si>
    <t>3AWETUDC92S77822KKSMD0XVKUJIZG</t>
  </si>
  <si>
    <t>Sun Jun 23 07:13:58 PDT 2019</t>
  </si>
  <si>
    <t>3F0BG9B9MPNADYB157M684YK0K67YL</t>
  </si>
  <si>
    <t>3P529IW9KYL3SSJ84BVS2O95PTJFL3</t>
  </si>
  <si>
    <t>3UUIU9GZC55WNP0VH6E8DJWJ4X3T5A</t>
  </si>
  <si>
    <t>32N49TQG3GIBS6EU7ZB6BWWGJB9VAQ</t>
  </si>
  <si>
    <t>3OLF68YTN91MW9S47K62TATUVHMAFI</t>
  </si>
  <si>
    <t>3S06PH7KSR4T4118KVIJU9X6FAYD1K</t>
  </si>
  <si>
    <t>3UUIU9GZC55WNP0VH6E8DJWJ4X45TN</t>
  </si>
  <si>
    <t>3CFVK00FWLL79ZQX3ISO8IWSWUIL68</t>
  </si>
  <si>
    <t>../DailyMedExtracter/prescription/temp_xml/7b97fb7a-e7ef-0e07-e053-2991aa0a813c.xml</t>
  </si>
  <si>
    <t>Acarbose Tablets are contraindicated in patients with known hypersensitivity to the drug. Acarbose Tablets are also contraindicated in patients with diabetic ketoacidosis or cirrhosis. Acarbose Tablets are also contraindicated in patients with inflammatory bowel disease, colonic ulceration, partial intestinal obstruction or in patients predisposed to intestinal obstruction. In addition, Acarbose Tablets are contraindicated in patients who have chronic intestinal diseases associated with marked disorders of digestion or absorption and in patients who have conditions that may deteriorate as a result of increased gas formation in the intestine.</t>
  </si>
  <si>
    <t>DB00284</t>
  </si>
  <si>
    <t>ACARBOSE</t>
  </si>
  <si>
    <t>Acarbose</t>
  </si>
  <si>
    <t>3OVR4I9USPJ4L92WCZ75S6B8A9ZQ4H</t>
  </si>
  <si>
    <t>3ZY8KE4ISJ33FMLBWV8S1WBLNTVVQX</t>
  </si>
  <si>
    <t>3UV0D2KX1MJ481EU8HQ9RNB4DS14F9</t>
  </si>
  <si>
    <t>320DUZ38G7M3B2R3CAPX4UWPMJFGJ2</t>
  </si>
  <si>
    <t>C0009663</t>
  </si>
  <si>
    <t>37FMASSAYCRBPAZME6CJRIQSTRXBI3</t>
  </si>
  <si>
    <t>3U4J9857OEBE0QIQVF8M0T0JFBNB79</t>
  </si>
  <si>
    <t>3UXQ63NLAAMATS9Z973UUEMUKG4BLR</t>
  </si>
  <si>
    <t>3L0KT67Y8EGWWWVTTAKH3VUGNYHYSX</t>
  </si>
  <si>
    <t>3LQ8PUHQFLSLGN28EYMFDTTQO43HIQ</t>
  </si>
  <si>
    <t>3SBEHTYCWN372ISXOYQ3ZTOTE0GIYQ</t>
  </si>
  <si>
    <t>3UY4PIS8QRLZ4UUSJNQK1UDA3ZD1N0</t>
  </si>
  <si>
    <t>3A4NIXBJ76Z9Y2BPQYZ5XETEMUXLMI</t>
  </si>
  <si>
    <t>3G5F9DBFOPXQ2TM8D5LYSIJKW6ZHVN</t>
  </si>
  <si>
    <t>3MMN5BL1WZ4SIYL0KSV51SZXM85M34</t>
  </si>
  <si>
    <t>3UYRNV2KITZHFUEDI8ZZG40IH5J8NR</t>
  </si>
  <si>
    <t>30H4UDGLT2IZPNQNIQSCEV2YR4XMPG</t>
  </si>
  <si>
    <t>../DailyMedExtracter/prescription/temp_xml/6c2bdcb4-6f4b-bebd-e053-2a91aa0ad09c.xml</t>
  </si>
  <si>
    <t>Testosterone gel is contraindicated in men with carcinoma of the breast or known or suspected carcinoma of the prostate [
 see Warnings and Precautions (5.1), Adverse Reactions (6.1), and Nonclinical Toxicology (13.1)
 Testosterone gel is contraindicated in women who are or may become pregnant, or who are breastfeeding. Testosterone gel may cause fetal harm when administered to a pregnant woman. Testosterone gel may cause serious adverse reactions in nursing infants. Exposure of a female fetus or nursing infant to androgens may result in varying degrees of virilization. Pregnant women or those who may become pregnant need to be aware of the potential for transfer of testosterone from men treated with testosterone gel. If a pregnant woman is exposed to testosterone gel, she should be apprised of the potential hazard to the fetus [
 see Warnings and Precautions (5.2) and Use in Specific Populations (8.1, 8.3)
 Men with carcinoma of the breast or known or suspected prostate cancer. (4, 5.1)
 Pregnant or breast feeding women. Testosterone may cause fetal/neonatal harm. (4, 8.1, 8.3)</t>
  </si>
  <si>
    <t>DB00624</t>
  </si>
  <si>
    <t>TESTOSTERONE</t>
  </si>
  <si>
    <t>Testosterone</t>
  </si>
  <si>
    <t>3EG49X351UC29T7MH1VCJCRF33S6XF</t>
  </si>
  <si>
    <t>3U5JL4WY5K9OU638YD2XME717CJX4I</t>
  </si>
  <si>
    <t>3V0TR1NRVA29CAXMX14HDM0DGCO4AW</t>
  </si>
  <si>
    <t>32XVDSJFPZX3XGPHGSH0IIU5GU5M2T</t>
  </si>
  <si>
    <t>3KGTPGBS6XLMAOUQPU8M9SBZTG8U2T</t>
  </si>
  <si>
    <t>3VHHR074H3HQDZ42MSXGEWWOR50L75</t>
  </si>
  <si>
    <t>3V7ICJJAZAGEVK2E3F4D8XKJYU94BR</t>
  </si>
  <si>
    <t>3DYGAII7PL8QA2OFAJZTV4M315UPQ6</t>
  </si>
  <si>
    <t>3QXNC7EIPIVHUM39CW9HU8V6JXF09P</t>
  </si>
  <si>
    <t>3UJ1CZ6IZHPYU8L9I8FKSYWNSTES5C</t>
  </si>
  <si>
    <t>3V7ICJJAZAGEVK2E3F4D8XKJYU9B4Y</t>
  </si>
  <si>
    <t>36W0OB37HWE7BDRIE2A1DOWGKH6HZO</t>
  </si>
  <si>
    <t>Thu Jun 20 07:18:17 PDT 2019</t>
  </si>
  <si>
    <t>Sun Jun 23 07:18:17 PDT 2019</t>
  </si>
  <si>
    <t>3K4J6M3CXETSA9OZI4CKBVT6WWMAGH</t>
  </si>
  <si>
    <t>3X4JMASXCM90IFI6AGNDLEQW7XIB0A</t>
  </si>
  <si>
    <t>3V8JSVE8YYQS0USI2DUAPUUBWSKYE5</t>
  </si>
  <si>
    <t>31IBVUNM9SZ6OXV2IFXYPX77GRMVF3</t>
  </si>
  <si>
    <t>3PJUZCGDJ6GZCB8C70MWNN1O2VR98L</t>
  </si>
  <si>
    <t>3W2LOLRXLBFPBC6ZA6JL4DA93HRRK9</t>
  </si>
  <si>
    <t>3VAOOVPI3ZSM61VB0KSO8HIZWAHLLN</t>
  </si>
  <si>
    <t>3GU1KF0O4I136WMQR1230FR4F5TPBU</t>
  </si>
  <si>
    <t>3VE8AYVF8MX8DLZPAMMOXJNZ5TKF8H</t>
  </si>
  <si>
    <t>3YT88D1N08YXSALXZGIPMF7TX3A3KG</t>
  </si>
  <si>
    <t>3VCK0Q0PO5EZX59AN4MKNPU0Y770NW</t>
  </si>
  <si>
    <t>36WLNQG78ZAZ95X0INMS63S01YSBEW</t>
  </si>
  <si>
    <t>C0020476</t>
  </si>
  <si>
    <t>3G5W44VEU7IYMMXLUVP959W218GKG6</t>
  </si>
  <si>
    <t>3OCHAWUVGOK988SBJ5PDTVWX4YCXKB</t>
  </si>
  <si>
    <t>Thu Jun 20 07:20:34 PDT 2019</t>
  </si>
  <si>
    <t>Sun Jun 23 07:20:34 PDT 2019</t>
  </si>
  <si>
    <t>3VDI8GSXAFTB52XRV4M4QKRLGTX8GJ</t>
  </si>
  <si>
    <t>3TPZPLC3M0CY31IDC8NXIWTSRDGP33</t>
  </si>
  <si>
    <t>3WSELTNVR32WFEA524BRAE8VMQRTA6</t>
  </si>
  <si>
    <t>3ZPPDN2SLVWGLCI3K38WFXXADYO9EJ</t>
  </si>
  <si>
    <t>Thu Jun 20 07:14:50 PDT 2019</t>
  </si>
  <si>
    <t>3VDVA3ILIDFTU2D6WJDPBA4D2NR1GS</t>
  </si>
  <si>
    <t>31LM9EDVOLS9LU8PZE2SUE5MNV2JNE</t>
  </si>
  <si>
    <t>Thu Jun 20 07:18:38 PDT 2019</t>
  </si>
  <si>
    <t>Sun Jun 23 07:18:38 PDT 2019</t>
  </si>
  <si>
    <t>35K3O9HUABDPMM9GNP8OPTJLGWIEFF</t>
  </si>
  <si>
    <t>3SBEHTYCWN372ISXOYQ3ZTOTE0EIYO</t>
  </si>
  <si>
    <t>Thu Jun 20 07:11:23 PDT 2019</t>
  </si>
  <si>
    <t>Sun Jun 23 07:11:57 PDT 2019</t>
  </si>
  <si>
    <t>3VGET1QSZ0Z32AI804YGYNHEZXGW7I</t>
  </si>
  <si>
    <t>337RC3OW052SOP5Y4Q0WKACRDN7LVX</t>
  </si>
  <si>
    <t>352YTHGROVDR8G3TT9KBJSJ7JM0H49</t>
  </si>
  <si>
    <t>ATT3WMHDZNE0F</t>
  </si>
  <si>
    <t>3IJXV6UZ1XJY5HGBA3Y9RXVWBDZIRM</t>
  </si>
  <si>
    <t>3VJ4PFXFJ378T8R1C7VZQQY7FPBUA8</t>
  </si>
  <si>
    <t>3NLZY2D53PP0JH9HIR6MENDJWVTQL9</t>
  </si>
  <si>
    <t>../DailyMedExtracter/prescription/temp_xml/7d5f5f68-e2eb-e14c-e053-2991aa0a0474.xml</t>
  </si>
  <si>
    <t>XENICAL is contraindicated in:
 Pregnancy 
 [see 
  Use in Specific Populations (8.1)
 Patients with chronic malabsorption syndrome
 Patients with cholestasis
 Patients with known hypersensitivity to XENICAL or to any component of this product
 Pregnancy (
 4
  8.1
 Chronic malabsorption syndrome (
 4
 Cholestasis (
 4
 Known hypersensitivity to XENICAL or to any component of this product (
 4</t>
  </si>
  <si>
    <t>DB01083</t>
  </si>
  <si>
    <t>ORLISTAT</t>
  </si>
  <si>
    <t>Xenical</t>
  </si>
  <si>
    <t>3NVC2EB65QZSCFAE3VJGVNM4VIK3YC</t>
  </si>
  <si>
    <t>3Z3ZLGNNSIUJ3DJSCL2MI1J2W933Q9</t>
  </si>
  <si>
    <t>3VMV5CHJZ8FU3MPFY2XZHGN8U6HTGS</t>
  </si>
  <si>
    <t>3LKC68YZ3A3D9Z807SLKYTZZF1FWO0</t>
  </si>
  <si>
    <t>3T111IHZ5EQ5UGN869SWE4WTSNF9RX</t>
  </si>
  <si>
    <t>3ZAK8W07I4EFEERCA748Q4IKWIO0UF</t>
  </si>
  <si>
    <t>3VQTAXTYN3LDCIWTILVVL1IDX7WUB3</t>
  </si>
  <si>
    <t>3AMW0RGHOD2575BNUR7CRARYWU8NPI</t>
  </si>
  <si>
    <t>GASTROPARESIS</t>
  </si>
  <si>
    <t>DOID_11914</t>
  </si>
  <si>
    <t>C0152020</t>
  </si>
  <si>
    <t>3RU7GD8VPOT2NI3S2NOYQ414JTGSPZ</t>
  </si>
  <si>
    <t>3TY7ZAOG5FK1BIM0GT06KH9MURR0KJ</t>
  </si>
  <si>
    <t>3VQTAXTYN3LDCIWTILVVL1IDX7XBUL</t>
  </si>
  <si>
    <t>38F71OA9GTWNYA1T4NW721OUPYAMFD</t>
  </si>
  <si>
    <t>39GAF6DQWR0FYI1UBGID0V3DFH3V12</t>
  </si>
  <si>
    <t>3SB4CE2TJVV3WVJP7ECOZHT1ZMHAX8</t>
  </si>
  <si>
    <t>3W0KKJIARR9G7OTALV7JOCJENAE8KM</t>
  </si>
  <si>
    <t>3PJUZCGDJ6GZCB8C70MWNN1O2VQ89J</t>
  </si>
  <si>
    <t>Sun Jun 23 07:15:51 PDT 2019</t>
  </si>
  <si>
    <t>../DailyMedExtracter/prescription/temp_xml/f0646bea-d356-441c-8b53-a89245a3762c.xml</t>
  </si>
  <si>
    <t>Cenestin should not be used in women with any of the following conditions:
 Undiagnosed abnormal genital bleeding.
 Known, suspected, or history of cancer of the breast.
 Known or suspected estrogen-dependent neoplasia.
 Active deep vein thrombosis, pulmonary embolism or a history of these conditions.
 Active or recent (e.g., within the past year) arterial thromboembolic disease (e.g., stroke, myocardial infarction).
 Liver dysfunction or disease.
 Cenestin therapy should not be used in patients with known hypersensitivity to its ingredients.
 Known or suspected pregnancy. There is no indication for Cenestin in pregnancy. There appears to be little or no increased risk of birth defects in children born to women who have used estrogens and progestins from oral contraceptives inadvertently during early pregnancy. (See 
 PRECAUTIONS</t>
  </si>
  <si>
    <t>DB09317</t>
  </si>
  <si>
    <t>ESTROGENS, CONJUGATED SYNTHETIC A</t>
  </si>
  <si>
    <t>Cenestin</t>
  </si>
  <si>
    <t>3RXPCZQMQPBWGLBZMLJR0U03S2F1GJ</t>
  </si>
  <si>
    <t>3TXWC2NHNZQHVVNLLYS14E1PEPWS92</t>
  </si>
  <si>
    <t>3W0XM68YZPVYWO9PMAY492W69481KV</t>
  </si>
  <si>
    <t>31LM9EDVOLS9LU8PZE2SUE5MNV2NJI</t>
  </si>
  <si>
    <t>3300DTYQT2HMDBZP15JI1SNZNYTEQB</t>
  </si>
  <si>
    <t>3VZLGYJEYLA4X3RXJ6SNGAKA87OXZW</t>
  </si>
  <si>
    <t>3W3RSPVVGSRPPRI59YKPZ4EI91ALUH</t>
  </si>
  <si>
    <t>38BQUHLA9W0H4NEM3QFXPVX8HZZOMZ</t>
  </si>
  <si>
    <t>39DD6S19JPBVR30GO12VSLZ3S1BZEN</t>
  </si>
  <si>
    <t>3VA45EW49NNK8YSXA4WZ5395JO5O1S</t>
  </si>
  <si>
    <t>Sun Jun 23 07:14:08 PDT 2019</t>
  </si>
  <si>
    <t>3W5PY7V3UP70BAEAGE51MA7310GYJQ</t>
  </si>
  <si>
    <t>36DSNE9QZ5YR3F810T25935RD57OJY</t>
  </si>
  <si>
    <t>A3QE9MZPHN87ZI</t>
  </si>
  <si>
    <t>Thu Jun 20 07:20:23 PDT 2019</t>
  </si>
  <si>
    <t>Sun Jun 23 07:20:23 PDT 2019</t>
  </si>
  <si>
    <t>3NL0RFNU0FNIA641ZUN8WKZZB374K3</t>
  </si>
  <si>
    <t>3ZOTGHDK5IBK2IRRNNBJ14WE9OJSOH</t>
  </si>
  <si>
    <t>3W9XHF7WGKVZ58LYOTIEF8F11NYTKV</t>
  </si>
  <si>
    <t>34S6N1K2ZVJN6OAEZ1JS59LI58WHL3</t>
  </si>
  <si>
    <t>Sun Jun 23 07:13:32 PDT 2019</t>
  </si>
  <si>
    <t>../DailyMedExtracter/prescription/temp_xml/198f20a2-218e-4a0f-a4c1-ae7c3b62e1c6.xml</t>
  </si>
  <si>
    <t>Because of the risk of asthma-related death and hospitalization, use of SEREVENT DISKUS for the treatment of asthma without concomitant use of a long-term asthma control medication, such as an inhaled corticosteroid, is contraindicated 
 [see Warnings and Precautions (5.1)]
 SEREVENT DISKUS is contraindicated as primary treatment of status asthmaticus or other acute episodes of asthma or COPD where intensive measures are required 
 [see Warnings and Precautions (5.2)]
 SEREVENT DISKUS is contraindicated in patients with severe hypersensitivity to milk proteins 
 [see Warnings and Precautions (5.7), Adverse Reactions (6.3), Description (11)]
 Asthma: Without concomitant use of a long-term asthma control medication such as an inhaled corticosteroid. (4)
 Primary treatment of status asthmaticus or acute episodes of asthma or COPD requiring intensive measures. (4)
 Severe hypersensitivity to milk proteins. (4)</t>
  </si>
  <si>
    <t>DB00938</t>
  </si>
  <si>
    <t>SALMETEROL</t>
  </si>
  <si>
    <t>SEREVENT</t>
  </si>
  <si>
    <t>3MRNMEIQW566U85CD502EO6KDG4LDZ</t>
  </si>
  <si>
    <t>3VZLGYJEYLA4X3RXJ6SNGAKA87NZXX</t>
  </si>
  <si>
    <t>Thu Jun 20 07:15:10 PDT 2019</t>
  </si>
  <si>
    <t>3WA2XVDZEMHQHAICWUZI63AIXIS6EE</t>
  </si>
  <si>
    <t>3P4RDNWND56H7TXY2YP0P6951W7IJW</t>
  </si>
  <si>
    <t>C1142166</t>
  </si>
  <si>
    <t>3P529IW9KYL3SSJ84BVS2O95PTKLFA</t>
  </si>
  <si>
    <t>3QEMNNSB2XZ7FNGA9BZSVJOJIWYD7H</t>
  </si>
  <si>
    <t>3WA2XVDZEMHQHAICWUZI63AIXISE6M</t>
  </si>
  <si>
    <t>3NXNZ5RS1AXVCX3TXVUQ9N5TRBJ79U</t>
  </si>
  <si>
    <t>3RRCEFRB7MCHH307THAFXHG9O9YB4Q</t>
  </si>
  <si>
    <t>3Z7VU45IPYHW7264CD7GL1G93S81Z7</t>
  </si>
  <si>
    <t>3WGCNLZJKF8QII3FUTCH5P1GPVB1DI</t>
  </si>
  <si>
    <t>333U7HK6I9F0ZIHCAKOPY9TS9RXJDT</t>
  </si>
  <si>
    <t>Sun Jun 23 07:12:24 PDT 2019</t>
  </si>
  <si>
    <t>33UKMF9319K1UA9E84285JYNAFCTTR</t>
  </si>
  <si>
    <t>3ITXP059PWJ6170U7AJET8FSAU8SJX</t>
  </si>
  <si>
    <t>3WGZLY9VCHM8TIN0TELWKZOO31H8D9</t>
  </si>
  <si>
    <t>374TNBHA8BVKJGGG16VC8VFF5AWYQ8</t>
  </si>
  <si>
    <t>3SNLUL3WO4NSBAGYZ0QROOA8ZGZLU9</t>
  </si>
  <si>
    <t>3YT88D1N08YXSALXZGIPMF7TX39K3W</t>
  </si>
  <si>
    <t>3WPCIUYH1A8RR2FOWCWRBVKBHE1TDI</t>
  </si>
  <si>
    <t>30JNVC0OR9KYXLQRR6ROMVKCFEKQH2</t>
  </si>
  <si>
    <t>39GHHAVOMFRNZMYJH9NWV5ZMWE6J4I</t>
  </si>
  <si>
    <t>3JJVG1YBEBXZDM477MTP29MNO5R5BN</t>
  </si>
  <si>
    <t>3WPCIUYH1A8RR2FOWCWRBVKBHE2DT3</t>
  </si>
  <si>
    <t>3AMW0RGHOD2575BNUR7CRARYWU7PNJ</t>
  </si>
  <si>
    <t>3IO1LGZLK9XCUS6E9TJK3DAMCUJ869</t>
  </si>
  <si>
    <t>3P529IW9KYL3SSJ84BVS2O95PTLLFB</t>
  </si>
  <si>
    <t>3WRBLBQ2GR8TNDSO009PX5L3XVL0GO</t>
  </si>
  <si>
    <t>32XVDSJFPZX3XGPHGSH0IIU5GU6M2U</t>
  </si>
  <si>
    <t>34YB12FSQYOTCAXOF72PKMO6QDAMGC</t>
  </si>
  <si>
    <t>Sun Jun 23 07:16:40 PDT 2019</t>
  </si>
  <si>
    <t>3I33IC7ZWF22VFGSJPRV9RZ5MDH2AQ</t>
  </si>
  <si>
    <t>3WRKFXQBOB74GZU4YWK1A9S3OLRYIE</t>
  </si>
  <si>
    <t>33FOTY3KEMLJZ9VUKZN8A3FOUAMC1J</t>
  </si>
  <si>
    <t>3A7Y0R2P2OOEXOMT1KP1SGWKP9AJXW</t>
  </si>
  <si>
    <t>3F6KKYWMNB1WI88XPIGHRGA9IB4DNT</t>
  </si>
  <si>
    <t>3WYZV0QBFJD5TMQONQ6I58HHRPEBXD</t>
  </si>
  <si>
    <t>32RIADZISS4GYPH943WAN6Q9SXJ4SJ</t>
  </si>
  <si>
    <t>../DailyMedExtracter/prescription/temp_xml/5205d855-ccf4-4d3f-be11-bda7476a62a3.xml</t>
  </si>
  <si>
    <t>Hypersensitivity to doxepin hydrochloride, inactive ingredients, or other dibenzoxepines. (
 4.1
  Co-administration with Monoamine Oxidase Inhibitors (MAOIs): Do not administer if patient is taking MAOIs or has used MAOIs within the past two weeks. (
 4.2
  Untreated narrow angle glaucoma or severe urinary retention. (
 4.3
 Silenor is contraindicated in individuals who have shown hypersensitivity to doxepin HCl, any of its inactive ingredients, or other dibenzoxepines.
 Serious side effects and even death have been reported following the concomitant use of certain drugs with MAO inhibitors. Do not administer Silenor if patient is currently on MAOIs or has used MAOIs within the past two weeks. The exact length of time may vary depending on the particular MAOI dosage and duration of treatment.
 Silenor is contraindicated in individuals with untreated narrow angle glaucoma or severe urinary retention.</t>
  </si>
  <si>
    <t>DB01142</t>
  </si>
  <si>
    <t>doxepin</t>
  </si>
  <si>
    <t>Silenor</t>
  </si>
  <si>
    <t>34Q075JO1XDZ5H0E8JUOF2DNLLQ10G</t>
  </si>
  <si>
    <t>3OONKJ5DKCJLLWAPC1POBFME50XBOZ</t>
  </si>
  <si>
    <t>3X0EMNLXEPPFTRM36GN1C7PLSIKVPE</t>
  </si>
  <si>
    <t>33SA9F9TRXURX8VBDEIOTH5LBZAWEX</t>
  </si>
  <si>
    <t>Thu Jun 20 07:18:37 PDT 2019</t>
  </si>
  <si>
    <t>Sun Jun 23 07:18:37 PDT 2019</t>
  </si>
  <si>
    <t>HIV INFECTION</t>
  </si>
  <si>
    <t>DOID_526</t>
  </si>
  <si>
    <t>C0019693</t>
  </si>
  <si>
    <t>3P529IW9KYL3SSJ84BVS2O95PTLFL5</t>
  </si>
  <si>
    <t>3PS7W85Z8Z2IAV00AYXREJXBG8C9TA</t>
  </si>
  <si>
    <t>3X2LT8FDHWI72ONRA9QMCND9AHMW85</t>
  </si>
  <si>
    <t>36U2A8VAG1ZY8DILO1BFC936645YKH</t>
  </si>
  <si>
    <t>3FE7TXL1LINUIVN98LOHZREAQV2Q2K</t>
  </si>
  <si>
    <t>3Y54SXRO1LLGUNO389SIAFKPTTKUTK</t>
  </si>
  <si>
    <t>3X2LT8FDHWI72ONRA9QMCND9AHN8WI</t>
  </si>
  <si>
    <t>3DBQWDE4Y6Y1EVT4ACYYT4MH5U65ND</t>
  </si>
  <si>
    <t>3GDTJDAPVUBEJVR6W9Q1S9782UW8MH</t>
  </si>
  <si>
    <t>3NL0RFNU0FNIA641ZUN8WKZZB35K4H</t>
  </si>
  <si>
    <t>3X2YVV51PU4PRO36BOH7XDQ1WBGW1L</t>
  </si>
  <si>
    <t>34J10VATJFYYTG1BXO99M7LRFRXQIT</t>
  </si>
  <si>
    <t>Thu Jun 20 07:11:32 PDT 2019</t>
  </si>
  <si>
    <t>Sun Jun 23 07:11:32 PDT 2019</t>
  </si>
  <si>
    <t>34Z02EIMISD0E1CNA2EYL8WID4H0TO</t>
  </si>
  <si>
    <t>38SKSKU7R1XN2JLY5J1D5LMX5LBLI0</t>
  </si>
  <si>
    <t>3X4Q1O9UBHMVX1969I76HT4SWVHO7Y</t>
  </si>
  <si>
    <t>30BXRYBRP4X3HIMD3FQUEK2Y3F1WHC</t>
  </si>
  <si>
    <t>HEMOLYTIC UREMIC SYNDROME</t>
  </si>
  <si>
    <t>DOID_12554</t>
  </si>
  <si>
    <t>C0019061</t>
  </si>
  <si>
    <t>3MHW492WW0DCU7NJ421BKNRGDSYVMA</t>
  </si>
  <si>
    <t>3TYCR1GOTCJ9X9A85NPZ5GPN1YDLZX</t>
  </si>
  <si>
    <t>3X52SWXE0X59ERD4RL6RE99S087WCB</t>
  </si>
  <si>
    <t>3634BBTX0OU12RB2J8YFA8HD8PQFIQ</t>
  </si>
  <si>
    <t>3EQHHY4HQSSV43CIN8L33KDK4IK5G5</t>
  </si>
  <si>
    <t>3UOUJI6MTDENB4XNDJTFZI5V6P8UX3</t>
  </si>
  <si>
    <t>3X55NP42EOGVHIKKM6HVTCX21YS3PQ</t>
  </si>
  <si>
    <t>31Q0U3WYDPFDNS0YTIFXUHNATZV71L</t>
  </si>
  <si>
    <t>3LS2AMNW5FQ8P2CEVJME64HDR0WOQM</t>
  </si>
  <si>
    <t>Thu Jun 20 07:12:12 PDT 2019</t>
  </si>
  <si>
    <t>3R8YZBNQ9HI14WKFEX5CVIVI1BN7QG</t>
  </si>
  <si>
    <t>3X7837UUADYYSQ44AVA93JNA2QNJ6B</t>
  </si>
  <si>
    <t>3OVHNO1VE61QZXMGS6RBM3HISPBZDV</t>
  </si>
  <si>
    <t>3QXNC7EIPIVHUM39CW9HU8V6JXF90Y</t>
  </si>
  <si>
    <t>3RANCT1ZVFHGY1UM8N1XALE3NMKBUB</t>
  </si>
  <si>
    <t>3X7837UUADYYSQ44AVA93JNA2QO6JZ</t>
  </si>
  <si>
    <t>3IGI0VL647KNM5ZMFRUX2AM8MP9ONZ</t>
  </si>
  <si>
    <t>Sun Jun 23 07:12:11 PDT 2019</t>
  </si>
  <si>
    <t>3TUI152ZZBNNTA5DPHO3U845YPO1QE</t>
  </si>
  <si>
    <t>3X1FV8S5JXRC2XRXTZ3G7I7JH6MVG2</t>
  </si>
  <si>
    <t>3XABXM4AJ152IRR5Y0RGKYVNMG68QE</t>
  </si>
  <si>
    <t>3OJSZ2ATDSWCBA1HU5H9X70R5FZ570</t>
  </si>
  <si>
    <t>Thu Jun 20 07:10:49 PDT 2019</t>
  </si>
  <si>
    <t>Thu Jun 20 07:11:20 PDT 2019</t>
  </si>
  <si>
    <t>Sun Jun 23 07:11:20 PDT 2019</t>
  </si>
  <si>
    <t>3QY5DC2MXRK6BI62DPNTTB5O2KDUFD</t>
  </si>
  <si>
    <t>3S06PH7KSR4T4118KVIJU9X6FAZ1D9</t>
  </si>
  <si>
    <t>3XAOZ9UYRZRK7R7KZFI15O8F8A01QN</t>
  </si>
  <si>
    <t>32EYX73OY093E8BB4KNNA0J758OUR8</t>
  </si>
  <si>
    <t>../DailyMedExtracter/prescription/temp_xml/87212c08-c7fb-86c1-e053-2a91aa0af238.xml</t>
  </si>
  <si>
    <t>Carbidopa Tablets are contraindicated in patients with known hypersensitivity to any component of this drug.
 Nonselective monoamine oxidase (MAO) inhibitors are contraindicated for use with levodopa or carbidopa-levodopa combination products with or without Carbidopa Tablets. These inhibitors must be discontinued at least two weeks prior to initiating therapy with levodopa. Carbidopa-levodopa, or levodopa may be administered concomitantly with the manufacturerÃ¢â‚¬Â°Ãƒâ€ºÃ‚Âªs recommended dose of an MAO inhibitor with selectivity for MAO type B (e.g., selegiline HCl) (see 
 PRECAUTIONS, Drug Interactions
 Levodopa or carbidopa-levodopa products, with or without Carbidopa Tablets, are contra-indicated in patients with narrow-angle glaucoma.</t>
  </si>
  <si>
    <t>DB00190</t>
  </si>
  <si>
    <t>CARBIDOPA ANHYDROUS</t>
  </si>
  <si>
    <t>Carbidopa Tablets, 25 mg</t>
  </si>
  <si>
    <t>3II4UPYCOJ7HL5LP5A8YVA5ENMSDQH</t>
  </si>
  <si>
    <t>3L70J4KAZGMPYPE8GEBC5AQ9J46AD7</t>
  </si>
  <si>
    <t>3XBXDSS888JH6VC0E3VCJBDM3JRLX9</t>
  </si>
  <si>
    <t>3V26SBZTBDET2YRCKOG8DV0LG7LZZU</t>
  </si>
  <si>
    <t>../DailyMedExtracter/prescription/temp_xml/98da885a-fe64-4ca4-a669-7250f2f2071e.xml</t>
  </si>
  <si>
    <t>['ACTONEL\xa0is contraindicated in patients with the following conditions:', '\n ', 'Abnormalities of the esophagus which delay esophageal emptying such as stricture or achalasia [', 'see ', 'Warnings and Precautions (', '\n ', '5.1', ')', None, 'Inability to stand or sit upright for at least 30 minutes [', 'see', '\xa0', 'Dosage and Administration (', '\n ', '2', '), ', 'Warnings and Precautions (', '\n ', '5.1', ')', None, 'Hypocalcemia [', 'see', 'Warnings and Precautions (', '\n ', '5.2', ')', None, 'Known hypersensitivity to ACTONEL\xa0or any of its excipients. Angioedema, generalized rash, bullous skin reactions, Stevens-Johnson syndrome and toxic epidermal necrolysis have been reported [', 'see', 'Adverse Reactions (', '\n ', '6.2', ')', '\n ', 'Abnormalities of the esophagus which delay esophageal emptying such as stricture or achalasia (', '4', '5.1', None, 'Inability to stand or sit upright for at least 30 minutes (', '4', '5.1', None, 'Hypocalcemia (', '4', '5.2', None, 'Known hypersensitivity to any component of this product (', '4', '6.2']</t>
  </si>
  <si>
    <t>DB00884</t>
  </si>
  <si>
    <t>RISEDRONIC ACID</t>
  </si>
  <si>
    <t>Actonel</t>
  </si>
  <si>
    <t>3VW04L3ZLT6FS8RIIO42JP4Z07QXXZ</t>
  </si>
  <si>
    <t>3WLEIWSYHOHH52O6PV1NQDM9Z85H2E</t>
  </si>
  <si>
    <t>3XBYQ44Z6P4Q08FFD71H3J9WOU7TWR</t>
  </si>
  <si>
    <t>3HQUKB7LNFELKSRO8G4UDHSBORNHHW</t>
  </si>
  <si>
    <t>../DailyMedExtracter/prescription/temp_xml/0af85cb3-13fa-44ab-bda2-ad0219abd933.xml</t>
  </si>
  <si>
    <t>ENTYVIO is contraindicated in patients who have had a known serious or severe hypersensitivity reaction to ENTYVIO or any of its excipients (such as dyspnea, bronchospasm, urticaria, flushing, rash and increased heart rate) 
 [see 
 Warnings and Precautions (5.1)
 Adverse Reactions (6.1)
 Patients who have had a known serious or severe hypersensitivity reaction to ENTYVIO or any of its excipients. (
 4</t>
  </si>
  <si>
    <t>DB09033</t>
  </si>
  <si>
    <t>VEDOLIZUMAB</t>
  </si>
  <si>
    <t>Entyvio</t>
  </si>
  <si>
    <t>3OVR4I9USPJ4L92WCZ75S6B8A9X4QT</t>
  </si>
  <si>
    <t>3TE3O857308UUW29L0DH4HOFMH32RW</t>
  </si>
  <si>
    <t>3XBYQ44Z6P4Q08FFD71H3J9WOU7WTU</t>
  </si>
  <si>
    <t>3KOPY89HM822HQFFHVIDL07GIE9J3W</t>
  </si>
  <si>
    <t>../DailyMedExtracter/prescription/temp_xml/518d79f7-5cd7-5af5-e054-00144ff8d46c.xml</t>
  </si>
  <si>
    <t>[None, 'Metformin hydrochloride tablets are contraindicated in patients with:', None, '\n ', 'Renal disease or renal dysfunction (e.g., as suggested by serum creatinine levels Ã¢â‚¬Â°Ãƒ_Ã‚Â´ 1.5 mg/dL [males], Ã¢â‚¬Â°Ãƒ_Ã‚Â´ 1.4 mg/dL [females] or abnormal creatinine clearance) which may also result from conditions such as cardiovascular collapse (shock), acute myocardial infarction, and septicemia (see \n \n \n ', '\n ', '\n ', 'WARNINGS', '\n ', '\n ', 'PRECAUTIONS', 'Known hypersensitivity to metformin hydrochloride. ', 'Acute or chronic metabolic acidosis, including diabetic ketoacidosis, with or without coma. Diabetic ketoacidosis should be treated with insulin.\xa0\n \n \n ', None, 'Metformin should be temporarily discontinued in patients undergoing radiologic studies involving intravascular administration of iodinated contrast materials, because use of such products may result in acute alteration of renal function. (See also \n \n \n ', '\n ', '\n ', 'PRECAUTIONS']</t>
  </si>
  <si>
    <t>DB00331</t>
  </si>
  <si>
    <t>METFORMIN</t>
  </si>
  <si>
    <t>Metformin Hydrochloride</t>
  </si>
  <si>
    <t>3KRVW3HTZNLW2F6FA7W69079EO4SM2</t>
  </si>
  <si>
    <t>3YMTUJH0DSGHDPUOT310XBMVUGWT4W</t>
  </si>
  <si>
    <t>3XDJY5RK5SLTRJBK36L8DNC7NFFU4X</t>
  </si>
  <si>
    <t>3A1COHJ8NJVSRHQV5CAO04ZCL8X8H8</t>
  </si>
  <si>
    <t>3ERET4BTVM9J7CADGPJZDSAFXVK9K3</t>
  </si>
  <si>
    <t>3X31TUMD7XMC2DP0XCG7DM5BOJ0L18</t>
  </si>
  <si>
    <t>3XEDXEGFX3OYPZO7QRU4VXDW4C20KR</t>
  </si>
  <si>
    <t>33JKGHPFYCUZM2EA2BFKA6X3RPUMNI</t>
  </si>
  <si>
    <t>3FTF2T8WLRIA2C4U5322134AK2T9WZ</t>
  </si>
  <si>
    <t>3URFVVM165ICGZX2E1H0W3L6EP6UZ0</t>
  </si>
  <si>
    <t>3XEIP58NL0N6BQCFFLJXGWTXBJPLZ6</t>
  </si>
  <si>
    <t>3M1CVSFP605JNYIDL0HW59X82JTAQA</t>
  </si>
  <si>
    <t>Sun Jun 23 07:13:41 PDT 2019</t>
  </si>
  <si>
    <t>CLL</t>
  </si>
  <si>
    <t>DOID_1040</t>
  </si>
  <si>
    <t>C0023434</t>
  </si>
  <si>
    <t>3TK8OJTYM1LIFAKWWIT31RLBIX7PVY</t>
  </si>
  <si>
    <t>Thu Jun 20 07:10:54 PDT 2019</t>
  </si>
  <si>
    <t>3Z2R0DQ0JHE5LSX4ZUTH5APW7SDE2V</t>
  </si>
  <si>
    <t>3XH7ZM9YX2U28XPFG7MUPK0328PR9M</t>
  </si>
  <si>
    <t>39K0FND3AHFS2JKLT7AFO0D3SIYAMP</t>
  </si>
  <si>
    <t>../DailyMedExtracter/prescription/temp_xml/7a01ce57-930d-7b1f-e053-2991aa0a0d75.xml</t>
  </si>
  <si>
    <t>[None, 'Active liver disease, which may include unexplained persistent elevations in hepatic transaminase levels (\n \n \n \n \n \n ', '4.1', 'Women who are pregnant or may become pregnant (\n \n \n \n \n \n ', '4.3', 'Nursing mothers (\n \n \n \n \n \n ', '4.4', 'Hypersensitivity to any component of this medication (\n \n \n \n \n \n ', '4.2', 'Women who are pregnant or may become pregnant. Atorvastatin may cause fetal harm when administered to a pregnant woman. Serum cholesterol and triglycerides increase during normal pregnancy, and cholesterol or cholesterol derivatives are essential for fetal development. Atherosclerosis is a chronic process and discontinuation of lipid-lowering drugs during pregnancy should have little impact on the outcome of long-term therapy of primary hypercholesterolemia. There are no adequate and well-controlled studies of atorvastatin use during pregnancy; however in rare reports, congenital anomalies were observed following intrauterine exposure to statins. In rat and rabbit animal reproduction studies, atorvastatin revealed no evidence of teratogenicity. ATORVASTATIN SHOULD BE ADMINISTERED TO WOMEN OF CHILDBEARING AGE ONLY WHEN SUCH PATIENTS ARE HIGHLY UNLIKELY TO CONCEIVE AND HAVE BEEN INFORMED OF THE POTENTIAL HAZARDS. If the patient becomes pregnant while taking this drug, atorvastatin should be discontinued immediately and the patient apprised of the potential hazard to the fetus [see \n \n \n \n \n \n ', '\n ', 'Use in Specific Populations (8.1)', 'It is not known whether atorvastatin is excreted into human milk; however a small amount of another drug in this class does pass into breast milk. Because statins have the potential for serious adverse reactions in nursing infants, women who require atorvastatin treatment should not breastfeed their infants [see \n \n \n \n \n \n ', '\n ', 'Use in Specific Populations (8.3)']</t>
  </si>
  <si>
    <t>DB01076</t>
  </si>
  <si>
    <t>ATORVASTATIN</t>
  </si>
  <si>
    <t>ATORVASTATIN CALCIUM</t>
  </si>
  <si>
    <t>3N4BPTXIO8SHR4YGE0EQ9OXTAGTUKE</t>
  </si>
  <si>
    <t>3R6P78PK7KBXP5N8O43160JYKL5GT6</t>
  </si>
  <si>
    <t>3XJOUITW8URLGBJT1Y2BBURA0TQQTK</t>
  </si>
  <si>
    <t>37FMASSAYCRBPAZME6CJRIQSTRZIBC</t>
  </si>
  <si>
    <t>3R08VXYT7CV6OTG1Q64IN7D4PC57WL</t>
  </si>
  <si>
    <t>3VBEN272MKZWA5ATZ4YBWVNCI2SSGU</t>
  </si>
  <si>
    <t>3XJOUITW8URLGBJT1Y2BBURA0TQTQN</t>
  </si>
  <si>
    <t>33NF62TLXJ28DONM21AC2MOIT0WJK8</t>
  </si>
  <si>
    <t>3E13VNJ1NNVACCHUC9JUL6DJ7F81IC</t>
  </si>
  <si>
    <t>3E47SOBEYQWUZFRSS68E22WABCZCID</t>
  </si>
  <si>
    <t>3XT3KXP24ZY2XFKYSDP9RI8APBZ6IN</t>
  </si>
  <si>
    <t>3S4AW7T80BITUCMJKUZ9BKCE03C4L6</t>
  </si>
  <si>
    <t>3VBEN272MKZWA5ATZ4YBWVNCI2SGSI</t>
  </si>
  <si>
    <t>3XUHV3NRVKY94Z7T7E3LOKPLJIXH5G</t>
  </si>
  <si>
    <t>3XU80RHWHZGUALH5O0UQ0JEDO2S44L</t>
  </si>
  <si>
    <t>3AAJC4I4FGS32JM822DMP1CVX98ZJ9</t>
  </si>
  <si>
    <t>../DailyMedExtracter/prescription/temp_xml/a8fc7135-51ab-4d13-b743-333823956941.xml</t>
  </si>
  <si>
    <t>Meperidine hydrochloride tablets are contraindicated in patients with hypersensitivity to meperidine or to any of its ingredients.
 Meperidine is contraindicated in patients who are receiving monoamine oxidase (MAO) inhibitors or those who have recently received such agents. Therapeutic doses of meperidine have occasionally precipitated unpredictable, severe, and occasionally fatal reactions in patients who have received such agents within 14 days. The mechanism of these reactions is unclear, but may be related to a preexisting hyperphenylalaninemia. Some have been characterized by coma, severe respiratory depression, cyanosis, and hypotension, and have resembled the syndrome of acute narcotic overdose. Serotonin syndrome with agitation, hyperthermia, diarrhea, tachycardia, sweating, tremors and impaired consciousness may also occur. In other reactions the predominant manifestations have been hyperexcitability, convulsions, tachycardia, hyperpyrexia, and hypertension. Although it is not known that other narcotics are free of the risk of such reactions, virtually all of the reported reactions have occurred with meperidine. If a narcotic is needed in such patients, a sensitivity test should be performed in which repeated, small, incremental doses of morphine are administered over the course of several hours while the patient's condition and vital signs are under careful observation. (Intravenous hydrocortisone or prednisolone have been used to treat severe reactions, with the addition of intravenous chlorpromazine in those cases exhibiting hypertension and hyperpyrexia. The usefulness and safety of narcotic antagonists in the treatment of these reactions is unknown.)
 Meperidine hydrochloride tablets are contraindicated in patients with severe respiratory insufficiency (see 
 WARNINGS: Respiratory Conditions</t>
  </si>
  <si>
    <t>DB00454</t>
  </si>
  <si>
    <t>MEPERIDINE</t>
  </si>
  <si>
    <t>Meperidine Hydrochloride</t>
  </si>
  <si>
    <t>3FPRZHYEPY7B8LF9YKWWOOIAD1FV3S</t>
  </si>
  <si>
    <t>3V5Q80FXIXR2BUH7AACLMJLZG3N23S</t>
  </si>
  <si>
    <t>3XU9MCX6VOCR8D4GVY7FFXSPW2FR2U</t>
  </si>
  <si>
    <t>304SM51WA340JO2IJI6XVKWF2PZBSV</t>
  </si>
  <si>
    <t>AMBLYOPIA</t>
  </si>
  <si>
    <t>DOID_10376</t>
  </si>
  <si>
    <t>C0002418</t>
  </si>
  <si>
    <t>3DR23U6WE5EZ5RRHI9DD6XYM75RETO</t>
  </si>
  <si>
    <t>3OVR4I9USPJ4L92WCZ75S6B8A9YQ4G</t>
  </si>
  <si>
    <t>3XUSYT70IT1QBTIXYA8HRKI6K350DE</t>
  </si>
  <si>
    <t>30OG32W0SUB1AEMXLDR1XYSUIN6NEX</t>
  </si>
  <si>
    <t>3S0TNUHWKTIBF1LTJGRY9JKETG6D86</t>
  </si>
  <si>
    <t>3X0H8UUIT1OS7R0TE92TIY90CQHWSW</t>
  </si>
  <si>
    <t>3Y3CZJSZ9KTJ7AN3DH9DD4V1GC6R5V</t>
  </si>
  <si>
    <t>3A1PQ49WVHHAGH6A6R19LUC472QH1W</t>
  </si>
  <si>
    <t>Thu Jun 20 07:11:34 PDT 2019</t>
  </si>
  <si>
    <t>Sun Jun 23 07:11:34 PDT 2019</t>
  </si>
  <si>
    <t>../DailyMedExtracter/prescription/temp_xml/a96a8d64-4abd-4ef0-a2db-558d973c4029.xml</t>
  </si>
  <si>
    <t>History of hypersensitivity to clindamycin or other lincosamides (
 4.1
  History of regional enteritis, ulcerative colitis, or a history of 
 C. difficile-
 4.2
 5.1
  Do not administer Clindesse to individuals with a history of hypersensitivity to clindamycin or other lincosamides. Reported reactions to other formulations of clindamycin include rashes, urticaria, erythema multiforme, and anaphylactoid reactions 
 [see Adverse Reactions (
 6.2
 Do not administer Clindesse to patients with regional enteritis, ulcerative colitis, or a history of 
 Clostridium difficile-</t>
  </si>
  <si>
    <t>DB01190</t>
  </si>
  <si>
    <t>CLINDAMYCIN</t>
  </si>
  <si>
    <t>Clindesse</t>
  </si>
  <si>
    <t>3GNCZX450INYNMHYLN27547YXN7APJ</t>
  </si>
  <si>
    <t>3WAKVUDHUWGTWPRWV6PH5JS74WT7UL</t>
  </si>
  <si>
    <t>3Y3CZJSZ9KTJ7AN3DH9DD4V1GC75RA</t>
  </si>
  <si>
    <t>37C0GNLMHF3OBN25Q1U0P5ONNLFD6J</t>
  </si>
  <si>
    <t>ALLERGIC RHINITIS</t>
  </si>
  <si>
    <t>DOID_4481</t>
  </si>
  <si>
    <t>C0002103</t>
  </si>
  <si>
    <t>39LNWE0K4UWQL98SEXTEW8IGIC3IUQ</t>
  </si>
  <si>
    <t>3TOK3KHVJTIYJK7ZZKD86D0IMA67O9</t>
  </si>
  <si>
    <t>3Y3N5A7N4G9QCIKVJBIT22ZK5UBYMU</t>
  </si>
  <si>
    <t>32M8BPYGATM7GR7XUS4XSTHP94RIGT</t>
  </si>
  <si>
    <t>../DailyMedExtracter/prescription/temp_xml/f4b54a8c-fefe-4290-bd07-3d13b4699730.xml</t>
  </si>
  <si>
    <t>CYSTICERCOSIS</t>
  </si>
  <si>
    <t>BILTRICIDE is contraindicated in patients who previously have shown hypersensitivity to the drug or any of the excipients. Since parasite destruction within the eye may cause irreversible lesions, ocular cysticercosis must not be treated with this compound.
 Concomitant administration with strong Cytochrome P450 (P450) inducers, such as rifampin, is contraindicated since therapeutically effective blood levels of praziquantel may not be achieved (see PRECAUTIONS/Drug Interactions). In patients receiving rifampin who need immediate treatment for schistosomiasis, alternative agents for schistosomiasis should be considered. However, if treatment with praziquantel is necessary, rifampin should be discontinued 4 weeks before administration of praziquantel. Treatment with rifampin can then be restarted one day after completion of praziquantel treatment (see PRECAUTIONS/
 Drug Interactions</t>
  </si>
  <si>
    <t>DOID_10079</t>
  </si>
  <si>
    <t>DB01058</t>
  </si>
  <si>
    <t>PRAZIQUANTEL</t>
  </si>
  <si>
    <t>C0010678</t>
  </si>
  <si>
    <t>Biltricide</t>
  </si>
  <si>
    <t>3634BBTX0OU12RB2J8YFA8HD8PQIFT</t>
  </si>
  <si>
    <t>3KB8R4ZV1E7XTJTROICG66DCEE5BGB</t>
  </si>
  <si>
    <t>3Y40HMYLL1IKPLZUNHNDAY95GAKXUF</t>
  </si>
  <si>
    <t>39PAAFCODM0G72D3DZ2N61M870STV7</t>
  </si>
  <si>
    <t>3NL0RFNU0FNIA641ZUN8WKZZB364K2</t>
  </si>
  <si>
    <t>3QFUFYSY9YF7UKCNYJWBG77U37OF4A</t>
  </si>
  <si>
    <t>3YGE63DIN8XPKZIOF5D7J87RRJAW0I</t>
  </si>
  <si>
    <t>3FFJ6VRIL1OA5NWCGQFU71U92N10I7</t>
  </si>
  <si>
    <t>../DailyMedExtracter/prescription/temp_xml/395efad5-f92f-4958-dbc9-deae88e9e032.xml</t>
  </si>
  <si>
    <t>['All LABA are contraindicated in patients with asthma without\nuse of a long-term asthma control medication [', 'see Warnings\nand Precautions (', '5.1', 'All LABA are contraindicated in\npatients with asthma without use of a long-term asthma control medication.\n(', '4', '1.2', None]</t>
  </si>
  <si>
    <t>DB09080</t>
  </si>
  <si>
    <t>Olodaterol</t>
  </si>
  <si>
    <t>Striverdi Respimat</t>
  </si>
  <si>
    <t>3M0BCWMB8VWTQ5JR3NGYS9Z082XWBX</t>
  </si>
  <si>
    <t>3OONKJ5DKCJLLWAPC1POBFME50WOBB</t>
  </si>
  <si>
    <t>3YGE63DIN8XPKZIOF5D7J87RRJB0WN</t>
  </si>
  <si>
    <t>3GM6G9ZBKNXXHFJUZ71WJ53VG7IMTL</t>
  </si>
  <si>
    <t>../DailyMedExtracter/prescription/temp_xml/eb5d4ec9-b37e-4bf8-906d-381d3f09cb7f.xml</t>
  </si>
  <si>
    <t>Hypersensitivity to any component of this medication.
 Active liver disease or unexplained persistent elevations of serum transaminases (see WARNINGS).
 Concomitant administration with strong CYP3A4 inhibitors (e.g., itraconazole, ketoconazole, posaconazole, voriconazole, HIV protease inhibitors, boceprevir, telaprevir, erythromycin, clarithromycin, telithromycin, nefazodone, and cobicistat-containing products) (see WARNINGS, Myopathy/Rhabdomyolysis).
 Pregnancy and lactation (see PRECAUTIONS, Pregnancy and Nursing Mothers). Atherosclerosis is a chronic process and the discontinuation of lipid-lowering drugs during pregnancy should have little impact on the outcome of long-term therapy of primary hypercholesterolemia. Moreover, cholesterol and other products of the cholesterol biosynthesis pathway are essential components for fetal development, including synthesis of steroids and cell membranes. Because of the ability of inhibitors of HMG-CoA reductase such as lovastatin to decrease the synthesis of cholesterol and possibly other products of the cholesterol biosynthesis pathway, lovastatin is contraindicated during pregnancy and in nursing mothers. Lovastatin should be administered to women of childbearing age only when such patients are highly unlikely to conceive. If the patient becomes pregnant while taking this drug, lovastatin should be discontinued immediately and the patient should be apprised of the potential hazard to the fetus (see PRECAUTIONS, Pregnancy).</t>
  </si>
  <si>
    <t>DB00227</t>
  </si>
  <si>
    <t>LOVASTATIN</t>
  </si>
  <si>
    <t>Lovastatin</t>
  </si>
  <si>
    <t>3SUWZRL0MYDT3TG5MW5KVN68NXH6E6</t>
  </si>
  <si>
    <t>3ZGVPD4G6THXGMIDEWRQR7Z4VB1ZTG</t>
  </si>
  <si>
    <t>Thu Jun 20 07:19:49 PDT 2019</t>
  </si>
  <si>
    <t>Sun Jun 23 07:19:49 PDT 2019</t>
  </si>
  <si>
    <t>3YKP7CX6G2FBE7KX5D2KB94TPWZB7I</t>
  </si>
  <si>
    <t>3S06PH7KSR4T4118KVIJU9X6FA0D1M</t>
  </si>
  <si>
    <t>3W2LOLRXLBFPBC6ZA6JL4DA93HRKR2</t>
  </si>
  <si>
    <t>3WQQ9FUS6AUI04N95K0SETWEQVUB8X</t>
  </si>
  <si>
    <t>3YO4AH2FPDKK02M23WE1RJP53IU0QJ</t>
  </si>
  <si>
    <t>3F0BG9B9MPNADYB157M684YK0K5Y7B</t>
  </si>
  <si>
    <t>ANGLE CLOSURE GLAUCOMA</t>
  </si>
  <si>
    <t>3FTOP5WARFO60YGIY80UJ299F2PJ01</t>
  </si>
  <si>
    <t>3N8OEVH1FRQ54QZYG6UAHZMDCZGOOG</t>
  </si>
  <si>
    <t>3YOAVL4CA0HADI5U9TKGUFRMPXUZ4R</t>
  </si>
  <si>
    <t>3AUQQEL7U5TFRTGCFXEDMQK3APY0V5</t>
  </si>
  <si>
    <t>../DailyMedExtracter/prescription/temp_xml/d1b032e1-b59c-41c4-833b-3808ba6c3b88.xml</t>
  </si>
  <si>
    <t>Topical steroids are contraindicated in those patients with a history of hypersensitivity to any of the components of the preparation.
 Use of topical corticosteroids, including diflorasone diacetate emollient cream may increase the risk of posterior subcapsular cataracts and glaucoma. Cataracts have been reported in postmarketing experience with the use of topical diflorasone diacetate products. Glaucoma, with possible damage to the optic nerve, and increased intraocular pressure have been reported in postmarketing experience with the use of topical dermal corticosteroids. 
 Avoid contact of diflorasone diacetate emollient cream with eyes. Advise patients to report any visual symptoms.</t>
  </si>
  <si>
    <t>DB00223</t>
  </si>
  <si>
    <t>diflorasone</t>
  </si>
  <si>
    <t>Diflorasone Diacetate</t>
  </si>
  <si>
    <t>3M68NM076H7ICXLA82PKUU5R2M7R64</t>
  </si>
  <si>
    <t>Thu Jun 20 07:18:45 PDT 2019</t>
  </si>
  <si>
    <t>Sun Jun 23 07:18:45 PDT 2019</t>
  </si>
  <si>
    <t>3URFVVM165ICGZX2E1H0W3L6EP7ZU6</t>
  </si>
  <si>
    <t>3YZ7A3YHR5TV8PNGS69I3E0X2EQ5SY</t>
  </si>
  <si>
    <t>3IXQG4FA2TYIE96JAC66EPRPA1B9BJ</t>
  </si>
  <si>
    <t>3PM8NZGV8YGVJBQ6WA9APH86343QXV</t>
  </si>
  <si>
    <t>3X4JMASXCM90IFI6AGNDLEQW7XHB09</t>
  </si>
  <si>
    <t>3Z3R5YC0P3NOPMTKNIRHZVNWTRHTFT</t>
  </si>
  <si>
    <t>36V4Q8R5ZK0KPZR2I371E0S8W0JQMB</t>
  </si>
  <si>
    <t>3KGTPGBS6XLMAOUQPU8M9SBZTG92U2</t>
  </si>
  <si>
    <t>3PJUZCGDJ6GZCB8C70MWNN1O2VR89K</t>
  </si>
  <si>
    <t>3Z56AA6EK40OTYAPDSN1JBFR6KJ6M3</t>
  </si>
  <si>
    <t>3D8YOU6S9EKASPDRCWKPZ5SB9L8U68</t>
  </si>
  <si>
    <t>3EA3QWIZ4IVBLWT3ES34RCWEZYXTIB</t>
  </si>
  <si>
    <t>3ZY8KE4ISJ33FMLBWV8S1WBLNTTVQV</t>
  </si>
  <si>
    <t>3Z8UJEJOCZDAPV4D5HLY7MXNWUA39V</t>
  </si>
  <si>
    <t>3KMS4QQVK2QS8M1QJBJRNOWQ0TGKF7</t>
  </si>
  <si>
    <t>3PIWWX1FJJ6D24H4KGA017O5EBXJJA</t>
  </si>
  <si>
    <t>Thu Jun 20 07:19:00 PDT 2019</t>
  </si>
  <si>
    <t>Sun Jun 23 07:19:00 PDT 2019</t>
  </si>
  <si>
    <t>3Z4GS9HPNVARYEF0IYW6VRENWLX77K</t>
  </si>
  <si>
    <t>3Z8UJEJOCZDAPV4D5HLY7MXNWUA931</t>
  </si>
  <si>
    <t>320DUZ38G7M3B2R3CAPX4UWPMJGJG6</t>
  </si>
  <si>
    <t>3AWETUDC92S77822KKSMD0XVKUKZIY</t>
  </si>
  <si>
    <t>3U0SRXB7CD5QJIR27JB1W5RDXCVRND</t>
  </si>
  <si>
    <t>3ZC62PVYDHAC6PTPSMY0U589AS1XX7</t>
  </si>
  <si>
    <t>339ANSOTR52CID3GKJPCQL9IGL7KIX</t>
  </si>
  <si>
    <t>../DailyMedExtracter/prescription/temp_xml/884d5285-18b0-4929-bbfd-cc569f45870b.xml</t>
  </si>
  <si>
    <t>Fluorometholone ophthalmic suspension 0.1% is contraindicated in most viral diseases of the corneaÃƒÂ¥Ãƒ_and conjunctiva, including epithelial herpes simplex keratitis (dendritic keratitis), vaccinia, andÃƒÂ¥Ãƒ_varicella, and also in mycobacterial infection of the eye, and fungal diseases of ocular structures.ÃƒÂ¥Ãƒ_Fluorometholone ophthalmic suspension 0.1% is also contraindicated in individuals with known orÃƒÂ¥Ãƒ_suspected hypersensitivity to any of the ingredients of this preparation and to other corticosteroids.</t>
  </si>
  <si>
    <t>DB00324</t>
  </si>
  <si>
    <t>fluorometholone</t>
  </si>
  <si>
    <t>FLUOROMETHOLONE</t>
  </si>
  <si>
    <t>3JWH6J9I9SD33BADBMPBWQM9FQSNBW</t>
  </si>
  <si>
    <t>3U84XHCDICDDZ13NZVQIJZNCFCJZ4J</t>
  </si>
  <si>
    <t>3ZCC2DXSD74Q6Z992E64WXMRE4PYYK</t>
  </si>
  <si>
    <t>32RIADZISS4GYPH943WAN6Q9SXKS48</t>
  </si>
  <si>
    <t>3AAJC4I4FGS32JM822DMP1CVX99JZU</t>
  </si>
  <si>
    <t>3EFVCAY5L39OINLLTCD9CHFRY038JF</t>
  </si>
  <si>
    <t>3ZFRE2BDQ9E1BKT4T4MLRQOKISZXZ4</t>
  </si>
  <si>
    <t>338JKRMM26Z6A5JA2AU2WV57BWYHAM</t>
  </si>
  <si>
    <t>../DailyMedExtracter/prescription/temp_xml/0ff7fc11-9247-4b5b-a0bc-ca1d3f29eec2.xml</t>
  </si>
  <si>
    <t>['\n ', 'Immunocompromised Patients (', '4.1', None, 'Pregnant Patients (', '4.2', 'IMLYGIC is a live, attenuated herpes simplex virus and may cause life-threatening disseminated herpetic infection in patients who are immunocompromised. Do not administer IMLYGIC to immunocompromised patients,\xa0including those with a history of primary or acquired immunodeficient states, leukemia, lymphoma, AIDS or other clinical manifestations of infection with human immunodeficiency viruses, and those on\xa0immunosuppressive therapy\xa0', '[see Nonclinical Toxicology (', '\n ', '13.2', ')]', 'Do not administer IMLYGIC to pregnant patients.']</t>
  </si>
  <si>
    <t>DB13896</t>
  </si>
  <si>
    <t>TALIMOGENE LAHERPAREPVEC</t>
  </si>
  <si>
    <t>Imlygic</t>
  </si>
  <si>
    <t>33JKGHPFYCUZM2EA2BFKA6X3RPWNML</t>
  </si>
  <si>
    <t>Sun Jun 23 07:16:18 PDT 2019</t>
  </si>
  <si>
    <t>3KAKFY4PGU26MFV9ZDXD9ZSG5ZMI3L</t>
  </si>
  <si>
    <t>3ZG552ORAM4J1KLX4ICPGUHSH8T2VZ</t>
  </si>
  <si>
    <t>33SA9F9TRXURX8VBDEIOTH5LBZ8WEV</t>
  </si>
  <si>
    <t>Sun Jun 23 07:14:59 PDT 2019</t>
  </si>
  <si>
    <t>../DailyMedExtracter/prescription/temp_xml/367e39ed-cb4c-443e-87e2-3f8ea50213c7.xml</t>
  </si>
  <si>
    <t>Cefotetan for Injection USP and Dextrose Injection USP is contraindicated in patients with a known allergy to the cephalosporin group of antibiotics and in those individuals who have experienced a cephalosporin associated hemolytic anemia.
 Solutions containing dextrose may be contraindicated in patients with hypersensitivity to corn products.</t>
  </si>
  <si>
    <t>DB01330</t>
  </si>
  <si>
    <t>CEFOTETAN</t>
  </si>
  <si>
    <t>Cefotetan and Dextrose</t>
  </si>
  <si>
    <t>388U7OUMF71NYMZV6D93LTV0PJL0RC</t>
  </si>
  <si>
    <t>3OB0CAO74HP76NHDIG8IZHNEEN1HYW</t>
  </si>
  <si>
    <t>3ZLW647WALVZPBJEK86JXZP9QO0323</t>
  </si>
  <si>
    <t>37UQDCYH6XVT94GW0WZM15UQI32V7Y</t>
  </si>
  <si>
    <t>../DailyMedExtracter/prescription/temp_xml/a5bf7ff6-bba0-4e86-92d1-9f929fd4794b.xml</t>
  </si>
  <si>
    <t>Male patients with carcinoma of the breast or with known or suspected carcinoma of the prostate.
 Carcinoma of the breast in females with hypercalcemia: androgenic anabolic steroids may stimulate osteolytic resorption of bones.
 Pregnancy, because of masculinization of the fetus.
 Nephrosis or the nephrotic phase of nephritis.</t>
  </si>
  <si>
    <t>DB13169</t>
  </si>
  <si>
    <t>NANDROLONE</t>
  </si>
  <si>
    <t>Nandrolone Decanoate</t>
  </si>
  <si>
    <t>3TY7ZAOG5FK1BIM0GT06KH9MURQ0KI</t>
  </si>
  <si>
    <t>3VSOLARPKB9DBE26VJR0W6TDM9X39L</t>
  </si>
  <si>
    <t>3ZQA3IO31BRHMFU4K2QXGJDFT9I1OF</t>
  </si>
  <si>
    <t>39JEC7537U1ZLLBSRD7XHRM4JEVCVA</t>
  </si>
  <si>
    <t>3PMBY0YE2731OEYPOC21P9X7SMBC9T</t>
  </si>
  <si>
    <t>3VHP9MDGRNKAPOP2RY2TZ5JIVK7CFM</t>
  </si>
  <si>
    <t>3ZQX1VYFTD5ZXFEPJNZCVT0N7FNO8L</t>
  </si>
  <si>
    <t>32M8BPYGATM7GR7XUS4XSTHP94PIGR</t>
  </si>
  <si>
    <t>3CP1TO84PT15P94BOT0E1GJJUZF25J</t>
  </si>
  <si>
    <t>3ZV9H2YQQD7ONAFEOU1SAQ1OKAK3WD</t>
  </si>
  <si>
    <t>3ZQX1VYFTD5ZXFEPJNZCVT0N7FO8O6</t>
  </si>
  <si>
    <t>379J5II41OGBMEJC90BMK6O5DS4ELK</t>
  </si>
  <si>
    <t>../DailyMedExtracter/prescription/temp_xml/b985f4ad-1d64-fa62-c6d1-6cb8f7c39024.xml</t>
  </si>
  <si>
    <t>All diuretics, including ethacrynic acid, are contraindicated in anuria. If increasing electrolyte imbalance, azotemia, and/or oliguria occur during treatment of severe, progressive renal disease, the diuretic should be discontinued.
 In a few patients this diuretic has produced severe, watery diarrhea. If this occurs, it should be discontinued and not used again.
 Until further experience in infants is accumulated, therapy with oral ethacrynic acid is contraindicated.
 Hypersensitivity to any component of this product.</t>
  </si>
  <si>
    <t>DB00903</t>
  </si>
  <si>
    <t>ethacrynic acid</t>
  </si>
  <si>
    <t>Ethacrynic acid</t>
  </si>
  <si>
    <t>3NAPMVF0ZWFKCDIUCMFBZ0XFL5B724</t>
  </si>
  <si>
    <t>3OS46CRSLFZA542RHMUUVRUUNSI6VA</t>
  </si>
  <si>
    <t>3ZTE0JGGCES19I420ZFHXFW6X68OCR</t>
  </si>
  <si>
    <t>3QFUFYSY9YF7UKCNYJWBG77U37QF4C</t>
  </si>
  <si>
    <t>../DailyMedExtracter/prescription/temp_xml/6f11fd9c-cdcc-4c6e-ac97-020deb9470db.xml</t>
  </si>
  <si>
    <t>Ocular or periocular infections (
 4.1
 Hypersensitivity (
 4.2
 YUTIQ is contraindicated in patients with active or suspected ocular or periocular infections including most viral disease of the cornea and conjunctiva including active epithelial herpes simplex keratitis (dendritic keratitis), vaccinia, varicella, mycobacterial infections and fungal diseases.
 YUTIQ is contraindicated in patients with known hypersensitivity to any components of this product.</t>
  </si>
  <si>
    <t>DB00591</t>
  </si>
  <si>
    <t>fluocinolone acetonide</t>
  </si>
  <si>
    <t>YUTIQ</t>
  </si>
  <si>
    <t>3X4MXAO0BGOG6C0GZK2OSO44QOXRW2</t>
  </si>
  <si>
    <t>3Z2R0DQ0JHE5LSX4ZUTH5APW7SD2EJ</t>
  </si>
  <si>
    <t>3ZUE82NE0A15R21WKKGM8ZR9FEX8FK</t>
  </si>
  <si>
    <t>33F859I566DBTFO28OUYR6PDTEIHBG</t>
  </si>
  <si>
    <t>3DY4FPOOA1O3RN0B9AXS6MLQJFXVRY</t>
  </si>
  <si>
    <t>3SNLUL3WO4NSBAGYZ0QROOA8ZGYULH</t>
  </si>
  <si>
    <t>Sun Jun 23 07:15:10 PDT 2019</t>
  </si>
  <si>
    <t>3ZURAPD288NNG2HBLZ77TP4118R1FT</t>
  </si>
  <si>
    <t>35GCEFQ6I5OSH5KJZHLZ9UV61CO3Z3</t>
  </si>
  <si>
    <t>3DZQRBDBSLFVGTY54PRRD1Y3EXN3SX</t>
  </si>
  <si>
    <t>3WJ1OXY92AGDHUIHZ60WJIC88D88AY</t>
  </si>
  <si>
    <t>3ZVPAMTJWN3HN7CNUDS4H1MQ6LKRGD</t>
  </si>
  <si>
    <t>3DR23U6WE5EZ5RRHI9DD6XYM75QETN</t>
  </si>
  <si>
    <t>3M68NM076H7ICXLA82PKUU5R2M6R63</t>
  </si>
  <si>
    <t>3ON104KXQKW956YIO86BKVTUYAFW4Q</t>
  </si>
  <si>
    <t>3ZZAYRN1I6RIVZ6DMLA7MPWALS8TOF</t>
  </si>
  <si>
    <t>3JWH6J9I9SD33BADBMPBWQM9FQTBNL</t>
  </si>
  <si>
    <t>3OS4RQUCR9FRFJXWDY6YOLD0DZ7BFE</t>
  </si>
  <si>
    <t>3ZDAD0O1T1D8BRIYDE35UMJTNB2XTG</t>
  </si>
</sst>
</file>

<file path=xl/styles.xml><?xml version="1.0" encoding="utf-8"?>
<styleSheet xmlns="http://schemas.openxmlformats.org/spreadsheetml/2006/main" xmlns:x14ac="http://schemas.microsoft.com/office/spreadsheetml/2009/9/ac" xmlns:mc="http://schemas.openxmlformats.org/markup-compatibility/2006">
  <numFmts count="1">
    <numFmt numFmtId="164" formatCode="&quot;$&quot;#,##0.00"/>
  </numFmts>
  <fonts count="6">
    <font>
      <sz val="10.0"/>
      <color rgb="FF000000"/>
      <name val="Arial"/>
    </font>
    <font/>
    <font>
      <b/>
      <sz val="12.0"/>
      <color rgb="FF000000"/>
      <name val="Calibri"/>
    </font>
    <font>
      <sz val="12.0"/>
      <color rgb="FF000000"/>
      <name val="Calibri"/>
    </font>
    <font>
      <sz val="12.0"/>
      <color rgb="FF000000"/>
      <name val="Arial"/>
    </font>
    <font>
      <b/>
      <u/>
      <sz val="12.0"/>
      <color rgb="FF000000"/>
      <name val="Calibri"/>
    </font>
  </fonts>
  <fills count="2">
    <fill>
      <patternFill patternType="none"/>
    </fill>
    <fill>
      <patternFill patternType="lightGray"/>
    </fill>
  </fills>
  <borders count="1">
    <border/>
  </borders>
  <cellStyleXfs count="1">
    <xf borderId="0" fillId="0" fontId="0" numFmtId="0" applyAlignment="1" applyFont="1"/>
  </cellStyleXfs>
  <cellXfs count="20">
    <xf borderId="0" fillId="0" fontId="0" numFmtId="0" xfId="0" applyAlignment="1" applyFont="1">
      <alignment readingOrder="0" shrinkToFit="0" vertical="bottom" wrapText="0"/>
    </xf>
    <xf borderId="0" fillId="0" fontId="1" numFmtId="0" xfId="0" applyAlignment="1" applyFont="1">
      <alignment readingOrder="0"/>
    </xf>
    <xf borderId="0" fillId="0" fontId="1" numFmtId="0" xfId="0" applyAlignment="1" applyFont="1">
      <alignment horizontal="right" readingOrder="0"/>
    </xf>
    <xf borderId="0" fillId="0" fontId="1" numFmtId="9" xfId="0" applyAlignment="1" applyFont="1" applyNumberFormat="1">
      <alignment readingOrder="0"/>
    </xf>
    <xf borderId="0" fillId="0" fontId="1" numFmtId="10" xfId="0" applyAlignment="1" applyFont="1" applyNumberFormat="1">
      <alignment readingOrder="0"/>
    </xf>
    <xf borderId="0" fillId="0" fontId="2" numFmtId="0" xfId="0" applyAlignment="1" applyFont="1">
      <alignment readingOrder="0" shrinkToFit="0" vertical="bottom" wrapText="0"/>
    </xf>
    <xf borderId="0" fillId="0" fontId="2" numFmtId="0" xfId="0" applyAlignment="1" applyFont="1">
      <alignment readingOrder="0" shrinkToFit="0" vertical="bottom" wrapText="1"/>
    </xf>
    <xf borderId="0" fillId="0" fontId="3" numFmtId="0" xfId="0" applyAlignment="1" applyFont="1">
      <alignment readingOrder="0" shrinkToFit="0" vertical="bottom" wrapText="0"/>
    </xf>
    <xf borderId="0" fillId="0" fontId="4" numFmtId="0" xfId="0" applyAlignment="1" applyFont="1">
      <alignment readingOrder="0" shrinkToFit="0" vertical="bottom" wrapText="1"/>
    </xf>
    <xf borderId="0" fillId="0" fontId="3" numFmtId="0" xfId="0" applyAlignment="1" applyFont="1">
      <alignment readingOrder="0" shrinkToFit="0" vertical="bottom" wrapText="1"/>
    </xf>
    <xf borderId="0" fillId="0" fontId="5" numFmtId="0" xfId="0" applyAlignment="1" applyFont="1">
      <alignment readingOrder="0" shrinkToFit="0" vertical="bottom" wrapText="0"/>
    </xf>
    <xf borderId="0" fillId="0" fontId="3" numFmtId="164" xfId="0" applyAlignment="1" applyFont="1" applyNumberFormat="1">
      <alignment horizontal="right" readingOrder="0" shrinkToFit="0" vertical="bottom" wrapText="0"/>
    </xf>
    <xf borderId="0" fillId="0" fontId="3" numFmtId="0" xfId="0" applyAlignment="1" applyFont="1">
      <alignment horizontal="right" readingOrder="0" shrinkToFit="0" vertical="bottom" wrapText="0"/>
    </xf>
    <xf borderId="0" fillId="0" fontId="3" numFmtId="0" xfId="0" applyAlignment="1" applyFont="1">
      <alignment shrinkToFit="0" vertical="bottom" wrapText="0"/>
    </xf>
    <xf borderId="0" fillId="0" fontId="4" numFmtId="0" xfId="0" applyAlignment="1" applyFont="1">
      <alignment readingOrder="0" vertical="bottom"/>
    </xf>
    <xf borderId="0" fillId="0" fontId="3" numFmtId="0" xfId="0" applyAlignment="1" applyFont="1">
      <alignment readingOrder="0" vertical="bottom"/>
    </xf>
    <xf borderId="0" fillId="0" fontId="2" numFmtId="0" xfId="0" applyAlignment="1" applyFont="1">
      <alignment horizontal="center" readingOrder="0" shrinkToFit="0" vertical="bottom" wrapText="0"/>
    </xf>
    <xf borderId="0" fillId="0" fontId="3" numFmtId="0" xfId="0" applyAlignment="1" applyFont="1">
      <alignment horizontal="center" readingOrder="0" shrinkToFit="0" vertical="bottom" wrapText="0"/>
    </xf>
    <xf borderId="0" fillId="0" fontId="4" numFmtId="0" xfId="0" applyAlignment="1" applyFont="1">
      <alignment readingOrder="0" shrinkToFit="0" vertical="bottom" wrapText="0"/>
    </xf>
    <xf borderId="0" fillId="0" fontId="1" numFmtId="0" xfId="0" applyAlignment="1" applyFont="1">
      <alignment horizontal="center" readingOrder="0"/>
    </xf>
  </cellXfs>
  <cellStyles count="1">
    <cellStyle xfId="0" name="Normal" builtinId="0"/>
  </cellStyles>
  <dxfs count="0"/>
</styleSheet>
</file>

<file path=xl/_rels/workbook.xml.rels><?xml version="1.0" encoding="UTF-8" standalone="yes"?><Relationships xmlns="http://schemas.openxmlformats.org/package/2006/relationships"><Relationship Id="rId1" Type="http://schemas.openxmlformats.org/officeDocument/2006/relationships/styles" Target="styles.xml"/><Relationship Id="rId2" Type="http://schemas.openxmlformats.org/officeDocument/2006/relationships/sharedStrings" Target="sharedStrings.xml"/><Relationship Id="rId3" Type="http://schemas.openxmlformats.org/officeDocument/2006/relationships/worksheet" Target="worksheets/sheet1.xml"/><Relationship Id="rId4" Type="http://schemas.openxmlformats.org/officeDocument/2006/relationships/worksheet" Target="worksheets/sheet2.xml"/><Relationship Id="rId5" Type="http://schemas.openxmlformats.org/officeDocument/2006/relationships/worksheet" Target="worksheets/sheet3.xml"/><Relationship Id="rId6" Type="http://schemas.openxmlformats.org/officeDocument/2006/relationships/worksheet" Target="worksheets/sheet4.xml"/><Relationship Id="rId7" Type="http://schemas.openxmlformats.org/officeDocument/2006/relationships/worksheet" Target="worksheets/sheet5.xml"/></Relationships>
</file>

<file path=xl/drawings/drawing1.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drawings/drawing2.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drawings/drawing3.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drawings/drawing4.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drawings/drawing5.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worksheets/_rels/sheet1.xml.rels><?xml version="1.0" encoding="UTF-8" standalone="yes"?><Relationships xmlns="http://schemas.openxmlformats.org/package/2006/relationships"><Relationship Id="rId1" Type="http://schemas.openxmlformats.org/officeDocument/2006/relationships/drawing" Target="../drawings/drawing1.xml"/></Relationships>
</file>

<file path=xl/worksheets/_rels/sheet2.xml.rels><?xml version="1.0" encoding="UTF-8" standalone="yes"?><Relationships xmlns="http://schemas.openxmlformats.org/package/2006/relationships"><Relationship Id="rId1" Type="http://schemas.openxmlformats.org/officeDocument/2006/relationships/hyperlink" Target="http://input.to" TargetMode="External"/><Relationship Id="rId2" Type="http://schemas.openxmlformats.org/officeDocument/2006/relationships/drawing" Target="../drawings/drawing2.xml"/></Relationships>
</file>

<file path=xl/worksheets/_rels/sheet3.xml.rels><?xml version="1.0" encoding="UTF-8" standalone="yes"?><Relationships xmlns="http://schemas.openxmlformats.org/package/2006/relationships"><Relationship Id="rId1" Type="http://schemas.openxmlformats.org/officeDocument/2006/relationships/drawing" Target="../drawings/drawing3.xml"/></Relationships>
</file>

<file path=xl/worksheets/_rels/sheet4.xml.rels><?xml version="1.0" encoding="UTF-8" standalone="yes"?><Relationships xmlns="http://schemas.openxmlformats.org/package/2006/relationships"><Relationship Id="rId1" Type="http://schemas.openxmlformats.org/officeDocument/2006/relationships/hyperlink" Target="http://input.to" TargetMode="External"/><Relationship Id="rId2" Type="http://schemas.openxmlformats.org/officeDocument/2006/relationships/drawing" Target="../drawings/drawing4.xml"/></Relationships>
</file>

<file path=xl/worksheets/_rels/sheet5.xml.rels><?xml version="1.0" encoding="UTF-8" standalone="yes"?><Relationships xmlns="http://schemas.openxmlformats.org/package/2006/relationships"><Relationship Id="rId1" Type="http://schemas.openxmlformats.org/officeDocument/2006/relationships/drawing" Target="../drawings/drawing5.xml"/></Relationships>
</file>

<file path=xl/worksheets/sheet1.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sheetPr>
  <sheetViews>
    <sheetView workbookViewId="0"/>
  </sheetViews>
  <sheetFormatPr customHeight="1" defaultColWidth="14.43" defaultRowHeight="15.75"/>
  <cols>
    <col customWidth="1" min="1" max="1" width="31.0"/>
  </cols>
  <sheetData>
    <row r="1">
      <c r="A1" s="1" t="s">
        <v>0</v>
      </c>
      <c r="B1" s="1">
        <v>500.0</v>
      </c>
      <c r="H1" s="1" t="s">
        <v>2</v>
      </c>
      <c r="I1" s="1">
        <v>2779.0</v>
      </c>
    </row>
    <row r="2">
      <c r="A2" s="1" t="s">
        <v>3</v>
      </c>
      <c r="B2" s="1">
        <v>109.0</v>
      </c>
      <c r="H2" s="1" t="s">
        <v>4</v>
      </c>
      <c r="I2" s="1">
        <v>297.0</v>
      </c>
    </row>
    <row r="3">
      <c r="A3" s="1" t="s">
        <v>5</v>
      </c>
      <c r="B3" s="2" t="s">
        <v>6</v>
      </c>
      <c r="C3" s="3">
        <v>0.06</v>
      </c>
    </row>
    <row r="4">
      <c r="A4" s="1" t="s">
        <v>8</v>
      </c>
      <c r="B4" s="2" t="s">
        <v>11</v>
      </c>
      <c r="C4" s="4">
        <v>0.634</v>
      </c>
    </row>
    <row r="5">
      <c r="A5" s="1" t="s">
        <v>10</v>
      </c>
    </row>
    <row r="6">
      <c r="A6" s="1" t="s">
        <v>12</v>
      </c>
      <c r="B6" s="1">
        <v>149.0</v>
      </c>
    </row>
    <row r="7">
      <c r="A7" s="1" t="s">
        <v>13</v>
      </c>
      <c r="B7" s="1">
        <v>33.0</v>
      </c>
    </row>
    <row r="8">
      <c r="A8" s="1" t="s">
        <v>14</v>
      </c>
      <c r="B8" s="1">
        <v>51.0</v>
      </c>
    </row>
    <row r="9">
      <c r="A9" s="1" t="s">
        <v>15</v>
      </c>
      <c r="B9" s="1">
        <v>81.0</v>
      </c>
    </row>
  </sheetData>
  <drawing r:id="rId1"/>
</worksheet>
</file>

<file path=xl/worksheets/sheet2.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sheetPr>
  <sheetViews>
    <sheetView workbookViewId="0">
      <pane ySplit="1.0" topLeftCell="A2" activePane="bottomLeft" state="frozen"/>
      <selection activeCell="B3" sqref="B3" pane="bottomLeft"/>
    </sheetView>
  </sheetViews>
  <sheetFormatPr customHeight="1" defaultColWidth="14.43" defaultRowHeight="15.75"/>
  <cols>
    <col customWidth="1" min="1" max="1" width="45.57"/>
    <col customWidth="1" min="3" max="3" width="26.0"/>
    <col customWidth="1" min="33" max="33" width="43.29"/>
    <col customWidth="1" min="39" max="42" width="36.57"/>
  </cols>
  <sheetData>
    <row r="1" ht="30.0" customHeight="1">
      <c r="A1" s="5" t="s">
        <v>280</v>
      </c>
      <c r="B1" s="5" t="s">
        <v>283</v>
      </c>
      <c r="C1" s="5" t="s">
        <v>284</v>
      </c>
      <c r="D1" s="5" t="s">
        <v>285</v>
      </c>
      <c r="E1" s="5" t="s">
        <v>286</v>
      </c>
      <c r="F1" s="5" t="s">
        <v>287</v>
      </c>
      <c r="G1" s="5" t="s">
        <v>288</v>
      </c>
      <c r="H1" s="5" t="s">
        <v>289</v>
      </c>
      <c r="I1" s="5" t="s">
        <v>290</v>
      </c>
      <c r="J1" s="5" t="s">
        <v>291</v>
      </c>
      <c r="K1" s="5" t="s">
        <v>292</v>
      </c>
      <c r="L1" s="5" t="s">
        <v>293</v>
      </c>
      <c r="M1" s="5" t="s">
        <v>294</v>
      </c>
      <c r="N1" s="5" t="s">
        <v>295</v>
      </c>
      <c r="O1" s="5" t="s">
        <v>296</v>
      </c>
      <c r="P1" s="5" t="s">
        <v>297</v>
      </c>
      <c r="Q1" s="5" t="s">
        <v>298</v>
      </c>
      <c r="R1" s="5" t="s">
        <v>299</v>
      </c>
      <c r="S1" s="5" t="s">
        <v>300</v>
      </c>
      <c r="T1" s="5" t="s">
        <v>301</v>
      </c>
      <c r="U1" s="5" t="s">
        <v>302</v>
      </c>
      <c r="V1" s="5" t="s">
        <v>303</v>
      </c>
      <c r="W1" s="5" t="s">
        <v>304</v>
      </c>
      <c r="X1" s="5" t="s">
        <v>305</v>
      </c>
      <c r="Y1" s="5" t="s">
        <v>17</v>
      </c>
      <c r="Z1" s="5" t="s">
        <v>18</v>
      </c>
      <c r="AA1" s="5" t="s">
        <v>19</v>
      </c>
      <c r="AB1" s="5" t="s">
        <v>306</v>
      </c>
      <c r="AC1" s="5" t="s">
        <v>307</v>
      </c>
      <c r="AD1" s="10" t="s">
        <v>311</v>
      </c>
      <c r="AE1" s="5" t="s">
        <v>332</v>
      </c>
      <c r="AF1" s="5" t="s">
        <v>333</v>
      </c>
      <c r="AG1" s="5" t="s">
        <v>334</v>
      </c>
      <c r="AH1" s="5" t="s">
        <v>335</v>
      </c>
      <c r="AI1" s="5" t="s">
        <v>336</v>
      </c>
      <c r="AJ1" s="5" t="s">
        <v>337</v>
      </c>
      <c r="AK1" s="5" t="s">
        <v>338</v>
      </c>
      <c r="AL1" s="5" t="s">
        <v>339</v>
      </c>
      <c r="AM1" s="5" t="s">
        <v>27</v>
      </c>
      <c r="AN1" s="5" t="s">
        <v>5</v>
      </c>
      <c r="AO1" s="5" t="s">
        <v>8</v>
      </c>
      <c r="AP1" s="5"/>
    </row>
    <row r="2" ht="30.0" customHeight="1">
      <c r="A2" s="7" t="s">
        <v>340</v>
      </c>
      <c r="B2" s="7" t="s">
        <v>341</v>
      </c>
      <c r="C2" s="7" t="s">
        <v>342</v>
      </c>
      <c r="D2" s="7" t="s">
        <v>344</v>
      </c>
      <c r="E2" s="7" t="s">
        <v>347</v>
      </c>
      <c r="F2" s="11">
        <v>0.05</v>
      </c>
      <c r="G2" s="7" t="s">
        <v>356</v>
      </c>
      <c r="H2" s="12">
        <v>3.0</v>
      </c>
      <c r="I2" s="7" t="s">
        <v>358</v>
      </c>
      <c r="J2" s="12">
        <v>60.0</v>
      </c>
      <c r="K2" s="12">
        <v>259200.0</v>
      </c>
      <c r="L2" s="7" t="s">
        <v>359</v>
      </c>
      <c r="O2" s="7" t="s">
        <v>365</v>
      </c>
      <c r="P2" s="7" t="s">
        <v>367</v>
      </c>
      <c r="Q2" s="7" t="s">
        <v>369</v>
      </c>
      <c r="R2" s="7" t="s">
        <v>370</v>
      </c>
      <c r="S2" s="7" t="s">
        <v>371</v>
      </c>
      <c r="T2" s="7" t="s">
        <v>372</v>
      </c>
      <c r="W2" s="13"/>
      <c r="X2" s="12">
        <v>9.0</v>
      </c>
      <c r="Y2" s="7" t="s">
        <v>28</v>
      </c>
      <c r="Z2" s="7" t="s">
        <v>28</v>
      </c>
      <c r="AA2" s="7" t="s">
        <v>28</v>
      </c>
      <c r="AB2" s="7" t="s">
        <v>35</v>
      </c>
      <c r="AC2" s="12">
        <v>297.0</v>
      </c>
      <c r="AD2" s="12">
        <v>305.0</v>
      </c>
      <c r="AE2" s="7" t="s">
        <v>373</v>
      </c>
      <c r="AF2" s="7" t="s">
        <v>30</v>
      </c>
      <c r="AG2" s="14" t="s">
        <v>29</v>
      </c>
      <c r="AH2" s="7" t="s">
        <v>33</v>
      </c>
      <c r="AI2" s="7" t="s">
        <v>34</v>
      </c>
      <c r="AJ2" s="7" t="s">
        <v>31</v>
      </c>
      <c r="AK2" s="7" t="s">
        <v>374</v>
      </c>
      <c r="AL2" s="7" t="s">
        <v>32</v>
      </c>
      <c r="AM2" s="7" t="s">
        <v>15</v>
      </c>
      <c r="AN2" s="7">
        <f>IF(AND(AM2=AM3, AM3=AM4),1,0)</f>
        <v>0</v>
      </c>
      <c r="AO2" s="7">
        <f>IF(OR(AM2=AM3, AM3=AM4, AM2=AM4),1,0)</f>
        <v>0</v>
      </c>
      <c r="AP2" s="7"/>
    </row>
    <row r="3" ht="30.0" customHeight="1">
      <c r="A3" s="7" t="s">
        <v>340</v>
      </c>
      <c r="B3" s="7" t="s">
        <v>341</v>
      </c>
      <c r="C3" s="7" t="s">
        <v>342</v>
      </c>
      <c r="D3" s="7" t="s">
        <v>344</v>
      </c>
      <c r="E3" s="7" t="s">
        <v>347</v>
      </c>
      <c r="F3" s="11">
        <v>0.05</v>
      </c>
      <c r="G3" s="7" t="s">
        <v>356</v>
      </c>
      <c r="H3" s="12">
        <v>3.0</v>
      </c>
      <c r="I3" s="7" t="s">
        <v>358</v>
      </c>
      <c r="J3" s="12">
        <v>60.0</v>
      </c>
      <c r="K3" s="12">
        <v>259200.0</v>
      </c>
      <c r="L3" s="7" t="s">
        <v>359</v>
      </c>
      <c r="O3" s="7" t="s">
        <v>389</v>
      </c>
      <c r="P3" s="7" t="s">
        <v>390</v>
      </c>
      <c r="Q3" s="7" t="s">
        <v>369</v>
      </c>
      <c r="R3" s="7" t="s">
        <v>391</v>
      </c>
      <c r="S3" s="7" t="s">
        <v>392</v>
      </c>
      <c r="T3" s="7" t="s">
        <v>393</v>
      </c>
      <c r="W3" s="13"/>
      <c r="X3" s="12">
        <v>26.0</v>
      </c>
      <c r="Y3" s="7" t="s">
        <v>36</v>
      </c>
      <c r="Z3" s="7" t="s">
        <v>36</v>
      </c>
      <c r="AA3" s="7" t="s">
        <v>28</v>
      </c>
      <c r="AB3" s="7" t="s">
        <v>35</v>
      </c>
      <c r="AC3" s="12">
        <v>297.0</v>
      </c>
      <c r="AD3" s="12">
        <v>305.0</v>
      </c>
      <c r="AE3" s="7" t="s">
        <v>373</v>
      </c>
      <c r="AF3" s="7" t="s">
        <v>30</v>
      </c>
      <c r="AG3" s="15" t="s">
        <v>29</v>
      </c>
      <c r="AH3" s="7" t="s">
        <v>33</v>
      </c>
      <c r="AI3" s="7" t="s">
        <v>34</v>
      </c>
      <c r="AJ3" s="7" t="s">
        <v>31</v>
      </c>
      <c r="AK3" s="7" t="s">
        <v>374</v>
      </c>
      <c r="AL3" s="7" t="s">
        <v>32</v>
      </c>
      <c r="AM3" s="7" t="s">
        <v>37</v>
      </c>
      <c r="AN3" s="7"/>
      <c r="AO3" s="7"/>
      <c r="AP3" s="7"/>
    </row>
    <row r="4" ht="30.0" customHeight="1">
      <c r="A4" s="7" t="s">
        <v>340</v>
      </c>
      <c r="B4" s="7" t="s">
        <v>341</v>
      </c>
      <c r="C4" s="7" t="s">
        <v>342</v>
      </c>
      <c r="D4" s="7" t="s">
        <v>344</v>
      </c>
      <c r="E4" s="7" t="s">
        <v>347</v>
      </c>
      <c r="F4" s="11">
        <v>0.05</v>
      </c>
      <c r="G4" s="7" t="s">
        <v>356</v>
      </c>
      <c r="H4" s="12">
        <v>3.0</v>
      </c>
      <c r="I4" s="7" t="s">
        <v>358</v>
      </c>
      <c r="J4" s="12">
        <v>60.0</v>
      </c>
      <c r="K4" s="12">
        <v>259200.0</v>
      </c>
      <c r="L4" s="7" t="s">
        <v>359</v>
      </c>
      <c r="O4" s="7" t="s">
        <v>401</v>
      </c>
      <c r="P4" s="7" t="s">
        <v>402</v>
      </c>
      <c r="Q4" s="7" t="s">
        <v>369</v>
      </c>
      <c r="R4" s="7" t="s">
        <v>403</v>
      </c>
      <c r="S4" s="7" t="s">
        <v>404</v>
      </c>
      <c r="T4" s="7" t="s">
        <v>405</v>
      </c>
      <c r="W4" s="13"/>
      <c r="X4" s="12">
        <v>14.0</v>
      </c>
      <c r="Y4" s="7" t="s">
        <v>28</v>
      </c>
      <c r="Z4" s="7" t="s">
        <v>28</v>
      </c>
      <c r="AA4" s="7" t="s">
        <v>28</v>
      </c>
      <c r="AB4" s="7" t="s">
        <v>35</v>
      </c>
      <c r="AC4" s="12">
        <v>297.0</v>
      </c>
      <c r="AD4" s="12">
        <v>305.0</v>
      </c>
      <c r="AE4" s="7" t="s">
        <v>373</v>
      </c>
      <c r="AF4" s="7" t="s">
        <v>30</v>
      </c>
      <c r="AG4" s="15" t="s">
        <v>29</v>
      </c>
      <c r="AH4" s="7" t="s">
        <v>33</v>
      </c>
      <c r="AI4" s="7" t="s">
        <v>34</v>
      </c>
      <c r="AJ4" s="7" t="s">
        <v>31</v>
      </c>
      <c r="AK4" s="7" t="s">
        <v>374</v>
      </c>
      <c r="AL4" s="7" t="s">
        <v>32</v>
      </c>
      <c r="AM4" s="7" t="s">
        <v>38</v>
      </c>
      <c r="AN4" s="7"/>
      <c r="AO4" s="7"/>
      <c r="AP4" s="7"/>
    </row>
    <row r="5" ht="30.0" customHeight="1">
      <c r="A5" s="7" t="s">
        <v>412</v>
      </c>
      <c r="B5" s="7" t="s">
        <v>341</v>
      </c>
      <c r="C5" s="7" t="s">
        <v>342</v>
      </c>
      <c r="D5" s="7" t="s">
        <v>344</v>
      </c>
      <c r="E5" s="7" t="s">
        <v>347</v>
      </c>
      <c r="F5" s="11">
        <v>0.05</v>
      </c>
      <c r="G5" s="7" t="s">
        <v>413</v>
      </c>
      <c r="H5" s="12">
        <v>3.0</v>
      </c>
      <c r="I5" s="7" t="s">
        <v>358</v>
      </c>
      <c r="J5" s="12">
        <v>60.0</v>
      </c>
      <c r="K5" s="12">
        <v>259200.0</v>
      </c>
      <c r="L5" s="7" t="s">
        <v>414</v>
      </c>
      <c r="O5" s="7" t="s">
        <v>415</v>
      </c>
      <c r="P5" s="7" t="s">
        <v>416</v>
      </c>
      <c r="Q5" s="7" t="s">
        <v>369</v>
      </c>
      <c r="R5" s="7" t="s">
        <v>417</v>
      </c>
      <c r="S5" s="7" t="s">
        <v>418</v>
      </c>
      <c r="T5" s="7" t="s">
        <v>420</v>
      </c>
      <c r="W5" s="13"/>
      <c r="X5" s="12">
        <v>4.0</v>
      </c>
      <c r="Y5" s="7" t="s">
        <v>39</v>
      </c>
      <c r="Z5" s="7" t="s">
        <v>39</v>
      </c>
      <c r="AA5" s="7" t="s">
        <v>28</v>
      </c>
      <c r="AB5" s="7" t="s">
        <v>46</v>
      </c>
      <c r="AC5" s="12">
        <v>265.0</v>
      </c>
      <c r="AD5" s="12">
        <v>278.0</v>
      </c>
      <c r="AE5" s="7" t="s">
        <v>425</v>
      </c>
      <c r="AF5" s="7" t="s">
        <v>41</v>
      </c>
      <c r="AG5" s="7" t="s">
        <v>40</v>
      </c>
      <c r="AH5" s="7" t="s">
        <v>44</v>
      </c>
      <c r="AI5" s="7" t="s">
        <v>45</v>
      </c>
      <c r="AJ5" s="7" t="s">
        <v>42</v>
      </c>
      <c r="AK5" s="7" t="s">
        <v>426</v>
      </c>
      <c r="AL5" s="7" t="s">
        <v>43</v>
      </c>
      <c r="AM5" s="7" t="s">
        <v>13</v>
      </c>
      <c r="AN5" s="7">
        <f>IF(AND(AM5=AM6, AM6=AM7),1,0)</f>
        <v>0</v>
      </c>
      <c r="AO5" s="7">
        <f>IF(OR(AM5=AM6, AM6=AM7, AM5=AM7),1,0)</f>
        <v>0</v>
      </c>
      <c r="AP5" s="7"/>
    </row>
    <row r="6" ht="30.0" customHeight="1">
      <c r="A6" s="7" t="s">
        <v>412</v>
      </c>
      <c r="B6" s="7" t="s">
        <v>341</v>
      </c>
      <c r="C6" s="7" t="s">
        <v>342</v>
      </c>
      <c r="D6" s="7" t="s">
        <v>344</v>
      </c>
      <c r="E6" s="7" t="s">
        <v>347</v>
      </c>
      <c r="F6" s="11">
        <v>0.05</v>
      </c>
      <c r="G6" s="7" t="s">
        <v>413</v>
      </c>
      <c r="H6" s="12">
        <v>3.0</v>
      </c>
      <c r="I6" s="7" t="s">
        <v>358</v>
      </c>
      <c r="J6" s="12">
        <v>60.0</v>
      </c>
      <c r="K6" s="12">
        <v>259200.0</v>
      </c>
      <c r="L6" s="7" t="s">
        <v>414</v>
      </c>
      <c r="O6" s="7" t="s">
        <v>437</v>
      </c>
      <c r="P6" s="7" t="s">
        <v>438</v>
      </c>
      <c r="Q6" s="7" t="s">
        <v>369</v>
      </c>
      <c r="R6" s="7" t="s">
        <v>441</v>
      </c>
      <c r="S6" s="7" t="s">
        <v>443</v>
      </c>
      <c r="T6" s="7" t="s">
        <v>446</v>
      </c>
      <c r="W6" s="13"/>
      <c r="X6" s="12">
        <v>6.0</v>
      </c>
      <c r="Y6" s="7" t="s">
        <v>28</v>
      </c>
      <c r="Z6" s="7" t="s">
        <v>28</v>
      </c>
      <c r="AA6" s="7" t="s">
        <v>28</v>
      </c>
      <c r="AB6" s="7" t="s">
        <v>46</v>
      </c>
      <c r="AC6" s="12">
        <v>265.0</v>
      </c>
      <c r="AD6" s="12">
        <v>278.0</v>
      </c>
      <c r="AE6" s="7" t="s">
        <v>425</v>
      </c>
      <c r="AF6" s="7" t="s">
        <v>41</v>
      </c>
      <c r="AG6" s="7" t="s">
        <v>40</v>
      </c>
      <c r="AH6" s="7" t="s">
        <v>44</v>
      </c>
      <c r="AI6" s="7" t="s">
        <v>45</v>
      </c>
      <c r="AJ6" s="7" t="s">
        <v>42</v>
      </c>
      <c r="AK6" s="7" t="s">
        <v>426</v>
      </c>
      <c r="AL6" s="7" t="s">
        <v>43</v>
      </c>
      <c r="AM6" s="7" t="s">
        <v>37</v>
      </c>
      <c r="AN6" s="7"/>
      <c r="AO6" s="7"/>
      <c r="AP6" s="7"/>
    </row>
    <row r="7" ht="30.0" customHeight="1">
      <c r="A7" s="7" t="s">
        <v>412</v>
      </c>
      <c r="B7" s="7" t="s">
        <v>341</v>
      </c>
      <c r="C7" s="7" t="s">
        <v>342</v>
      </c>
      <c r="D7" s="7" t="s">
        <v>344</v>
      </c>
      <c r="E7" s="7" t="s">
        <v>347</v>
      </c>
      <c r="F7" s="11">
        <v>0.05</v>
      </c>
      <c r="G7" s="7" t="s">
        <v>413</v>
      </c>
      <c r="H7" s="12">
        <v>3.0</v>
      </c>
      <c r="I7" s="7" t="s">
        <v>358</v>
      </c>
      <c r="J7" s="12">
        <v>60.0</v>
      </c>
      <c r="K7" s="12">
        <v>259200.0</v>
      </c>
      <c r="L7" s="7" t="s">
        <v>414</v>
      </c>
      <c r="O7" s="7" t="s">
        <v>451</v>
      </c>
      <c r="P7" s="7" t="s">
        <v>452</v>
      </c>
      <c r="Q7" s="7" t="s">
        <v>369</v>
      </c>
      <c r="R7" s="7" t="s">
        <v>455</v>
      </c>
      <c r="S7" s="7" t="s">
        <v>456</v>
      </c>
      <c r="T7" s="7" t="s">
        <v>459</v>
      </c>
      <c r="W7" s="13"/>
      <c r="X7" s="12">
        <v>20.0</v>
      </c>
      <c r="Y7" s="7" t="s">
        <v>28</v>
      </c>
      <c r="Z7" s="7" t="s">
        <v>28</v>
      </c>
      <c r="AA7" s="7" t="s">
        <v>28</v>
      </c>
      <c r="AB7" s="7" t="s">
        <v>46</v>
      </c>
      <c r="AC7" s="12">
        <v>265.0</v>
      </c>
      <c r="AD7" s="12">
        <v>278.0</v>
      </c>
      <c r="AE7" s="7" t="s">
        <v>425</v>
      </c>
      <c r="AF7" s="7" t="s">
        <v>41</v>
      </c>
      <c r="AG7" s="7" t="s">
        <v>40</v>
      </c>
      <c r="AH7" s="7" t="s">
        <v>44</v>
      </c>
      <c r="AI7" s="7" t="s">
        <v>45</v>
      </c>
      <c r="AJ7" s="7" t="s">
        <v>42</v>
      </c>
      <c r="AK7" s="7" t="s">
        <v>426</v>
      </c>
      <c r="AL7" s="7" t="s">
        <v>43</v>
      </c>
      <c r="AM7" s="7" t="s">
        <v>38</v>
      </c>
      <c r="AN7" s="7"/>
      <c r="AO7" s="7"/>
      <c r="AP7" s="7"/>
    </row>
    <row r="8" ht="30.0" customHeight="1">
      <c r="A8" s="7" t="s">
        <v>462</v>
      </c>
      <c r="B8" s="7" t="s">
        <v>341</v>
      </c>
      <c r="C8" s="7" t="s">
        <v>342</v>
      </c>
      <c r="D8" s="7" t="s">
        <v>344</v>
      </c>
      <c r="E8" s="7" t="s">
        <v>347</v>
      </c>
      <c r="F8" s="11">
        <v>0.05</v>
      </c>
      <c r="G8" s="7" t="s">
        <v>463</v>
      </c>
      <c r="H8" s="12">
        <v>3.0</v>
      </c>
      <c r="I8" s="7" t="s">
        <v>358</v>
      </c>
      <c r="J8" s="12">
        <v>60.0</v>
      </c>
      <c r="K8" s="12">
        <v>259200.0</v>
      </c>
      <c r="L8" s="7" t="s">
        <v>464</v>
      </c>
      <c r="O8" s="7" t="s">
        <v>465</v>
      </c>
      <c r="P8" s="7" t="s">
        <v>466</v>
      </c>
      <c r="Q8" s="7" t="s">
        <v>369</v>
      </c>
      <c r="R8" s="7" t="s">
        <v>467</v>
      </c>
      <c r="S8" s="7" t="s">
        <v>468</v>
      </c>
      <c r="T8" s="7" t="s">
        <v>469</v>
      </c>
      <c r="W8" s="13"/>
      <c r="X8" s="12">
        <v>19.0</v>
      </c>
      <c r="Y8" s="7" t="s">
        <v>222</v>
      </c>
      <c r="Z8" s="7" t="s">
        <v>222</v>
      </c>
      <c r="AA8" s="7" t="s">
        <v>28</v>
      </c>
      <c r="AB8" s="7" t="s">
        <v>282</v>
      </c>
      <c r="AC8" s="12">
        <v>263.0</v>
      </c>
      <c r="AD8" s="12">
        <v>279.0</v>
      </c>
      <c r="AE8" s="7" t="s">
        <v>373</v>
      </c>
      <c r="AF8" s="7" t="s">
        <v>470</v>
      </c>
      <c r="AG8" s="15" t="s">
        <v>277</v>
      </c>
      <c r="AH8" s="7" t="s">
        <v>477</v>
      </c>
      <c r="AI8" s="7" t="s">
        <v>281</v>
      </c>
      <c r="AJ8" s="7" t="s">
        <v>278</v>
      </c>
      <c r="AK8" s="7" t="s">
        <v>479</v>
      </c>
      <c r="AL8" s="7" t="s">
        <v>279</v>
      </c>
      <c r="AM8" s="7" t="s">
        <v>15</v>
      </c>
      <c r="AN8" s="7">
        <f>IF(AND(AM8=AM9, AM9=AM10),1,0)</f>
        <v>0</v>
      </c>
      <c r="AO8" s="7">
        <f>IF(OR(AM8=AM9, AM9=AM10, AM8=AM10),1,0)</f>
        <v>1</v>
      </c>
      <c r="AP8" s="7" t="s">
        <v>15</v>
      </c>
    </row>
    <row r="9" ht="30.0" customHeight="1">
      <c r="A9" s="7" t="s">
        <v>462</v>
      </c>
      <c r="B9" s="7" t="s">
        <v>341</v>
      </c>
      <c r="C9" s="7" t="s">
        <v>342</v>
      </c>
      <c r="D9" s="7" t="s">
        <v>344</v>
      </c>
      <c r="E9" s="7" t="s">
        <v>347</v>
      </c>
      <c r="F9" s="11">
        <v>0.05</v>
      </c>
      <c r="G9" s="7" t="s">
        <v>463</v>
      </c>
      <c r="H9" s="12">
        <v>3.0</v>
      </c>
      <c r="I9" s="7" t="s">
        <v>358</v>
      </c>
      <c r="J9" s="12">
        <v>60.0</v>
      </c>
      <c r="K9" s="12">
        <v>259200.0</v>
      </c>
      <c r="L9" s="7" t="s">
        <v>464</v>
      </c>
      <c r="O9" s="7" t="s">
        <v>495</v>
      </c>
      <c r="P9" s="7" t="s">
        <v>496</v>
      </c>
      <c r="Q9" s="7" t="s">
        <v>369</v>
      </c>
      <c r="R9" s="7" t="s">
        <v>498</v>
      </c>
      <c r="S9" s="7" t="s">
        <v>499</v>
      </c>
      <c r="T9" s="7" t="s">
        <v>500</v>
      </c>
      <c r="W9" s="13"/>
      <c r="X9" s="12">
        <v>28.0</v>
      </c>
      <c r="Y9" s="7" t="s">
        <v>504</v>
      </c>
      <c r="Z9" s="7" t="s">
        <v>504</v>
      </c>
      <c r="AA9" s="7" t="s">
        <v>28</v>
      </c>
      <c r="AB9" s="7" t="s">
        <v>282</v>
      </c>
      <c r="AC9" s="12">
        <v>263.0</v>
      </c>
      <c r="AD9" s="12">
        <v>279.0</v>
      </c>
      <c r="AE9" s="7" t="s">
        <v>373</v>
      </c>
      <c r="AF9" s="7" t="s">
        <v>470</v>
      </c>
      <c r="AG9" s="15" t="s">
        <v>277</v>
      </c>
      <c r="AH9" s="7" t="s">
        <v>477</v>
      </c>
      <c r="AI9" s="7" t="s">
        <v>281</v>
      </c>
      <c r="AJ9" s="7" t="s">
        <v>278</v>
      </c>
      <c r="AK9" s="7" t="s">
        <v>479</v>
      </c>
      <c r="AL9" s="7" t="s">
        <v>279</v>
      </c>
      <c r="AM9" s="7" t="s">
        <v>37</v>
      </c>
      <c r="AN9" s="7"/>
      <c r="AO9" s="7"/>
      <c r="AP9" s="7"/>
    </row>
    <row r="10" ht="30.0" customHeight="1">
      <c r="A10" s="7" t="s">
        <v>462</v>
      </c>
      <c r="B10" s="7" t="s">
        <v>341</v>
      </c>
      <c r="C10" s="7" t="s">
        <v>342</v>
      </c>
      <c r="D10" s="7" t="s">
        <v>344</v>
      </c>
      <c r="E10" s="7" t="s">
        <v>347</v>
      </c>
      <c r="F10" s="11">
        <v>0.05</v>
      </c>
      <c r="G10" s="7" t="s">
        <v>463</v>
      </c>
      <c r="H10" s="12">
        <v>3.0</v>
      </c>
      <c r="I10" s="7" t="s">
        <v>358</v>
      </c>
      <c r="J10" s="12">
        <v>60.0</v>
      </c>
      <c r="K10" s="12">
        <v>259200.0</v>
      </c>
      <c r="L10" s="7" t="s">
        <v>464</v>
      </c>
      <c r="O10" s="7" t="s">
        <v>520</v>
      </c>
      <c r="P10" s="7" t="s">
        <v>522</v>
      </c>
      <c r="Q10" s="7" t="s">
        <v>369</v>
      </c>
      <c r="R10" s="7" t="s">
        <v>525</v>
      </c>
      <c r="S10" s="7" t="s">
        <v>527</v>
      </c>
      <c r="T10" s="7" t="s">
        <v>529</v>
      </c>
      <c r="W10" s="13"/>
      <c r="X10" s="12">
        <v>15.0</v>
      </c>
      <c r="Y10" s="7" t="s">
        <v>28</v>
      </c>
      <c r="Z10" s="7" t="s">
        <v>28</v>
      </c>
      <c r="AA10" s="7" t="s">
        <v>28</v>
      </c>
      <c r="AB10" s="7" t="s">
        <v>282</v>
      </c>
      <c r="AC10" s="12">
        <v>263.0</v>
      </c>
      <c r="AD10" s="12">
        <v>279.0</v>
      </c>
      <c r="AE10" s="7" t="s">
        <v>373</v>
      </c>
      <c r="AF10" s="7" t="s">
        <v>470</v>
      </c>
      <c r="AG10" s="15" t="s">
        <v>277</v>
      </c>
      <c r="AH10" s="7" t="s">
        <v>477</v>
      </c>
      <c r="AI10" s="7" t="s">
        <v>281</v>
      </c>
      <c r="AJ10" s="7" t="s">
        <v>278</v>
      </c>
      <c r="AK10" s="7" t="s">
        <v>479</v>
      </c>
      <c r="AL10" s="7" t="s">
        <v>279</v>
      </c>
      <c r="AM10" s="7" t="s">
        <v>15</v>
      </c>
      <c r="AN10" s="7"/>
      <c r="AO10" s="7"/>
      <c r="AP10" s="7"/>
    </row>
    <row r="11" ht="30.0" customHeight="1">
      <c r="A11" s="7" t="s">
        <v>536</v>
      </c>
      <c r="B11" s="7" t="s">
        <v>341</v>
      </c>
      <c r="C11" s="7" t="s">
        <v>342</v>
      </c>
      <c r="D11" s="7" t="s">
        <v>344</v>
      </c>
      <c r="E11" s="7" t="s">
        <v>347</v>
      </c>
      <c r="F11" s="11">
        <v>0.05</v>
      </c>
      <c r="G11" s="7" t="s">
        <v>537</v>
      </c>
      <c r="H11" s="12">
        <v>3.0</v>
      </c>
      <c r="I11" s="7" t="s">
        <v>358</v>
      </c>
      <c r="J11" s="12">
        <v>60.0</v>
      </c>
      <c r="K11" s="12">
        <v>259200.0</v>
      </c>
      <c r="L11" s="7" t="s">
        <v>538</v>
      </c>
      <c r="O11" s="7" t="s">
        <v>540</v>
      </c>
      <c r="P11" s="7" t="s">
        <v>541</v>
      </c>
      <c r="Q11" s="7" t="s">
        <v>369</v>
      </c>
      <c r="R11" s="7" t="s">
        <v>544</v>
      </c>
      <c r="S11" s="7" t="s">
        <v>546</v>
      </c>
      <c r="T11" s="7" t="s">
        <v>548</v>
      </c>
      <c r="W11" s="13"/>
      <c r="X11" s="12">
        <v>9.0</v>
      </c>
      <c r="Y11" s="7" t="s">
        <v>28</v>
      </c>
      <c r="Z11" s="7" t="s">
        <v>28</v>
      </c>
      <c r="AA11" s="7" t="s">
        <v>28</v>
      </c>
      <c r="AB11" s="7" t="s">
        <v>53</v>
      </c>
      <c r="AC11" s="12">
        <v>121.0</v>
      </c>
      <c r="AD11" s="12">
        <v>128.0</v>
      </c>
      <c r="AE11" s="7" t="s">
        <v>425</v>
      </c>
      <c r="AF11" s="7" t="s">
        <v>48</v>
      </c>
      <c r="AG11" s="18" t="s">
        <v>47</v>
      </c>
      <c r="AH11" s="7" t="s">
        <v>51</v>
      </c>
      <c r="AI11" s="7" t="s">
        <v>52</v>
      </c>
      <c r="AJ11" s="7" t="s">
        <v>49</v>
      </c>
      <c r="AK11" s="7" t="s">
        <v>549</v>
      </c>
      <c r="AL11" s="7" t="s">
        <v>50</v>
      </c>
      <c r="AM11" s="7" t="s">
        <v>13</v>
      </c>
      <c r="AN11" s="7">
        <f>IF(AND(AM11=AM12, AM12=AM13),1,0)</f>
        <v>0</v>
      </c>
      <c r="AO11" s="7">
        <f>IF(OR(AM11=AM12, AM12=AM13, AM11=AM13),1,0)</f>
        <v>0</v>
      </c>
      <c r="AP11" s="7"/>
    </row>
    <row r="12" ht="30.0" customHeight="1">
      <c r="A12" s="7" t="s">
        <v>536</v>
      </c>
      <c r="B12" s="7" t="s">
        <v>341</v>
      </c>
      <c r="C12" s="7" t="s">
        <v>342</v>
      </c>
      <c r="D12" s="7" t="s">
        <v>344</v>
      </c>
      <c r="E12" s="7" t="s">
        <v>347</v>
      </c>
      <c r="F12" s="11">
        <v>0.05</v>
      </c>
      <c r="G12" s="7" t="s">
        <v>537</v>
      </c>
      <c r="H12" s="12">
        <v>3.0</v>
      </c>
      <c r="I12" s="7" t="s">
        <v>358</v>
      </c>
      <c r="J12" s="12">
        <v>60.0</v>
      </c>
      <c r="K12" s="12">
        <v>259200.0</v>
      </c>
      <c r="L12" s="7" t="s">
        <v>538</v>
      </c>
      <c r="O12" s="7" t="s">
        <v>572</v>
      </c>
      <c r="P12" s="7" t="s">
        <v>574</v>
      </c>
      <c r="Q12" s="7" t="s">
        <v>369</v>
      </c>
      <c r="R12" s="7" t="s">
        <v>576</v>
      </c>
      <c r="S12" s="7" t="s">
        <v>577</v>
      </c>
      <c r="T12" s="7" t="s">
        <v>578</v>
      </c>
      <c r="W12" s="13"/>
      <c r="X12" s="12">
        <v>5.0</v>
      </c>
      <c r="Y12" s="7" t="s">
        <v>28</v>
      </c>
      <c r="Z12" s="7" t="s">
        <v>28</v>
      </c>
      <c r="AA12" s="7" t="s">
        <v>28</v>
      </c>
      <c r="AB12" s="7" t="s">
        <v>53</v>
      </c>
      <c r="AC12" s="12">
        <v>121.0</v>
      </c>
      <c r="AD12" s="12">
        <v>128.0</v>
      </c>
      <c r="AE12" s="7" t="s">
        <v>425</v>
      </c>
      <c r="AF12" s="7" t="s">
        <v>48</v>
      </c>
      <c r="AG12" s="7" t="s">
        <v>47</v>
      </c>
      <c r="AH12" s="7" t="s">
        <v>51</v>
      </c>
      <c r="AI12" s="7" t="s">
        <v>52</v>
      </c>
      <c r="AJ12" s="7" t="s">
        <v>49</v>
      </c>
      <c r="AK12" s="7" t="s">
        <v>549</v>
      </c>
      <c r="AL12" s="7" t="s">
        <v>50</v>
      </c>
      <c r="AM12" s="7" t="s">
        <v>38</v>
      </c>
      <c r="AN12" s="7"/>
      <c r="AO12" s="7"/>
      <c r="AP12" s="7"/>
    </row>
    <row r="13" ht="30.0" customHeight="1">
      <c r="A13" s="7" t="s">
        <v>536</v>
      </c>
      <c r="B13" s="7" t="s">
        <v>341</v>
      </c>
      <c r="C13" s="7" t="s">
        <v>342</v>
      </c>
      <c r="D13" s="7" t="s">
        <v>344</v>
      </c>
      <c r="E13" s="7" t="s">
        <v>347</v>
      </c>
      <c r="F13" s="11">
        <v>0.05</v>
      </c>
      <c r="G13" s="7" t="s">
        <v>537</v>
      </c>
      <c r="H13" s="12">
        <v>3.0</v>
      </c>
      <c r="I13" s="7" t="s">
        <v>358</v>
      </c>
      <c r="J13" s="12">
        <v>60.0</v>
      </c>
      <c r="K13" s="12">
        <v>259200.0</v>
      </c>
      <c r="L13" s="7" t="s">
        <v>538</v>
      </c>
      <c r="O13" s="7" t="s">
        <v>589</v>
      </c>
      <c r="P13" s="7" t="s">
        <v>591</v>
      </c>
      <c r="Q13" s="7" t="s">
        <v>369</v>
      </c>
      <c r="R13" s="7" t="s">
        <v>594</v>
      </c>
      <c r="S13" s="7" t="s">
        <v>595</v>
      </c>
      <c r="T13" s="7" t="s">
        <v>596</v>
      </c>
      <c r="W13" s="13"/>
      <c r="X13" s="12">
        <v>30.0</v>
      </c>
      <c r="Y13" s="7" t="s">
        <v>28</v>
      </c>
      <c r="Z13" s="7" t="s">
        <v>28</v>
      </c>
      <c r="AA13" s="7" t="s">
        <v>28</v>
      </c>
      <c r="AB13" s="7" t="s">
        <v>53</v>
      </c>
      <c r="AC13" s="12">
        <v>121.0</v>
      </c>
      <c r="AD13" s="12">
        <v>128.0</v>
      </c>
      <c r="AE13" s="7" t="s">
        <v>425</v>
      </c>
      <c r="AF13" s="7" t="s">
        <v>48</v>
      </c>
      <c r="AG13" s="7" t="s">
        <v>47</v>
      </c>
      <c r="AH13" s="7" t="s">
        <v>51</v>
      </c>
      <c r="AI13" s="7" t="s">
        <v>52</v>
      </c>
      <c r="AJ13" s="7" t="s">
        <v>49</v>
      </c>
      <c r="AK13" s="7" t="s">
        <v>549</v>
      </c>
      <c r="AL13" s="7" t="s">
        <v>50</v>
      </c>
      <c r="AM13" s="7" t="s">
        <v>37</v>
      </c>
      <c r="AN13" s="7"/>
      <c r="AO13" s="7"/>
      <c r="AP13" s="7"/>
    </row>
    <row r="14" ht="30.0" customHeight="1">
      <c r="A14" s="7" t="s">
        <v>606</v>
      </c>
      <c r="B14" s="7" t="s">
        <v>341</v>
      </c>
      <c r="C14" s="7" t="s">
        <v>342</v>
      </c>
      <c r="D14" s="7" t="s">
        <v>344</v>
      </c>
      <c r="E14" s="7" t="s">
        <v>347</v>
      </c>
      <c r="F14" s="11">
        <v>0.05</v>
      </c>
      <c r="G14" s="7" t="s">
        <v>607</v>
      </c>
      <c r="H14" s="12">
        <v>3.0</v>
      </c>
      <c r="I14" s="7" t="s">
        <v>358</v>
      </c>
      <c r="J14" s="12">
        <v>60.0</v>
      </c>
      <c r="K14" s="12">
        <v>259200.0</v>
      </c>
      <c r="L14" s="7" t="s">
        <v>613</v>
      </c>
      <c r="O14" s="7" t="s">
        <v>614</v>
      </c>
      <c r="P14" s="7" t="s">
        <v>615</v>
      </c>
      <c r="Q14" s="7" t="s">
        <v>369</v>
      </c>
      <c r="R14" s="7" t="s">
        <v>616</v>
      </c>
      <c r="S14" s="7" t="s">
        <v>617</v>
      </c>
      <c r="T14" s="7" t="s">
        <v>618</v>
      </c>
      <c r="W14" s="13"/>
      <c r="X14" s="12">
        <v>12.0</v>
      </c>
      <c r="Y14" s="7" t="s">
        <v>28</v>
      </c>
      <c r="Z14" s="7" t="s">
        <v>28</v>
      </c>
      <c r="AA14" s="7" t="s">
        <v>28</v>
      </c>
      <c r="AB14" s="7" t="s">
        <v>58</v>
      </c>
      <c r="AC14" s="12">
        <v>173.0</v>
      </c>
      <c r="AD14" s="12">
        <v>180.0</v>
      </c>
      <c r="AE14" s="7" t="s">
        <v>425</v>
      </c>
      <c r="AF14" s="7" t="s">
        <v>48</v>
      </c>
      <c r="AG14" s="15" t="s">
        <v>54</v>
      </c>
      <c r="AH14" s="7" t="s">
        <v>51</v>
      </c>
      <c r="AI14" s="7" t="s">
        <v>57</v>
      </c>
      <c r="AJ14" s="7" t="s">
        <v>55</v>
      </c>
      <c r="AK14" s="7" t="s">
        <v>549</v>
      </c>
      <c r="AL14" s="7" t="s">
        <v>56</v>
      </c>
      <c r="AM14" s="7" t="s">
        <v>13</v>
      </c>
      <c r="AN14" s="7">
        <f>IF(AND(AM14=AM15, AM15=AM16),1,0)</f>
        <v>0</v>
      </c>
      <c r="AO14" s="7">
        <f>IF(OR(AM14=AM15, AM15=AM16, AM14=AM16),1,0)</f>
        <v>1</v>
      </c>
      <c r="AP14" s="7" t="s">
        <v>13</v>
      </c>
    </row>
    <row r="15" ht="30.0" customHeight="1">
      <c r="A15" s="7" t="s">
        <v>606</v>
      </c>
      <c r="B15" s="7" t="s">
        <v>341</v>
      </c>
      <c r="C15" s="7" t="s">
        <v>342</v>
      </c>
      <c r="D15" s="7" t="s">
        <v>344</v>
      </c>
      <c r="E15" s="7" t="s">
        <v>347</v>
      </c>
      <c r="F15" s="11">
        <v>0.05</v>
      </c>
      <c r="G15" s="7" t="s">
        <v>607</v>
      </c>
      <c r="H15" s="12">
        <v>3.0</v>
      </c>
      <c r="I15" s="7" t="s">
        <v>358</v>
      </c>
      <c r="J15" s="12">
        <v>60.0</v>
      </c>
      <c r="K15" s="12">
        <v>259200.0</v>
      </c>
      <c r="L15" s="7" t="s">
        <v>613</v>
      </c>
      <c r="O15" s="7" t="s">
        <v>650</v>
      </c>
      <c r="P15" s="7" t="s">
        <v>651</v>
      </c>
      <c r="Q15" s="7" t="s">
        <v>369</v>
      </c>
      <c r="R15" s="7" t="s">
        <v>652</v>
      </c>
      <c r="S15" s="7" t="s">
        <v>654</v>
      </c>
      <c r="T15" s="7" t="s">
        <v>655</v>
      </c>
      <c r="W15" s="13"/>
      <c r="X15" s="12">
        <v>33.0</v>
      </c>
      <c r="Y15" s="7" t="s">
        <v>28</v>
      </c>
      <c r="Z15" s="7" t="s">
        <v>28</v>
      </c>
      <c r="AA15" s="7" t="s">
        <v>28</v>
      </c>
      <c r="AB15" s="7" t="s">
        <v>58</v>
      </c>
      <c r="AC15" s="12">
        <v>173.0</v>
      </c>
      <c r="AD15" s="12">
        <v>180.0</v>
      </c>
      <c r="AE15" s="7" t="s">
        <v>425</v>
      </c>
      <c r="AF15" s="7" t="s">
        <v>48</v>
      </c>
      <c r="AG15" s="15" t="s">
        <v>54</v>
      </c>
      <c r="AH15" s="7" t="s">
        <v>51</v>
      </c>
      <c r="AI15" s="7" t="s">
        <v>57</v>
      </c>
      <c r="AJ15" s="7" t="s">
        <v>55</v>
      </c>
      <c r="AK15" s="7" t="s">
        <v>549</v>
      </c>
      <c r="AL15" s="7" t="s">
        <v>56</v>
      </c>
      <c r="AM15" s="7" t="s">
        <v>37</v>
      </c>
      <c r="AN15" s="7"/>
      <c r="AO15" s="7"/>
      <c r="AP15" s="7"/>
    </row>
    <row r="16" ht="30.0" customHeight="1">
      <c r="A16" s="7" t="s">
        <v>606</v>
      </c>
      <c r="B16" s="7" t="s">
        <v>341</v>
      </c>
      <c r="C16" s="7" t="s">
        <v>342</v>
      </c>
      <c r="D16" s="7" t="s">
        <v>344</v>
      </c>
      <c r="E16" s="7" t="s">
        <v>347</v>
      </c>
      <c r="F16" s="11">
        <v>0.05</v>
      </c>
      <c r="G16" s="7" t="s">
        <v>607</v>
      </c>
      <c r="H16" s="12">
        <v>3.0</v>
      </c>
      <c r="I16" s="7" t="s">
        <v>358</v>
      </c>
      <c r="J16" s="12">
        <v>60.0</v>
      </c>
      <c r="K16" s="12">
        <v>259200.0</v>
      </c>
      <c r="L16" s="7" t="s">
        <v>613</v>
      </c>
      <c r="O16" s="7" t="s">
        <v>667</v>
      </c>
      <c r="P16" s="7" t="s">
        <v>669</v>
      </c>
      <c r="Q16" s="7" t="s">
        <v>369</v>
      </c>
      <c r="R16" s="7" t="s">
        <v>671</v>
      </c>
      <c r="S16" s="7" t="s">
        <v>672</v>
      </c>
      <c r="T16" s="7" t="s">
        <v>676</v>
      </c>
      <c r="W16" s="13"/>
      <c r="X16" s="12">
        <v>8.0</v>
      </c>
      <c r="Y16" s="7" t="s">
        <v>28</v>
      </c>
      <c r="Z16" s="7" t="s">
        <v>28</v>
      </c>
      <c r="AA16" s="7" t="s">
        <v>28</v>
      </c>
      <c r="AB16" s="7" t="s">
        <v>58</v>
      </c>
      <c r="AC16" s="12">
        <v>173.0</v>
      </c>
      <c r="AD16" s="12">
        <v>180.0</v>
      </c>
      <c r="AE16" s="7" t="s">
        <v>425</v>
      </c>
      <c r="AF16" s="7" t="s">
        <v>48</v>
      </c>
      <c r="AG16" s="15" t="s">
        <v>54</v>
      </c>
      <c r="AH16" s="7" t="s">
        <v>51</v>
      </c>
      <c r="AI16" s="7" t="s">
        <v>57</v>
      </c>
      <c r="AJ16" s="7" t="s">
        <v>55</v>
      </c>
      <c r="AK16" s="7" t="s">
        <v>549</v>
      </c>
      <c r="AL16" s="7" t="s">
        <v>56</v>
      </c>
      <c r="AM16" s="7" t="s">
        <v>13</v>
      </c>
      <c r="AN16" s="7"/>
      <c r="AO16" s="7"/>
      <c r="AP16" s="7"/>
    </row>
    <row r="17" ht="30.0" customHeight="1">
      <c r="A17" s="7" t="s">
        <v>681</v>
      </c>
      <c r="B17" s="7" t="s">
        <v>341</v>
      </c>
      <c r="C17" s="7" t="s">
        <v>342</v>
      </c>
      <c r="D17" s="7" t="s">
        <v>344</v>
      </c>
      <c r="E17" s="7" t="s">
        <v>347</v>
      </c>
      <c r="F17" s="11">
        <v>0.05</v>
      </c>
      <c r="G17" s="7" t="s">
        <v>682</v>
      </c>
      <c r="H17" s="12">
        <v>3.0</v>
      </c>
      <c r="I17" s="7" t="s">
        <v>358</v>
      </c>
      <c r="J17" s="12">
        <v>60.0</v>
      </c>
      <c r="K17" s="12">
        <v>259200.0</v>
      </c>
      <c r="L17" s="7" t="s">
        <v>684</v>
      </c>
      <c r="O17" s="7" t="s">
        <v>687</v>
      </c>
      <c r="P17" s="7" t="s">
        <v>689</v>
      </c>
      <c r="Q17" s="7" t="s">
        <v>369</v>
      </c>
      <c r="R17" s="7" t="s">
        <v>691</v>
      </c>
      <c r="S17" s="7" t="s">
        <v>692</v>
      </c>
      <c r="T17" s="7" t="s">
        <v>693</v>
      </c>
      <c r="W17" s="13"/>
      <c r="X17" s="12">
        <v>16.0</v>
      </c>
      <c r="Y17" s="7" t="s">
        <v>28</v>
      </c>
      <c r="Z17" s="7" t="s">
        <v>28</v>
      </c>
      <c r="AA17" s="7" t="s">
        <v>28</v>
      </c>
      <c r="AB17" s="7" t="s">
        <v>65</v>
      </c>
      <c r="AC17" s="12">
        <v>110.0</v>
      </c>
      <c r="AD17" s="12">
        <v>132.0</v>
      </c>
      <c r="AE17" s="7" t="s">
        <v>373</v>
      </c>
      <c r="AF17" s="7" t="s">
        <v>60</v>
      </c>
      <c r="AG17" s="18" t="s">
        <v>59</v>
      </c>
      <c r="AH17" s="7" t="s">
        <v>63</v>
      </c>
      <c r="AI17" s="7" t="s">
        <v>64</v>
      </c>
      <c r="AJ17" s="7" t="s">
        <v>61</v>
      </c>
      <c r="AK17" s="7" t="s">
        <v>694</v>
      </c>
      <c r="AL17" s="7" t="s">
        <v>62</v>
      </c>
      <c r="AM17" s="7" t="s">
        <v>37</v>
      </c>
      <c r="AN17" s="7">
        <f>IF(AND(AM17=AM18, AM18=AM19),1,0)</f>
        <v>0</v>
      </c>
      <c r="AO17" s="7">
        <f>IF(OR(AM17=AM18, AM18=AM19, AM17=AM19),1,0)</f>
        <v>0</v>
      </c>
      <c r="AP17" s="7"/>
    </row>
    <row r="18" ht="30.0" customHeight="1">
      <c r="A18" s="7" t="s">
        <v>681</v>
      </c>
      <c r="B18" s="7" t="s">
        <v>341</v>
      </c>
      <c r="C18" s="7" t="s">
        <v>342</v>
      </c>
      <c r="D18" s="7" t="s">
        <v>344</v>
      </c>
      <c r="E18" s="7" t="s">
        <v>347</v>
      </c>
      <c r="F18" s="11">
        <v>0.05</v>
      </c>
      <c r="G18" s="7" t="s">
        <v>682</v>
      </c>
      <c r="H18" s="12">
        <v>3.0</v>
      </c>
      <c r="I18" s="7" t="s">
        <v>358</v>
      </c>
      <c r="J18" s="12">
        <v>60.0</v>
      </c>
      <c r="K18" s="12">
        <v>259200.0</v>
      </c>
      <c r="L18" s="7" t="s">
        <v>684</v>
      </c>
      <c r="O18" s="7" t="s">
        <v>714</v>
      </c>
      <c r="P18" s="7" t="s">
        <v>715</v>
      </c>
      <c r="Q18" s="7" t="s">
        <v>369</v>
      </c>
      <c r="R18" s="7" t="s">
        <v>717</v>
      </c>
      <c r="S18" s="7" t="s">
        <v>718</v>
      </c>
      <c r="T18" s="7" t="s">
        <v>721</v>
      </c>
      <c r="W18" s="13"/>
      <c r="X18" s="12">
        <v>28.0</v>
      </c>
      <c r="Y18" s="7" t="s">
        <v>28</v>
      </c>
      <c r="Z18" s="7" t="s">
        <v>28</v>
      </c>
      <c r="AA18" s="7" t="s">
        <v>28</v>
      </c>
      <c r="AB18" s="7" t="s">
        <v>65</v>
      </c>
      <c r="AC18" s="12">
        <v>110.0</v>
      </c>
      <c r="AD18" s="12">
        <v>132.0</v>
      </c>
      <c r="AE18" s="7" t="s">
        <v>373</v>
      </c>
      <c r="AF18" s="7" t="s">
        <v>60</v>
      </c>
      <c r="AG18" s="7" t="s">
        <v>59</v>
      </c>
      <c r="AH18" s="7" t="s">
        <v>63</v>
      </c>
      <c r="AI18" s="7" t="s">
        <v>64</v>
      </c>
      <c r="AJ18" s="7" t="s">
        <v>61</v>
      </c>
      <c r="AK18" s="7" t="s">
        <v>694</v>
      </c>
      <c r="AL18" s="7" t="s">
        <v>62</v>
      </c>
      <c r="AM18" s="7" t="s">
        <v>38</v>
      </c>
      <c r="AN18" s="7"/>
      <c r="AO18" s="7"/>
      <c r="AP18" s="7"/>
    </row>
    <row r="19" ht="30.0" customHeight="1">
      <c r="A19" s="7" t="s">
        <v>681</v>
      </c>
      <c r="B19" s="7" t="s">
        <v>341</v>
      </c>
      <c r="C19" s="7" t="s">
        <v>342</v>
      </c>
      <c r="D19" s="7" t="s">
        <v>344</v>
      </c>
      <c r="E19" s="7" t="s">
        <v>347</v>
      </c>
      <c r="F19" s="11">
        <v>0.05</v>
      </c>
      <c r="G19" s="7" t="s">
        <v>682</v>
      </c>
      <c r="H19" s="12">
        <v>3.0</v>
      </c>
      <c r="I19" s="7" t="s">
        <v>358</v>
      </c>
      <c r="J19" s="12">
        <v>60.0</v>
      </c>
      <c r="K19" s="12">
        <v>259200.0</v>
      </c>
      <c r="L19" s="7" t="s">
        <v>684</v>
      </c>
      <c r="O19" s="7" t="s">
        <v>730</v>
      </c>
      <c r="P19" s="7" t="s">
        <v>390</v>
      </c>
      <c r="Q19" s="7" t="s">
        <v>369</v>
      </c>
      <c r="R19" s="7" t="s">
        <v>734</v>
      </c>
      <c r="S19" s="7" t="s">
        <v>735</v>
      </c>
      <c r="T19" s="7" t="s">
        <v>736</v>
      </c>
      <c r="W19" s="13"/>
      <c r="X19" s="12">
        <v>39.0</v>
      </c>
      <c r="Y19" s="7" t="s">
        <v>36</v>
      </c>
      <c r="Z19" s="7" t="s">
        <v>36</v>
      </c>
      <c r="AA19" s="7" t="s">
        <v>28</v>
      </c>
      <c r="AB19" s="7" t="s">
        <v>65</v>
      </c>
      <c r="AC19" s="12">
        <v>110.0</v>
      </c>
      <c r="AD19" s="12">
        <v>132.0</v>
      </c>
      <c r="AE19" s="7" t="s">
        <v>373</v>
      </c>
      <c r="AF19" s="7" t="s">
        <v>60</v>
      </c>
      <c r="AG19" s="7" t="s">
        <v>59</v>
      </c>
      <c r="AH19" s="7" t="s">
        <v>63</v>
      </c>
      <c r="AI19" s="7" t="s">
        <v>64</v>
      </c>
      <c r="AJ19" s="7" t="s">
        <v>61</v>
      </c>
      <c r="AK19" s="7" t="s">
        <v>694</v>
      </c>
      <c r="AL19" s="7" t="s">
        <v>62</v>
      </c>
      <c r="AM19" s="7" t="s">
        <v>13</v>
      </c>
      <c r="AN19" s="7"/>
      <c r="AO19" s="7"/>
      <c r="AP19" s="7"/>
    </row>
    <row r="20" ht="30.0" customHeight="1">
      <c r="A20" s="7" t="s">
        <v>742</v>
      </c>
      <c r="B20" s="7" t="s">
        <v>341</v>
      </c>
      <c r="C20" s="7" t="s">
        <v>342</v>
      </c>
      <c r="D20" s="7" t="s">
        <v>344</v>
      </c>
      <c r="E20" s="7" t="s">
        <v>347</v>
      </c>
      <c r="F20" s="11">
        <v>0.05</v>
      </c>
      <c r="G20" s="7" t="s">
        <v>743</v>
      </c>
      <c r="H20" s="12">
        <v>3.0</v>
      </c>
      <c r="I20" s="7" t="s">
        <v>358</v>
      </c>
      <c r="J20" s="12">
        <v>60.0</v>
      </c>
      <c r="K20" s="12">
        <v>259200.0</v>
      </c>
      <c r="L20" s="7" t="s">
        <v>744</v>
      </c>
      <c r="O20" s="7" t="s">
        <v>745</v>
      </c>
      <c r="P20" s="7" t="s">
        <v>689</v>
      </c>
      <c r="Q20" s="7" t="s">
        <v>369</v>
      </c>
      <c r="R20" s="7" t="s">
        <v>746</v>
      </c>
      <c r="S20" s="7" t="s">
        <v>747</v>
      </c>
      <c r="T20" s="7" t="s">
        <v>748</v>
      </c>
      <c r="W20" s="13"/>
      <c r="X20" s="12">
        <v>15.0</v>
      </c>
      <c r="Y20" s="7" t="s">
        <v>28</v>
      </c>
      <c r="Z20" s="7" t="s">
        <v>28</v>
      </c>
      <c r="AA20" s="7" t="s">
        <v>28</v>
      </c>
      <c r="AB20" s="7" t="s">
        <v>72</v>
      </c>
      <c r="AC20" s="12">
        <v>126.0</v>
      </c>
      <c r="AD20" s="12">
        <v>134.0</v>
      </c>
      <c r="AE20" s="7" t="s">
        <v>373</v>
      </c>
      <c r="AF20" s="7" t="s">
        <v>67</v>
      </c>
      <c r="AG20" s="15" t="s">
        <v>66</v>
      </c>
      <c r="AH20" s="7" t="s">
        <v>70</v>
      </c>
      <c r="AI20" s="7" t="s">
        <v>71</v>
      </c>
      <c r="AJ20" s="7" t="s">
        <v>68</v>
      </c>
      <c r="AK20" s="7" t="s">
        <v>760</v>
      </c>
      <c r="AL20" s="7" t="s">
        <v>69</v>
      </c>
      <c r="AM20" s="7" t="s">
        <v>37</v>
      </c>
      <c r="AN20" s="7">
        <f>IF(AND(AM20=AM21, AM21=AM22),1,0)</f>
        <v>0</v>
      </c>
      <c r="AO20" s="7">
        <f>IF(OR(AM20=AM21, AM21=AM22, AM20=AM22),1,0)</f>
        <v>0</v>
      </c>
      <c r="AP20" s="7"/>
    </row>
    <row r="21" ht="30.0" customHeight="1">
      <c r="A21" s="7" t="s">
        <v>742</v>
      </c>
      <c r="B21" s="7" t="s">
        <v>341</v>
      </c>
      <c r="C21" s="7" t="s">
        <v>342</v>
      </c>
      <c r="D21" s="7" t="s">
        <v>344</v>
      </c>
      <c r="E21" s="7" t="s">
        <v>347</v>
      </c>
      <c r="F21" s="11">
        <v>0.05</v>
      </c>
      <c r="G21" s="7" t="s">
        <v>743</v>
      </c>
      <c r="H21" s="12">
        <v>3.0</v>
      </c>
      <c r="I21" s="7" t="s">
        <v>358</v>
      </c>
      <c r="J21" s="12">
        <v>60.0</v>
      </c>
      <c r="K21" s="12">
        <v>259200.0</v>
      </c>
      <c r="L21" s="7" t="s">
        <v>744</v>
      </c>
      <c r="O21" s="7" t="s">
        <v>782</v>
      </c>
      <c r="P21" s="7" t="s">
        <v>783</v>
      </c>
      <c r="Q21" s="7" t="s">
        <v>369</v>
      </c>
      <c r="R21" s="7" t="s">
        <v>785</v>
      </c>
      <c r="S21" s="7" t="s">
        <v>671</v>
      </c>
      <c r="T21" s="7" t="s">
        <v>788</v>
      </c>
      <c r="W21" s="13"/>
      <c r="X21" s="12">
        <v>9.0</v>
      </c>
      <c r="Y21" s="7" t="s">
        <v>28</v>
      </c>
      <c r="Z21" s="7" t="s">
        <v>28</v>
      </c>
      <c r="AA21" s="7" t="s">
        <v>28</v>
      </c>
      <c r="AB21" s="7" t="s">
        <v>72</v>
      </c>
      <c r="AC21" s="12">
        <v>126.0</v>
      </c>
      <c r="AD21" s="12">
        <v>134.0</v>
      </c>
      <c r="AE21" s="7" t="s">
        <v>373</v>
      </c>
      <c r="AF21" s="7" t="s">
        <v>67</v>
      </c>
      <c r="AG21" s="15" t="s">
        <v>66</v>
      </c>
      <c r="AH21" s="7" t="s">
        <v>70</v>
      </c>
      <c r="AI21" s="7" t="s">
        <v>71</v>
      </c>
      <c r="AJ21" s="7" t="s">
        <v>68</v>
      </c>
      <c r="AK21" s="7" t="s">
        <v>760</v>
      </c>
      <c r="AL21" s="7" t="s">
        <v>69</v>
      </c>
      <c r="AM21" s="7" t="s">
        <v>38</v>
      </c>
      <c r="AN21" s="7"/>
      <c r="AO21" s="7"/>
      <c r="AP21" s="7"/>
    </row>
    <row r="22" ht="30.0" customHeight="1">
      <c r="A22" s="7" t="s">
        <v>742</v>
      </c>
      <c r="B22" s="7" t="s">
        <v>341</v>
      </c>
      <c r="C22" s="7" t="s">
        <v>342</v>
      </c>
      <c r="D22" s="7" t="s">
        <v>344</v>
      </c>
      <c r="E22" s="7" t="s">
        <v>347</v>
      </c>
      <c r="F22" s="11">
        <v>0.05</v>
      </c>
      <c r="G22" s="7" t="s">
        <v>743</v>
      </c>
      <c r="H22" s="12">
        <v>3.0</v>
      </c>
      <c r="I22" s="7" t="s">
        <v>358</v>
      </c>
      <c r="J22" s="12">
        <v>60.0</v>
      </c>
      <c r="K22" s="12">
        <v>259200.0</v>
      </c>
      <c r="L22" s="7" t="s">
        <v>744</v>
      </c>
      <c r="O22" s="7" t="s">
        <v>795</v>
      </c>
      <c r="P22" s="7" t="s">
        <v>796</v>
      </c>
      <c r="Q22" s="7" t="s">
        <v>369</v>
      </c>
      <c r="R22" s="7" t="s">
        <v>797</v>
      </c>
      <c r="S22" s="7" t="s">
        <v>798</v>
      </c>
      <c r="T22" s="7" t="s">
        <v>800</v>
      </c>
      <c r="W22" s="13"/>
      <c r="X22" s="12">
        <v>25.0</v>
      </c>
      <c r="Y22" s="7" t="s">
        <v>28</v>
      </c>
      <c r="Z22" s="7" t="s">
        <v>28</v>
      </c>
      <c r="AA22" s="7" t="s">
        <v>28</v>
      </c>
      <c r="AB22" s="7" t="s">
        <v>72</v>
      </c>
      <c r="AC22" s="12">
        <v>126.0</v>
      </c>
      <c r="AD22" s="12">
        <v>134.0</v>
      </c>
      <c r="AE22" s="7" t="s">
        <v>373</v>
      </c>
      <c r="AF22" s="7" t="s">
        <v>67</v>
      </c>
      <c r="AG22" s="15" t="s">
        <v>66</v>
      </c>
      <c r="AH22" s="7" t="s">
        <v>70</v>
      </c>
      <c r="AI22" s="7" t="s">
        <v>71</v>
      </c>
      <c r="AJ22" s="7" t="s">
        <v>68</v>
      </c>
      <c r="AK22" s="7" t="s">
        <v>760</v>
      </c>
      <c r="AL22" s="7" t="s">
        <v>69</v>
      </c>
      <c r="AM22" s="7" t="s">
        <v>15</v>
      </c>
      <c r="AN22" s="7"/>
      <c r="AO22" s="7"/>
      <c r="AP22" s="7"/>
    </row>
    <row r="23" ht="30.0" customHeight="1">
      <c r="A23" s="7" t="s">
        <v>810</v>
      </c>
      <c r="B23" s="7" t="s">
        <v>341</v>
      </c>
      <c r="C23" s="7" t="s">
        <v>342</v>
      </c>
      <c r="D23" s="7" t="s">
        <v>344</v>
      </c>
      <c r="E23" s="7" t="s">
        <v>347</v>
      </c>
      <c r="F23" s="11">
        <v>0.05</v>
      </c>
      <c r="G23" s="7" t="s">
        <v>537</v>
      </c>
      <c r="H23" s="12">
        <v>3.0</v>
      </c>
      <c r="I23" s="7" t="s">
        <v>358</v>
      </c>
      <c r="J23" s="12">
        <v>60.0</v>
      </c>
      <c r="K23" s="12">
        <v>259200.0</v>
      </c>
      <c r="L23" s="7" t="s">
        <v>538</v>
      </c>
      <c r="O23" s="7" t="s">
        <v>812</v>
      </c>
      <c r="P23" s="7" t="s">
        <v>813</v>
      </c>
      <c r="Q23" s="7" t="s">
        <v>369</v>
      </c>
      <c r="R23" s="7" t="s">
        <v>815</v>
      </c>
      <c r="S23" s="7" t="s">
        <v>816</v>
      </c>
      <c r="T23" s="7" t="s">
        <v>823</v>
      </c>
      <c r="W23" s="13"/>
      <c r="X23" s="12">
        <v>22.0</v>
      </c>
      <c r="Y23" s="7" t="s">
        <v>28</v>
      </c>
      <c r="Z23" s="7" t="s">
        <v>28</v>
      </c>
      <c r="AA23" s="7" t="s">
        <v>28</v>
      </c>
      <c r="AB23" s="7" t="s">
        <v>77</v>
      </c>
      <c r="AC23" s="12">
        <v>313.0</v>
      </c>
      <c r="AD23" s="12">
        <v>320.0</v>
      </c>
      <c r="AE23" s="7" t="s">
        <v>425</v>
      </c>
      <c r="AF23" s="7" t="s">
        <v>48</v>
      </c>
      <c r="AG23" s="15" t="s">
        <v>73</v>
      </c>
      <c r="AH23" s="7" t="s">
        <v>51</v>
      </c>
      <c r="AI23" s="7" t="s">
        <v>76</v>
      </c>
      <c r="AJ23" s="7" t="s">
        <v>74</v>
      </c>
      <c r="AK23" s="7" t="s">
        <v>549</v>
      </c>
      <c r="AL23" s="7" t="s">
        <v>75</v>
      </c>
      <c r="AM23" s="7" t="s">
        <v>38</v>
      </c>
      <c r="AN23" s="7">
        <f>IF(AND(AM23=AM24, AM24=AM25),1,0)</f>
        <v>0</v>
      </c>
      <c r="AO23" s="7">
        <f>IF(OR(AM23=AM24, AM24=AM25, AM23=AM25),1,0)</f>
        <v>1</v>
      </c>
      <c r="AP23" s="7" t="s">
        <v>38</v>
      </c>
    </row>
    <row r="24" ht="30.0" customHeight="1">
      <c r="A24" s="7" t="s">
        <v>810</v>
      </c>
      <c r="B24" s="7" t="s">
        <v>341</v>
      </c>
      <c r="C24" s="7" t="s">
        <v>342</v>
      </c>
      <c r="D24" s="7" t="s">
        <v>344</v>
      </c>
      <c r="E24" s="7" t="s">
        <v>347</v>
      </c>
      <c r="F24" s="11">
        <v>0.05</v>
      </c>
      <c r="G24" s="7" t="s">
        <v>537</v>
      </c>
      <c r="H24" s="12">
        <v>3.0</v>
      </c>
      <c r="I24" s="7" t="s">
        <v>358</v>
      </c>
      <c r="J24" s="12">
        <v>60.0</v>
      </c>
      <c r="K24" s="12">
        <v>259200.0</v>
      </c>
      <c r="L24" s="7" t="s">
        <v>538</v>
      </c>
      <c r="O24" s="7" t="s">
        <v>841</v>
      </c>
      <c r="P24" s="7" t="s">
        <v>842</v>
      </c>
      <c r="Q24" s="7" t="s">
        <v>369</v>
      </c>
      <c r="R24" s="7" t="s">
        <v>843</v>
      </c>
      <c r="S24" s="7" t="s">
        <v>844</v>
      </c>
      <c r="T24" s="7" t="s">
        <v>845</v>
      </c>
      <c r="W24" s="13"/>
      <c r="X24" s="12">
        <v>11.0</v>
      </c>
      <c r="Y24" s="7" t="s">
        <v>28</v>
      </c>
      <c r="Z24" s="7" t="s">
        <v>28</v>
      </c>
      <c r="AA24" s="7" t="s">
        <v>28</v>
      </c>
      <c r="AB24" s="7" t="s">
        <v>77</v>
      </c>
      <c r="AC24" s="12">
        <v>313.0</v>
      </c>
      <c r="AD24" s="12">
        <v>320.0</v>
      </c>
      <c r="AE24" s="7" t="s">
        <v>425</v>
      </c>
      <c r="AF24" s="7" t="s">
        <v>48</v>
      </c>
      <c r="AG24" s="15" t="s">
        <v>73</v>
      </c>
      <c r="AH24" s="7" t="s">
        <v>51</v>
      </c>
      <c r="AI24" s="7" t="s">
        <v>76</v>
      </c>
      <c r="AJ24" s="7" t="s">
        <v>74</v>
      </c>
      <c r="AK24" s="7" t="s">
        <v>549</v>
      </c>
      <c r="AL24" s="7" t="s">
        <v>75</v>
      </c>
      <c r="AM24" s="7" t="s">
        <v>13</v>
      </c>
      <c r="AN24" s="7"/>
      <c r="AO24" s="7"/>
      <c r="AP24" s="7"/>
    </row>
    <row r="25" ht="30.0" customHeight="1">
      <c r="A25" s="7" t="s">
        <v>810</v>
      </c>
      <c r="B25" s="7" t="s">
        <v>341</v>
      </c>
      <c r="C25" s="7" t="s">
        <v>342</v>
      </c>
      <c r="D25" s="7" t="s">
        <v>344</v>
      </c>
      <c r="E25" s="7" t="s">
        <v>347</v>
      </c>
      <c r="F25" s="11">
        <v>0.05</v>
      </c>
      <c r="G25" s="7" t="s">
        <v>537</v>
      </c>
      <c r="H25" s="12">
        <v>3.0</v>
      </c>
      <c r="I25" s="7" t="s">
        <v>358</v>
      </c>
      <c r="J25" s="12">
        <v>60.0</v>
      </c>
      <c r="K25" s="12">
        <v>259200.0</v>
      </c>
      <c r="L25" s="7" t="s">
        <v>538</v>
      </c>
      <c r="O25" s="7" t="s">
        <v>856</v>
      </c>
      <c r="P25" s="7" t="s">
        <v>715</v>
      </c>
      <c r="Q25" s="7" t="s">
        <v>369</v>
      </c>
      <c r="R25" s="7" t="s">
        <v>857</v>
      </c>
      <c r="S25" s="7" t="s">
        <v>858</v>
      </c>
      <c r="T25" s="7" t="s">
        <v>859</v>
      </c>
      <c r="W25" s="13"/>
      <c r="X25" s="12">
        <v>17.0</v>
      </c>
      <c r="Y25" s="7" t="s">
        <v>28</v>
      </c>
      <c r="Z25" s="7" t="s">
        <v>28</v>
      </c>
      <c r="AA25" s="7" t="s">
        <v>28</v>
      </c>
      <c r="AB25" s="7" t="s">
        <v>77</v>
      </c>
      <c r="AC25" s="12">
        <v>313.0</v>
      </c>
      <c r="AD25" s="12">
        <v>320.0</v>
      </c>
      <c r="AE25" s="7" t="s">
        <v>425</v>
      </c>
      <c r="AF25" s="7" t="s">
        <v>48</v>
      </c>
      <c r="AG25" s="15" t="s">
        <v>73</v>
      </c>
      <c r="AH25" s="7" t="s">
        <v>51</v>
      </c>
      <c r="AI25" s="7" t="s">
        <v>76</v>
      </c>
      <c r="AJ25" s="7" t="s">
        <v>74</v>
      </c>
      <c r="AK25" s="7" t="s">
        <v>549</v>
      </c>
      <c r="AL25" s="7" t="s">
        <v>75</v>
      </c>
      <c r="AM25" s="7" t="s">
        <v>38</v>
      </c>
      <c r="AN25" s="7"/>
      <c r="AO25" s="7"/>
      <c r="AP25" s="7"/>
    </row>
    <row r="26" ht="30.0" customHeight="1">
      <c r="A26" s="7" t="s">
        <v>871</v>
      </c>
      <c r="B26" s="7" t="s">
        <v>341</v>
      </c>
      <c r="C26" s="7" t="s">
        <v>342</v>
      </c>
      <c r="D26" s="7" t="s">
        <v>344</v>
      </c>
      <c r="E26" s="7" t="s">
        <v>347</v>
      </c>
      <c r="F26" s="11">
        <v>0.05</v>
      </c>
      <c r="G26" s="7" t="s">
        <v>876</v>
      </c>
      <c r="H26" s="12">
        <v>3.0</v>
      </c>
      <c r="I26" s="7" t="s">
        <v>358</v>
      </c>
      <c r="J26" s="12">
        <v>60.0</v>
      </c>
      <c r="K26" s="12">
        <v>259200.0</v>
      </c>
      <c r="L26" s="7" t="s">
        <v>877</v>
      </c>
      <c r="O26" s="7" t="s">
        <v>879</v>
      </c>
      <c r="P26" s="7" t="s">
        <v>880</v>
      </c>
      <c r="Q26" s="7" t="s">
        <v>369</v>
      </c>
      <c r="R26" s="7" t="s">
        <v>882</v>
      </c>
      <c r="S26" s="7" t="s">
        <v>884</v>
      </c>
      <c r="T26" s="7" t="s">
        <v>886</v>
      </c>
      <c r="W26" s="13"/>
      <c r="X26" s="12">
        <v>8.0</v>
      </c>
      <c r="Y26" s="7" t="s">
        <v>28</v>
      </c>
      <c r="Z26" s="7" t="s">
        <v>28</v>
      </c>
      <c r="AA26" s="7" t="s">
        <v>28</v>
      </c>
      <c r="AB26" s="7" t="s">
        <v>84</v>
      </c>
      <c r="AC26" s="12">
        <v>237.0</v>
      </c>
      <c r="AD26" s="12">
        <v>248.0</v>
      </c>
      <c r="AE26" s="7" t="s">
        <v>373</v>
      </c>
      <c r="AF26" s="7" t="s">
        <v>79</v>
      </c>
      <c r="AG26" s="15" t="s">
        <v>78</v>
      </c>
      <c r="AH26" s="7" t="s">
        <v>82</v>
      </c>
      <c r="AI26" s="7" t="s">
        <v>83</v>
      </c>
      <c r="AJ26" s="7" t="s">
        <v>80</v>
      </c>
      <c r="AK26" s="7" t="s">
        <v>888</v>
      </c>
      <c r="AL26" s="7" t="s">
        <v>81</v>
      </c>
      <c r="AM26" s="7" t="s">
        <v>38</v>
      </c>
      <c r="AN26" s="7">
        <f>IF(AND(AM26=AM27, AM27=AM28),1,0)</f>
        <v>0</v>
      </c>
      <c r="AO26" s="7">
        <f>IF(OR(AM26=AM27, AM27=AM28, AM26=AM28),1,0)</f>
        <v>0</v>
      </c>
      <c r="AP26" s="7"/>
    </row>
    <row r="27" ht="30.0" customHeight="1">
      <c r="A27" s="7" t="s">
        <v>871</v>
      </c>
      <c r="B27" s="7" t="s">
        <v>341</v>
      </c>
      <c r="C27" s="7" t="s">
        <v>342</v>
      </c>
      <c r="D27" s="7" t="s">
        <v>344</v>
      </c>
      <c r="E27" s="7" t="s">
        <v>347</v>
      </c>
      <c r="F27" s="11">
        <v>0.05</v>
      </c>
      <c r="G27" s="7" t="s">
        <v>876</v>
      </c>
      <c r="H27" s="12">
        <v>3.0</v>
      </c>
      <c r="I27" s="7" t="s">
        <v>358</v>
      </c>
      <c r="J27" s="12">
        <v>60.0</v>
      </c>
      <c r="K27" s="12">
        <v>259200.0</v>
      </c>
      <c r="L27" s="7" t="s">
        <v>877</v>
      </c>
      <c r="O27" s="7" t="s">
        <v>904</v>
      </c>
      <c r="P27" s="7" t="s">
        <v>689</v>
      </c>
      <c r="Q27" s="7" t="s">
        <v>369</v>
      </c>
      <c r="R27" s="7" t="s">
        <v>909</v>
      </c>
      <c r="S27" s="7" t="s">
        <v>910</v>
      </c>
      <c r="T27" s="7" t="s">
        <v>912</v>
      </c>
      <c r="W27" s="13"/>
      <c r="X27" s="12">
        <v>12.0</v>
      </c>
      <c r="Y27" s="7" t="s">
        <v>28</v>
      </c>
      <c r="Z27" s="7" t="s">
        <v>28</v>
      </c>
      <c r="AA27" s="7" t="s">
        <v>28</v>
      </c>
      <c r="AB27" s="7" t="s">
        <v>84</v>
      </c>
      <c r="AC27" s="12">
        <v>237.0</v>
      </c>
      <c r="AD27" s="12">
        <v>248.0</v>
      </c>
      <c r="AE27" s="7" t="s">
        <v>373</v>
      </c>
      <c r="AF27" s="7" t="s">
        <v>79</v>
      </c>
      <c r="AG27" s="15" t="s">
        <v>78</v>
      </c>
      <c r="AH27" s="7" t="s">
        <v>82</v>
      </c>
      <c r="AI27" s="7" t="s">
        <v>83</v>
      </c>
      <c r="AJ27" s="7" t="s">
        <v>80</v>
      </c>
      <c r="AK27" s="7" t="s">
        <v>888</v>
      </c>
      <c r="AL27" s="7" t="s">
        <v>81</v>
      </c>
      <c r="AM27" s="7" t="s">
        <v>37</v>
      </c>
      <c r="AN27" s="7"/>
      <c r="AO27" s="7"/>
      <c r="AP27" s="7"/>
    </row>
    <row r="28" ht="30.0" customHeight="1">
      <c r="A28" s="7" t="s">
        <v>871</v>
      </c>
      <c r="B28" s="7" t="s">
        <v>341</v>
      </c>
      <c r="C28" s="7" t="s">
        <v>342</v>
      </c>
      <c r="D28" s="7" t="s">
        <v>344</v>
      </c>
      <c r="E28" s="7" t="s">
        <v>347</v>
      </c>
      <c r="F28" s="11">
        <v>0.05</v>
      </c>
      <c r="G28" s="7" t="s">
        <v>876</v>
      </c>
      <c r="H28" s="12">
        <v>3.0</v>
      </c>
      <c r="I28" s="7" t="s">
        <v>358</v>
      </c>
      <c r="J28" s="12">
        <v>60.0</v>
      </c>
      <c r="K28" s="12">
        <v>259200.0</v>
      </c>
      <c r="L28" s="7" t="s">
        <v>877</v>
      </c>
      <c r="O28" s="7" t="s">
        <v>919</v>
      </c>
      <c r="P28" s="7" t="s">
        <v>921</v>
      </c>
      <c r="Q28" s="7" t="s">
        <v>369</v>
      </c>
      <c r="R28" s="7" t="s">
        <v>923</v>
      </c>
      <c r="S28" s="7" t="s">
        <v>391</v>
      </c>
      <c r="T28" s="7" t="s">
        <v>927</v>
      </c>
      <c r="W28" s="13"/>
      <c r="X28" s="12">
        <v>24.0</v>
      </c>
      <c r="Y28" s="7" t="s">
        <v>28</v>
      </c>
      <c r="Z28" s="7" t="s">
        <v>28</v>
      </c>
      <c r="AA28" s="7" t="s">
        <v>28</v>
      </c>
      <c r="AB28" s="7" t="s">
        <v>84</v>
      </c>
      <c r="AC28" s="12">
        <v>237.0</v>
      </c>
      <c r="AD28" s="12">
        <v>248.0</v>
      </c>
      <c r="AE28" s="7" t="s">
        <v>373</v>
      </c>
      <c r="AF28" s="7" t="s">
        <v>79</v>
      </c>
      <c r="AG28" s="15" t="s">
        <v>78</v>
      </c>
      <c r="AH28" s="7" t="s">
        <v>82</v>
      </c>
      <c r="AI28" s="7" t="s">
        <v>83</v>
      </c>
      <c r="AJ28" s="7" t="s">
        <v>80</v>
      </c>
      <c r="AK28" s="7" t="s">
        <v>888</v>
      </c>
      <c r="AL28" s="7" t="s">
        <v>81</v>
      </c>
      <c r="AM28" s="7" t="s">
        <v>13</v>
      </c>
      <c r="AN28" s="7"/>
      <c r="AO28" s="7"/>
      <c r="AP28" s="7"/>
    </row>
    <row r="29" ht="30.0" customHeight="1">
      <c r="A29" s="7" t="s">
        <v>936</v>
      </c>
      <c r="B29" s="7" t="s">
        <v>341</v>
      </c>
      <c r="C29" s="7" t="s">
        <v>342</v>
      </c>
      <c r="D29" s="7" t="s">
        <v>344</v>
      </c>
      <c r="E29" s="7" t="s">
        <v>347</v>
      </c>
      <c r="F29" s="11">
        <v>0.05</v>
      </c>
      <c r="G29" s="7" t="s">
        <v>937</v>
      </c>
      <c r="H29" s="12">
        <v>3.0</v>
      </c>
      <c r="I29" s="7" t="s">
        <v>358</v>
      </c>
      <c r="J29" s="12">
        <v>60.0</v>
      </c>
      <c r="K29" s="12">
        <v>259200.0</v>
      </c>
      <c r="L29" s="7" t="s">
        <v>938</v>
      </c>
      <c r="O29" s="7" t="s">
        <v>940</v>
      </c>
      <c r="P29" s="7" t="s">
        <v>651</v>
      </c>
      <c r="Q29" s="7" t="s">
        <v>369</v>
      </c>
      <c r="R29" s="7" t="s">
        <v>945</v>
      </c>
      <c r="S29" s="7" t="s">
        <v>946</v>
      </c>
      <c r="T29" s="7" t="s">
        <v>947</v>
      </c>
      <c r="W29" s="13"/>
      <c r="X29" s="12">
        <v>16.0</v>
      </c>
      <c r="Y29" s="7" t="s">
        <v>28</v>
      </c>
      <c r="Z29" s="7" t="s">
        <v>28</v>
      </c>
      <c r="AA29" s="7" t="s">
        <v>28</v>
      </c>
      <c r="AB29" s="7" t="s">
        <v>91</v>
      </c>
      <c r="AC29" s="12">
        <v>110.0</v>
      </c>
      <c r="AD29" s="12">
        <v>118.0</v>
      </c>
      <c r="AE29" s="7" t="s">
        <v>425</v>
      </c>
      <c r="AF29" s="7" t="s">
        <v>86</v>
      </c>
      <c r="AG29" s="15" t="s">
        <v>85</v>
      </c>
      <c r="AH29" s="7" t="s">
        <v>89</v>
      </c>
      <c r="AI29" s="7" t="s">
        <v>90</v>
      </c>
      <c r="AJ29" s="7" t="s">
        <v>87</v>
      </c>
      <c r="AK29" s="7" t="s">
        <v>952</v>
      </c>
      <c r="AL29" s="7" t="s">
        <v>88</v>
      </c>
      <c r="AM29" s="7" t="s">
        <v>37</v>
      </c>
      <c r="AN29" s="7">
        <f>IF(AND(AM29=AM30, AM30=AM31),1,0)</f>
        <v>0</v>
      </c>
      <c r="AO29" s="7">
        <f>IF(OR(AM29=AM30, AM30=AM31, AM29=AM31),1,0)</f>
        <v>1</v>
      </c>
      <c r="AP29" s="7" t="s">
        <v>37</v>
      </c>
    </row>
    <row r="30" ht="30.0" customHeight="1">
      <c r="A30" s="7" t="s">
        <v>936</v>
      </c>
      <c r="B30" s="7" t="s">
        <v>341</v>
      </c>
      <c r="C30" s="7" t="s">
        <v>342</v>
      </c>
      <c r="D30" s="7" t="s">
        <v>344</v>
      </c>
      <c r="E30" s="7" t="s">
        <v>347</v>
      </c>
      <c r="F30" s="11">
        <v>0.05</v>
      </c>
      <c r="G30" s="7" t="s">
        <v>937</v>
      </c>
      <c r="H30" s="12">
        <v>3.0</v>
      </c>
      <c r="I30" s="7" t="s">
        <v>358</v>
      </c>
      <c r="J30" s="12">
        <v>60.0</v>
      </c>
      <c r="K30" s="12">
        <v>259200.0</v>
      </c>
      <c r="L30" s="7" t="s">
        <v>938</v>
      </c>
      <c r="O30" s="7" t="s">
        <v>961</v>
      </c>
      <c r="P30" s="7" t="s">
        <v>796</v>
      </c>
      <c r="Q30" s="7" t="s">
        <v>369</v>
      </c>
      <c r="R30" s="7" t="s">
        <v>963</v>
      </c>
      <c r="S30" s="7" t="s">
        <v>964</v>
      </c>
      <c r="T30" s="7" t="s">
        <v>965</v>
      </c>
      <c r="W30" s="13"/>
      <c r="X30" s="12">
        <v>30.0</v>
      </c>
      <c r="Y30" s="7" t="s">
        <v>28</v>
      </c>
      <c r="Z30" s="7" t="s">
        <v>28</v>
      </c>
      <c r="AA30" s="7" t="s">
        <v>28</v>
      </c>
      <c r="AB30" s="7" t="s">
        <v>91</v>
      </c>
      <c r="AC30" s="12">
        <v>110.0</v>
      </c>
      <c r="AD30" s="12">
        <v>118.0</v>
      </c>
      <c r="AE30" s="7" t="s">
        <v>425</v>
      </c>
      <c r="AF30" s="7" t="s">
        <v>86</v>
      </c>
      <c r="AG30" s="15" t="s">
        <v>85</v>
      </c>
      <c r="AH30" s="7" t="s">
        <v>89</v>
      </c>
      <c r="AI30" s="7" t="s">
        <v>90</v>
      </c>
      <c r="AJ30" s="7" t="s">
        <v>87</v>
      </c>
      <c r="AK30" s="7" t="s">
        <v>952</v>
      </c>
      <c r="AL30" s="7" t="s">
        <v>88</v>
      </c>
      <c r="AM30" s="7" t="s">
        <v>15</v>
      </c>
      <c r="AN30" s="7"/>
      <c r="AO30" s="7"/>
      <c r="AP30" s="7"/>
    </row>
    <row r="31" ht="30.0" customHeight="1">
      <c r="A31" s="7" t="s">
        <v>936</v>
      </c>
      <c r="B31" s="7" t="s">
        <v>341</v>
      </c>
      <c r="C31" s="7" t="s">
        <v>342</v>
      </c>
      <c r="D31" s="7" t="s">
        <v>344</v>
      </c>
      <c r="E31" s="7" t="s">
        <v>347</v>
      </c>
      <c r="F31" s="11">
        <v>0.05</v>
      </c>
      <c r="G31" s="7" t="s">
        <v>937</v>
      </c>
      <c r="H31" s="12">
        <v>3.0</v>
      </c>
      <c r="I31" s="7" t="s">
        <v>358</v>
      </c>
      <c r="J31" s="12">
        <v>60.0</v>
      </c>
      <c r="K31" s="12">
        <v>259200.0</v>
      </c>
      <c r="L31" s="7" t="s">
        <v>938</v>
      </c>
      <c r="O31" s="7" t="s">
        <v>968</v>
      </c>
      <c r="P31" s="7" t="s">
        <v>969</v>
      </c>
      <c r="Q31" s="7" t="s">
        <v>369</v>
      </c>
      <c r="R31" s="7" t="s">
        <v>970</v>
      </c>
      <c r="S31" s="7" t="s">
        <v>971</v>
      </c>
      <c r="T31" s="7" t="s">
        <v>972</v>
      </c>
      <c r="W31" s="13"/>
      <c r="X31" s="12">
        <v>43.0</v>
      </c>
      <c r="Y31" s="7" t="s">
        <v>28</v>
      </c>
      <c r="Z31" s="7" t="s">
        <v>28</v>
      </c>
      <c r="AA31" s="7" t="s">
        <v>28</v>
      </c>
      <c r="AB31" s="7" t="s">
        <v>91</v>
      </c>
      <c r="AC31" s="12">
        <v>110.0</v>
      </c>
      <c r="AD31" s="12">
        <v>118.0</v>
      </c>
      <c r="AE31" s="7" t="s">
        <v>425</v>
      </c>
      <c r="AF31" s="7" t="s">
        <v>86</v>
      </c>
      <c r="AG31" s="15" t="s">
        <v>85</v>
      </c>
      <c r="AH31" s="7" t="s">
        <v>89</v>
      </c>
      <c r="AI31" s="7" t="s">
        <v>90</v>
      </c>
      <c r="AJ31" s="7" t="s">
        <v>87</v>
      </c>
      <c r="AK31" s="7" t="s">
        <v>952</v>
      </c>
      <c r="AL31" s="7" t="s">
        <v>88</v>
      </c>
      <c r="AM31" s="7" t="s">
        <v>37</v>
      </c>
      <c r="AN31" s="7"/>
      <c r="AO31" s="7"/>
      <c r="AP31" s="7"/>
    </row>
    <row r="32" ht="30.0" customHeight="1">
      <c r="A32" s="7" t="s">
        <v>976</v>
      </c>
      <c r="B32" s="7" t="s">
        <v>341</v>
      </c>
      <c r="C32" s="7" t="s">
        <v>342</v>
      </c>
      <c r="D32" s="7" t="s">
        <v>344</v>
      </c>
      <c r="E32" s="7" t="s">
        <v>347</v>
      </c>
      <c r="F32" s="11">
        <v>0.05</v>
      </c>
      <c r="G32" s="7" t="s">
        <v>463</v>
      </c>
      <c r="H32" s="12">
        <v>3.0</v>
      </c>
      <c r="I32" s="7" t="s">
        <v>358</v>
      </c>
      <c r="J32" s="12">
        <v>60.0</v>
      </c>
      <c r="K32" s="12">
        <v>259200.0</v>
      </c>
      <c r="L32" s="7" t="s">
        <v>464</v>
      </c>
      <c r="O32" s="7" t="s">
        <v>986</v>
      </c>
      <c r="P32" s="7" t="s">
        <v>452</v>
      </c>
      <c r="Q32" s="7" t="s">
        <v>369</v>
      </c>
      <c r="R32" s="7" t="s">
        <v>988</v>
      </c>
      <c r="S32" s="7" t="s">
        <v>989</v>
      </c>
      <c r="T32" s="7" t="s">
        <v>990</v>
      </c>
      <c r="W32" s="13"/>
      <c r="X32" s="12">
        <v>10.0</v>
      </c>
      <c r="Y32" s="7" t="s">
        <v>28</v>
      </c>
      <c r="Z32" s="7" t="s">
        <v>28</v>
      </c>
      <c r="AA32" s="7" t="s">
        <v>28</v>
      </c>
      <c r="AB32" s="7" t="s">
        <v>98</v>
      </c>
      <c r="AC32" s="12">
        <v>452.0</v>
      </c>
      <c r="AD32" s="12">
        <v>461.0</v>
      </c>
      <c r="AE32" s="7" t="s">
        <v>373</v>
      </c>
      <c r="AF32" s="7" t="s">
        <v>93</v>
      </c>
      <c r="AG32" s="15" t="s">
        <v>92</v>
      </c>
      <c r="AH32" s="7" t="s">
        <v>96</v>
      </c>
      <c r="AI32" s="7" t="s">
        <v>97</v>
      </c>
      <c r="AJ32" s="7" t="s">
        <v>94</v>
      </c>
      <c r="AK32" s="7" t="s">
        <v>995</v>
      </c>
      <c r="AL32" s="7" t="s">
        <v>95</v>
      </c>
      <c r="AM32" s="7" t="s">
        <v>15</v>
      </c>
      <c r="AN32" s="7">
        <f>IF(AND(AM32=AM33, AM33=AM34),1,0)</f>
        <v>0</v>
      </c>
      <c r="AO32" s="7">
        <f>IF(OR(AM32=AM33, AM33=AM34, AM32=AM34),1,0)</f>
        <v>1</v>
      </c>
      <c r="AP32" s="7" t="s">
        <v>15</v>
      </c>
    </row>
    <row r="33" ht="30.0" customHeight="1">
      <c r="A33" s="7" t="s">
        <v>976</v>
      </c>
      <c r="B33" s="7" t="s">
        <v>341</v>
      </c>
      <c r="C33" s="7" t="s">
        <v>342</v>
      </c>
      <c r="D33" s="7" t="s">
        <v>344</v>
      </c>
      <c r="E33" s="7" t="s">
        <v>347</v>
      </c>
      <c r="F33" s="11">
        <v>0.05</v>
      </c>
      <c r="G33" s="7" t="s">
        <v>463</v>
      </c>
      <c r="H33" s="12">
        <v>3.0</v>
      </c>
      <c r="I33" s="7" t="s">
        <v>358</v>
      </c>
      <c r="J33" s="12">
        <v>60.0</v>
      </c>
      <c r="K33" s="12">
        <v>259200.0</v>
      </c>
      <c r="L33" s="7" t="s">
        <v>464</v>
      </c>
      <c r="O33" s="7" t="s">
        <v>1008</v>
      </c>
      <c r="P33" s="7" t="s">
        <v>1010</v>
      </c>
      <c r="Q33" s="7" t="s">
        <v>369</v>
      </c>
      <c r="R33" s="7" t="s">
        <v>1013</v>
      </c>
      <c r="S33" s="7" t="s">
        <v>498</v>
      </c>
      <c r="T33" s="7" t="s">
        <v>1016</v>
      </c>
      <c r="W33" s="13"/>
      <c r="X33" s="12">
        <v>5.0</v>
      </c>
      <c r="Y33" s="7" t="s">
        <v>28</v>
      </c>
      <c r="Z33" s="7" t="s">
        <v>28</v>
      </c>
      <c r="AA33" s="7" t="s">
        <v>28</v>
      </c>
      <c r="AB33" s="7" t="s">
        <v>98</v>
      </c>
      <c r="AC33" s="12">
        <v>452.0</v>
      </c>
      <c r="AD33" s="12">
        <v>461.0</v>
      </c>
      <c r="AE33" s="7" t="s">
        <v>373</v>
      </c>
      <c r="AF33" s="7" t="s">
        <v>93</v>
      </c>
      <c r="AG33" s="15" t="s">
        <v>92</v>
      </c>
      <c r="AH33" s="7" t="s">
        <v>96</v>
      </c>
      <c r="AI33" s="7" t="s">
        <v>97</v>
      </c>
      <c r="AJ33" s="7" t="s">
        <v>94</v>
      </c>
      <c r="AK33" s="7" t="s">
        <v>995</v>
      </c>
      <c r="AL33" s="7" t="s">
        <v>95</v>
      </c>
      <c r="AM33" s="7" t="s">
        <v>38</v>
      </c>
      <c r="AN33" s="7"/>
      <c r="AO33" s="7"/>
      <c r="AP33" s="7"/>
    </row>
    <row r="34" ht="30.0" customHeight="1">
      <c r="A34" s="7" t="s">
        <v>976</v>
      </c>
      <c r="B34" s="7" t="s">
        <v>341</v>
      </c>
      <c r="C34" s="7" t="s">
        <v>342</v>
      </c>
      <c r="D34" s="7" t="s">
        <v>344</v>
      </c>
      <c r="E34" s="7" t="s">
        <v>347</v>
      </c>
      <c r="F34" s="11">
        <v>0.05</v>
      </c>
      <c r="G34" s="7" t="s">
        <v>463</v>
      </c>
      <c r="H34" s="12">
        <v>3.0</v>
      </c>
      <c r="I34" s="7" t="s">
        <v>358</v>
      </c>
      <c r="J34" s="12">
        <v>60.0</v>
      </c>
      <c r="K34" s="12">
        <v>259200.0</v>
      </c>
      <c r="L34" s="7" t="s">
        <v>464</v>
      </c>
      <c r="O34" s="7" t="s">
        <v>1021</v>
      </c>
      <c r="P34" s="7" t="s">
        <v>512</v>
      </c>
      <c r="Q34" s="7" t="s">
        <v>369</v>
      </c>
      <c r="R34" s="7" t="s">
        <v>1025</v>
      </c>
      <c r="S34" s="7" t="s">
        <v>717</v>
      </c>
      <c r="T34" s="7" t="s">
        <v>1029</v>
      </c>
      <c r="W34" s="13"/>
      <c r="X34" s="12">
        <v>37.0</v>
      </c>
      <c r="Y34" s="7" t="s">
        <v>99</v>
      </c>
      <c r="Z34" s="7" t="s">
        <v>100</v>
      </c>
      <c r="AA34" s="7" t="s">
        <v>28</v>
      </c>
      <c r="AB34" s="7" t="s">
        <v>98</v>
      </c>
      <c r="AC34" s="12">
        <v>452.0</v>
      </c>
      <c r="AD34" s="12">
        <v>461.0</v>
      </c>
      <c r="AE34" s="7" t="s">
        <v>373</v>
      </c>
      <c r="AF34" s="7" t="s">
        <v>93</v>
      </c>
      <c r="AG34" s="15" t="s">
        <v>92</v>
      </c>
      <c r="AH34" s="7" t="s">
        <v>96</v>
      </c>
      <c r="AI34" s="7" t="s">
        <v>97</v>
      </c>
      <c r="AJ34" s="7" t="s">
        <v>94</v>
      </c>
      <c r="AK34" s="7" t="s">
        <v>995</v>
      </c>
      <c r="AL34" s="7" t="s">
        <v>95</v>
      </c>
      <c r="AM34" s="7" t="s">
        <v>15</v>
      </c>
      <c r="AN34" s="7"/>
      <c r="AO34" s="7"/>
      <c r="AP34" s="7"/>
    </row>
    <row r="35" ht="30.0" customHeight="1">
      <c r="A35" s="7" t="s">
        <v>1036</v>
      </c>
      <c r="B35" s="7" t="s">
        <v>341</v>
      </c>
      <c r="C35" s="7" t="s">
        <v>342</v>
      </c>
      <c r="D35" s="7" t="s">
        <v>344</v>
      </c>
      <c r="E35" s="7" t="s">
        <v>347</v>
      </c>
      <c r="F35" s="11">
        <v>0.05</v>
      </c>
      <c r="G35" s="7" t="s">
        <v>1039</v>
      </c>
      <c r="H35" s="12">
        <v>3.0</v>
      </c>
      <c r="I35" s="7" t="s">
        <v>358</v>
      </c>
      <c r="J35" s="12">
        <v>60.0</v>
      </c>
      <c r="K35" s="12">
        <v>259200.0</v>
      </c>
      <c r="L35" s="7" t="s">
        <v>1042</v>
      </c>
      <c r="O35" s="7" t="s">
        <v>1044</v>
      </c>
      <c r="P35" s="7" t="s">
        <v>1046</v>
      </c>
      <c r="Q35" s="7" t="s">
        <v>369</v>
      </c>
      <c r="R35" s="7" t="s">
        <v>1048</v>
      </c>
      <c r="S35" s="7" t="s">
        <v>1049</v>
      </c>
      <c r="T35" s="7" t="s">
        <v>1050</v>
      </c>
      <c r="W35" s="13"/>
      <c r="X35" s="12">
        <v>11.0</v>
      </c>
      <c r="Y35" s="7" t="s">
        <v>28</v>
      </c>
      <c r="Z35" s="7" t="s">
        <v>28</v>
      </c>
      <c r="AA35" s="7" t="s">
        <v>28</v>
      </c>
      <c r="AB35" s="7" t="s">
        <v>107</v>
      </c>
      <c r="AC35" s="12">
        <v>562.0</v>
      </c>
      <c r="AD35" s="12">
        <v>568.0</v>
      </c>
      <c r="AE35" s="7" t="s">
        <v>373</v>
      </c>
      <c r="AF35" s="7" t="s">
        <v>102</v>
      </c>
      <c r="AG35" s="15" t="s">
        <v>101</v>
      </c>
      <c r="AH35" s="7" t="s">
        <v>105</v>
      </c>
      <c r="AI35" s="7" t="s">
        <v>106</v>
      </c>
      <c r="AJ35" s="7" t="s">
        <v>103</v>
      </c>
      <c r="AK35" s="7" t="s">
        <v>1054</v>
      </c>
      <c r="AL35" s="7" t="s">
        <v>104</v>
      </c>
      <c r="AM35" s="7" t="s">
        <v>38</v>
      </c>
      <c r="AN35" s="7">
        <f>IF(AND(AM35=AM36, AM36=AM37),1,0)</f>
        <v>0</v>
      </c>
      <c r="AO35" s="7">
        <f>IF(OR(AM35=AM36, AM36=AM37, AM35=AM37),1,0)</f>
        <v>1</v>
      </c>
      <c r="AP35" s="7" t="s">
        <v>38</v>
      </c>
    </row>
    <row r="36" ht="30.0" customHeight="1">
      <c r="A36" s="7" t="s">
        <v>1036</v>
      </c>
      <c r="B36" s="7" t="s">
        <v>341</v>
      </c>
      <c r="C36" s="7" t="s">
        <v>342</v>
      </c>
      <c r="D36" s="7" t="s">
        <v>344</v>
      </c>
      <c r="E36" s="7" t="s">
        <v>347</v>
      </c>
      <c r="F36" s="11">
        <v>0.05</v>
      </c>
      <c r="G36" s="7" t="s">
        <v>1039</v>
      </c>
      <c r="H36" s="12">
        <v>3.0</v>
      </c>
      <c r="I36" s="7" t="s">
        <v>358</v>
      </c>
      <c r="J36" s="12">
        <v>60.0</v>
      </c>
      <c r="K36" s="12">
        <v>259200.0</v>
      </c>
      <c r="L36" s="7" t="s">
        <v>1042</v>
      </c>
      <c r="O36" s="7" t="s">
        <v>1077</v>
      </c>
      <c r="P36" s="7" t="s">
        <v>452</v>
      </c>
      <c r="Q36" s="7" t="s">
        <v>369</v>
      </c>
      <c r="R36" s="7" t="s">
        <v>468</v>
      </c>
      <c r="S36" s="7" t="s">
        <v>1082</v>
      </c>
      <c r="T36" s="7" t="s">
        <v>1083</v>
      </c>
      <c r="W36" s="13"/>
      <c r="X36" s="12">
        <v>9.0</v>
      </c>
      <c r="Y36" s="7" t="s">
        <v>28</v>
      </c>
      <c r="Z36" s="7" t="s">
        <v>28</v>
      </c>
      <c r="AA36" s="7" t="s">
        <v>28</v>
      </c>
      <c r="AB36" s="7" t="s">
        <v>107</v>
      </c>
      <c r="AC36" s="12">
        <v>562.0</v>
      </c>
      <c r="AD36" s="12">
        <v>568.0</v>
      </c>
      <c r="AE36" s="7" t="s">
        <v>373</v>
      </c>
      <c r="AF36" s="7" t="s">
        <v>102</v>
      </c>
      <c r="AG36" s="15" t="s">
        <v>101</v>
      </c>
      <c r="AH36" s="7" t="s">
        <v>105</v>
      </c>
      <c r="AI36" s="7" t="s">
        <v>106</v>
      </c>
      <c r="AJ36" s="7" t="s">
        <v>103</v>
      </c>
      <c r="AK36" s="7" t="s">
        <v>1054</v>
      </c>
      <c r="AL36" s="7" t="s">
        <v>104</v>
      </c>
      <c r="AM36" s="7" t="s">
        <v>37</v>
      </c>
      <c r="AN36" s="7"/>
      <c r="AO36" s="7"/>
      <c r="AP36" s="7"/>
    </row>
    <row r="37" ht="30.0" customHeight="1">
      <c r="A37" s="7" t="s">
        <v>1036</v>
      </c>
      <c r="B37" s="7" t="s">
        <v>341</v>
      </c>
      <c r="C37" s="7" t="s">
        <v>342</v>
      </c>
      <c r="D37" s="7" t="s">
        <v>344</v>
      </c>
      <c r="E37" s="7" t="s">
        <v>347</v>
      </c>
      <c r="F37" s="11">
        <v>0.05</v>
      </c>
      <c r="G37" s="7" t="s">
        <v>1039</v>
      </c>
      <c r="H37" s="12">
        <v>3.0</v>
      </c>
      <c r="I37" s="7" t="s">
        <v>358</v>
      </c>
      <c r="J37" s="12">
        <v>60.0</v>
      </c>
      <c r="K37" s="12">
        <v>259200.0</v>
      </c>
      <c r="L37" s="7" t="s">
        <v>1042</v>
      </c>
      <c r="O37" s="7" t="s">
        <v>1097</v>
      </c>
      <c r="P37" s="7" t="s">
        <v>1098</v>
      </c>
      <c r="Q37" s="7" t="s">
        <v>369</v>
      </c>
      <c r="R37" s="7" t="s">
        <v>468</v>
      </c>
      <c r="S37" s="7" t="s">
        <v>971</v>
      </c>
      <c r="T37" s="7" t="s">
        <v>972</v>
      </c>
      <c r="W37" s="13"/>
      <c r="X37" s="12">
        <v>21.0</v>
      </c>
      <c r="Y37" s="7" t="s">
        <v>28</v>
      </c>
      <c r="Z37" s="7" t="s">
        <v>28</v>
      </c>
      <c r="AA37" s="7" t="s">
        <v>28</v>
      </c>
      <c r="AB37" s="7" t="s">
        <v>107</v>
      </c>
      <c r="AC37" s="12">
        <v>562.0</v>
      </c>
      <c r="AD37" s="12">
        <v>568.0</v>
      </c>
      <c r="AE37" s="7" t="s">
        <v>373</v>
      </c>
      <c r="AF37" s="7" t="s">
        <v>102</v>
      </c>
      <c r="AG37" s="15" t="s">
        <v>101</v>
      </c>
      <c r="AH37" s="7" t="s">
        <v>105</v>
      </c>
      <c r="AI37" s="7" t="s">
        <v>106</v>
      </c>
      <c r="AJ37" s="7" t="s">
        <v>103</v>
      </c>
      <c r="AK37" s="7" t="s">
        <v>1054</v>
      </c>
      <c r="AL37" s="7" t="s">
        <v>104</v>
      </c>
      <c r="AM37" s="7" t="s">
        <v>38</v>
      </c>
      <c r="AN37" s="7"/>
      <c r="AO37" s="7"/>
      <c r="AP37" s="7"/>
    </row>
    <row r="38" ht="30.0" customHeight="1">
      <c r="A38" s="7" t="s">
        <v>1102</v>
      </c>
      <c r="B38" s="7" t="s">
        <v>341</v>
      </c>
      <c r="C38" s="7" t="s">
        <v>342</v>
      </c>
      <c r="D38" s="7" t="s">
        <v>344</v>
      </c>
      <c r="E38" s="7" t="s">
        <v>347</v>
      </c>
      <c r="F38" s="11">
        <v>0.05</v>
      </c>
      <c r="G38" s="7" t="s">
        <v>1104</v>
      </c>
      <c r="H38" s="12">
        <v>3.0</v>
      </c>
      <c r="I38" s="7" t="s">
        <v>358</v>
      </c>
      <c r="J38" s="12">
        <v>60.0</v>
      </c>
      <c r="K38" s="12">
        <v>259200.0</v>
      </c>
      <c r="L38" s="7" t="s">
        <v>1108</v>
      </c>
      <c r="O38" s="7" t="s">
        <v>1110</v>
      </c>
      <c r="P38" s="7" t="s">
        <v>796</v>
      </c>
      <c r="Q38" s="7" t="s">
        <v>369</v>
      </c>
      <c r="R38" s="7" t="s">
        <v>1111</v>
      </c>
      <c r="S38" s="7" t="s">
        <v>1112</v>
      </c>
      <c r="T38" s="7" t="s">
        <v>1113</v>
      </c>
      <c r="W38" s="13"/>
      <c r="X38" s="12">
        <v>41.0</v>
      </c>
      <c r="Y38" s="7" t="s">
        <v>28</v>
      </c>
      <c r="Z38" s="7" t="s">
        <v>28</v>
      </c>
      <c r="AA38" s="7" t="s">
        <v>28</v>
      </c>
      <c r="AB38" s="7" t="s">
        <v>114</v>
      </c>
      <c r="AC38" s="12">
        <v>248.0</v>
      </c>
      <c r="AD38" s="12">
        <v>267.0</v>
      </c>
      <c r="AE38" s="7" t="s">
        <v>425</v>
      </c>
      <c r="AF38" s="7" t="s">
        <v>109</v>
      </c>
      <c r="AG38" s="7" t="s">
        <v>108</v>
      </c>
      <c r="AH38" s="7" t="s">
        <v>112</v>
      </c>
      <c r="AI38" s="7" t="s">
        <v>113</v>
      </c>
      <c r="AJ38" s="7" t="s">
        <v>110</v>
      </c>
      <c r="AK38" s="7" t="s">
        <v>1118</v>
      </c>
      <c r="AL38" s="7" t="s">
        <v>111</v>
      </c>
      <c r="AM38" s="7" t="s">
        <v>15</v>
      </c>
      <c r="AN38" s="7">
        <f>IF(AND(AM38=AM39, AM39=AM40),1,0)</f>
        <v>0</v>
      </c>
      <c r="AO38" s="7">
        <f>IF(OR(AM38=AM39, AM39=AM40, AM38=AM40),1,0)</f>
        <v>1</v>
      </c>
      <c r="AP38" s="7" t="s">
        <v>38</v>
      </c>
    </row>
    <row r="39" ht="30.0" customHeight="1">
      <c r="A39" s="7" t="s">
        <v>1102</v>
      </c>
      <c r="B39" s="7" t="s">
        <v>341</v>
      </c>
      <c r="C39" s="7" t="s">
        <v>342</v>
      </c>
      <c r="D39" s="7" t="s">
        <v>344</v>
      </c>
      <c r="E39" s="7" t="s">
        <v>347</v>
      </c>
      <c r="F39" s="11">
        <v>0.05</v>
      </c>
      <c r="G39" s="7" t="s">
        <v>1104</v>
      </c>
      <c r="H39" s="12">
        <v>3.0</v>
      </c>
      <c r="I39" s="7" t="s">
        <v>358</v>
      </c>
      <c r="J39" s="12">
        <v>60.0</v>
      </c>
      <c r="K39" s="12">
        <v>259200.0</v>
      </c>
      <c r="L39" s="7" t="s">
        <v>1108</v>
      </c>
      <c r="O39" s="7" t="s">
        <v>1136</v>
      </c>
      <c r="P39" s="7" t="s">
        <v>402</v>
      </c>
      <c r="Q39" s="7" t="s">
        <v>369</v>
      </c>
      <c r="R39" s="7" t="s">
        <v>1137</v>
      </c>
      <c r="S39" s="7" t="s">
        <v>1138</v>
      </c>
      <c r="T39" s="7" t="s">
        <v>1139</v>
      </c>
      <c r="W39" s="13"/>
      <c r="X39" s="12">
        <v>9.0</v>
      </c>
      <c r="Y39" s="7" t="s">
        <v>28</v>
      </c>
      <c r="Z39" s="7" t="s">
        <v>28</v>
      </c>
      <c r="AA39" s="7" t="s">
        <v>28</v>
      </c>
      <c r="AB39" s="7" t="s">
        <v>114</v>
      </c>
      <c r="AC39" s="12">
        <v>248.0</v>
      </c>
      <c r="AD39" s="12">
        <v>267.0</v>
      </c>
      <c r="AE39" s="7" t="s">
        <v>425</v>
      </c>
      <c r="AF39" s="7" t="s">
        <v>109</v>
      </c>
      <c r="AG39" s="7" t="s">
        <v>108</v>
      </c>
      <c r="AH39" s="7" t="s">
        <v>112</v>
      </c>
      <c r="AI39" s="7" t="s">
        <v>113</v>
      </c>
      <c r="AJ39" s="7" t="s">
        <v>110</v>
      </c>
      <c r="AK39" s="7" t="s">
        <v>1118</v>
      </c>
      <c r="AL39" s="7" t="s">
        <v>111</v>
      </c>
      <c r="AM39" s="7" t="s">
        <v>38</v>
      </c>
      <c r="AN39" s="7"/>
      <c r="AO39" s="7"/>
      <c r="AP39" s="7"/>
    </row>
    <row r="40" ht="30.0" customHeight="1">
      <c r="A40" s="7" t="s">
        <v>1102</v>
      </c>
      <c r="B40" s="7" t="s">
        <v>341</v>
      </c>
      <c r="C40" s="7" t="s">
        <v>342</v>
      </c>
      <c r="D40" s="7" t="s">
        <v>344</v>
      </c>
      <c r="E40" s="7" t="s">
        <v>347</v>
      </c>
      <c r="F40" s="11">
        <v>0.05</v>
      </c>
      <c r="G40" s="7" t="s">
        <v>1104</v>
      </c>
      <c r="H40" s="12">
        <v>3.0</v>
      </c>
      <c r="I40" s="7" t="s">
        <v>358</v>
      </c>
      <c r="J40" s="12">
        <v>60.0</v>
      </c>
      <c r="K40" s="12">
        <v>259200.0</v>
      </c>
      <c r="L40" s="7" t="s">
        <v>1108</v>
      </c>
      <c r="O40" s="7" t="s">
        <v>1144</v>
      </c>
      <c r="P40" s="7" t="s">
        <v>1145</v>
      </c>
      <c r="Q40" s="7" t="s">
        <v>369</v>
      </c>
      <c r="R40" s="7" t="s">
        <v>1146</v>
      </c>
      <c r="S40" s="7" t="s">
        <v>1147</v>
      </c>
      <c r="T40" s="7" t="s">
        <v>1148</v>
      </c>
      <c r="W40" s="13"/>
      <c r="X40" s="12">
        <v>29.0</v>
      </c>
      <c r="Y40" s="7" t="s">
        <v>28</v>
      </c>
      <c r="Z40" s="7" t="s">
        <v>28</v>
      </c>
      <c r="AA40" s="7" t="s">
        <v>28</v>
      </c>
      <c r="AB40" s="7" t="s">
        <v>114</v>
      </c>
      <c r="AC40" s="12">
        <v>248.0</v>
      </c>
      <c r="AD40" s="12">
        <v>267.0</v>
      </c>
      <c r="AE40" s="7" t="s">
        <v>425</v>
      </c>
      <c r="AF40" s="7" t="s">
        <v>109</v>
      </c>
      <c r="AG40" s="7" t="s">
        <v>108</v>
      </c>
      <c r="AH40" s="7" t="s">
        <v>112</v>
      </c>
      <c r="AI40" s="7" t="s">
        <v>113</v>
      </c>
      <c r="AJ40" s="7" t="s">
        <v>110</v>
      </c>
      <c r="AK40" s="7" t="s">
        <v>1118</v>
      </c>
      <c r="AL40" s="7" t="s">
        <v>111</v>
      </c>
      <c r="AM40" s="7" t="s">
        <v>38</v>
      </c>
      <c r="AN40" s="7"/>
      <c r="AO40" s="7"/>
      <c r="AP40" s="7"/>
    </row>
    <row r="41" ht="30.0" customHeight="1">
      <c r="A41" s="7" t="s">
        <v>1158</v>
      </c>
      <c r="B41" s="7" t="s">
        <v>341</v>
      </c>
      <c r="C41" s="7" t="s">
        <v>342</v>
      </c>
      <c r="D41" s="7" t="s">
        <v>344</v>
      </c>
      <c r="E41" s="7" t="s">
        <v>347</v>
      </c>
      <c r="F41" s="11">
        <v>0.05</v>
      </c>
      <c r="G41" s="7" t="s">
        <v>937</v>
      </c>
      <c r="H41" s="12">
        <v>3.0</v>
      </c>
      <c r="I41" s="7" t="s">
        <v>358</v>
      </c>
      <c r="J41" s="12">
        <v>60.0</v>
      </c>
      <c r="K41" s="12">
        <v>259200.0</v>
      </c>
      <c r="L41" s="7" t="s">
        <v>938</v>
      </c>
      <c r="O41" s="7" t="s">
        <v>1169</v>
      </c>
      <c r="P41" s="7" t="s">
        <v>1170</v>
      </c>
      <c r="Q41" s="7" t="s">
        <v>369</v>
      </c>
      <c r="R41" s="7" t="s">
        <v>1171</v>
      </c>
      <c r="S41" s="7" t="s">
        <v>735</v>
      </c>
      <c r="T41" s="7" t="s">
        <v>736</v>
      </c>
      <c r="W41" s="13"/>
      <c r="X41" s="12">
        <v>12.0</v>
      </c>
      <c r="Y41" s="7" t="s">
        <v>28</v>
      </c>
      <c r="Z41" s="7" t="s">
        <v>28</v>
      </c>
      <c r="AA41" s="7" t="s">
        <v>28</v>
      </c>
      <c r="AB41" s="7" t="s">
        <v>121</v>
      </c>
      <c r="AC41" s="12">
        <v>568.0</v>
      </c>
      <c r="AD41" s="12">
        <v>586.0</v>
      </c>
      <c r="AE41" s="7" t="s">
        <v>425</v>
      </c>
      <c r="AF41" s="7" t="s">
        <v>116</v>
      </c>
      <c r="AG41" s="15" t="s">
        <v>115</v>
      </c>
      <c r="AH41" s="7" t="s">
        <v>119</v>
      </c>
      <c r="AI41" s="7" t="s">
        <v>120</v>
      </c>
      <c r="AJ41" s="7" t="s">
        <v>117</v>
      </c>
      <c r="AK41" s="7" t="s">
        <v>1177</v>
      </c>
      <c r="AL41" s="7" t="s">
        <v>118</v>
      </c>
      <c r="AM41" s="7" t="s">
        <v>37</v>
      </c>
      <c r="AN41" s="7">
        <f>IF(AND(AM41=AM42, AM42=AM43),1,0)</f>
        <v>0</v>
      </c>
      <c r="AO41" s="7">
        <f>IF(OR(AM41=AM42, AM42=AM43, AM41=AM43),1,0)</f>
        <v>0</v>
      </c>
      <c r="AP41" s="7"/>
    </row>
    <row r="42" ht="30.0" customHeight="1">
      <c r="A42" s="7" t="s">
        <v>1158</v>
      </c>
      <c r="B42" s="7" t="s">
        <v>341</v>
      </c>
      <c r="C42" s="7" t="s">
        <v>342</v>
      </c>
      <c r="D42" s="7" t="s">
        <v>344</v>
      </c>
      <c r="E42" s="7" t="s">
        <v>347</v>
      </c>
      <c r="F42" s="11">
        <v>0.05</v>
      </c>
      <c r="G42" s="7" t="s">
        <v>937</v>
      </c>
      <c r="H42" s="12">
        <v>3.0</v>
      </c>
      <c r="I42" s="7" t="s">
        <v>358</v>
      </c>
      <c r="J42" s="12">
        <v>60.0</v>
      </c>
      <c r="K42" s="12">
        <v>259200.0</v>
      </c>
      <c r="L42" s="7" t="s">
        <v>938</v>
      </c>
      <c r="O42" s="7" t="s">
        <v>1195</v>
      </c>
      <c r="P42" s="7" t="s">
        <v>1098</v>
      </c>
      <c r="Q42" s="7" t="s">
        <v>369</v>
      </c>
      <c r="R42" s="7" t="s">
        <v>1199</v>
      </c>
      <c r="S42" s="7" t="s">
        <v>1200</v>
      </c>
      <c r="T42" s="7" t="s">
        <v>1202</v>
      </c>
      <c r="W42" s="13"/>
      <c r="X42" s="12">
        <v>11.0</v>
      </c>
      <c r="Y42" s="7" t="s">
        <v>28</v>
      </c>
      <c r="Z42" s="7" t="s">
        <v>28</v>
      </c>
      <c r="AA42" s="7" t="s">
        <v>28</v>
      </c>
      <c r="AB42" s="7" t="s">
        <v>121</v>
      </c>
      <c r="AC42" s="12">
        <v>568.0</v>
      </c>
      <c r="AD42" s="12">
        <v>586.0</v>
      </c>
      <c r="AE42" s="7" t="s">
        <v>425</v>
      </c>
      <c r="AF42" s="7" t="s">
        <v>116</v>
      </c>
      <c r="AG42" s="15" t="s">
        <v>115</v>
      </c>
      <c r="AH42" s="7" t="s">
        <v>119</v>
      </c>
      <c r="AI42" s="7" t="s">
        <v>120</v>
      </c>
      <c r="AJ42" s="7" t="s">
        <v>117</v>
      </c>
      <c r="AK42" s="7" t="s">
        <v>1177</v>
      </c>
      <c r="AL42" s="7" t="s">
        <v>118</v>
      </c>
      <c r="AM42" s="7" t="s">
        <v>13</v>
      </c>
      <c r="AN42" s="7"/>
      <c r="AO42" s="7"/>
      <c r="AP42" s="7"/>
    </row>
    <row r="43" ht="30.0" customHeight="1">
      <c r="A43" s="7" t="s">
        <v>1158</v>
      </c>
      <c r="B43" s="7" t="s">
        <v>341</v>
      </c>
      <c r="C43" s="7" t="s">
        <v>342</v>
      </c>
      <c r="D43" s="7" t="s">
        <v>344</v>
      </c>
      <c r="E43" s="7" t="s">
        <v>347</v>
      </c>
      <c r="F43" s="11">
        <v>0.05</v>
      </c>
      <c r="G43" s="7" t="s">
        <v>937</v>
      </c>
      <c r="H43" s="12">
        <v>3.0</v>
      </c>
      <c r="I43" s="7" t="s">
        <v>358</v>
      </c>
      <c r="J43" s="12">
        <v>60.0</v>
      </c>
      <c r="K43" s="12">
        <v>259200.0</v>
      </c>
      <c r="L43" s="7" t="s">
        <v>938</v>
      </c>
      <c r="O43" s="7" t="s">
        <v>1215</v>
      </c>
      <c r="P43" s="7" t="s">
        <v>689</v>
      </c>
      <c r="Q43" s="7" t="s">
        <v>369</v>
      </c>
      <c r="R43" s="7" t="s">
        <v>1216</v>
      </c>
      <c r="S43" s="7" t="s">
        <v>1217</v>
      </c>
      <c r="T43" s="7" t="s">
        <v>1218</v>
      </c>
      <c r="W43" s="13"/>
      <c r="X43" s="12">
        <v>17.0</v>
      </c>
      <c r="Y43" s="7" t="s">
        <v>28</v>
      </c>
      <c r="Z43" s="7" t="s">
        <v>28</v>
      </c>
      <c r="AA43" s="7" t="s">
        <v>28</v>
      </c>
      <c r="AB43" s="7" t="s">
        <v>121</v>
      </c>
      <c r="AC43" s="12">
        <v>568.0</v>
      </c>
      <c r="AD43" s="12">
        <v>586.0</v>
      </c>
      <c r="AE43" s="7" t="s">
        <v>425</v>
      </c>
      <c r="AF43" s="7" t="s">
        <v>116</v>
      </c>
      <c r="AG43" s="15" t="s">
        <v>115</v>
      </c>
      <c r="AH43" s="7" t="s">
        <v>119</v>
      </c>
      <c r="AI43" s="7" t="s">
        <v>120</v>
      </c>
      <c r="AJ43" s="7" t="s">
        <v>117</v>
      </c>
      <c r="AK43" s="7" t="s">
        <v>1177</v>
      </c>
      <c r="AL43" s="7" t="s">
        <v>118</v>
      </c>
      <c r="AM43" s="7" t="s">
        <v>15</v>
      </c>
      <c r="AN43" s="7"/>
      <c r="AO43" s="7"/>
      <c r="AP43" s="7"/>
    </row>
    <row r="44" ht="30.0" customHeight="1">
      <c r="A44" s="7" t="s">
        <v>1223</v>
      </c>
      <c r="B44" s="7" t="s">
        <v>341</v>
      </c>
      <c r="C44" s="7" t="s">
        <v>342</v>
      </c>
      <c r="D44" s="7" t="s">
        <v>344</v>
      </c>
      <c r="E44" s="7" t="s">
        <v>347</v>
      </c>
      <c r="F44" s="11">
        <v>0.05</v>
      </c>
      <c r="G44" s="7" t="s">
        <v>1224</v>
      </c>
      <c r="H44" s="12">
        <v>3.0</v>
      </c>
      <c r="I44" s="7" t="s">
        <v>358</v>
      </c>
      <c r="J44" s="12">
        <v>60.0</v>
      </c>
      <c r="K44" s="12">
        <v>259200.0</v>
      </c>
      <c r="L44" s="7" t="s">
        <v>1225</v>
      </c>
      <c r="O44" s="7" t="s">
        <v>1226</v>
      </c>
      <c r="P44" s="7" t="s">
        <v>1227</v>
      </c>
      <c r="Q44" s="7" t="s">
        <v>369</v>
      </c>
      <c r="R44" s="7" t="s">
        <v>441</v>
      </c>
      <c r="S44" s="7" t="s">
        <v>1228</v>
      </c>
      <c r="T44" s="7" t="s">
        <v>1229</v>
      </c>
      <c r="W44" s="13"/>
      <c r="X44" s="12">
        <v>22.0</v>
      </c>
      <c r="Y44" s="7" t="s">
        <v>28</v>
      </c>
      <c r="Z44" s="7" t="s">
        <v>28</v>
      </c>
      <c r="AA44" s="7" t="s">
        <v>28</v>
      </c>
      <c r="AB44" s="7" t="s">
        <v>128</v>
      </c>
      <c r="AC44" s="12">
        <v>367.0</v>
      </c>
      <c r="AD44" s="12">
        <v>394.0</v>
      </c>
      <c r="AE44" s="7" t="s">
        <v>373</v>
      </c>
      <c r="AF44" s="7" t="s">
        <v>123</v>
      </c>
      <c r="AG44" s="7" t="s">
        <v>122</v>
      </c>
      <c r="AH44" s="7" t="s">
        <v>126</v>
      </c>
      <c r="AI44" s="7" t="s">
        <v>127</v>
      </c>
      <c r="AJ44" s="7" t="s">
        <v>124</v>
      </c>
      <c r="AK44" s="7" t="s">
        <v>1231</v>
      </c>
      <c r="AL44" s="7" t="s">
        <v>125</v>
      </c>
      <c r="AM44" s="7" t="s">
        <v>13</v>
      </c>
      <c r="AN44" s="7">
        <f>IF(AND(AM44=AM45, AM45=AM46),1,0)</f>
        <v>0</v>
      </c>
      <c r="AO44" s="7">
        <f>IF(OR(AM44=AM45, AM45=AM46, AM44=AM46),1,0)</f>
        <v>0</v>
      </c>
      <c r="AP44" s="7"/>
    </row>
    <row r="45" ht="30.0" customHeight="1">
      <c r="A45" s="7" t="s">
        <v>1223</v>
      </c>
      <c r="B45" s="7" t="s">
        <v>341</v>
      </c>
      <c r="C45" s="7" t="s">
        <v>342</v>
      </c>
      <c r="D45" s="7" t="s">
        <v>344</v>
      </c>
      <c r="E45" s="7" t="s">
        <v>347</v>
      </c>
      <c r="F45" s="11">
        <v>0.05</v>
      </c>
      <c r="G45" s="7" t="s">
        <v>1224</v>
      </c>
      <c r="H45" s="12">
        <v>3.0</v>
      </c>
      <c r="I45" s="7" t="s">
        <v>358</v>
      </c>
      <c r="J45" s="12">
        <v>60.0</v>
      </c>
      <c r="K45" s="12">
        <v>259200.0</v>
      </c>
      <c r="L45" s="7" t="s">
        <v>1225</v>
      </c>
      <c r="O45" s="7" t="s">
        <v>1246</v>
      </c>
      <c r="P45" s="7" t="s">
        <v>1247</v>
      </c>
      <c r="Q45" s="7" t="s">
        <v>369</v>
      </c>
      <c r="R45" s="7" t="s">
        <v>1248</v>
      </c>
      <c r="S45" s="7" t="s">
        <v>971</v>
      </c>
      <c r="T45" s="7" t="s">
        <v>972</v>
      </c>
      <c r="W45" s="13"/>
      <c r="X45" s="12">
        <v>14.0</v>
      </c>
      <c r="Y45" s="7" t="s">
        <v>129</v>
      </c>
      <c r="Z45" s="7" t="s">
        <v>129</v>
      </c>
      <c r="AA45" s="7" t="s">
        <v>28</v>
      </c>
      <c r="AB45" s="7" t="s">
        <v>128</v>
      </c>
      <c r="AC45" s="12">
        <v>367.0</v>
      </c>
      <c r="AD45" s="12">
        <v>394.0</v>
      </c>
      <c r="AE45" s="7" t="s">
        <v>373</v>
      </c>
      <c r="AF45" s="7" t="s">
        <v>123</v>
      </c>
      <c r="AG45" s="7" t="s">
        <v>122</v>
      </c>
      <c r="AH45" s="7" t="s">
        <v>126</v>
      </c>
      <c r="AI45" s="7" t="s">
        <v>127</v>
      </c>
      <c r="AJ45" s="7" t="s">
        <v>124</v>
      </c>
      <c r="AK45" s="7" t="s">
        <v>1231</v>
      </c>
      <c r="AL45" s="7" t="s">
        <v>125</v>
      </c>
      <c r="AM45" s="7" t="s">
        <v>37</v>
      </c>
      <c r="AN45" s="7"/>
      <c r="AO45" s="7"/>
      <c r="AP45" s="7"/>
    </row>
    <row r="46" ht="30.0" customHeight="1">
      <c r="A46" s="7" t="s">
        <v>1223</v>
      </c>
      <c r="B46" s="7" t="s">
        <v>341</v>
      </c>
      <c r="C46" s="7" t="s">
        <v>342</v>
      </c>
      <c r="D46" s="7" t="s">
        <v>344</v>
      </c>
      <c r="E46" s="7" t="s">
        <v>347</v>
      </c>
      <c r="F46" s="11">
        <v>0.05</v>
      </c>
      <c r="G46" s="7" t="s">
        <v>1224</v>
      </c>
      <c r="H46" s="12">
        <v>3.0</v>
      </c>
      <c r="I46" s="7" t="s">
        <v>358</v>
      </c>
      <c r="J46" s="12">
        <v>60.0</v>
      </c>
      <c r="K46" s="12">
        <v>259200.0</v>
      </c>
      <c r="L46" s="7" t="s">
        <v>1225</v>
      </c>
      <c r="O46" s="7" t="s">
        <v>1255</v>
      </c>
      <c r="P46" s="7" t="s">
        <v>1256</v>
      </c>
      <c r="Q46" s="7" t="s">
        <v>369</v>
      </c>
      <c r="R46" s="7" t="s">
        <v>1257</v>
      </c>
      <c r="S46" s="7" t="s">
        <v>1049</v>
      </c>
      <c r="T46" s="7" t="s">
        <v>1050</v>
      </c>
      <c r="W46" s="13"/>
      <c r="X46" s="12">
        <v>21.0</v>
      </c>
      <c r="Y46" s="7" t="s">
        <v>28</v>
      </c>
      <c r="Z46" s="7" t="s">
        <v>28</v>
      </c>
      <c r="AA46" s="7" t="s">
        <v>28</v>
      </c>
      <c r="AB46" s="7" t="s">
        <v>128</v>
      </c>
      <c r="AC46" s="12">
        <v>367.0</v>
      </c>
      <c r="AD46" s="12">
        <v>394.0</v>
      </c>
      <c r="AE46" s="7" t="s">
        <v>373</v>
      </c>
      <c r="AF46" s="7" t="s">
        <v>123</v>
      </c>
      <c r="AG46" s="7" t="s">
        <v>122</v>
      </c>
      <c r="AH46" s="7" t="s">
        <v>126</v>
      </c>
      <c r="AI46" s="7" t="s">
        <v>127</v>
      </c>
      <c r="AJ46" s="7" t="s">
        <v>124</v>
      </c>
      <c r="AK46" s="7" t="s">
        <v>1231</v>
      </c>
      <c r="AL46" s="7" t="s">
        <v>125</v>
      </c>
      <c r="AM46" s="7" t="s">
        <v>38</v>
      </c>
      <c r="AN46" s="7"/>
      <c r="AO46" s="7"/>
      <c r="AP46" s="7"/>
    </row>
    <row r="47" ht="30.0" customHeight="1">
      <c r="A47" s="7" t="s">
        <v>1258</v>
      </c>
      <c r="B47" s="7" t="s">
        <v>341</v>
      </c>
      <c r="C47" s="7" t="s">
        <v>342</v>
      </c>
      <c r="D47" s="7" t="s">
        <v>344</v>
      </c>
      <c r="E47" s="7" t="s">
        <v>347</v>
      </c>
      <c r="F47" s="11">
        <v>0.05</v>
      </c>
      <c r="G47" s="7" t="s">
        <v>537</v>
      </c>
      <c r="H47" s="12">
        <v>3.0</v>
      </c>
      <c r="I47" s="7" t="s">
        <v>358</v>
      </c>
      <c r="J47" s="12">
        <v>60.0</v>
      </c>
      <c r="K47" s="12">
        <v>259200.0</v>
      </c>
      <c r="L47" s="7" t="s">
        <v>538</v>
      </c>
      <c r="O47" s="7" t="s">
        <v>1260</v>
      </c>
      <c r="P47" s="7" t="s">
        <v>615</v>
      </c>
      <c r="Q47" s="7" t="s">
        <v>369</v>
      </c>
      <c r="R47" s="7" t="s">
        <v>1261</v>
      </c>
      <c r="S47" s="7" t="s">
        <v>1262</v>
      </c>
      <c r="T47" s="7" t="s">
        <v>1263</v>
      </c>
      <c r="W47" s="13"/>
      <c r="X47" s="12">
        <v>6.0</v>
      </c>
      <c r="Y47" s="7" t="s">
        <v>28</v>
      </c>
      <c r="Z47" s="7" t="s">
        <v>28</v>
      </c>
      <c r="AA47" s="7" t="s">
        <v>28</v>
      </c>
      <c r="AB47" s="7" t="s">
        <v>134</v>
      </c>
      <c r="AC47" s="12">
        <v>843.0</v>
      </c>
      <c r="AD47" s="12">
        <v>865.0</v>
      </c>
      <c r="AE47" s="7" t="s">
        <v>373</v>
      </c>
      <c r="AF47" s="7" t="s">
        <v>60</v>
      </c>
      <c r="AG47" s="15" t="s">
        <v>130</v>
      </c>
      <c r="AH47" s="7" t="s">
        <v>63</v>
      </c>
      <c r="AI47" s="7" t="s">
        <v>133</v>
      </c>
      <c r="AJ47" s="7" t="s">
        <v>131</v>
      </c>
      <c r="AK47" s="7" t="s">
        <v>1264</v>
      </c>
      <c r="AL47" s="7" t="s">
        <v>132</v>
      </c>
      <c r="AM47" s="7" t="s">
        <v>13</v>
      </c>
      <c r="AN47" s="7">
        <f>IF(AND(AM47=AM48, AM48=AM49),1,0)</f>
        <v>0</v>
      </c>
      <c r="AO47" s="7">
        <f>IF(OR(AM47=AM48, AM48=AM49, AM47=AM49),1,0)</f>
        <v>0</v>
      </c>
      <c r="AP47" s="7"/>
    </row>
    <row r="48" ht="30.0" customHeight="1">
      <c r="A48" s="7" t="s">
        <v>1258</v>
      </c>
      <c r="B48" s="7" t="s">
        <v>341</v>
      </c>
      <c r="C48" s="7" t="s">
        <v>342</v>
      </c>
      <c r="D48" s="7" t="s">
        <v>344</v>
      </c>
      <c r="E48" s="7" t="s">
        <v>347</v>
      </c>
      <c r="F48" s="11">
        <v>0.05</v>
      </c>
      <c r="G48" s="7" t="s">
        <v>537</v>
      </c>
      <c r="H48" s="12">
        <v>3.0</v>
      </c>
      <c r="I48" s="7" t="s">
        <v>358</v>
      </c>
      <c r="J48" s="12">
        <v>60.0</v>
      </c>
      <c r="K48" s="12">
        <v>259200.0</v>
      </c>
      <c r="L48" s="7" t="s">
        <v>538</v>
      </c>
      <c r="O48" s="7" t="s">
        <v>1280</v>
      </c>
      <c r="P48" s="7" t="s">
        <v>1170</v>
      </c>
      <c r="Q48" s="7" t="s">
        <v>369</v>
      </c>
      <c r="R48" s="7" t="s">
        <v>1282</v>
      </c>
      <c r="S48" s="7" t="s">
        <v>1283</v>
      </c>
      <c r="T48" s="7" t="s">
        <v>1284</v>
      </c>
      <c r="W48" s="13"/>
      <c r="X48" s="12">
        <v>12.0</v>
      </c>
      <c r="Y48" s="7" t="s">
        <v>28</v>
      </c>
      <c r="Z48" s="7" t="s">
        <v>28</v>
      </c>
      <c r="AA48" s="7" t="s">
        <v>28</v>
      </c>
      <c r="AB48" s="7" t="s">
        <v>134</v>
      </c>
      <c r="AC48" s="12">
        <v>843.0</v>
      </c>
      <c r="AD48" s="12">
        <v>865.0</v>
      </c>
      <c r="AE48" s="7" t="s">
        <v>373</v>
      </c>
      <c r="AF48" s="7" t="s">
        <v>60</v>
      </c>
      <c r="AG48" s="15" t="s">
        <v>130</v>
      </c>
      <c r="AH48" s="7" t="s">
        <v>63</v>
      </c>
      <c r="AI48" s="7" t="s">
        <v>133</v>
      </c>
      <c r="AJ48" s="7" t="s">
        <v>131</v>
      </c>
      <c r="AK48" s="7" t="s">
        <v>1264</v>
      </c>
      <c r="AL48" s="7" t="s">
        <v>132</v>
      </c>
      <c r="AM48" s="7" t="s">
        <v>135</v>
      </c>
      <c r="AN48" s="7"/>
      <c r="AO48" s="7"/>
      <c r="AP48" s="7"/>
    </row>
    <row r="49" ht="30.0" customHeight="1">
      <c r="A49" s="7" t="s">
        <v>1258</v>
      </c>
      <c r="B49" s="7" t="s">
        <v>341</v>
      </c>
      <c r="C49" s="7" t="s">
        <v>342</v>
      </c>
      <c r="D49" s="7" t="s">
        <v>344</v>
      </c>
      <c r="E49" s="7" t="s">
        <v>347</v>
      </c>
      <c r="F49" s="11">
        <v>0.05</v>
      </c>
      <c r="G49" s="7" t="s">
        <v>537</v>
      </c>
      <c r="H49" s="12">
        <v>3.0</v>
      </c>
      <c r="I49" s="7" t="s">
        <v>358</v>
      </c>
      <c r="J49" s="12">
        <v>60.0</v>
      </c>
      <c r="K49" s="12">
        <v>259200.0</v>
      </c>
      <c r="L49" s="7" t="s">
        <v>538</v>
      </c>
      <c r="O49" s="7" t="s">
        <v>1285</v>
      </c>
      <c r="P49" s="7" t="s">
        <v>512</v>
      </c>
      <c r="Q49" s="7" t="s">
        <v>369</v>
      </c>
      <c r="R49" s="7" t="s">
        <v>1287</v>
      </c>
      <c r="S49" s="7" t="s">
        <v>1288</v>
      </c>
      <c r="T49" s="7" t="s">
        <v>1289</v>
      </c>
      <c r="W49" s="13"/>
      <c r="X49" s="12">
        <v>48.0</v>
      </c>
      <c r="Y49" s="7" t="s">
        <v>99</v>
      </c>
      <c r="Z49" s="7" t="s">
        <v>100</v>
      </c>
      <c r="AA49" s="7" t="s">
        <v>28</v>
      </c>
      <c r="AB49" s="7" t="s">
        <v>134</v>
      </c>
      <c r="AC49" s="12">
        <v>843.0</v>
      </c>
      <c r="AD49" s="12">
        <v>865.0</v>
      </c>
      <c r="AE49" s="7" t="s">
        <v>373</v>
      </c>
      <c r="AF49" s="7" t="s">
        <v>60</v>
      </c>
      <c r="AG49" s="15" t="s">
        <v>130</v>
      </c>
      <c r="AH49" s="7" t="s">
        <v>63</v>
      </c>
      <c r="AI49" s="7" t="s">
        <v>133</v>
      </c>
      <c r="AJ49" s="7" t="s">
        <v>131</v>
      </c>
      <c r="AK49" s="7" t="s">
        <v>1264</v>
      </c>
      <c r="AL49" s="7" t="s">
        <v>132</v>
      </c>
      <c r="AM49" s="7" t="s">
        <v>37</v>
      </c>
      <c r="AN49" s="7"/>
      <c r="AO49" s="7"/>
      <c r="AP49" s="7"/>
    </row>
    <row r="50" ht="30.0" customHeight="1">
      <c r="A50" s="7" t="s">
        <v>1293</v>
      </c>
      <c r="B50" s="7" t="s">
        <v>341</v>
      </c>
      <c r="C50" s="7" t="s">
        <v>342</v>
      </c>
      <c r="D50" s="7" t="s">
        <v>344</v>
      </c>
      <c r="E50" s="7" t="s">
        <v>347</v>
      </c>
      <c r="F50" s="11">
        <v>0.05</v>
      </c>
      <c r="G50" s="7" t="s">
        <v>937</v>
      </c>
      <c r="H50" s="12">
        <v>3.0</v>
      </c>
      <c r="I50" s="7" t="s">
        <v>358</v>
      </c>
      <c r="J50" s="12">
        <v>60.0</v>
      </c>
      <c r="K50" s="12">
        <v>259200.0</v>
      </c>
      <c r="L50" s="7" t="s">
        <v>938</v>
      </c>
      <c r="O50" s="7" t="s">
        <v>1297</v>
      </c>
      <c r="P50" s="7" t="s">
        <v>1299</v>
      </c>
      <c r="Q50" s="7" t="s">
        <v>369</v>
      </c>
      <c r="R50" s="7" t="s">
        <v>1282</v>
      </c>
      <c r="S50" s="7" t="s">
        <v>1302</v>
      </c>
      <c r="T50" s="7" t="s">
        <v>1303</v>
      </c>
      <c r="W50" s="13"/>
      <c r="X50" s="12">
        <v>5.0</v>
      </c>
      <c r="Y50" s="7" t="s">
        <v>28</v>
      </c>
      <c r="Z50" s="7" t="s">
        <v>28</v>
      </c>
      <c r="AA50" s="7" t="s">
        <v>28</v>
      </c>
      <c r="AB50" s="7" t="s">
        <v>139</v>
      </c>
      <c r="AC50" s="12">
        <v>221.0</v>
      </c>
      <c r="AD50" s="12">
        <v>229.0</v>
      </c>
      <c r="AE50" s="7" t="s">
        <v>425</v>
      </c>
      <c r="AF50" s="7" t="s">
        <v>86</v>
      </c>
      <c r="AG50" s="15" t="s">
        <v>136</v>
      </c>
      <c r="AH50" s="7" t="s">
        <v>89</v>
      </c>
      <c r="AI50" s="7" t="s">
        <v>138</v>
      </c>
      <c r="AJ50" s="7" t="s">
        <v>137</v>
      </c>
      <c r="AK50" s="7" t="s">
        <v>952</v>
      </c>
      <c r="AL50" s="7" t="s">
        <v>137</v>
      </c>
      <c r="AM50" s="7" t="s">
        <v>37</v>
      </c>
      <c r="AN50" s="7">
        <f>IF(AND(AM50=AM51, AM51=AM52),1,0)</f>
        <v>0</v>
      </c>
      <c r="AO50" s="7">
        <f>IF(OR(AM50=AM51, AM51=AM52, AM50=AM52),1,0)</f>
        <v>0</v>
      </c>
      <c r="AP50" s="7"/>
    </row>
    <row r="51" ht="30.0" customHeight="1">
      <c r="A51" s="7" t="s">
        <v>1293</v>
      </c>
      <c r="B51" s="7" t="s">
        <v>341</v>
      </c>
      <c r="C51" s="7" t="s">
        <v>342</v>
      </c>
      <c r="D51" s="7" t="s">
        <v>344</v>
      </c>
      <c r="E51" s="7" t="s">
        <v>347</v>
      </c>
      <c r="F51" s="11">
        <v>0.05</v>
      </c>
      <c r="G51" s="7" t="s">
        <v>937</v>
      </c>
      <c r="H51" s="12">
        <v>3.0</v>
      </c>
      <c r="I51" s="7" t="s">
        <v>358</v>
      </c>
      <c r="J51" s="12">
        <v>60.0</v>
      </c>
      <c r="K51" s="12">
        <v>259200.0</v>
      </c>
      <c r="L51" s="7" t="s">
        <v>938</v>
      </c>
      <c r="O51" s="7" t="s">
        <v>1308</v>
      </c>
      <c r="P51" s="7" t="s">
        <v>1309</v>
      </c>
      <c r="Q51" s="7" t="s">
        <v>369</v>
      </c>
      <c r="R51" s="7" t="s">
        <v>1310</v>
      </c>
      <c r="S51" s="7" t="s">
        <v>1311</v>
      </c>
      <c r="T51" s="7" t="s">
        <v>1312</v>
      </c>
      <c r="W51" s="13"/>
      <c r="X51" s="12">
        <v>7.0</v>
      </c>
      <c r="Y51" s="7" t="s">
        <v>28</v>
      </c>
      <c r="Z51" s="7" t="s">
        <v>28</v>
      </c>
      <c r="AA51" s="7" t="s">
        <v>28</v>
      </c>
      <c r="AB51" s="7" t="s">
        <v>139</v>
      </c>
      <c r="AC51" s="12">
        <v>221.0</v>
      </c>
      <c r="AD51" s="12">
        <v>229.0</v>
      </c>
      <c r="AE51" s="7" t="s">
        <v>425</v>
      </c>
      <c r="AF51" s="7" t="s">
        <v>86</v>
      </c>
      <c r="AG51" s="15" t="s">
        <v>136</v>
      </c>
      <c r="AH51" s="7" t="s">
        <v>89</v>
      </c>
      <c r="AI51" s="7" t="s">
        <v>138</v>
      </c>
      <c r="AJ51" s="7" t="s">
        <v>137</v>
      </c>
      <c r="AK51" s="7" t="s">
        <v>952</v>
      </c>
      <c r="AL51" s="7" t="s">
        <v>137</v>
      </c>
      <c r="AM51" s="7" t="s">
        <v>13</v>
      </c>
      <c r="AN51" s="7"/>
      <c r="AO51" s="7"/>
      <c r="AP51" s="7"/>
    </row>
    <row r="52" ht="30.0" customHeight="1">
      <c r="A52" s="7" t="s">
        <v>1293</v>
      </c>
      <c r="B52" s="7" t="s">
        <v>341</v>
      </c>
      <c r="C52" s="7" t="s">
        <v>342</v>
      </c>
      <c r="D52" s="7" t="s">
        <v>344</v>
      </c>
      <c r="E52" s="7" t="s">
        <v>347</v>
      </c>
      <c r="F52" s="11">
        <v>0.05</v>
      </c>
      <c r="G52" s="7" t="s">
        <v>937</v>
      </c>
      <c r="H52" s="12">
        <v>3.0</v>
      </c>
      <c r="I52" s="7" t="s">
        <v>358</v>
      </c>
      <c r="J52" s="12">
        <v>60.0</v>
      </c>
      <c r="K52" s="12">
        <v>259200.0</v>
      </c>
      <c r="L52" s="7" t="s">
        <v>938</v>
      </c>
      <c r="O52" s="7" t="s">
        <v>1316</v>
      </c>
      <c r="P52" s="7" t="s">
        <v>1317</v>
      </c>
      <c r="Q52" s="7" t="s">
        <v>369</v>
      </c>
      <c r="R52" s="7" t="s">
        <v>1318</v>
      </c>
      <c r="S52" s="7" t="s">
        <v>1319</v>
      </c>
      <c r="T52" s="7" t="s">
        <v>1320</v>
      </c>
      <c r="W52" s="13"/>
      <c r="X52" s="12">
        <v>34.0</v>
      </c>
      <c r="Y52" s="7" t="s">
        <v>28</v>
      </c>
      <c r="Z52" s="7" t="s">
        <v>28</v>
      </c>
      <c r="AA52" s="7" t="s">
        <v>28</v>
      </c>
      <c r="AB52" s="7" t="s">
        <v>139</v>
      </c>
      <c r="AC52" s="12">
        <v>221.0</v>
      </c>
      <c r="AD52" s="12">
        <v>229.0</v>
      </c>
      <c r="AE52" s="7" t="s">
        <v>425</v>
      </c>
      <c r="AF52" s="7" t="s">
        <v>86</v>
      </c>
      <c r="AG52" s="15" t="s">
        <v>136</v>
      </c>
      <c r="AH52" s="7" t="s">
        <v>89</v>
      </c>
      <c r="AI52" s="7" t="s">
        <v>138</v>
      </c>
      <c r="AJ52" s="7" t="s">
        <v>137</v>
      </c>
      <c r="AK52" s="7" t="s">
        <v>952</v>
      </c>
      <c r="AL52" s="7" t="s">
        <v>137</v>
      </c>
      <c r="AM52" s="7" t="s">
        <v>135</v>
      </c>
      <c r="AN52" s="7"/>
      <c r="AO52" s="7"/>
      <c r="AP52" s="7"/>
    </row>
    <row r="53" ht="30.0" customHeight="1">
      <c r="A53" s="7" t="s">
        <v>1330</v>
      </c>
      <c r="B53" s="7" t="s">
        <v>341</v>
      </c>
      <c r="C53" s="7" t="s">
        <v>342</v>
      </c>
      <c r="D53" s="7" t="s">
        <v>344</v>
      </c>
      <c r="E53" s="7" t="s">
        <v>347</v>
      </c>
      <c r="F53" s="11">
        <v>0.05</v>
      </c>
      <c r="G53" s="7" t="s">
        <v>1332</v>
      </c>
      <c r="H53" s="12">
        <v>3.0</v>
      </c>
      <c r="I53" s="7" t="s">
        <v>358</v>
      </c>
      <c r="J53" s="12">
        <v>60.0</v>
      </c>
      <c r="K53" s="12">
        <v>259200.0</v>
      </c>
      <c r="L53" s="7" t="s">
        <v>1334</v>
      </c>
      <c r="O53" s="7" t="s">
        <v>1338</v>
      </c>
      <c r="P53" s="7" t="s">
        <v>1170</v>
      </c>
      <c r="Q53" s="7" t="s">
        <v>369</v>
      </c>
      <c r="R53" s="7" t="s">
        <v>1339</v>
      </c>
      <c r="S53" s="7" t="s">
        <v>1340</v>
      </c>
      <c r="T53" s="7" t="s">
        <v>1341</v>
      </c>
      <c r="W53" s="13"/>
      <c r="X53" s="12">
        <v>9.0</v>
      </c>
      <c r="Y53" s="7" t="s">
        <v>28</v>
      </c>
      <c r="Z53" s="7" t="s">
        <v>28</v>
      </c>
      <c r="AA53" s="7" t="s">
        <v>28</v>
      </c>
      <c r="AB53" s="7" t="s">
        <v>146</v>
      </c>
      <c r="AC53" s="12">
        <v>118.0</v>
      </c>
      <c r="AD53" s="12">
        <v>131.0</v>
      </c>
      <c r="AE53" s="7" t="s">
        <v>373</v>
      </c>
      <c r="AF53" s="7" t="s">
        <v>141</v>
      </c>
      <c r="AG53" s="15" t="s">
        <v>140</v>
      </c>
      <c r="AH53" s="7" t="s">
        <v>144</v>
      </c>
      <c r="AI53" s="7" t="s">
        <v>145</v>
      </c>
      <c r="AJ53" s="7" t="s">
        <v>142</v>
      </c>
      <c r="AK53" s="7" t="s">
        <v>1343</v>
      </c>
      <c r="AL53" s="7" t="s">
        <v>143</v>
      </c>
      <c r="AM53" s="7" t="s">
        <v>15</v>
      </c>
      <c r="AN53" s="7">
        <f>IF(AND(AM53=AM54, AM54=AM55),1,0)</f>
        <v>0</v>
      </c>
      <c r="AO53" s="7">
        <f>IF(OR(AM53=AM54, AM54=AM55, AM53=AM55),1,0)</f>
        <v>1</v>
      </c>
      <c r="AP53" s="7" t="s">
        <v>15</v>
      </c>
    </row>
    <row r="54" ht="30.0" customHeight="1">
      <c r="A54" s="7" t="s">
        <v>1330</v>
      </c>
      <c r="B54" s="7" t="s">
        <v>341</v>
      </c>
      <c r="C54" s="7" t="s">
        <v>342</v>
      </c>
      <c r="D54" s="7" t="s">
        <v>344</v>
      </c>
      <c r="E54" s="7" t="s">
        <v>347</v>
      </c>
      <c r="F54" s="11">
        <v>0.05</v>
      </c>
      <c r="G54" s="7" t="s">
        <v>1332</v>
      </c>
      <c r="H54" s="12">
        <v>3.0</v>
      </c>
      <c r="I54" s="7" t="s">
        <v>358</v>
      </c>
      <c r="J54" s="12">
        <v>60.0</v>
      </c>
      <c r="K54" s="12">
        <v>259200.0</v>
      </c>
      <c r="L54" s="7" t="s">
        <v>1334</v>
      </c>
      <c r="O54" s="7" t="s">
        <v>1354</v>
      </c>
      <c r="P54" s="7" t="s">
        <v>512</v>
      </c>
      <c r="Q54" s="7" t="s">
        <v>369</v>
      </c>
      <c r="R54" s="7" t="s">
        <v>1355</v>
      </c>
      <c r="S54" s="7" t="s">
        <v>1356</v>
      </c>
      <c r="T54" s="7" t="s">
        <v>1357</v>
      </c>
      <c r="W54" s="13"/>
      <c r="X54" s="12">
        <v>13.0</v>
      </c>
      <c r="Y54" s="7" t="s">
        <v>99</v>
      </c>
      <c r="Z54" s="7" t="s">
        <v>100</v>
      </c>
      <c r="AA54" s="7" t="s">
        <v>28</v>
      </c>
      <c r="AB54" s="7" t="s">
        <v>146</v>
      </c>
      <c r="AC54" s="12">
        <v>118.0</v>
      </c>
      <c r="AD54" s="12">
        <v>131.0</v>
      </c>
      <c r="AE54" s="7" t="s">
        <v>373</v>
      </c>
      <c r="AF54" s="7" t="s">
        <v>141</v>
      </c>
      <c r="AG54" s="15" t="s">
        <v>140</v>
      </c>
      <c r="AH54" s="7" t="s">
        <v>144</v>
      </c>
      <c r="AI54" s="7" t="s">
        <v>145</v>
      </c>
      <c r="AJ54" s="7" t="s">
        <v>142</v>
      </c>
      <c r="AK54" s="7" t="s">
        <v>1343</v>
      </c>
      <c r="AL54" s="7" t="s">
        <v>143</v>
      </c>
      <c r="AM54" s="7" t="s">
        <v>15</v>
      </c>
      <c r="AN54" s="7"/>
      <c r="AO54" s="7"/>
      <c r="AP54" s="7"/>
    </row>
    <row r="55" ht="30.0" customHeight="1">
      <c r="A55" s="7" t="s">
        <v>1330</v>
      </c>
      <c r="B55" s="7" t="s">
        <v>341</v>
      </c>
      <c r="C55" s="7" t="s">
        <v>342</v>
      </c>
      <c r="D55" s="7" t="s">
        <v>344</v>
      </c>
      <c r="E55" s="7" t="s">
        <v>347</v>
      </c>
      <c r="F55" s="11">
        <v>0.05</v>
      </c>
      <c r="G55" s="7" t="s">
        <v>1332</v>
      </c>
      <c r="H55" s="12">
        <v>3.0</v>
      </c>
      <c r="I55" s="7" t="s">
        <v>358</v>
      </c>
      <c r="J55" s="12">
        <v>60.0</v>
      </c>
      <c r="K55" s="12">
        <v>259200.0</v>
      </c>
      <c r="L55" s="7" t="s">
        <v>1334</v>
      </c>
      <c r="O55" s="7" t="s">
        <v>1360</v>
      </c>
      <c r="P55" s="7" t="s">
        <v>452</v>
      </c>
      <c r="Q55" s="7" t="s">
        <v>369</v>
      </c>
      <c r="R55" s="7" t="s">
        <v>1361</v>
      </c>
      <c r="S55" s="7" t="s">
        <v>1362</v>
      </c>
      <c r="T55" s="7" t="s">
        <v>1363</v>
      </c>
      <c r="W55" s="13"/>
      <c r="X55" s="12">
        <v>9.0</v>
      </c>
      <c r="Y55" s="7" t="s">
        <v>28</v>
      </c>
      <c r="Z55" s="7" t="s">
        <v>28</v>
      </c>
      <c r="AA55" s="7" t="s">
        <v>28</v>
      </c>
      <c r="AB55" s="7" t="s">
        <v>146</v>
      </c>
      <c r="AC55" s="12">
        <v>118.0</v>
      </c>
      <c r="AD55" s="12">
        <v>131.0</v>
      </c>
      <c r="AE55" s="7" t="s">
        <v>373</v>
      </c>
      <c r="AF55" s="7" t="s">
        <v>141</v>
      </c>
      <c r="AG55" s="15" t="s">
        <v>140</v>
      </c>
      <c r="AH55" s="7" t="s">
        <v>144</v>
      </c>
      <c r="AI55" s="7" t="s">
        <v>145</v>
      </c>
      <c r="AJ55" s="7" t="s">
        <v>142</v>
      </c>
      <c r="AK55" s="7" t="s">
        <v>1343</v>
      </c>
      <c r="AL55" s="7" t="s">
        <v>143</v>
      </c>
      <c r="AM55" s="7" t="s">
        <v>135</v>
      </c>
      <c r="AN55" s="7"/>
      <c r="AO55" s="7"/>
      <c r="AP55" s="7"/>
    </row>
    <row r="56" ht="30.0" customHeight="1">
      <c r="A56" s="7" t="s">
        <v>1370</v>
      </c>
      <c r="B56" s="7" t="s">
        <v>341</v>
      </c>
      <c r="C56" s="7" t="s">
        <v>342</v>
      </c>
      <c r="D56" s="7" t="s">
        <v>344</v>
      </c>
      <c r="E56" s="7" t="s">
        <v>347</v>
      </c>
      <c r="F56" s="11">
        <v>0.05</v>
      </c>
      <c r="G56" s="7" t="s">
        <v>413</v>
      </c>
      <c r="H56" s="12">
        <v>3.0</v>
      </c>
      <c r="I56" s="7" t="s">
        <v>358</v>
      </c>
      <c r="J56" s="12">
        <v>60.0</v>
      </c>
      <c r="K56" s="12">
        <v>259200.0</v>
      </c>
      <c r="L56" s="7" t="s">
        <v>414</v>
      </c>
      <c r="O56" s="7" t="s">
        <v>1377</v>
      </c>
      <c r="P56" s="7" t="s">
        <v>512</v>
      </c>
      <c r="Q56" s="7" t="s">
        <v>369</v>
      </c>
      <c r="R56" s="7" t="s">
        <v>1378</v>
      </c>
      <c r="S56" s="7" t="s">
        <v>1379</v>
      </c>
      <c r="T56" s="7" t="s">
        <v>1380</v>
      </c>
      <c r="W56" s="13"/>
      <c r="X56" s="12">
        <v>53.0</v>
      </c>
      <c r="Y56" s="7" t="s">
        <v>99</v>
      </c>
      <c r="Z56" s="7" t="s">
        <v>100</v>
      </c>
      <c r="AA56" s="7" t="s">
        <v>28</v>
      </c>
      <c r="AB56" s="7" t="s">
        <v>153</v>
      </c>
      <c r="AC56" s="12">
        <v>678.0</v>
      </c>
      <c r="AD56" s="12">
        <v>702.0</v>
      </c>
      <c r="AE56" s="7" t="s">
        <v>425</v>
      </c>
      <c r="AF56" s="7" t="s">
        <v>148</v>
      </c>
      <c r="AG56" s="15" t="s">
        <v>147</v>
      </c>
      <c r="AH56" s="7" t="s">
        <v>151</v>
      </c>
      <c r="AI56" s="7" t="s">
        <v>152</v>
      </c>
      <c r="AJ56" s="7" t="s">
        <v>149</v>
      </c>
      <c r="AK56" s="7" t="s">
        <v>1382</v>
      </c>
      <c r="AL56" s="7" t="s">
        <v>150</v>
      </c>
      <c r="AM56" s="7" t="s">
        <v>15</v>
      </c>
      <c r="AN56" s="7">
        <f>IF(AND(AM56=AM57, AM57=AM58),1,0)</f>
        <v>0</v>
      </c>
      <c r="AO56" s="7">
        <f>IF(OR(AM56=AM57, AM57=AM58, AM56=AM58),1,0)</f>
        <v>1</v>
      </c>
      <c r="AP56" s="7" t="s">
        <v>15</v>
      </c>
    </row>
    <row r="57" ht="30.0" customHeight="1">
      <c r="A57" s="7" t="s">
        <v>1370</v>
      </c>
      <c r="B57" s="7" t="s">
        <v>341</v>
      </c>
      <c r="C57" s="7" t="s">
        <v>342</v>
      </c>
      <c r="D57" s="7" t="s">
        <v>344</v>
      </c>
      <c r="E57" s="7" t="s">
        <v>347</v>
      </c>
      <c r="F57" s="11">
        <v>0.05</v>
      </c>
      <c r="G57" s="7" t="s">
        <v>413</v>
      </c>
      <c r="H57" s="12">
        <v>3.0</v>
      </c>
      <c r="I57" s="7" t="s">
        <v>358</v>
      </c>
      <c r="J57" s="12">
        <v>60.0</v>
      </c>
      <c r="K57" s="12">
        <v>259200.0</v>
      </c>
      <c r="L57" s="7" t="s">
        <v>414</v>
      </c>
      <c r="O57" s="7" t="s">
        <v>1389</v>
      </c>
      <c r="P57" s="7" t="s">
        <v>367</v>
      </c>
      <c r="Q57" s="7" t="s">
        <v>369</v>
      </c>
      <c r="R57" s="7" t="s">
        <v>1390</v>
      </c>
      <c r="S57" s="7" t="s">
        <v>1379</v>
      </c>
      <c r="T57" s="7" t="s">
        <v>1380</v>
      </c>
      <c r="W57" s="13"/>
      <c r="X57" s="12">
        <v>23.0</v>
      </c>
      <c r="Y57" s="7" t="s">
        <v>28</v>
      </c>
      <c r="Z57" s="7" t="s">
        <v>28</v>
      </c>
      <c r="AA57" s="7" t="s">
        <v>28</v>
      </c>
      <c r="AB57" s="7" t="s">
        <v>153</v>
      </c>
      <c r="AC57" s="12">
        <v>678.0</v>
      </c>
      <c r="AD57" s="12">
        <v>702.0</v>
      </c>
      <c r="AE57" s="7" t="s">
        <v>425</v>
      </c>
      <c r="AF57" s="7" t="s">
        <v>148</v>
      </c>
      <c r="AG57" s="15" t="s">
        <v>147</v>
      </c>
      <c r="AH57" s="7" t="s">
        <v>151</v>
      </c>
      <c r="AI57" s="7" t="s">
        <v>152</v>
      </c>
      <c r="AJ57" s="7" t="s">
        <v>149</v>
      </c>
      <c r="AK57" s="7" t="s">
        <v>1382</v>
      </c>
      <c r="AL57" s="7" t="s">
        <v>150</v>
      </c>
      <c r="AM57" s="7" t="s">
        <v>37</v>
      </c>
      <c r="AN57" s="7"/>
      <c r="AO57" s="7"/>
      <c r="AP57" s="7"/>
    </row>
    <row r="58" ht="30.0" customHeight="1">
      <c r="A58" s="7" t="s">
        <v>1370</v>
      </c>
      <c r="B58" s="7" t="s">
        <v>341</v>
      </c>
      <c r="C58" s="7" t="s">
        <v>342</v>
      </c>
      <c r="D58" s="7" t="s">
        <v>344</v>
      </c>
      <c r="E58" s="7" t="s">
        <v>347</v>
      </c>
      <c r="F58" s="11">
        <v>0.05</v>
      </c>
      <c r="G58" s="7" t="s">
        <v>413</v>
      </c>
      <c r="H58" s="12">
        <v>3.0</v>
      </c>
      <c r="I58" s="7" t="s">
        <v>358</v>
      </c>
      <c r="J58" s="12">
        <v>60.0</v>
      </c>
      <c r="K58" s="12">
        <v>259200.0</v>
      </c>
      <c r="L58" s="7" t="s">
        <v>414</v>
      </c>
      <c r="O58" s="7" t="s">
        <v>1400</v>
      </c>
      <c r="P58" s="7" t="s">
        <v>1402</v>
      </c>
      <c r="Q58" s="7" t="s">
        <v>369</v>
      </c>
      <c r="R58" s="7" t="s">
        <v>1404</v>
      </c>
      <c r="S58" s="7" t="s">
        <v>1406</v>
      </c>
      <c r="T58" s="7" t="s">
        <v>1407</v>
      </c>
      <c r="W58" s="13"/>
      <c r="X58" s="12">
        <v>21.0</v>
      </c>
      <c r="Y58" s="7" t="s">
        <v>28</v>
      </c>
      <c r="Z58" s="7" t="s">
        <v>28</v>
      </c>
      <c r="AA58" s="7" t="s">
        <v>28</v>
      </c>
      <c r="AB58" s="7" t="s">
        <v>153</v>
      </c>
      <c r="AC58" s="12">
        <v>678.0</v>
      </c>
      <c r="AD58" s="12">
        <v>702.0</v>
      </c>
      <c r="AE58" s="7" t="s">
        <v>425</v>
      </c>
      <c r="AF58" s="7" t="s">
        <v>148</v>
      </c>
      <c r="AG58" s="15" t="s">
        <v>147</v>
      </c>
      <c r="AH58" s="7" t="s">
        <v>151</v>
      </c>
      <c r="AI58" s="7" t="s">
        <v>152</v>
      </c>
      <c r="AJ58" s="7" t="s">
        <v>149</v>
      </c>
      <c r="AK58" s="7" t="s">
        <v>1382</v>
      </c>
      <c r="AL58" s="7" t="s">
        <v>150</v>
      </c>
      <c r="AM58" s="7" t="s">
        <v>15</v>
      </c>
      <c r="AN58" s="7"/>
      <c r="AO58" s="7"/>
      <c r="AP58" s="7"/>
    </row>
    <row r="59" ht="30.0" customHeight="1">
      <c r="A59" s="7" t="s">
        <v>1408</v>
      </c>
      <c r="B59" s="7" t="s">
        <v>341</v>
      </c>
      <c r="C59" s="7" t="s">
        <v>342</v>
      </c>
      <c r="D59" s="7" t="s">
        <v>344</v>
      </c>
      <c r="E59" s="7" t="s">
        <v>347</v>
      </c>
      <c r="F59" s="11">
        <v>0.05</v>
      </c>
      <c r="G59" s="7" t="s">
        <v>1409</v>
      </c>
      <c r="H59" s="12">
        <v>3.0</v>
      </c>
      <c r="I59" s="7" t="s">
        <v>358</v>
      </c>
      <c r="J59" s="12">
        <v>60.0</v>
      </c>
      <c r="K59" s="12">
        <v>259200.0</v>
      </c>
      <c r="L59" s="7" t="s">
        <v>1413</v>
      </c>
      <c r="O59" s="7" t="s">
        <v>1414</v>
      </c>
      <c r="P59" s="7" t="s">
        <v>1170</v>
      </c>
      <c r="Q59" s="7" t="s">
        <v>369</v>
      </c>
      <c r="R59" s="7" t="s">
        <v>441</v>
      </c>
      <c r="S59" s="7" t="s">
        <v>1416</v>
      </c>
      <c r="T59" s="7" t="s">
        <v>1417</v>
      </c>
      <c r="W59" s="13"/>
      <c r="X59" s="12">
        <v>26.0</v>
      </c>
      <c r="Y59" s="7" t="s">
        <v>28</v>
      </c>
      <c r="Z59" s="7" t="s">
        <v>28</v>
      </c>
      <c r="AA59" s="7" t="s">
        <v>28</v>
      </c>
      <c r="AB59" s="7" t="s">
        <v>160</v>
      </c>
      <c r="AC59" s="12">
        <v>1001.0</v>
      </c>
      <c r="AD59" s="12">
        <v>1024.0</v>
      </c>
      <c r="AE59" s="7" t="s">
        <v>373</v>
      </c>
      <c r="AF59" s="7" t="s">
        <v>155</v>
      </c>
      <c r="AG59" s="15" t="s">
        <v>154</v>
      </c>
      <c r="AH59" s="7" t="s">
        <v>158</v>
      </c>
      <c r="AI59" s="7" t="s">
        <v>159</v>
      </c>
      <c r="AJ59" s="7" t="s">
        <v>156</v>
      </c>
      <c r="AK59" s="7" t="s">
        <v>1418</v>
      </c>
      <c r="AL59" s="7" t="s">
        <v>157</v>
      </c>
      <c r="AM59" s="7" t="s">
        <v>15</v>
      </c>
      <c r="AN59" s="7">
        <f>IF(AND(AM59=AM60, AM60=AM61),1,0)</f>
        <v>0</v>
      </c>
      <c r="AO59" s="7">
        <f>IF(OR(AM59=AM60, AM60=AM61, AM59=AM61),1,0)</f>
        <v>1</v>
      </c>
      <c r="AP59" s="7" t="s">
        <v>38</v>
      </c>
    </row>
    <row r="60" ht="30.0" customHeight="1">
      <c r="A60" s="7" t="s">
        <v>1408</v>
      </c>
      <c r="B60" s="7" t="s">
        <v>341</v>
      </c>
      <c r="C60" s="7" t="s">
        <v>342</v>
      </c>
      <c r="D60" s="7" t="s">
        <v>344</v>
      </c>
      <c r="E60" s="7" t="s">
        <v>347</v>
      </c>
      <c r="F60" s="11">
        <v>0.05</v>
      </c>
      <c r="G60" s="7" t="s">
        <v>1409</v>
      </c>
      <c r="H60" s="12">
        <v>3.0</v>
      </c>
      <c r="I60" s="7" t="s">
        <v>358</v>
      </c>
      <c r="J60" s="12">
        <v>60.0</v>
      </c>
      <c r="K60" s="12">
        <v>259200.0</v>
      </c>
      <c r="L60" s="7" t="s">
        <v>1413</v>
      </c>
      <c r="O60" s="7" t="s">
        <v>1423</v>
      </c>
      <c r="P60" s="7" t="s">
        <v>1348</v>
      </c>
      <c r="Q60" s="7" t="s">
        <v>369</v>
      </c>
      <c r="R60" s="7" t="s">
        <v>1424</v>
      </c>
      <c r="S60" s="7" t="s">
        <v>1425</v>
      </c>
      <c r="T60" s="7" t="s">
        <v>1426</v>
      </c>
      <c r="W60" s="13"/>
      <c r="X60" s="12">
        <v>11.0</v>
      </c>
      <c r="Y60" s="7" t="s">
        <v>161</v>
      </c>
      <c r="Z60" s="7" t="s">
        <v>161</v>
      </c>
      <c r="AA60" s="7" t="s">
        <v>28</v>
      </c>
      <c r="AB60" s="7" t="s">
        <v>160</v>
      </c>
      <c r="AC60" s="12">
        <v>1001.0</v>
      </c>
      <c r="AD60" s="12">
        <v>1024.0</v>
      </c>
      <c r="AE60" s="7" t="s">
        <v>373</v>
      </c>
      <c r="AF60" s="7" t="s">
        <v>155</v>
      </c>
      <c r="AG60" s="15" t="s">
        <v>154</v>
      </c>
      <c r="AH60" s="7" t="s">
        <v>158</v>
      </c>
      <c r="AI60" s="7" t="s">
        <v>159</v>
      </c>
      <c r="AJ60" s="7" t="s">
        <v>156</v>
      </c>
      <c r="AK60" s="7" t="s">
        <v>1418</v>
      </c>
      <c r="AL60" s="7" t="s">
        <v>157</v>
      </c>
      <c r="AM60" s="7" t="s">
        <v>38</v>
      </c>
      <c r="AN60" s="7"/>
      <c r="AO60" s="7"/>
      <c r="AP60" s="7"/>
    </row>
    <row r="61" ht="30.0" customHeight="1">
      <c r="A61" s="7" t="s">
        <v>1408</v>
      </c>
      <c r="B61" s="7" t="s">
        <v>341</v>
      </c>
      <c r="C61" s="7" t="s">
        <v>342</v>
      </c>
      <c r="D61" s="7" t="s">
        <v>344</v>
      </c>
      <c r="E61" s="7" t="s">
        <v>347</v>
      </c>
      <c r="F61" s="11">
        <v>0.05</v>
      </c>
      <c r="G61" s="7" t="s">
        <v>1409</v>
      </c>
      <c r="H61" s="12">
        <v>3.0</v>
      </c>
      <c r="I61" s="7" t="s">
        <v>358</v>
      </c>
      <c r="J61" s="12">
        <v>60.0</v>
      </c>
      <c r="K61" s="12">
        <v>259200.0</v>
      </c>
      <c r="L61" s="7" t="s">
        <v>1413</v>
      </c>
      <c r="O61" s="7" t="s">
        <v>1430</v>
      </c>
      <c r="P61" s="7" t="s">
        <v>627</v>
      </c>
      <c r="Q61" s="7" t="s">
        <v>369</v>
      </c>
      <c r="R61" s="7" t="s">
        <v>1433</v>
      </c>
      <c r="S61" s="7" t="s">
        <v>1434</v>
      </c>
      <c r="T61" s="7" t="s">
        <v>1435</v>
      </c>
      <c r="W61" s="13"/>
      <c r="X61" s="12">
        <v>44.0</v>
      </c>
      <c r="Y61" s="7" t="s">
        <v>162</v>
      </c>
      <c r="Z61" s="7" t="s">
        <v>162</v>
      </c>
      <c r="AA61" s="7" t="s">
        <v>28</v>
      </c>
      <c r="AB61" s="7" t="s">
        <v>160</v>
      </c>
      <c r="AC61" s="12">
        <v>1001.0</v>
      </c>
      <c r="AD61" s="12">
        <v>1024.0</v>
      </c>
      <c r="AE61" s="7" t="s">
        <v>373</v>
      </c>
      <c r="AF61" s="7" t="s">
        <v>155</v>
      </c>
      <c r="AG61" s="15" t="s">
        <v>154</v>
      </c>
      <c r="AH61" s="7" t="s">
        <v>158</v>
      </c>
      <c r="AI61" s="7" t="s">
        <v>159</v>
      </c>
      <c r="AJ61" s="7" t="s">
        <v>156</v>
      </c>
      <c r="AK61" s="7" t="s">
        <v>1418</v>
      </c>
      <c r="AL61" s="7" t="s">
        <v>157</v>
      </c>
      <c r="AM61" s="7" t="s">
        <v>38</v>
      </c>
      <c r="AN61" s="7"/>
      <c r="AO61" s="7"/>
      <c r="AP61" s="7"/>
    </row>
    <row r="62" ht="30.0" customHeight="1">
      <c r="A62" s="7" t="s">
        <v>1439</v>
      </c>
      <c r="B62" s="7" t="s">
        <v>341</v>
      </c>
      <c r="C62" s="7" t="s">
        <v>342</v>
      </c>
      <c r="D62" s="7" t="s">
        <v>344</v>
      </c>
      <c r="E62" s="7" t="s">
        <v>347</v>
      </c>
      <c r="F62" s="11">
        <v>0.05</v>
      </c>
      <c r="G62" s="7" t="s">
        <v>1409</v>
      </c>
      <c r="H62" s="12">
        <v>3.0</v>
      </c>
      <c r="I62" s="7" t="s">
        <v>358</v>
      </c>
      <c r="J62" s="12">
        <v>60.0</v>
      </c>
      <c r="K62" s="12">
        <v>259200.0</v>
      </c>
      <c r="L62" s="7" t="s">
        <v>1413</v>
      </c>
      <c r="O62" s="7" t="s">
        <v>1445</v>
      </c>
      <c r="P62" s="7" t="s">
        <v>512</v>
      </c>
      <c r="Q62" s="7" t="s">
        <v>369</v>
      </c>
      <c r="R62" s="7" t="s">
        <v>1446</v>
      </c>
      <c r="S62" s="7" t="s">
        <v>1447</v>
      </c>
      <c r="T62" s="7" t="s">
        <v>1448</v>
      </c>
      <c r="W62" s="13"/>
      <c r="X62" s="12">
        <v>55.0</v>
      </c>
      <c r="Y62" s="7" t="s">
        <v>99</v>
      </c>
      <c r="Z62" s="7" t="s">
        <v>100</v>
      </c>
      <c r="AA62" s="7" t="s">
        <v>28</v>
      </c>
      <c r="AB62" s="7" t="s">
        <v>169</v>
      </c>
      <c r="AC62" s="12">
        <v>103.0</v>
      </c>
      <c r="AD62" s="12">
        <v>120.0</v>
      </c>
      <c r="AE62" s="7" t="s">
        <v>425</v>
      </c>
      <c r="AF62" s="7" t="s">
        <v>164</v>
      </c>
      <c r="AG62" s="7" t="s">
        <v>163</v>
      </c>
      <c r="AH62" s="7" t="s">
        <v>167</v>
      </c>
      <c r="AI62" s="7" t="s">
        <v>168</v>
      </c>
      <c r="AJ62" s="7" t="s">
        <v>165</v>
      </c>
      <c r="AK62" s="7" t="s">
        <v>1449</v>
      </c>
      <c r="AL62" s="7" t="s">
        <v>166</v>
      </c>
      <c r="AM62" s="7" t="s">
        <v>15</v>
      </c>
      <c r="AN62" s="7">
        <f>IF(AND(AM62=AM63, AM63=AM64),1,0)</f>
        <v>0</v>
      </c>
      <c r="AO62" s="7">
        <f>IF(OR(AM62=AM63, AM63=AM64, AM62=AM64),1,0)</f>
        <v>1</v>
      </c>
      <c r="AP62" s="7" t="s">
        <v>15</v>
      </c>
    </row>
    <row r="63" ht="30.0" customHeight="1">
      <c r="A63" s="7" t="s">
        <v>1439</v>
      </c>
      <c r="B63" s="7" t="s">
        <v>341</v>
      </c>
      <c r="C63" s="7" t="s">
        <v>342</v>
      </c>
      <c r="D63" s="7" t="s">
        <v>344</v>
      </c>
      <c r="E63" s="7" t="s">
        <v>347</v>
      </c>
      <c r="F63" s="11">
        <v>0.05</v>
      </c>
      <c r="G63" s="7" t="s">
        <v>1409</v>
      </c>
      <c r="H63" s="12">
        <v>3.0</v>
      </c>
      <c r="I63" s="7" t="s">
        <v>358</v>
      </c>
      <c r="J63" s="12">
        <v>60.0</v>
      </c>
      <c r="K63" s="12">
        <v>259200.0</v>
      </c>
      <c r="L63" s="7" t="s">
        <v>1413</v>
      </c>
      <c r="O63" s="7" t="s">
        <v>1459</v>
      </c>
      <c r="P63" s="7" t="s">
        <v>1348</v>
      </c>
      <c r="Q63" s="7" t="s">
        <v>369</v>
      </c>
      <c r="R63" s="7" t="s">
        <v>1460</v>
      </c>
      <c r="S63" s="7" t="s">
        <v>1424</v>
      </c>
      <c r="T63" s="7" t="s">
        <v>1461</v>
      </c>
      <c r="W63" s="13"/>
      <c r="X63" s="12">
        <v>17.0</v>
      </c>
      <c r="Y63" s="7" t="s">
        <v>161</v>
      </c>
      <c r="Z63" s="7" t="s">
        <v>161</v>
      </c>
      <c r="AA63" s="7" t="s">
        <v>28</v>
      </c>
      <c r="AB63" s="7" t="s">
        <v>169</v>
      </c>
      <c r="AC63" s="12">
        <v>103.0</v>
      </c>
      <c r="AD63" s="12">
        <v>120.0</v>
      </c>
      <c r="AE63" s="7" t="s">
        <v>425</v>
      </c>
      <c r="AF63" s="7" t="s">
        <v>164</v>
      </c>
      <c r="AG63" s="7" t="s">
        <v>163</v>
      </c>
      <c r="AH63" s="7" t="s">
        <v>167</v>
      </c>
      <c r="AI63" s="7" t="s">
        <v>168</v>
      </c>
      <c r="AJ63" s="7" t="s">
        <v>165</v>
      </c>
      <c r="AK63" s="7" t="s">
        <v>1449</v>
      </c>
      <c r="AL63" s="7" t="s">
        <v>166</v>
      </c>
      <c r="AM63" s="7" t="s">
        <v>38</v>
      </c>
      <c r="AN63" s="7"/>
      <c r="AO63" s="7"/>
      <c r="AP63" s="7"/>
    </row>
    <row r="64" ht="30.0" customHeight="1">
      <c r="A64" s="7" t="s">
        <v>1439</v>
      </c>
      <c r="B64" s="7" t="s">
        <v>341</v>
      </c>
      <c r="C64" s="7" t="s">
        <v>342</v>
      </c>
      <c r="D64" s="7" t="s">
        <v>344</v>
      </c>
      <c r="E64" s="7" t="s">
        <v>347</v>
      </c>
      <c r="F64" s="11">
        <v>0.05</v>
      </c>
      <c r="G64" s="7" t="s">
        <v>1409</v>
      </c>
      <c r="H64" s="12">
        <v>3.0</v>
      </c>
      <c r="I64" s="7" t="s">
        <v>358</v>
      </c>
      <c r="J64" s="12">
        <v>60.0</v>
      </c>
      <c r="K64" s="12">
        <v>259200.0</v>
      </c>
      <c r="L64" s="7" t="s">
        <v>1413</v>
      </c>
      <c r="O64" s="7" t="s">
        <v>1471</v>
      </c>
      <c r="P64" s="7" t="s">
        <v>1098</v>
      </c>
      <c r="Q64" s="7" t="s">
        <v>369</v>
      </c>
      <c r="R64" s="7" t="s">
        <v>671</v>
      </c>
      <c r="S64" s="7" t="s">
        <v>1472</v>
      </c>
      <c r="T64" s="7" t="s">
        <v>1473</v>
      </c>
      <c r="W64" s="13"/>
      <c r="X64" s="12">
        <v>15.0</v>
      </c>
      <c r="Y64" s="7" t="s">
        <v>28</v>
      </c>
      <c r="Z64" s="7" t="s">
        <v>28</v>
      </c>
      <c r="AA64" s="7" t="s">
        <v>28</v>
      </c>
      <c r="AB64" s="7" t="s">
        <v>169</v>
      </c>
      <c r="AC64" s="12">
        <v>103.0</v>
      </c>
      <c r="AD64" s="12">
        <v>120.0</v>
      </c>
      <c r="AE64" s="7" t="s">
        <v>425</v>
      </c>
      <c r="AF64" s="7" t="s">
        <v>164</v>
      </c>
      <c r="AG64" s="7" t="s">
        <v>163</v>
      </c>
      <c r="AH64" s="7" t="s">
        <v>167</v>
      </c>
      <c r="AI64" s="7" t="s">
        <v>168</v>
      </c>
      <c r="AJ64" s="7" t="s">
        <v>165</v>
      </c>
      <c r="AK64" s="7" t="s">
        <v>1449</v>
      </c>
      <c r="AL64" s="7" t="s">
        <v>166</v>
      </c>
      <c r="AM64" s="7" t="s">
        <v>15</v>
      </c>
      <c r="AN64" s="7"/>
      <c r="AO64" s="7"/>
      <c r="AP64" s="7"/>
    </row>
    <row r="65" ht="30.0" customHeight="1">
      <c r="A65" s="7" t="s">
        <v>1477</v>
      </c>
      <c r="B65" s="7" t="s">
        <v>341</v>
      </c>
      <c r="C65" s="7" t="s">
        <v>342</v>
      </c>
      <c r="D65" s="7" t="s">
        <v>344</v>
      </c>
      <c r="E65" s="7" t="s">
        <v>347</v>
      </c>
      <c r="F65" s="11">
        <v>0.05</v>
      </c>
      <c r="G65" s="7" t="s">
        <v>682</v>
      </c>
      <c r="H65" s="12">
        <v>3.0</v>
      </c>
      <c r="I65" s="7" t="s">
        <v>358</v>
      </c>
      <c r="J65" s="12">
        <v>60.0</v>
      </c>
      <c r="K65" s="12">
        <v>259200.0</v>
      </c>
      <c r="L65" s="7" t="s">
        <v>684</v>
      </c>
      <c r="O65" s="7" t="s">
        <v>1479</v>
      </c>
      <c r="P65" s="7" t="s">
        <v>512</v>
      </c>
      <c r="Q65" s="7" t="s">
        <v>369</v>
      </c>
      <c r="R65" s="7" t="s">
        <v>1480</v>
      </c>
      <c r="S65" s="7" t="s">
        <v>1481</v>
      </c>
      <c r="T65" s="7" t="s">
        <v>1482</v>
      </c>
      <c r="W65" s="13"/>
      <c r="X65" s="12">
        <v>27.0</v>
      </c>
      <c r="Y65" s="7" t="s">
        <v>99</v>
      </c>
      <c r="Z65" s="7" t="s">
        <v>100</v>
      </c>
      <c r="AA65" s="7" t="s">
        <v>28</v>
      </c>
      <c r="AB65" s="7" t="s">
        <v>176</v>
      </c>
      <c r="AC65" s="12">
        <v>140.0</v>
      </c>
      <c r="AD65" s="12">
        <v>151.0</v>
      </c>
      <c r="AE65" s="7" t="s">
        <v>425</v>
      </c>
      <c r="AF65" s="7" t="s">
        <v>171</v>
      </c>
      <c r="AG65" s="7" t="s">
        <v>170</v>
      </c>
      <c r="AH65" s="7" t="s">
        <v>174</v>
      </c>
      <c r="AI65" s="7" t="s">
        <v>175</v>
      </c>
      <c r="AJ65" s="7" t="s">
        <v>172</v>
      </c>
      <c r="AK65" s="7" t="s">
        <v>1483</v>
      </c>
      <c r="AL65" s="7" t="s">
        <v>173</v>
      </c>
      <c r="AM65" s="7" t="s">
        <v>15</v>
      </c>
      <c r="AN65" s="7">
        <f>IF(AND(AM65=AM66, AM66=AM67),1,0)</f>
        <v>0</v>
      </c>
      <c r="AO65" s="7">
        <f>IF(OR(AM65=AM66, AM66=AM67, AM65=AM67),1,0)</f>
        <v>1</v>
      </c>
      <c r="AP65" s="7" t="s">
        <v>38</v>
      </c>
    </row>
    <row r="66" ht="30.0" customHeight="1">
      <c r="A66" s="7" t="s">
        <v>1477</v>
      </c>
      <c r="B66" s="7" t="s">
        <v>341</v>
      </c>
      <c r="C66" s="7" t="s">
        <v>342</v>
      </c>
      <c r="D66" s="7" t="s">
        <v>344</v>
      </c>
      <c r="E66" s="7" t="s">
        <v>347</v>
      </c>
      <c r="F66" s="11">
        <v>0.05</v>
      </c>
      <c r="G66" s="7" t="s">
        <v>682</v>
      </c>
      <c r="H66" s="12">
        <v>3.0</v>
      </c>
      <c r="I66" s="7" t="s">
        <v>358</v>
      </c>
      <c r="J66" s="12">
        <v>60.0</v>
      </c>
      <c r="K66" s="12">
        <v>259200.0</v>
      </c>
      <c r="L66" s="7" t="s">
        <v>684</v>
      </c>
      <c r="O66" s="7" t="s">
        <v>1494</v>
      </c>
      <c r="P66" s="7" t="s">
        <v>452</v>
      </c>
      <c r="Q66" s="7" t="s">
        <v>369</v>
      </c>
      <c r="R66" s="7" t="s">
        <v>1498</v>
      </c>
      <c r="S66" s="7" t="s">
        <v>1500</v>
      </c>
      <c r="T66" s="7" t="s">
        <v>1501</v>
      </c>
      <c r="W66" s="13"/>
      <c r="X66" s="12">
        <v>13.0</v>
      </c>
      <c r="Y66" s="7" t="s">
        <v>28</v>
      </c>
      <c r="Z66" s="7" t="s">
        <v>28</v>
      </c>
      <c r="AA66" s="7" t="s">
        <v>28</v>
      </c>
      <c r="AB66" s="7" t="s">
        <v>176</v>
      </c>
      <c r="AC66" s="12">
        <v>140.0</v>
      </c>
      <c r="AD66" s="12">
        <v>151.0</v>
      </c>
      <c r="AE66" s="7" t="s">
        <v>425</v>
      </c>
      <c r="AF66" s="7" t="s">
        <v>171</v>
      </c>
      <c r="AG66" s="7" t="s">
        <v>170</v>
      </c>
      <c r="AH66" s="7" t="s">
        <v>174</v>
      </c>
      <c r="AI66" s="7" t="s">
        <v>175</v>
      </c>
      <c r="AJ66" s="7" t="s">
        <v>172</v>
      </c>
      <c r="AK66" s="7" t="s">
        <v>1483</v>
      </c>
      <c r="AL66" s="7" t="s">
        <v>173</v>
      </c>
      <c r="AM66" s="7" t="s">
        <v>38</v>
      </c>
      <c r="AN66" s="7"/>
      <c r="AO66" s="7"/>
      <c r="AP66" s="7"/>
    </row>
    <row r="67" ht="30.0" customHeight="1">
      <c r="A67" s="7" t="s">
        <v>1477</v>
      </c>
      <c r="B67" s="7" t="s">
        <v>341</v>
      </c>
      <c r="C67" s="7" t="s">
        <v>342</v>
      </c>
      <c r="D67" s="7" t="s">
        <v>344</v>
      </c>
      <c r="E67" s="7" t="s">
        <v>347</v>
      </c>
      <c r="F67" s="11">
        <v>0.05</v>
      </c>
      <c r="G67" s="7" t="s">
        <v>682</v>
      </c>
      <c r="H67" s="12">
        <v>3.0</v>
      </c>
      <c r="I67" s="7" t="s">
        <v>358</v>
      </c>
      <c r="J67" s="12">
        <v>60.0</v>
      </c>
      <c r="K67" s="12">
        <v>259200.0</v>
      </c>
      <c r="L67" s="7" t="s">
        <v>684</v>
      </c>
      <c r="O67" s="7" t="s">
        <v>1507</v>
      </c>
      <c r="P67" s="7" t="s">
        <v>1508</v>
      </c>
      <c r="Q67" s="7" t="s">
        <v>369</v>
      </c>
      <c r="R67" s="7" t="s">
        <v>1510</v>
      </c>
      <c r="S67" s="7" t="s">
        <v>1511</v>
      </c>
      <c r="T67" s="7" t="s">
        <v>1512</v>
      </c>
      <c r="W67" s="13"/>
      <c r="X67" s="12">
        <v>21.0</v>
      </c>
      <c r="Y67" s="7" t="s">
        <v>28</v>
      </c>
      <c r="Z67" s="7" t="s">
        <v>28</v>
      </c>
      <c r="AA67" s="7" t="s">
        <v>28</v>
      </c>
      <c r="AB67" s="7" t="s">
        <v>176</v>
      </c>
      <c r="AC67" s="12">
        <v>140.0</v>
      </c>
      <c r="AD67" s="12">
        <v>151.0</v>
      </c>
      <c r="AE67" s="7" t="s">
        <v>425</v>
      </c>
      <c r="AF67" s="7" t="s">
        <v>171</v>
      </c>
      <c r="AG67" s="7" t="s">
        <v>170</v>
      </c>
      <c r="AH67" s="7" t="s">
        <v>174</v>
      </c>
      <c r="AI67" s="7" t="s">
        <v>175</v>
      </c>
      <c r="AJ67" s="7" t="s">
        <v>172</v>
      </c>
      <c r="AK67" s="7" t="s">
        <v>1483</v>
      </c>
      <c r="AL67" s="7" t="s">
        <v>173</v>
      </c>
      <c r="AM67" s="7" t="s">
        <v>38</v>
      </c>
      <c r="AN67" s="7"/>
      <c r="AO67" s="7"/>
      <c r="AP67" s="7"/>
    </row>
    <row r="68" ht="30.0" customHeight="1">
      <c r="A68" s="7" t="s">
        <v>1513</v>
      </c>
      <c r="B68" s="7" t="s">
        <v>341</v>
      </c>
      <c r="C68" s="7" t="s">
        <v>342</v>
      </c>
      <c r="D68" s="7" t="s">
        <v>344</v>
      </c>
      <c r="E68" s="7" t="s">
        <v>347</v>
      </c>
      <c r="F68" s="11">
        <v>0.05</v>
      </c>
      <c r="G68" s="7" t="s">
        <v>876</v>
      </c>
      <c r="H68" s="12">
        <v>3.0</v>
      </c>
      <c r="I68" s="7" t="s">
        <v>358</v>
      </c>
      <c r="J68" s="12">
        <v>60.0</v>
      </c>
      <c r="K68" s="12">
        <v>259200.0</v>
      </c>
      <c r="L68" s="7" t="s">
        <v>877</v>
      </c>
      <c r="O68" s="7" t="s">
        <v>1514</v>
      </c>
      <c r="P68" s="7" t="s">
        <v>1010</v>
      </c>
      <c r="Q68" s="7" t="s">
        <v>369</v>
      </c>
      <c r="R68" s="7" t="s">
        <v>1137</v>
      </c>
      <c r="S68" s="7" t="s">
        <v>1515</v>
      </c>
      <c r="T68" s="7" t="s">
        <v>1516</v>
      </c>
      <c r="W68" s="13"/>
      <c r="X68" s="12">
        <v>10.0</v>
      </c>
      <c r="Y68" s="7" t="s">
        <v>28</v>
      </c>
      <c r="Z68" s="7" t="s">
        <v>28</v>
      </c>
      <c r="AA68" s="7" t="s">
        <v>28</v>
      </c>
      <c r="AB68" s="7" t="s">
        <v>181</v>
      </c>
      <c r="AC68" s="12">
        <v>398.0</v>
      </c>
      <c r="AD68" s="12">
        <v>409.0</v>
      </c>
      <c r="AE68" s="7" t="s">
        <v>373</v>
      </c>
      <c r="AF68" s="7" t="s">
        <v>79</v>
      </c>
      <c r="AG68" s="7" t="s">
        <v>177</v>
      </c>
      <c r="AH68" s="7" t="s">
        <v>82</v>
      </c>
      <c r="AI68" s="7" t="s">
        <v>180</v>
      </c>
      <c r="AJ68" s="7" t="s">
        <v>178</v>
      </c>
      <c r="AK68" s="7" t="s">
        <v>888</v>
      </c>
      <c r="AL68" s="7" t="s">
        <v>179</v>
      </c>
      <c r="AM68" s="7" t="s">
        <v>38</v>
      </c>
      <c r="AN68" s="7">
        <f>IF(AND(AM68=AM69, AM69=AM70),1,0)</f>
        <v>0</v>
      </c>
      <c r="AO68" s="7">
        <f>IF(OR(AM68=AM69, AM69=AM70, AM68=AM70),1,0)</f>
        <v>1</v>
      </c>
      <c r="AP68" s="7" t="s">
        <v>38</v>
      </c>
    </row>
    <row r="69" ht="30.0" customHeight="1">
      <c r="A69" s="7" t="s">
        <v>1513</v>
      </c>
      <c r="B69" s="7" t="s">
        <v>341</v>
      </c>
      <c r="C69" s="7" t="s">
        <v>342</v>
      </c>
      <c r="D69" s="7" t="s">
        <v>344</v>
      </c>
      <c r="E69" s="7" t="s">
        <v>347</v>
      </c>
      <c r="F69" s="11">
        <v>0.05</v>
      </c>
      <c r="G69" s="7" t="s">
        <v>876</v>
      </c>
      <c r="H69" s="12">
        <v>3.0</v>
      </c>
      <c r="I69" s="7" t="s">
        <v>358</v>
      </c>
      <c r="J69" s="12">
        <v>60.0</v>
      </c>
      <c r="K69" s="12">
        <v>259200.0</v>
      </c>
      <c r="L69" s="7" t="s">
        <v>877</v>
      </c>
      <c r="O69" s="7" t="s">
        <v>1529</v>
      </c>
      <c r="P69" s="7" t="s">
        <v>796</v>
      </c>
      <c r="Q69" s="7" t="s">
        <v>369</v>
      </c>
      <c r="R69" s="7" t="s">
        <v>1261</v>
      </c>
      <c r="S69" s="7" t="s">
        <v>468</v>
      </c>
      <c r="T69" s="7" t="s">
        <v>469</v>
      </c>
      <c r="W69" s="13"/>
      <c r="X69" s="12">
        <v>14.0</v>
      </c>
      <c r="Y69" s="7" t="s">
        <v>28</v>
      </c>
      <c r="Z69" s="7" t="s">
        <v>28</v>
      </c>
      <c r="AA69" s="7" t="s">
        <v>28</v>
      </c>
      <c r="AB69" s="7" t="s">
        <v>181</v>
      </c>
      <c r="AC69" s="12">
        <v>398.0</v>
      </c>
      <c r="AD69" s="12">
        <v>409.0</v>
      </c>
      <c r="AE69" s="7" t="s">
        <v>373</v>
      </c>
      <c r="AF69" s="7" t="s">
        <v>79</v>
      </c>
      <c r="AG69" s="7" t="s">
        <v>177</v>
      </c>
      <c r="AH69" s="7" t="s">
        <v>82</v>
      </c>
      <c r="AI69" s="7" t="s">
        <v>180</v>
      </c>
      <c r="AJ69" s="7" t="s">
        <v>178</v>
      </c>
      <c r="AK69" s="7" t="s">
        <v>888</v>
      </c>
      <c r="AL69" s="7" t="s">
        <v>179</v>
      </c>
      <c r="AM69" s="7" t="s">
        <v>15</v>
      </c>
      <c r="AN69" s="7"/>
      <c r="AO69" s="7"/>
      <c r="AP69" s="7"/>
    </row>
    <row r="70" ht="30.0" customHeight="1">
      <c r="A70" s="7" t="s">
        <v>1513</v>
      </c>
      <c r="B70" s="7" t="s">
        <v>341</v>
      </c>
      <c r="C70" s="7" t="s">
        <v>342</v>
      </c>
      <c r="D70" s="7" t="s">
        <v>344</v>
      </c>
      <c r="E70" s="7" t="s">
        <v>347</v>
      </c>
      <c r="F70" s="11">
        <v>0.05</v>
      </c>
      <c r="G70" s="7" t="s">
        <v>876</v>
      </c>
      <c r="H70" s="12">
        <v>3.0</v>
      </c>
      <c r="I70" s="7" t="s">
        <v>358</v>
      </c>
      <c r="J70" s="12">
        <v>60.0</v>
      </c>
      <c r="K70" s="12">
        <v>259200.0</v>
      </c>
      <c r="L70" s="7" t="s">
        <v>877</v>
      </c>
      <c r="O70" s="7" t="s">
        <v>1534</v>
      </c>
      <c r="P70" s="7" t="s">
        <v>1535</v>
      </c>
      <c r="Q70" s="7" t="s">
        <v>369</v>
      </c>
      <c r="R70" s="7" t="s">
        <v>1339</v>
      </c>
      <c r="S70" s="7" t="s">
        <v>1390</v>
      </c>
      <c r="T70" s="7" t="s">
        <v>1536</v>
      </c>
      <c r="W70" s="13"/>
      <c r="X70" s="12">
        <v>4.0</v>
      </c>
      <c r="Y70" s="7" t="s">
        <v>28</v>
      </c>
      <c r="Z70" s="7" t="s">
        <v>28</v>
      </c>
      <c r="AA70" s="7" t="s">
        <v>28</v>
      </c>
      <c r="AB70" s="7" t="s">
        <v>181</v>
      </c>
      <c r="AC70" s="12">
        <v>398.0</v>
      </c>
      <c r="AD70" s="12">
        <v>409.0</v>
      </c>
      <c r="AE70" s="7" t="s">
        <v>373</v>
      </c>
      <c r="AF70" s="7" t="s">
        <v>79</v>
      </c>
      <c r="AG70" s="7" t="s">
        <v>177</v>
      </c>
      <c r="AH70" s="7" t="s">
        <v>82</v>
      </c>
      <c r="AI70" s="7" t="s">
        <v>180</v>
      </c>
      <c r="AJ70" s="7" t="s">
        <v>178</v>
      </c>
      <c r="AK70" s="7" t="s">
        <v>888</v>
      </c>
      <c r="AL70" s="7" t="s">
        <v>179</v>
      </c>
      <c r="AM70" s="7" t="s">
        <v>38</v>
      </c>
      <c r="AN70" s="7"/>
      <c r="AO70" s="7"/>
      <c r="AP70" s="7"/>
    </row>
    <row r="71" ht="30.0" customHeight="1">
      <c r="A71" s="7" t="s">
        <v>1542</v>
      </c>
      <c r="B71" s="7" t="s">
        <v>341</v>
      </c>
      <c r="C71" s="7" t="s">
        <v>342</v>
      </c>
      <c r="D71" s="7" t="s">
        <v>344</v>
      </c>
      <c r="E71" s="7" t="s">
        <v>347</v>
      </c>
      <c r="F71" s="11">
        <v>0.05</v>
      </c>
      <c r="G71" s="7" t="s">
        <v>1409</v>
      </c>
      <c r="H71" s="12">
        <v>3.0</v>
      </c>
      <c r="I71" s="7" t="s">
        <v>358</v>
      </c>
      <c r="J71" s="12">
        <v>60.0</v>
      </c>
      <c r="K71" s="12">
        <v>259200.0</v>
      </c>
      <c r="L71" s="7" t="s">
        <v>1413</v>
      </c>
      <c r="O71" s="7" t="s">
        <v>1543</v>
      </c>
      <c r="P71" s="7" t="s">
        <v>512</v>
      </c>
      <c r="Q71" s="7" t="s">
        <v>369</v>
      </c>
      <c r="R71" s="7" t="s">
        <v>1544</v>
      </c>
      <c r="S71" s="7" t="s">
        <v>1545</v>
      </c>
      <c r="T71" s="7" t="s">
        <v>1546</v>
      </c>
      <c r="W71" s="13"/>
      <c r="X71" s="12">
        <v>58.0</v>
      </c>
      <c r="Y71" s="7" t="s">
        <v>99</v>
      </c>
      <c r="Z71" s="7" t="s">
        <v>100</v>
      </c>
      <c r="AA71" s="7" t="s">
        <v>28</v>
      </c>
      <c r="AB71" s="7" t="s">
        <v>186</v>
      </c>
      <c r="AC71" s="12">
        <v>121.0</v>
      </c>
      <c r="AD71" s="12">
        <v>143.0</v>
      </c>
      <c r="AE71" s="7" t="s">
        <v>373</v>
      </c>
      <c r="AF71" s="7" t="s">
        <v>60</v>
      </c>
      <c r="AG71" s="7" t="s">
        <v>182</v>
      </c>
      <c r="AH71" s="7" t="s">
        <v>63</v>
      </c>
      <c r="AI71" s="7" t="s">
        <v>185</v>
      </c>
      <c r="AJ71" s="7" t="s">
        <v>183</v>
      </c>
      <c r="AK71" s="7" t="s">
        <v>1549</v>
      </c>
      <c r="AL71" s="7" t="s">
        <v>184</v>
      </c>
      <c r="AM71" s="7" t="s">
        <v>15</v>
      </c>
      <c r="AN71" s="7">
        <f>IF(AND(AM71=AM72, AM72=AM73),1,0)</f>
        <v>1</v>
      </c>
      <c r="AO71" s="7">
        <f>IF(OR(AM71=AM72, AM72=AM73, AM71=AM73),1,0)</f>
        <v>1</v>
      </c>
      <c r="AP71" s="7" t="s">
        <v>15</v>
      </c>
    </row>
    <row r="72" ht="30.0" customHeight="1">
      <c r="A72" s="7" t="s">
        <v>1542</v>
      </c>
      <c r="B72" s="7" t="s">
        <v>341</v>
      </c>
      <c r="C72" s="7" t="s">
        <v>342</v>
      </c>
      <c r="D72" s="7" t="s">
        <v>344</v>
      </c>
      <c r="E72" s="7" t="s">
        <v>347</v>
      </c>
      <c r="F72" s="11">
        <v>0.05</v>
      </c>
      <c r="G72" s="7" t="s">
        <v>1409</v>
      </c>
      <c r="H72" s="12">
        <v>3.0</v>
      </c>
      <c r="I72" s="7" t="s">
        <v>358</v>
      </c>
      <c r="J72" s="12">
        <v>60.0</v>
      </c>
      <c r="K72" s="12">
        <v>259200.0</v>
      </c>
      <c r="L72" s="7" t="s">
        <v>1413</v>
      </c>
      <c r="O72" s="7" t="s">
        <v>1563</v>
      </c>
      <c r="P72" s="7" t="s">
        <v>1170</v>
      </c>
      <c r="Q72" s="7" t="s">
        <v>369</v>
      </c>
      <c r="R72" s="7" t="s">
        <v>1564</v>
      </c>
      <c r="S72" s="7" t="s">
        <v>882</v>
      </c>
      <c r="T72" s="7" t="s">
        <v>1565</v>
      </c>
      <c r="W72" s="13"/>
      <c r="X72" s="12">
        <v>14.0</v>
      </c>
      <c r="Y72" s="7" t="s">
        <v>28</v>
      </c>
      <c r="Z72" s="7" t="s">
        <v>28</v>
      </c>
      <c r="AA72" s="7" t="s">
        <v>28</v>
      </c>
      <c r="AB72" s="7" t="s">
        <v>186</v>
      </c>
      <c r="AC72" s="12">
        <v>121.0</v>
      </c>
      <c r="AD72" s="12">
        <v>143.0</v>
      </c>
      <c r="AE72" s="7" t="s">
        <v>373</v>
      </c>
      <c r="AF72" s="7" t="s">
        <v>60</v>
      </c>
      <c r="AG72" s="7" t="s">
        <v>182</v>
      </c>
      <c r="AH72" s="7" t="s">
        <v>63</v>
      </c>
      <c r="AI72" s="7" t="s">
        <v>185</v>
      </c>
      <c r="AJ72" s="7" t="s">
        <v>183</v>
      </c>
      <c r="AK72" s="7" t="s">
        <v>1549</v>
      </c>
      <c r="AL72" s="7" t="s">
        <v>184</v>
      </c>
      <c r="AM72" s="7" t="s">
        <v>15</v>
      </c>
      <c r="AN72" s="7"/>
      <c r="AO72" s="7"/>
      <c r="AP72" s="7"/>
    </row>
    <row r="73" ht="30.0" customHeight="1">
      <c r="A73" s="7" t="s">
        <v>1542</v>
      </c>
      <c r="B73" s="7" t="s">
        <v>341</v>
      </c>
      <c r="C73" s="7" t="s">
        <v>342</v>
      </c>
      <c r="D73" s="7" t="s">
        <v>344</v>
      </c>
      <c r="E73" s="7" t="s">
        <v>347</v>
      </c>
      <c r="F73" s="11">
        <v>0.05</v>
      </c>
      <c r="G73" s="7" t="s">
        <v>1409</v>
      </c>
      <c r="H73" s="12">
        <v>3.0</v>
      </c>
      <c r="I73" s="7" t="s">
        <v>358</v>
      </c>
      <c r="J73" s="12">
        <v>60.0</v>
      </c>
      <c r="K73" s="12">
        <v>259200.0</v>
      </c>
      <c r="L73" s="7" t="s">
        <v>1413</v>
      </c>
      <c r="O73" s="7" t="s">
        <v>1571</v>
      </c>
      <c r="P73" s="7" t="s">
        <v>402</v>
      </c>
      <c r="Q73" s="7" t="s">
        <v>369</v>
      </c>
      <c r="R73" s="7" t="s">
        <v>1572</v>
      </c>
      <c r="S73" s="7" t="s">
        <v>1137</v>
      </c>
      <c r="T73" s="7" t="s">
        <v>1573</v>
      </c>
      <c r="W73" s="13"/>
      <c r="X73" s="12">
        <v>14.0</v>
      </c>
      <c r="Y73" s="7" t="s">
        <v>28</v>
      </c>
      <c r="Z73" s="7" t="s">
        <v>28</v>
      </c>
      <c r="AA73" s="7" t="s">
        <v>28</v>
      </c>
      <c r="AB73" s="7" t="s">
        <v>186</v>
      </c>
      <c r="AC73" s="12">
        <v>121.0</v>
      </c>
      <c r="AD73" s="12">
        <v>143.0</v>
      </c>
      <c r="AE73" s="7" t="s">
        <v>373</v>
      </c>
      <c r="AF73" s="7" t="s">
        <v>60</v>
      </c>
      <c r="AG73" s="7" t="s">
        <v>182</v>
      </c>
      <c r="AH73" s="7" t="s">
        <v>63</v>
      </c>
      <c r="AI73" s="7" t="s">
        <v>185</v>
      </c>
      <c r="AJ73" s="7" t="s">
        <v>183</v>
      </c>
      <c r="AK73" s="7" t="s">
        <v>1549</v>
      </c>
      <c r="AL73" s="7" t="s">
        <v>184</v>
      </c>
      <c r="AM73" s="7" t="s">
        <v>15</v>
      </c>
      <c r="AN73" s="7"/>
      <c r="AO73" s="7"/>
      <c r="AP73" s="7"/>
    </row>
    <row r="74" ht="30.0" customHeight="1">
      <c r="A74" s="7" t="s">
        <v>1575</v>
      </c>
      <c r="B74" s="7" t="s">
        <v>341</v>
      </c>
      <c r="C74" s="7" t="s">
        <v>342</v>
      </c>
      <c r="D74" s="7" t="s">
        <v>344</v>
      </c>
      <c r="E74" s="7" t="s">
        <v>347</v>
      </c>
      <c r="F74" s="11">
        <v>0.05</v>
      </c>
      <c r="G74" s="7" t="s">
        <v>1332</v>
      </c>
      <c r="H74" s="12">
        <v>3.0</v>
      </c>
      <c r="I74" s="7" t="s">
        <v>358</v>
      </c>
      <c r="J74" s="12">
        <v>60.0</v>
      </c>
      <c r="K74" s="12">
        <v>259200.0</v>
      </c>
      <c r="L74" s="7" t="s">
        <v>1334</v>
      </c>
      <c r="O74" s="7" t="s">
        <v>1579</v>
      </c>
      <c r="P74" s="7" t="s">
        <v>1170</v>
      </c>
      <c r="Q74" s="7" t="s">
        <v>369</v>
      </c>
      <c r="R74" s="7" t="s">
        <v>857</v>
      </c>
      <c r="S74" s="7" t="s">
        <v>1581</v>
      </c>
      <c r="T74" s="7" t="s">
        <v>1582</v>
      </c>
      <c r="W74" s="13"/>
      <c r="X74" s="12">
        <v>13.0</v>
      </c>
      <c r="Y74" s="7" t="s">
        <v>28</v>
      </c>
      <c r="Z74" s="7" t="s">
        <v>28</v>
      </c>
      <c r="AA74" s="7" t="s">
        <v>28</v>
      </c>
      <c r="AB74" s="7" t="s">
        <v>191</v>
      </c>
      <c r="AC74" s="12">
        <v>31.0</v>
      </c>
      <c r="AD74" s="12">
        <v>39.0</v>
      </c>
      <c r="AE74" s="7" t="s">
        <v>373</v>
      </c>
      <c r="AF74" s="7" t="s">
        <v>67</v>
      </c>
      <c r="AG74" s="7" t="s">
        <v>187</v>
      </c>
      <c r="AH74" s="7" t="s">
        <v>70</v>
      </c>
      <c r="AI74" s="7" t="s">
        <v>190</v>
      </c>
      <c r="AJ74" s="7" t="s">
        <v>188</v>
      </c>
      <c r="AK74" s="7" t="s">
        <v>1588</v>
      </c>
      <c r="AL74" s="7" t="s">
        <v>189</v>
      </c>
      <c r="AM74" s="7" t="s">
        <v>38</v>
      </c>
      <c r="AN74" s="7">
        <f>IF(AND(AM74=AM75, AM75=AM76),1,0)</f>
        <v>0</v>
      </c>
      <c r="AO74" s="7">
        <f>IF(OR(AM74=AM75, AM75=AM76, AM74=AM76),1,0)</f>
        <v>0</v>
      </c>
      <c r="AP74" s="7"/>
    </row>
    <row r="75" ht="30.0" customHeight="1">
      <c r="A75" s="7" t="s">
        <v>1575</v>
      </c>
      <c r="B75" s="7" t="s">
        <v>341</v>
      </c>
      <c r="C75" s="7" t="s">
        <v>342</v>
      </c>
      <c r="D75" s="7" t="s">
        <v>344</v>
      </c>
      <c r="E75" s="7" t="s">
        <v>347</v>
      </c>
      <c r="F75" s="11">
        <v>0.05</v>
      </c>
      <c r="G75" s="7" t="s">
        <v>1332</v>
      </c>
      <c r="H75" s="12">
        <v>3.0</v>
      </c>
      <c r="I75" s="7" t="s">
        <v>358</v>
      </c>
      <c r="J75" s="12">
        <v>60.0</v>
      </c>
      <c r="K75" s="12">
        <v>259200.0</v>
      </c>
      <c r="L75" s="7" t="s">
        <v>1334</v>
      </c>
      <c r="O75" s="7" t="s">
        <v>1592</v>
      </c>
      <c r="P75" s="7" t="s">
        <v>1594</v>
      </c>
      <c r="Q75" s="7" t="s">
        <v>369</v>
      </c>
      <c r="R75" s="7" t="s">
        <v>1595</v>
      </c>
      <c r="S75" s="7" t="s">
        <v>1597</v>
      </c>
      <c r="T75" s="7" t="s">
        <v>1599</v>
      </c>
      <c r="W75" s="13"/>
      <c r="X75" s="12">
        <v>16.0</v>
      </c>
      <c r="Y75" s="7" t="s">
        <v>28</v>
      </c>
      <c r="Z75" s="7" t="s">
        <v>28</v>
      </c>
      <c r="AA75" s="7" t="s">
        <v>28</v>
      </c>
      <c r="AB75" s="7" t="s">
        <v>191</v>
      </c>
      <c r="AC75" s="12">
        <v>31.0</v>
      </c>
      <c r="AD75" s="12">
        <v>39.0</v>
      </c>
      <c r="AE75" s="7" t="s">
        <v>373</v>
      </c>
      <c r="AF75" s="7" t="s">
        <v>67</v>
      </c>
      <c r="AG75" s="7" t="s">
        <v>187</v>
      </c>
      <c r="AH75" s="7" t="s">
        <v>70</v>
      </c>
      <c r="AI75" s="7" t="s">
        <v>190</v>
      </c>
      <c r="AJ75" s="7" t="s">
        <v>188</v>
      </c>
      <c r="AK75" s="7" t="s">
        <v>1588</v>
      </c>
      <c r="AL75" s="7" t="s">
        <v>189</v>
      </c>
      <c r="AM75" s="7" t="s">
        <v>13</v>
      </c>
      <c r="AN75" s="7"/>
      <c r="AO75" s="7"/>
      <c r="AP75" s="7"/>
    </row>
    <row r="76" ht="30.0" customHeight="1">
      <c r="A76" s="7" t="s">
        <v>1575</v>
      </c>
      <c r="B76" s="7" t="s">
        <v>341</v>
      </c>
      <c r="C76" s="7" t="s">
        <v>342</v>
      </c>
      <c r="D76" s="7" t="s">
        <v>344</v>
      </c>
      <c r="E76" s="7" t="s">
        <v>347</v>
      </c>
      <c r="F76" s="11">
        <v>0.05</v>
      </c>
      <c r="G76" s="7" t="s">
        <v>1332</v>
      </c>
      <c r="H76" s="12">
        <v>3.0</v>
      </c>
      <c r="I76" s="7" t="s">
        <v>358</v>
      </c>
      <c r="J76" s="12">
        <v>60.0</v>
      </c>
      <c r="K76" s="12">
        <v>259200.0</v>
      </c>
      <c r="L76" s="7" t="s">
        <v>1334</v>
      </c>
      <c r="O76" s="7" t="s">
        <v>1606</v>
      </c>
      <c r="P76" s="7" t="s">
        <v>651</v>
      </c>
      <c r="Q76" s="7" t="s">
        <v>369</v>
      </c>
      <c r="R76" s="7" t="s">
        <v>1608</v>
      </c>
      <c r="S76" s="7" t="s">
        <v>1609</v>
      </c>
      <c r="T76" s="7" t="s">
        <v>1611</v>
      </c>
      <c r="W76" s="13"/>
      <c r="X76" s="12">
        <v>22.0</v>
      </c>
      <c r="Y76" s="7" t="s">
        <v>28</v>
      </c>
      <c r="Z76" s="7" t="s">
        <v>28</v>
      </c>
      <c r="AA76" s="7" t="s">
        <v>28</v>
      </c>
      <c r="AB76" s="7" t="s">
        <v>191</v>
      </c>
      <c r="AC76" s="12">
        <v>31.0</v>
      </c>
      <c r="AD76" s="12">
        <v>39.0</v>
      </c>
      <c r="AE76" s="7" t="s">
        <v>373</v>
      </c>
      <c r="AF76" s="7" t="s">
        <v>67</v>
      </c>
      <c r="AG76" s="7" t="s">
        <v>187</v>
      </c>
      <c r="AH76" s="7" t="s">
        <v>70</v>
      </c>
      <c r="AI76" s="7" t="s">
        <v>190</v>
      </c>
      <c r="AJ76" s="7" t="s">
        <v>188</v>
      </c>
      <c r="AK76" s="7" t="s">
        <v>1588</v>
      </c>
      <c r="AL76" s="7" t="s">
        <v>189</v>
      </c>
      <c r="AM76" s="7" t="s">
        <v>37</v>
      </c>
      <c r="AN76" s="7"/>
      <c r="AO76" s="7"/>
      <c r="AP76" s="7"/>
    </row>
    <row r="77" ht="30.0" customHeight="1">
      <c r="A77" s="7" t="s">
        <v>1615</v>
      </c>
      <c r="B77" s="7" t="s">
        <v>341</v>
      </c>
      <c r="C77" s="7" t="s">
        <v>342</v>
      </c>
      <c r="D77" s="7" t="s">
        <v>344</v>
      </c>
      <c r="E77" s="7" t="s">
        <v>347</v>
      </c>
      <c r="F77" s="11">
        <v>0.05</v>
      </c>
      <c r="G77" s="7" t="s">
        <v>1617</v>
      </c>
      <c r="H77" s="12">
        <v>3.0</v>
      </c>
      <c r="I77" s="7" t="s">
        <v>358</v>
      </c>
      <c r="J77" s="12">
        <v>60.0</v>
      </c>
      <c r="K77" s="12">
        <v>259200.0</v>
      </c>
      <c r="L77" s="7" t="s">
        <v>1619</v>
      </c>
      <c r="O77" s="7" t="s">
        <v>1621</v>
      </c>
      <c r="P77" s="7" t="s">
        <v>651</v>
      </c>
      <c r="Q77" s="7" t="s">
        <v>369</v>
      </c>
      <c r="R77" s="7" t="s">
        <v>1608</v>
      </c>
      <c r="S77" s="7" t="s">
        <v>1622</v>
      </c>
      <c r="T77" s="7" t="s">
        <v>1623</v>
      </c>
      <c r="W77" s="13"/>
      <c r="X77" s="12">
        <v>36.0</v>
      </c>
      <c r="Y77" s="7" t="s">
        <v>28</v>
      </c>
      <c r="Z77" s="7" t="s">
        <v>28</v>
      </c>
      <c r="AA77" s="7" t="s">
        <v>28</v>
      </c>
      <c r="AB77" s="7" t="s">
        <v>198</v>
      </c>
      <c r="AC77" s="12">
        <v>154.0</v>
      </c>
      <c r="AD77" s="12">
        <v>171.0</v>
      </c>
      <c r="AE77" s="7" t="s">
        <v>373</v>
      </c>
      <c r="AF77" s="7" t="s">
        <v>193</v>
      </c>
      <c r="AG77" s="15" t="s">
        <v>192</v>
      </c>
      <c r="AH77" s="7" t="s">
        <v>196</v>
      </c>
      <c r="AI77" s="7" t="s">
        <v>197</v>
      </c>
      <c r="AJ77" s="7" t="s">
        <v>194</v>
      </c>
      <c r="AK77" s="7" t="s">
        <v>1624</v>
      </c>
      <c r="AL77" s="7" t="s">
        <v>195</v>
      </c>
      <c r="AM77" s="7" t="s">
        <v>37</v>
      </c>
      <c r="AN77" s="7">
        <f>IF(AND(AM77=AM78, AM78=AM79),1,0)</f>
        <v>0</v>
      </c>
      <c r="AO77" s="7">
        <f>IF(OR(AM77=AM78, AM78=AM79, AM77=AM79),1,0)</f>
        <v>1</v>
      </c>
      <c r="AP77" s="7" t="s">
        <v>38</v>
      </c>
    </row>
    <row r="78" ht="30.0" customHeight="1">
      <c r="A78" s="7" t="s">
        <v>1615</v>
      </c>
      <c r="B78" s="7" t="s">
        <v>341</v>
      </c>
      <c r="C78" s="7" t="s">
        <v>342</v>
      </c>
      <c r="D78" s="7" t="s">
        <v>344</v>
      </c>
      <c r="E78" s="7" t="s">
        <v>347</v>
      </c>
      <c r="F78" s="11">
        <v>0.05</v>
      </c>
      <c r="G78" s="7" t="s">
        <v>1617</v>
      </c>
      <c r="H78" s="12">
        <v>3.0</v>
      </c>
      <c r="I78" s="7" t="s">
        <v>358</v>
      </c>
      <c r="J78" s="12">
        <v>60.0</v>
      </c>
      <c r="K78" s="12">
        <v>259200.0</v>
      </c>
      <c r="L78" s="7" t="s">
        <v>1619</v>
      </c>
      <c r="O78" s="7" t="s">
        <v>1635</v>
      </c>
      <c r="P78" s="7" t="s">
        <v>1098</v>
      </c>
      <c r="Q78" s="7" t="s">
        <v>369</v>
      </c>
      <c r="R78" s="7" t="s">
        <v>1636</v>
      </c>
      <c r="S78" s="7" t="s">
        <v>1638</v>
      </c>
      <c r="T78" s="7" t="s">
        <v>1639</v>
      </c>
      <c r="W78" s="13"/>
      <c r="X78" s="12">
        <v>6.0</v>
      </c>
      <c r="Y78" s="7" t="s">
        <v>28</v>
      </c>
      <c r="Z78" s="7" t="s">
        <v>28</v>
      </c>
      <c r="AA78" s="7" t="s">
        <v>28</v>
      </c>
      <c r="AB78" s="7" t="s">
        <v>198</v>
      </c>
      <c r="AC78" s="12">
        <v>154.0</v>
      </c>
      <c r="AD78" s="12">
        <v>171.0</v>
      </c>
      <c r="AE78" s="7" t="s">
        <v>373</v>
      </c>
      <c r="AF78" s="7" t="s">
        <v>193</v>
      </c>
      <c r="AG78" s="15" t="s">
        <v>192</v>
      </c>
      <c r="AH78" s="7" t="s">
        <v>196</v>
      </c>
      <c r="AI78" s="7" t="s">
        <v>197</v>
      </c>
      <c r="AJ78" s="7" t="s">
        <v>194</v>
      </c>
      <c r="AK78" s="7" t="s">
        <v>1624</v>
      </c>
      <c r="AL78" s="7" t="s">
        <v>195</v>
      </c>
      <c r="AM78" s="7" t="s">
        <v>38</v>
      </c>
      <c r="AN78" s="7"/>
      <c r="AO78" s="7"/>
      <c r="AP78" s="7"/>
    </row>
    <row r="79" ht="30.0" customHeight="1">
      <c r="A79" s="7" t="s">
        <v>1615</v>
      </c>
      <c r="B79" s="7" t="s">
        <v>341</v>
      </c>
      <c r="C79" s="7" t="s">
        <v>342</v>
      </c>
      <c r="D79" s="7" t="s">
        <v>344</v>
      </c>
      <c r="E79" s="7" t="s">
        <v>347</v>
      </c>
      <c r="F79" s="11">
        <v>0.05</v>
      </c>
      <c r="G79" s="7" t="s">
        <v>1617</v>
      </c>
      <c r="H79" s="12">
        <v>3.0</v>
      </c>
      <c r="I79" s="7" t="s">
        <v>358</v>
      </c>
      <c r="J79" s="12">
        <v>60.0</v>
      </c>
      <c r="K79" s="12">
        <v>259200.0</v>
      </c>
      <c r="L79" s="7" t="s">
        <v>1619</v>
      </c>
      <c r="O79" s="7" t="s">
        <v>1647</v>
      </c>
      <c r="P79" s="7" t="s">
        <v>1648</v>
      </c>
      <c r="Q79" s="7" t="s">
        <v>369</v>
      </c>
      <c r="R79" s="7" t="s">
        <v>1649</v>
      </c>
      <c r="S79" s="7" t="s">
        <v>1650</v>
      </c>
      <c r="T79" s="7" t="s">
        <v>1651</v>
      </c>
      <c r="W79" s="13"/>
      <c r="X79" s="12">
        <v>6.0</v>
      </c>
      <c r="Y79" s="7" t="s">
        <v>28</v>
      </c>
      <c r="Z79" s="7" t="s">
        <v>28</v>
      </c>
      <c r="AA79" s="7" t="s">
        <v>28</v>
      </c>
      <c r="AB79" s="7" t="s">
        <v>198</v>
      </c>
      <c r="AC79" s="12">
        <v>154.0</v>
      </c>
      <c r="AD79" s="12">
        <v>171.0</v>
      </c>
      <c r="AE79" s="7" t="s">
        <v>373</v>
      </c>
      <c r="AF79" s="7" t="s">
        <v>193</v>
      </c>
      <c r="AG79" s="15" t="s">
        <v>192</v>
      </c>
      <c r="AH79" s="7" t="s">
        <v>196</v>
      </c>
      <c r="AI79" s="7" t="s">
        <v>197</v>
      </c>
      <c r="AJ79" s="7" t="s">
        <v>194</v>
      </c>
      <c r="AK79" s="7" t="s">
        <v>1624</v>
      </c>
      <c r="AL79" s="7" t="s">
        <v>195</v>
      </c>
      <c r="AM79" s="7" t="s">
        <v>38</v>
      </c>
      <c r="AN79" s="7"/>
      <c r="AO79" s="7"/>
      <c r="AP79" s="7"/>
    </row>
    <row r="80" ht="30.0" customHeight="1">
      <c r="A80" s="7" t="s">
        <v>1654</v>
      </c>
      <c r="B80" s="7" t="s">
        <v>341</v>
      </c>
      <c r="C80" s="7" t="s">
        <v>342</v>
      </c>
      <c r="D80" s="7" t="s">
        <v>344</v>
      </c>
      <c r="E80" s="7" t="s">
        <v>347</v>
      </c>
      <c r="F80" s="11">
        <v>0.05</v>
      </c>
      <c r="G80" s="7" t="s">
        <v>1224</v>
      </c>
      <c r="H80" s="12">
        <v>3.0</v>
      </c>
      <c r="I80" s="7" t="s">
        <v>358</v>
      </c>
      <c r="J80" s="12">
        <v>60.0</v>
      </c>
      <c r="K80" s="12">
        <v>259200.0</v>
      </c>
      <c r="L80" s="7" t="s">
        <v>1225</v>
      </c>
      <c r="O80" s="7" t="s">
        <v>1658</v>
      </c>
      <c r="P80" s="7" t="s">
        <v>1170</v>
      </c>
      <c r="Q80" s="7" t="s">
        <v>369</v>
      </c>
      <c r="R80" s="7" t="s">
        <v>1659</v>
      </c>
      <c r="S80" s="7" t="s">
        <v>1660</v>
      </c>
      <c r="T80" s="7" t="s">
        <v>1661</v>
      </c>
      <c r="W80" s="13"/>
      <c r="X80" s="12">
        <v>10.0</v>
      </c>
      <c r="Y80" s="7" t="s">
        <v>28</v>
      </c>
      <c r="Z80" s="7" t="s">
        <v>28</v>
      </c>
      <c r="AA80" s="7" t="s">
        <v>28</v>
      </c>
      <c r="AB80" s="7" t="s">
        <v>160</v>
      </c>
      <c r="AC80" s="12">
        <v>760.0</v>
      </c>
      <c r="AD80" s="12">
        <v>774.0</v>
      </c>
      <c r="AE80" s="7" t="s">
        <v>373</v>
      </c>
      <c r="AF80" s="7" t="s">
        <v>199</v>
      </c>
      <c r="AG80" s="15" t="s">
        <v>154</v>
      </c>
      <c r="AH80" s="7" t="s">
        <v>200</v>
      </c>
      <c r="AI80" s="7" t="s">
        <v>159</v>
      </c>
      <c r="AJ80" s="7" t="s">
        <v>156</v>
      </c>
      <c r="AK80" s="7" t="s">
        <v>1663</v>
      </c>
      <c r="AL80" s="7" t="s">
        <v>157</v>
      </c>
      <c r="AM80" s="7" t="s">
        <v>135</v>
      </c>
      <c r="AN80" s="7">
        <f>IF(AND(AM80=AM81, AM81=AM82),1,0)</f>
        <v>0</v>
      </c>
      <c r="AO80" s="7">
        <f>IF(OR(AM80=AM81, AM81=AM82, AM80=AM82),1,0)</f>
        <v>0</v>
      </c>
      <c r="AP80" s="7"/>
    </row>
    <row r="81" ht="30.0" customHeight="1">
      <c r="A81" s="7" t="s">
        <v>1654</v>
      </c>
      <c r="B81" s="7" t="s">
        <v>341</v>
      </c>
      <c r="C81" s="7" t="s">
        <v>342</v>
      </c>
      <c r="D81" s="7" t="s">
        <v>344</v>
      </c>
      <c r="E81" s="7" t="s">
        <v>347</v>
      </c>
      <c r="F81" s="11">
        <v>0.05</v>
      </c>
      <c r="G81" s="7" t="s">
        <v>1224</v>
      </c>
      <c r="H81" s="12">
        <v>3.0</v>
      </c>
      <c r="I81" s="7" t="s">
        <v>358</v>
      </c>
      <c r="J81" s="12">
        <v>60.0</v>
      </c>
      <c r="K81" s="12">
        <v>259200.0</v>
      </c>
      <c r="L81" s="7" t="s">
        <v>1225</v>
      </c>
      <c r="O81" s="7" t="s">
        <v>1669</v>
      </c>
      <c r="P81" s="7" t="s">
        <v>452</v>
      </c>
      <c r="Q81" s="7" t="s">
        <v>369</v>
      </c>
      <c r="R81" s="7" t="s">
        <v>1671</v>
      </c>
      <c r="S81" s="7" t="s">
        <v>1672</v>
      </c>
      <c r="T81" s="7" t="s">
        <v>1674</v>
      </c>
      <c r="W81" s="13"/>
      <c r="X81" s="12">
        <v>8.0</v>
      </c>
      <c r="Y81" s="7" t="s">
        <v>28</v>
      </c>
      <c r="Z81" s="7" t="s">
        <v>28</v>
      </c>
      <c r="AA81" s="7" t="s">
        <v>28</v>
      </c>
      <c r="AB81" s="7" t="s">
        <v>160</v>
      </c>
      <c r="AC81" s="12">
        <v>760.0</v>
      </c>
      <c r="AD81" s="12">
        <v>774.0</v>
      </c>
      <c r="AE81" s="7" t="s">
        <v>373</v>
      </c>
      <c r="AF81" s="7" t="s">
        <v>199</v>
      </c>
      <c r="AG81" s="15" t="s">
        <v>154</v>
      </c>
      <c r="AH81" s="7" t="s">
        <v>200</v>
      </c>
      <c r="AI81" s="7" t="s">
        <v>159</v>
      </c>
      <c r="AJ81" s="7" t="s">
        <v>156</v>
      </c>
      <c r="AK81" s="7" t="s">
        <v>1663</v>
      </c>
      <c r="AL81" s="7" t="s">
        <v>157</v>
      </c>
      <c r="AM81" s="7" t="s">
        <v>15</v>
      </c>
      <c r="AN81" s="7"/>
      <c r="AO81" s="7"/>
      <c r="AP81" s="7"/>
    </row>
    <row r="82" ht="30.0" customHeight="1">
      <c r="A82" s="7" t="s">
        <v>1654</v>
      </c>
      <c r="B82" s="7" t="s">
        <v>341</v>
      </c>
      <c r="C82" s="7" t="s">
        <v>342</v>
      </c>
      <c r="D82" s="7" t="s">
        <v>344</v>
      </c>
      <c r="E82" s="7" t="s">
        <v>347</v>
      </c>
      <c r="F82" s="11">
        <v>0.05</v>
      </c>
      <c r="G82" s="7" t="s">
        <v>1224</v>
      </c>
      <c r="H82" s="12">
        <v>3.0</v>
      </c>
      <c r="I82" s="7" t="s">
        <v>358</v>
      </c>
      <c r="J82" s="12">
        <v>60.0</v>
      </c>
      <c r="K82" s="12">
        <v>259200.0</v>
      </c>
      <c r="L82" s="7" t="s">
        <v>1225</v>
      </c>
      <c r="O82" s="7" t="s">
        <v>1676</v>
      </c>
      <c r="P82" s="7" t="s">
        <v>1402</v>
      </c>
      <c r="Q82" s="7" t="s">
        <v>369</v>
      </c>
      <c r="R82" s="7" t="s">
        <v>1677</v>
      </c>
      <c r="S82" s="7" t="s">
        <v>1137</v>
      </c>
      <c r="T82" s="7" t="s">
        <v>1573</v>
      </c>
      <c r="W82" s="13"/>
      <c r="X82" s="12">
        <v>36.0</v>
      </c>
      <c r="Y82" s="7" t="s">
        <v>28</v>
      </c>
      <c r="Z82" s="7" t="s">
        <v>28</v>
      </c>
      <c r="AA82" s="7" t="s">
        <v>28</v>
      </c>
      <c r="AB82" s="7" t="s">
        <v>160</v>
      </c>
      <c r="AC82" s="12">
        <v>760.0</v>
      </c>
      <c r="AD82" s="12">
        <v>774.0</v>
      </c>
      <c r="AE82" s="7" t="s">
        <v>373</v>
      </c>
      <c r="AF82" s="7" t="s">
        <v>199</v>
      </c>
      <c r="AG82" s="15" t="s">
        <v>154</v>
      </c>
      <c r="AH82" s="7" t="s">
        <v>200</v>
      </c>
      <c r="AI82" s="7" t="s">
        <v>159</v>
      </c>
      <c r="AJ82" s="7" t="s">
        <v>156</v>
      </c>
      <c r="AK82" s="7" t="s">
        <v>1663</v>
      </c>
      <c r="AL82" s="7" t="s">
        <v>157</v>
      </c>
      <c r="AM82" s="7" t="s">
        <v>38</v>
      </c>
      <c r="AN82" s="7"/>
      <c r="AO82" s="7"/>
      <c r="AP82" s="7"/>
    </row>
    <row r="83" ht="30.0" customHeight="1">
      <c r="A83" s="7" t="s">
        <v>1687</v>
      </c>
      <c r="B83" s="7" t="s">
        <v>341</v>
      </c>
      <c r="C83" s="7" t="s">
        <v>342</v>
      </c>
      <c r="D83" s="7" t="s">
        <v>344</v>
      </c>
      <c r="E83" s="7" t="s">
        <v>347</v>
      </c>
      <c r="F83" s="11">
        <v>0.05</v>
      </c>
      <c r="G83" s="7" t="s">
        <v>463</v>
      </c>
      <c r="H83" s="12">
        <v>3.0</v>
      </c>
      <c r="I83" s="7" t="s">
        <v>358</v>
      </c>
      <c r="J83" s="12">
        <v>60.0</v>
      </c>
      <c r="K83" s="12">
        <v>259200.0</v>
      </c>
      <c r="L83" s="7" t="s">
        <v>464</v>
      </c>
      <c r="O83" s="7" t="s">
        <v>1690</v>
      </c>
      <c r="P83" s="7" t="s">
        <v>715</v>
      </c>
      <c r="Q83" s="7" t="s">
        <v>369</v>
      </c>
      <c r="R83" s="7" t="s">
        <v>909</v>
      </c>
      <c r="S83" s="7" t="s">
        <v>1137</v>
      </c>
      <c r="T83" s="7" t="s">
        <v>1573</v>
      </c>
      <c r="W83" s="13"/>
      <c r="X83" s="12">
        <v>16.0</v>
      </c>
      <c r="Y83" s="7" t="s">
        <v>28</v>
      </c>
      <c r="Z83" s="7" t="s">
        <v>28</v>
      </c>
      <c r="AA83" s="7" t="s">
        <v>28</v>
      </c>
      <c r="AB83" s="7" t="s">
        <v>207</v>
      </c>
      <c r="AC83" s="12">
        <v>108.0</v>
      </c>
      <c r="AD83" s="12">
        <v>113.0</v>
      </c>
      <c r="AE83" s="7" t="s">
        <v>373</v>
      </c>
      <c r="AF83" s="7" t="s">
        <v>202</v>
      </c>
      <c r="AG83" s="15" t="s">
        <v>201</v>
      </c>
      <c r="AH83" s="7" t="s">
        <v>205</v>
      </c>
      <c r="AI83" s="7" t="s">
        <v>206</v>
      </c>
      <c r="AJ83" s="7" t="s">
        <v>203</v>
      </c>
      <c r="AK83" s="7" t="s">
        <v>1691</v>
      </c>
      <c r="AL83" s="7" t="s">
        <v>204</v>
      </c>
      <c r="AM83" s="7" t="s">
        <v>13</v>
      </c>
      <c r="AN83" s="7">
        <f>IF(AND(AM83=AM84, AM84=AM85),1,0)</f>
        <v>0</v>
      </c>
      <c r="AO83" s="7">
        <f>IF(OR(AM83=AM84, AM84=AM85, AM83=AM85),1,0)</f>
        <v>0</v>
      </c>
      <c r="AP83" s="7"/>
    </row>
    <row r="84" ht="30.0" customHeight="1">
      <c r="A84" s="7" t="s">
        <v>1687</v>
      </c>
      <c r="B84" s="7" t="s">
        <v>341</v>
      </c>
      <c r="C84" s="7" t="s">
        <v>342</v>
      </c>
      <c r="D84" s="7" t="s">
        <v>344</v>
      </c>
      <c r="E84" s="7" t="s">
        <v>347</v>
      </c>
      <c r="F84" s="11">
        <v>0.05</v>
      </c>
      <c r="G84" s="7" t="s">
        <v>463</v>
      </c>
      <c r="H84" s="12">
        <v>3.0</v>
      </c>
      <c r="I84" s="7" t="s">
        <v>358</v>
      </c>
      <c r="J84" s="12">
        <v>60.0</v>
      </c>
      <c r="K84" s="12">
        <v>259200.0</v>
      </c>
      <c r="L84" s="7" t="s">
        <v>464</v>
      </c>
      <c r="O84" s="7" t="s">
        <v>1696</v>
      </c>
      <c r="P84" s="7" t="s">
        <v>1010</v>
      </c>
      <c r="Q84" s="7" t="s">
        <v>369</v>
      </c>
      <c r="R84" s="7" t="s">
        <v>1697</v>
      </c>
      <c r="S84" s="7" t="s">
        <v>1082</v>
      </c>
      <c r="T84" s="7" t="s">
        <v>1083</v>
      </c>
      <c r="W84" s="13"/>
      <c r="X84" s="12">
        <v>7.0</v>
      </c>
      <c r="Y84" s="7" t="s">
        <v>28</v>
      </c>
      <c r="Z84" s="7" t="s">
        <v>28</v>
      </c>
      <c r="AA84" s="7" t="s">
        <v>28</v>
      </c>
      <c r="AB84" s="7" t="s">
        <v>207</v>
      </c>
      <c r="AC84" s="12">
        <v>108.0</v>
      </c>
      <c r="AD84" s="12">
        <v>113.0</v>
      </c>
      <c r="AE84" s="7" t="s">
        <v>373</v>
      </c>
      <c r="AF84" s="7" t="s">
        <v>202</v>
      </c>
      <c r="AG84" s="15" t="s">
        <v>201</v>
      </c>
      <c r="AH84" s="7" t="s">
        <v>205</v>
      </c>
      <c r="AI84" s="7" t="s">
        <v>206</v>
      </c>
      <c r="AJ84" s="7" t="s">
        <v>203</v>
      </c>
      <c r="AK84" s="7" t="s">
        <v>1691</v>
      </c>
      <c r="AL84" s="7" t="s">
        <v>204</v>
      </c>
      <c r="AM84" s="7" t="s">
        <v>38</v>
      </c>
      <c r="AN84" s="7"/>
      <c r="AO84" s="7"/>
      <c r="AP84" s="7"/>
    </row>
    <row r="85" ht="30.0" customHeight="1">
      <c r="A85" s="7" t="s">
        <v>1687</v>
      </c>
      <c r="B85" s="7" t="s">
        <v>341</v>
      </c>
      <c r="C85" s="7" t="s">
        <v>342</v>
      </c>
      <c r="D85" s="7" t="s">
        <v>344</v>
      </c>
      <c r="E85" s="7" t="s">
        <v>347</v>
      </c>
      <c r="F85" s="11">
        <v>0.05</v>
      </c>
      <c r="G85" s="7" t="s">
        <v>463</v>
      </c>
      <c r="H85" s="12">
        <v>3.0</v>
      </c>
      <c r="I85" s="7" t="s">
        <v>358</v>
      </c>
      <c r="J85" s="12">
        <v>60.0</v>
      </c>
      <c r="K85" s="12">
        <v>259200.0</v>
      </c>
      <c r="L85" s="7" t="s">
        <v>464</v>
      </c>
      <c r="O85" s="7" t="s">
        <v>1705</v>
      </c>
      <c r="P85" s="7" t="s">
        <v>689</v>
      </c>
      <c r="Q85" s="7" t="s">
        <v>369</v>
      </c>
      <c r="R85" s="7" t="s">
        <v>1481</v>
      </c>
      <c r="S85" s="7" t="s">
        <v>1706</v>
      </c>
      <c r="T85" s="7" t="s">
        <v>1707</v>
      </c>
      <c r="W85" s="13"/>
      <c r="X85" s="12">
        <v>9.0</v>
      </c>
      <c r="Y85" s="7" t="s">
        <v>28</v>
      </c>
      <c r="Z85" s="7" t="s">
        <v>28</v>
      </c>
      <c r="AA85" s="7" t="s">
        <v>28</v>
      </c>
      <c r="AB85" s="7" t="s">
        <v>207</v>
      </c>
      <c r="AC85" s="12">
        <v>108.0</v>
      </c>
      <c r="AD85" s="12">
        <v>113.0</v>
      </c>
      <c r="AE85" s="7" t="s">
        <v>373</v>
      </c>
      <c r="AF85" s="7" t="s">
        <v>202</v>
      </c>
      <c r="AG85" s="15" t="s">
        <v>201</v>
      </c>
      <c r="AH85" s="7" t="s">
        <v>205</v>
      </c>
      <c r="AI85" s="7" t="s">
        <v>206</v>
      </c>
      <c r="AJ85" s="7" t="s">
        <v>203</v>
      </c>
      <c r="AK85" s="7" t="s">
        <v>1691</v>
      </c>
      <c r="AL85" s="7" t="s">
        <v>204</v>
      </c>
      <c r="AM85" s="7" t="s">
        <v>15</v>
      </c>
      <c r="AN85" s="7"/>
      <c r="AO85" s="7"/>
      <c r="AP85" s="7"/>
    </row>
    <row r="86" ht="30.0" customHeight="1">
      <c r="A86" s="7" t="s">
        <v>1713</v>
      </c>
      <c r="B86" s="7" t="s">
        <v>341</v>
      </c>
      <c r="C86" s="7" t="s">
        <v>342</v>
      </c>
      <c r="D86" s="7" t="s">
        <v>344</v>
      </c>
      <c r="E86" s="7" t="s">
        <v>347</v>
      </c>
      <c r="F86" s="11">
        <v>0.05</v>
      </c>
      <c r="G86" s="7" t="s">
        <v>1617</v>
      </c>
      <c r="H86" s="12">
        <v>3.0</v>
      </c>
      <c r="I86" s="7" t="s">
        <v>358</v>
      </c>
      <c r="J86" s="12">
        <v>60.0</v>
      </c>
      <c r="K86" s="12">
        <v>259200.0</v>
      </c>
      <c r="L86" s="7" t="s">
        <v>1619</v>
      </c>
      <c r="O86" s="7" t="s">
        <v>1714</v>
      </c>
      <c r="P86" s="7" t="s">
        <v>1715</v>
      </c>
      <c r="Q86" s="7" t="s">
        <v>369</v>
      </c>
      <c r="R86" s="7" t="s">
        <v>1716</v>
      </c>
      <c r="S86" s="7" t="s">
        <v>1406</v>
      </c>
      <c r="T86" s="7" t="s">
        <v>1407</v>
      </c>
      <c r="W86" s="13"/>
      <c r="X86" s="12">
        <v>8.0</v>
      </c>
      <c r="Y86" s="7" t="s">
        <v>28</v>
      </c>
      <c r="Z86" s="7" t="s">
        <v>28</v>
      </c>
      <c r="AA86" s="7" t="s">
        <v>28</v>
      </c>
      <c r="AB86" s="7" t="s">
        <v>214</v>
      </c>
      <c r="AC86" s="12">
        <v>134.0</v>
      </c>
      <c r="AD86" s="12">
        <v>141.0</v>
      </c>
      <c r="AE86" s="7" t="s">
        <v>373</v>
      </c>
      <c r="AF86" s="7" t="s">
        <v>209</v>
      </c>
      <c r="AG86" s="15" t="s">
        <v>208</v>
      </c>
      <c r="AH86" s="7" t="s">
        <v>212</v>
      </c>
      <c r="AI86" s="7" t="s">
        <v>213</v>
      </c>
      <c r="AJ86" s="7" t="s">
        <v>210</v>
      </c>
      <c r="AK86" s="7" t="s">
        <v>1721</v>
      </c>
      <c r="AL86" s="7" t="s">
        <v>211</v>
      </c>
      <c r="AM86" s="7" t="s">
        <v>38</v>
      </c>
      <c r="AN86" s="7">
        <f>IF(AND(AM86=AM87, AM87=AM88),1,0)</f>
        <v>0</v>
      </c>
      <c r="AO86" s="7">
        <f>IF(OR(AM86=AM87, AM87=AM88, AM86=AM88),1,0)</f>
        <v>1</v>
      </c>
      <c r="AP86" s="7" t="s">
        <v>38</v>
      </c>
    </row>
    <row r="87" ht="30.0" customHeight="1">
      <c r="A87" s="7" t="s">
        <v>1713</v>
      </c>
      <c r="B87" s="7" t="s">
        <v>341</v>
      </c>
      <c r="C87" s="7" t="s">
        <v>342</v>
      </c>
      <c r="D87" s="7" t="s">
        <v>344</v>
      </c>
      <c r="E87" s="7" t="s">
        <v>347</v>
      </c>
      <c r="F87" s="11">
        <v>0.05</v>
      </c>
      <c r="G87" s="7" t="s">
        <v>1617</v>
      </c>
      <c r="H87" s="12">
        <v>3.0</v>
      </c>
      <c r="I87" s="7" t="s">
        <v>358</v>
      </c>
      <c r="J87" s="12">
        <v>60.0</v>
      </c>
      <c r="K87" s="12">
        <v>259200.0</v>
      </c>
      <c r="L87" s="7" t="s">
        <v>1619</v>
      </c>
      <c r="O87" s="7" t="s">
        <v>1726</v>
      </c>
      <c r="P87" s="7" t="s">
        <v>689</v>
      </c>
      <c r="Q87" s="7" t="s">
        <v>369</v>
      </c>
      <c r="R87" s="7" t="s">
        <v>1727</v>
      </c>
      <c r="S87" s="7" t="s">
        <v>1660</v>
      </c>
      <c r="T87" s="7" t="s">
        <v>1661</v>
      </c>
      <c r="W87" s="13"/>
      <c r="X87" s="12">
        <v>13.0</v>
      </c>
      <c r="Y87" s="7" t="s">
        <v>28</v>
      </c>
      <c r="Z87" s="7" t="s">
        <v>28</v>
      </c>
      <c r="AA87" s="7" t="s">
        <v>28</v>
      </c>
      <c r="AB87" s="7" t="s">
        <v>214</v>
      </c>
      <c r="AC87" s="12">
        <v>134.0</v>
      </c>
      <c r="AD87" s="12">
        <v>141.0</v>
      </c>
      <c r="AE87" s="7" t="s">
        <v>373</v>
      </c>
      <c r="AF87" s="7" t="s">
        <v>209</v>
      </c>
      <c r="AG87" s="15" t="s">
        <v>208</v>
      </c>
      <c r="AH87" s="7" t="s">
        <v>212</v>
      </c>
      <c r="AI87" s="7" t="s">
        <v>213</v>
      </c>
      <c r="AJ87" s="7" t="s">
        <v>210</v>
      </c>
      <c r="AK87" s="7" t="s">
        <v>1721</v>
      </c>
      <c r="AL87" s="7" t="s">
        <v>211</v>
      </c>
      <c r="AM87" s="7" t="s">
        <v>13</v>
      </c>
      <c r="AN87" s="7"/>
      <c r="AO87" s="7"/>
      <c r="AP87" s="7"/>
    </row>
    <row r="88" ht="30.0" customHeight="1">
      <c r="A88" s="7" t="s">
        <v>1713</v>
      </c>
      <c r="B88" s="7" t="s">
        <v>341</v>
      </c>
      <c r="C88" s="7" t="s">
        <v>342</v>
      </c>
      <c r="D88" s="7" t="s">
        <v>344</v>
      </c>
      <c r="E88" s="7" t="s">
        <v>347</v>
      </c>
      <c r="F88" s="11">
        <v>0.05</v>
      </c>
      <c r="G88" s="7" t="s">
        <v>1617</v>
      </c>
      <c r="H88" s="12">
        <v>3.0</v>
      </c>
      <c r="I88" s="7" t="s">
        <v>358</v>
      </c>
      <c r="J88" s="12">
        <v>60.0</v>
      </c>
      <c r="K88" s="12">
        <v>259200.0</v>
      </c>
      <c r="L88" s="7" t="s">
        <v>1619</v>
      </c>
      <c r="O88" s="7" t="s">
        <v>1729</v>
      </c>
      <c r="P88" s="7" t="s">
        <v>1730</v>
      </c>
      <c r="Q88" s="7" t="s">
        <v>369</v>
      </c>
      <c r="R88" s="7" t="s">
        <v>1731</v>
      </c>
      <c r="S88" s="7" t="s">
        <v>1732</v>
      </c>
      <c r="T88" s="7" t="s">
        <v>1733</v>
      </c>
      <c r="W88" s="13"/>
      <c r="X88" s="12">
        <v>8.0</v>
      </c>
      <c r="Y88" s="7" t="s">
        <v>161</v>
      </c>
      <c r="Z88" s="7" t="s">
        <v>28</v>
      </c>
      <c r="AA88" s="7" t="s">
        <v>28</v>
      </c>
      <c r="AB88" s="7" t="s">
        <v>214</v>
      </c>
      <c r="AC88" s="12">
        <v>134.0</v>
      </c>
      <c r="AD88" s="12">
        <v>141.0</v>
      </c>
      <c r="AE88" s="7" t="s">
        <v>373</v>
      </c>
      <c r="AF88" s="7" t="s">
        <v>209</v>
      </c>
      <c r="AG88" s="15" t="s">
        <v>208</v>
      </c>
      <c r="AH88" s="7" t="s">
        <v>212</v>
      </c>
      <c r="AI88" s="7" t="s">
        <v>213</v>
      </c>
      <c r="AJ88" s="7" t="s">
        <v>210</v>
      </c>
      <c r="AK88" s="7" t="s">
        <v>1721</v>
      </c>
      <c r="AL88" s="7" t="s">
        <v>211</v>
      </c>
      <c r="AM88" s="7" t="s">
        <v>38</v>
      </c>
      <c r="AN88" s="7"/>
      <c r="AO88" s="7"/>
      <c r="AP88" s="7"/>
    </row>
    <row r="89" ht="30.0" customHeight="1">
      <c r="A89" s="7" t="s">
        <v>1735</v>
      </c>
      <c r="B89" s="7" t="s">
        <v>341</v>
      </c>
      <c r="C89" s="7" t="s">
        <v>342</v>
      </c>
      <c r="D89" s="7" t="s">
        <v>344</v>
      </c>
      <c r="E89" s="7" t="s">
        <v>347</v>
      </c>
      <c r="F89" s="11">
        <v>0.05</v>
      </c>
      <c r="G89" s="7" t="s">
        <v>1332</v>
      </c>
      <c r="H89" s="12">
        <v>3.0</v>
      </c>
      <c r="I89" s="7" t="s">
        <v>358</v>
      </c>
      <c r="J89" s="12">
        <v>60.0</v>
      </c>
      <c r="K89" s="12">
        <v>259200.0</v>
      </c>
      <c r="L89" s="7" t="s">
        <v>1334</v>
      </c>
      <c r="O89" s="7" t="s">
        <v>1738</v>
      </c>
      <c r="P89" s="7" t="s">
        <v>715</v>
      </c>
      <c r="Q89" s="7" t="s">
        <v>369</v>
      </c>
      <c r="R89" s="7" t="s">
        <v>1137</v>
      </c>
      <c r="S89" s="7" t="s">
        <v>1739</v>
      </c>
      <c r="T89" s="7" t="s">
        <v>1741</v>
      </c>
      <c r="W89" s="13"/>
      <c r="X89" s="12">
        <v>20.0</v>
      </c>
      <c r="Y89" s="7" t="s">
        <v>28</v>
      </c>
      <c r="Z89" s="7" t="s">
        <v>28</v>
      </c>
      <c r="AA89" s="7" t="s">
        <v>28</v>
      </c>
      <c r="AB89" s="7" t="s">
        <v>221</v>
      </c>
      <c r="AC89" s="12">
        <v>469.0</v>
      </c>
      <c r="AD89" s="12">
        <v>482.0</v>
      </c>
      <c r="AE89" s="7" t="s">
        <v>373</v>
      </c>
      <c r="AF89" s="7" t="s">
        <v>216</v>
      </c>
      <c r="AG89" s="15" t="s">
        <v>215</v>
      </c>
      <c r="AH89" s="7" t="s">
        <v>219</v>
      </c>
      <c r="AI89" s="7" t="s">
        <v>220</v>
      </c>
      <c r="AJ89" s="7" t="s">
        <v>217</v>
      </c>
      <c r="AK89" s="7" t="s">
        <v>1749</v>
      </c>
      <c r="AL89" s="7" t="s">
        <v>218</v>
      </c>
      <c r="AM89" s="7" t="s">
        <v>38</v>
      </c>
      <c r="AN89" s="7">
        <f>IF(AND(AM89=AM90, AM90=AM91),1,0)</f>
        <v>0</v>
      </c>
      <c r="AO89" s="7">
        <f>IF(OR(AM89=AM90, AM90=AM91, AM89=AM91),1,0)</f>
        <v>1</v>
      </c>
      <c r="AP89" s="7" t="s">
        <v>15</v>
      </c>
    </row>
    <row r="90" ht="30.0" customHeight="1">
      <c r="A90" s="7" t="s">
        <v>1735</v>
      </c>
      <c r="B90" s="7" t="s">
        <v>341</v>
      </c>
      <c r="C90" s="7" t="s">
        <v>342</v>
      </c>
      <c r="D90" s="7" t="s">
        <v>344</v>
      </c>
      <c r="E90" s="7" t="s">
        <v>347</v>
      </c>
      <c r="F90" s="11">
        <v>0.05</v>
      </c>
      <c r="G90" s="7" t="s">
        <v>1332</v>
      </c>
      <c r="H90" s="12">
        <v>3.0</v>
      </c>
      <c r="I90" s="7" t="s">
        <v>358</v>
      </c>
      <c r="J90" s="12">
        <v>60.0</v>
      </c>
      <c r="K90" s="12">
        <v>259200.0</v>
      </c>
      <c r="L90" s="7" t="s">
        <v>1334</v>
      </c>
      <c r="O90" s="7" t="s">
        <v>1752</v>
      </c>
      <c r="P90" s="7" t="s">
        <v>452</v>
      </c>
      <c r="Q90" s="7" t="s">
        <v>369</v>
      </c>
      <c r="R90" s="7" t="s">
        <v>909</v>
      </c>
      <c r="S90" s="7" t="s">
        <v>1302</v>
      </c>
      <c r="T90" s="7" t="s">
        <v>1303</v>
      </c>
      <c r="W90" s="13"/>
      <c r="X90" s="12">
        <v>15.0</v>
      </c>
      <c r="Y90" s="7" t="s">
        <v>28</v>
      </c>
      <c r="Z90" s="7" t="s">
        <v>28</v>
      </c>
      <c r="AA90" s="7" t="s">
        <v>28</v>
      </c>
      <c r="AB90" s="7" t="s">
        <v>221</v>
      </c>
      <c r="AC90" s="12">
        <v>469.0</v>
      </c>
      <c r="AD90" s="12">
        <v>482.0</v>
      </c>
      <c r="AE90" s="7" t="s">
        <v>373</v>
      </c>
      <c r="AF90" s="7" t="s">
        <v>216</v>
      </c>
      <c r="AG90" s="15" t="s">
        <v>215</v>
      </c>
      <c r="AH90" s="7" t="s">
        <v>219</v>
      </c>
      <c r="AI90" s="7" t="s">
        <v>220</v>
      </c>
      <c r="AJ90" s="7" t="s">
        <v>217</v>
      </c>
      <c r="AK90" s="7" t="s">
        <v>1749</v>
      </c>
      <c r="AL90" s="7" t="s">
        <v>218</v>
      </c>
      <c r="AM90" s="7" t="s">
        <v>15</v>
      </c>
      <c r="AN90" s="7"/>
      <c r="AO90" s="7"/>
      <c r="AP90" s="7"/>
    </row>
    <row r="91" ht="30.0" customHeight="1">
      <c r="A91" s="7" t="s">
        <v>1735</v>
      </c>
      <c r="B91" s="7" t="s">
        <v>341</v>
      </c>
      <c r="C91" s="7" t="s">
        <v>342</v>
      </c>
      <c r="D91" s="7" t="s">
        <v>344</v>
      </c>
      <c r="E91" s="7" t="s">
        <v>347</v>
      </c>
      <c r="F91" s="11">
        <v>0.05</v>
      </c>
      <c r="G91" s="7" t="s">
        <v>1332</v>
      </c>
      <c r="H91" s="12">
        <v>3.0</v>
      </c>
      <c r="I91" s="7" t="s">
        <v>358</v>
      </c>
      <c r="J91" s="12">
        <v>60.0</v>
      </c>
      <c r="K91" s="12">
        <v>259200.0</v>
      </c>
      <c r="L91" s="7" t="s">
        <v>1334</v>
      </c>
      <c r="O91" s="7" t="s">
        <v>1753</v>
      </c>
      <c r="P91" s="7" t="s">
        <v>1046</v>
      </c>
      <c r="Q91" s="7" t="s">
        <v>369</v>
      </c>
      <c r="R91" s="7" t="s">
        <v>1754</v>
      </c>
      <c r="S91" s="7" t="s">
        <v>1755</v>
      </c>
      <c r="T91" s="7" t="s">
        <v>1756</v>
      </c>
      <c r="W91" s="13"/>
      <c r="X91" s="12">
        <v>28.0</v>
      </c>
      <c r="Y91" s="7" t="s">
        <v>28</v>
      </c>
      <c r="Z91" s="7" t="s">
        <v>28</v>
      </c>
      <c r="AA91" s="7" t="s">
        <v>28</v>
      </c>
      <c r="AB91" s="7" t="s">
        <v>221</v>
      </c>
      <c r="AC91" s="12">
        <v>469.0</v>
      </c>
      <c r="AD91" s="12">
        <v>482.0</v>
      </c>
      <c r="AE91" s="7" t="s">
        <v>373</v>
      </c>
      <c r="AF91" s="7" t="s">
        <v>216</v>
      </c>
      <c r="AG91" s="15" t="s">
        <v>215</v>
      </c>
      <c r="AH91" s="7" t="s">
        <v>219</v>
      </c>
      <c r="AI91" s="7" t="s">
        <v>220</v>
      </c>
      <c r="AJ91" s="7" t="s">
        <v>217</v>
      </c>
      <c r="AK91" s="7" t="s">
        <v>1749</v>
      </c>
      <c r="AL91" s="7" t="s">
        <v>218</v>
      </c>
      <c r="AM91" s="7" t="s">
        <v>15</v>
      </c>
      <c r="AN91" s="7"/>
      <c r="AO91" s="7"/>
      <c r="AP91" s="7"/>
    </row>
    <row r="92" ht="30.0" customHeight="1">
      <c r="A92" s="7" t="s">
        <v>1757</v>
      </c>
      <c r="B92" s="7" t="s">
        <v>341</v>
      </c>
      <c r="C92" s="7" t="s">
        <v>342</v>
      </c>
      <c r="D92" s="7" t="s">
        <v>344</v>
      </c>
      <c r="E92" s="7" t="s">
        <v>347</v>
      </c>
      <c r="F92" s="11">
        <v>0.05</v>
      </c>
      <c r="G92" s="7" t="s">
        <v>1409</v>
      </c>
      <c r="H92" s="12">
        <v>3.0</v>
      </c>
      <c r="I92" s="7" t="s">
        <v>358</v>
      </c>
      <c r="J92" s="12">
        <v>60.0</v>
      </c>
      <c r="K92" s="12">
        <v>259200.0</v>
      </c>
      <c r="L92" s="7" t="s">
        <v>1413</v>
      </c>
      <c r="O92" s="7" t="s">
        <v>1760</v>
      </c>
      <c r="P92" s="7" t="s">
        <v>466</v>
      </c>
      <c r="Q92" s="7" t="s">
        <v>369</v>
      </c>
      <c r="R92" s="7" t="s">
        <v>1761</v>
      </c>
      <c r="S92" s="7" t="s">
        <v>1762</v>
      </c>
      <c r="T92" s="7" t="s">
        <v>1763</v>
      </c>
      <c r="W92" s="13"/>
      <c r="X92" s="12">
        <v>12.0</v>
      </c>
      <c r="Y92" s="7" t="s">
        <v>222</v>
      </c>
      <c r="Z92" s="7" t="s">
        <v>222</v>
      </c>
      <c r="AA92" s="7" t="s">
        <v>28</v>
      </c>
      <c r="AB92" s="7" t="s">
        <v>229</v>
      </c>
      <c r="AC92" s="12">
        <v>1372.0</v>
      </c>
      <c r="AD92" s="12">
        <v>1383.0</v>
      </c>
      <c r="AE92" s="7" t="s">
        <v>373</v>
      </c>
      <c r="AF92" s="7" t="s">
        <v>224</v>
      </c>
      <c r="AG92" s="7" t="s">
        <v>223</v>
      </c>
      <c r="AH92" s="7" t="s">
        <v>227</v>
      </c>
      <c r="AI92" s="7" t="s">
        <v>228</v>
      </c>
      <c r="AJ92" s="7" t="s">
        <v>225</v>
      </c>
      <c r="AK92" s="7" t="s">
        <v>1765</v>
      </c>
      <c r="AL92" s="7" t="s">
        <v>226</v>
      </c>
      <c r="AM92" s="7" t="s">
        <v>38</v>
      </c>
      <c r="AN92" s="7">
        <f>IF(AND(AM92=AM93, AM93=AM94),1,0)</f>
        <v>0</v>
      </c>
      <c r="AO92" s="7">
        <f>IF(OR(AM92=AM93, AM93=AM94, AM92=AM94),1,0)</f>
        <v>0</v>
      </c>
      <c r="AP92" s="7"/>
    </row>
    <row r="93" ht="30.0" customHeight="1">
      <c r="A93" s="7" t="s">
        <v>1757</v>
      </c>
      <c r="B93" s="7" t="s">
        <v>341</v>
      </c>
      <c r="C93" s="7" t="s">
        <v>342</v>
      </c>
      <c r="D93" s="7" t="s">
        <v>344</v>
      </c>
      <c r="E93" s="7" t="s">
        <v>347</v>
      </c>
      <c r="F93" s="11">
        <v>0.05</v>
      </c>
      <c r="G93" s="7" t="s">
        <v>1409</v>
      </c>
      <c r="H93" s="12">
        <v>3.0</v>
      </c>
      <c r="I93" s="7" t="s">
        <v>358</v>
      </c>
      <c r="J93" s="12">
        <v>60.0</v>
      </c>
      <c r="K93" s="12">
        <v>259200.0</v>
      </c>
      <c r="L93" s="7" t="s">
        <v>1413</v>
      </c>
      <c r="O93" s="7" t="s">
        <v>1769</v>
      </c>
      <c r="P93" s="7" t="s">
        <v>1250</v>
      </c>
      <c r="Q93" s="7" t="s">
        <v>369</v>
      </c>
      <c r="R93" s="7" t="s">
        <v>1511</v>
      </c>
      <c r="S93" s="7" t="s">
        <v>1770</v>
      </c>
      <c r="T93" s="7" t="s">
        <v>1771</v>
      </c>
      <c r="W93" s="13"/>
      <c r="X93" s="12">
        <v>14.0</v>
      </c>
      <c r="Y93" s="7" t="s">
        <v>28</v>
      </c>
      <c r="Z93" s="7" t="s">
        <v>28</v>
      </c>
      <c r="AA93" s="7" t="s">
        <v>28</v>
      </c>
      <c r="AB93" s="7" t="s">
        <v>229</v>
      </c>
      <c r="AC93" s="12">
        <v>1372.0</v>
      </c>
      <c r="AD93" s="12">
        <v>1383.0</v>
      </c>
      <c r="AE93" s="7" t="s">
        <v>373</v>
      </c>
      <c r="AF93" s="7" t="s">
        <v>224</v>
      </c>
      <c r="AG93" s="7" t="s">
        <v>223</v>
      </c>
      <c r="AH93" s="7" t="s">
        <v>227</v>
      </c>
      <c r="AI93" s="7" t="s">
        <v>228</v>
      </c>
      <c r="AJ93" s="7" t="s">
        <v>225</v>
      </c>
      <c r="AK93" s="7" t="s">
        <v>1765</v>
      </c>
      <c r="AL93" s="7" t="s">
        <v>226</v>
      </c>
      <c r="AM93" s="7" t="s">
        <v>13</v>
      </c>
      <c r="AN93" s="7"/>
      <c r="AO93" s="7"/>
      <c r="AP93" s="7"/>
    </row>
    <row r="94" ht="30.0" customHeight="1">
      <c r="A94" s="7" t="s">
        <v>1757</v>
      </c>
      <c r="B94" s="7" t="s">
        <v>341</v>
      </c>
      <c r="C94" s="7" t="s">
        <v>342</v>
      </c>
      <c r="D94" s="7" t="s">
        <v>344</v>
      </c>
      <c r="E94" s="7" t="s">
        <v>347</v>
      </c>
      <c r="F94" s="11">
        <v>0.05</v>
      </c>
      <c r="G94" s="7" t="s">
        <v>1409</v>
      </c>
      <c r="H94" s="12">
        <v>3.0</v>
      </c>
      <c r="I94" s="7" t="s">
        <v>358</v>
      </c>
      <c r="J94" s="12">
        <v>60.0</v>
      </c>
      <c r="K94" s="12">
        <v>259200.0</v>
      </c>
      <c r="L94" s="7" t="s">
        <v>1413</v>
      </c>
      <c r="O94" s="7" t="s">
        <v>1777</v>
      </c>
      <c r="P94" s="7" t="s">
        <v>512</v>
      </c>
      <c r="Q94" s="7" t="s">
        <v>369</v>
      </c>
      <c r="R94" s="7" t="s">
        <v>1778</v>
      </c>
      <c r="S94" s="7" t="s">
        <v>1779</v>
      </c>
      <c r="T94" s="7" t="s">
        <v>1780</v>
      </c>
      <c r="W94" s="13"/>
      <c r="X94" s="12">
        <v>48.0</v>
      </c>
      <c r="Y94" s="7" t="s">
        <v>99</v>
      </c>
      <c r="Z94" s="7" t="s">
        <v>100</v>
      </c>
      <c r="AA94" s="7" t="s">
        <v>28</v>
      </c>
      <c r="AB94" s="7" t="s">
        <v>229</v>
      </c>
      <c r="AC94" s="12">
        <v>1372.0</v>
      </c>
      <c r="AD94" s="12">
        <v>1383.0</v>
      </c>
      <c r="AE94" s="7" t="s">
        <v>373</v>
      </c>
      <c r="AF94" s="7" t="s">
        <v>224</v>
      </c>
      <c r="AG94" s="7" t="s">
        <v>223</v>
      </c>
      <c r="AH94" s="7" t="s">
        <v>227</v>
      </c>
      <c r="AI94" s="7" t="s">
        <v>228</v>
      </c>
      <c r="AJ94" s="7" t="s">
        <v>225</v>
      </c>
      <c r="AK94" s="7" t="s">
        <v>1765</v>
      </c>
      <c r="AL94" s="7" t="s">
        <v>226</v>
      </c>
      <c r="AM94" s="7" t="s">
        <v>37</v>
      </c>
      <c r="AN94" s="7"/>
      <c r="AO94" s="7"/>
      <c r="AP94" s="7"/>
    </row>
    <row r="95" ht="30.0" customHeight="1">
      <c r="A95" s="7" t="s">
        <v>1785</v>
      </c>
      <c r="B95" s="7" t="s">
        <v>341</v>
      </c>
      <c r="C95" s="7" t="s">
        <v>342</v>
      </c>
      <c r="D95" s="7" t="s">
        <v>344</v>
      </c>
      <c r="E95" s="7" t="s">
        <v>347</v>
      </c>
      <c r="F95" s="11">
        <v>0.05</v>
      </c>
      <c r="G95" s="7" t="s">
        <v>876</v>
      </c>
      <c r="H95" s="12">
        <v>3.0</v>
      </c>
      <c r="I95" s="7" t="s">
        <v>358</v>
      </c>
      <c r="J95" s="12">
        <v>60.0</v>
      </c>
      <c r="K95" s="12">
        <v>259200.0</v>
      </c>
      <c r="L95" s="7" t="s">
        <v>877</v>
      </c>
      <c r="O95" s="7" t="s">
        <v>1786</v>
      </c>
      <c r="P95" s="7" t="s">
        <v>1325</v>
      </c>
      <c r="Q95" s="7" t="s">
        <v>369</v>
      </c>
      <c r="R95" s="7" t="s">
        <v>1787</v>
      </c>
      <c r="S95" s="7" t="s">
        <v>1788</v>
      </c>
      <c r="T95" s="7" t="s">
        <v>1789</v>
      </c>
      <c r="W95" s="13"/>
      <c r="X95" s="12">
        <v>14.0</v>
      </c>
      <c r="Y95" s="7" t="s">
        <v>28</v>
      </c>
      <c r="Z95" s="7" t="s">
        <v>28</v>
      </c>
      <c r="AA95" s="7" t="s">
        <v>28</v>
      </c>
      <c r="AB95" s="7" t="s">
        <v>234</v>
      </c>
      <c r="AC95" s="12">
        <v>147.0</v>
      </c>
      <c r="AD95" s="12">
        <v>155.0</v>
      </c>
      <c r="AE95" s="7" t="s">
        <v>373</v>
      </c>
      <c r="AF95" s="7" t="s">
        <v>30</v>
      </c>
      <c r="AG95" s="15" t="s">
        <v>230</v>
      </c>
      <c r="AH95" s="7" t="s">
        <v>33</v>
      </c>
      <c r="AI95" s="7" t="s">
        <v>233</v>
      </c>
      <c r="AJ95" s="7" t="s">
        <v>231</v>
      </c>
      <c r="AK95" s="7" t="s">
        <v>1662</v>
      </c>
      <c r="AL95" s="7" t="s">
        <v>232</v>
      </c>
      <c r="AM95" s="7" t="s">
        <v>15</v>
      </c>
      <c r="AN95" s="7">
        <f>IF(AND(AM95=AM96, AM96=AM97),1,0)</f>
        <v>0</v>
      </c>
      <c r="AO95" s="7">
        <f>IF(OR(AM95=AM96, AM96=AM97, AM95=AM97),1,0)</f>
        <v>1</v>
      </c>
      <c r="AP95" s="7" t="s">
        <v>15</v>
      </c>
    </row>
    <row r="96" ht="30.0" customHeight="1">
      <c r="A96" s="7" t="s">
        <v>1785</v>
      </c>
      <c r="B96" s="7" t="s">
        <v>341</v>
      </c>
      <c r="C96" s="7" t="s">
        <v>342</v>
      </c>
      <c r="D96" s="7" t="s">
        <v>344</v>
      </c>
      <c r="E96" s="7" t="s">
        <v>347</v>
      </c>
      <c r="F96" s="11">
        <v>0.05</v>
      </c>
      <c r="G96" s="7" t="s">
        <v>876</v>
      </c>
      <c r="H96" s="12">
        <v>3.0</v>
      </c>
      <c r="I96" s="7" t="s">
        <v>358</v>
      </c>
      <c r="J96" s="12">
        <v>60.0</v>
      </c>
      <c r="K96" s="12">
        <v>259200.0</v>
      </c>
      <c r="L96" s="7" t="s">
        <v>877</v>
      </c>
      <c r="O96" s="7" t="s">
        <v>1794</v>
      </c>
      <c r="P96" s="7" t="s">
        <v>651</v>
      </c>
      <c r="Q96" s="7" t="s">
        <v>369</v>
      </c>
      <c r="R96" s="7" t="s">
        <v>392</v>
      </c>
      <c r="S96" s="7" t="s">
        <v>1795</v>
      </c>
      <c r="T96" s="7" t="s">
        <v>1796</v>
      </c>
      <c r="W96" s="13"/>
      <c r="X96" s="12">
        <v>18.0</v>
      </c>
      <c r="Y96" s="7" t="s">
        <v>28</v>
      </c>
      <c r="Z96" s="7" t="s">
        <v>28</v>
      </c>
      <c r="AA96" s="7" t="s">
        <v>28</v>
      </c>
      <c r="AB96" s="7" t="s">
        <v>234</v>
      </c>
      <c r="AC96" s="12">
        <v>147.0</v>
      </c>
      <c r="AD96" s="12">
        <v>155.0</v>
      </c>
      <c r="AE96" s="7" t="s">
        <v>373</v>
      </c>
      <c r="AF96" s="7" t="s">
        <v>30</v>
      </c>
      <c r="AG96" s="15" t="s">
        <v>230</v>
      </c>
      <c r="AH96" s="7" t="s">
        <v>33</v>
      </c>
      <c r="AI96" s="7" t="s">
        <v>233</v>
      </c>
      <c r="AJ96" s="7" t="s">
        <v>231</v>
      </c>
      <c r="AK96" s="7" t="s">
        <v>1662</v>
      </c>
      <c r="AL96" s="7" t="s">
        <v>232</v>
      </c>
      <c r="AM96" s="7" t="s">
        <v>37</v>
      </c>
      <c r="AN96" s="7"/>
      <c r="AO96" s="7"/>
      <c r="AP96" s="7"/>
    </row>
    <row r="97" ht="30.0" customHeight="1">
      <c r="A97" s="7" t="s">
        <v>1785</v>
      </c>
      <c r="B97" s="7" t="s">
        <v>341</v>
      </c>
      <c r="C97" s="7" t="s">
        <v>342</v>
      </c>
      <c r="D97" s="7" t="s">
        <v>344</v>
      </c>
      <c r="E97" s="7" t="s">
        <v>347</v>
      </c>
      <c r="F97" s="11">
        <v>0.05</v>
      </c>
      <c r="G97" s="7" t="s">
        <v>876</v>
      </c>
      <c r="H97" s="12">
        <v>3.0</v>
      </c>
      <c r="I97" s="7" t="s">
        <v>358</v>
      </c>
      <c r="J97" s="12">
        <v>60.0</v>
      </c>
      <c r="K97" s="12">
        <v>259200.0</v>
      </c>
      <c r="L97" s="7" t="s">
        <v>877</v>
      </c>
      <c r="O97" s="7" t="s">
        <v>1798</v>
      </c>
      <c r="P97" s="7" t="s">
        <v>390</v>
      </c>
      <c r="Q97" s="7" t="s">
        <v>369</v>
      </c>
      <c r="R97" s="7" t="s">
        <v>1799</v>
      </c>
      <c r="S97" s="7" t="s">
        <v>1800</v>
      </c>
      <c r="T97" s="7" t="s">
        <v>1801</v>
      </c>
      <c r="W97" s="13"/>
      <c r="X97" s="12">
        <v>19.0</v>
      </c>
      <c r="Y97" s="7" t="s">
        <v>36</v>
      </c>
      <c r="Z97" s="7" t="s">
        <v>36</v>
      </c>
      <c r="AA97" s="7" t="s">
        <v>28</v>
      </c>
      <c r="AB97" s="7" t="s">
        <v>234</v>
      </c>
      <c r="AC97" s="12">
        <v>147.0</v>
      </c>
      <c r="AD97" s="12">
        <v>155.0</v>
      </c>
      <c r="AE97" s="7" t="s">
        <v>373</v>
      </c>
      <c r="AF97" s="7" t="s">
        <v>30</v>
      </c>
      <c r="AG97" s="15" t="s">
        <v>230</v>
      </c>
      <c r="AH97" s="7" t="s">
        <v>33</v>
      </c>
      <c r="AI97" s="7" t="s">
        <v>233</v>
      </c>
      <c r="AJ97" s="7" t="s">
        <v>231</v>
      </c>
      <c r="AK97" s="7" t="s">
        <v>1662</v>
      </c>
      <c r="AL97" s="7" t="s">
        <v>232</v>
      </c>
      <c r="AM97" s="7" t="s">
        <v>15</v>
      </c>
      <c r="AN97" s="7"/>
      <c r="AO97" s="7"/>
      <c r="AP97" s="7"/>
    </row>
    <row r="98" ht="30.0" customHeight="1">
      <c r="A98" s="7" t="s">
        <v>1806</v>
      </c>
      <c r="B98" s="7" t="s">
        <v>341</v>
      </c>
      <c r="C98" s="7" t="s">
        <v>342</v>
      </c>
      <c r="D98" s="7" t="s">
        <v>344</v>
      </c>
      <c r="E98" s="7" t="s">
        <v>347</v>
      </c>
      <c r="F98" s="11">
        <v>0.05</v>
      </c>
      <c r="G98" s="7" t="s">
        <v>1807</v>
      </c>
      <c r="H98" s="12">
        <v>3.0</v>
      </c>
      <c r="I98" s="7" t="s">
        <v>358</v>
      </c>
      <c r="J98" s="12">
        <v>60.0</v>
      </c>
      <c r="K98" s="12">
        <v>259200.0</v>
      </c>
      <c r="L98" s="7" t="s">
        <v>1808</v>
      </c>
      <c r="O98" s="7" t="s">
        <v>1809</v>
      </c>
      <c r="P98" s="7" t="s">
        <v>541</v>
      </c>
      <c r="Q98" s="7" t="s">
        <v>369</v>
      </c>
      <c r="R98" s="7" t="s">
        <v>1810</v>
      </c>
      <c r="S98" s="7" t="s">
        <v>1811</v>
      </c>
      <c r="T98" s="7" t="s">
        <v>1812</v>
      </c>
      <c r="W98" s="13"/>
      <c r="X98" s="12">
        <v>15.0</v>
      </c>
      <c r="Y98" s="7" t="s">
        <v>28</v>
      </c>
      <c r="Z98" s="7" t="s">
        <v>28</v>
      </c>
      <c r="AA98" s="7" t="s">
        <v>28</v>
      </c>
      <c r="AB98" s="7" t="s">
        <v>239</v>
      </c>
      <c r="AC98" s="12">
        <v>33.0</v>
      </c>
      <c r="AD98" s="12">
        <v>41.0</v>
      </c>
      <c r="AE98" s="7" t="s">
        <v>373</v>
      </c>
      <c r="AF98" s="7" t="s">
        <v>30</v>
      </c>
      <c r="AG98" s="7" t="s">
        <v>235</v>
      </c>
      <c r="AH98" s="7" t="s">
        <v>33</v>
      </c>
      <c r="AI98" s="7" t="s">
        <v>238</v>
      </c>
      <c r="AJ98" s="7" t="s">
        <v>236</v>
      </c>
      <c r="AK98" s="7" t="s">
        <v>1662</v>
      </c>
      <c r="AL98" s="7" t="s">
        <v>237</v>
      </c>
      <c r="AM98" s="7" t="s">
        <v>37</v>
      </c>
      <c r="AN98" s="7">
        <f>IF(AND(AM98=AM99, AM99=AM100),1,0)</f>
        <v>0</v>
      </c>
      <c r="AO98" s="7">
        <f>IF(OR(AM98=AM99, AM99=AM100, AM98=AM100),1,0)</f>
        <v>0</v>
      </c>
      <c r="AP98" s="7"/>
    </row>
    <row r="99" ht="30.0" customHeight="1">
      <c r="A99" s="7" t="s">
        <v>1806</v>
      </c>
      <c r="B99" s="7" t="s">
        <v>341</v>
      </c>
      <c r="C99" s="7" t="s">
        <v>342</v>
      </c>
      <c r="D99" s="7" t="s">
        <v>344</v>
      </c>
      <c r="E99" s="7" t="s">
        <v>347</v>
      </c>
      <c r="F99" s="11">
        <v>0.05</v>
      </c>
      <c r="G99" s="7" t="s">
        <v>1807</v>
      </c>
      <c r="H99" s="12">
        <v>3.0</v>
      </c>
      <c r="I99" s="7" t="s">
        <v>358</v>
      </c>
      <c r="J99" s="12">
        <v>60.0</v>
      </c>
      <c r="K99" s="12">
        <v>259200.0</v>
      </c>
      <c r="L99" s="7" t="s">
        <v>1808</v>
      </c>
      <c r="O99" s="7" t="s">
        <v>1821</v>
      </c>
      <c r="P99" s="7" t="s">
        <v>1822</v>
      </c>
      <c r="Q99" s="7" t="s">
        <v>369</v>
      </c>
      <c r="R99" s="7" t="s">
        <v>576</v>
      </c>
      <c r="S99" s="7" t="s">
        <v>1823</v>
      </c>
      <c r="T99" s="7" t="s">
        <v>1824</v>
      </c>
      <c r="W99" s="13"/>
      <c r="X99" s="12">
        <v>21.0</v>
      </c>
      <c r="Y99" s="7" t="s">
        <v>28</v>
      </c>
      <c r="Z99" s="7" t="s">
        <v>28</v>
      </c>
      <c r="AA99" s="7" t="s">
        <v>28</v>
      </c>
      <c r="AB99" s="7" t="s">
        <v>239</v>
      </c>
      <c r="AC99" s="12">
        <v>33.0</v>
      </c>
      <c r="AD99" s="12">
        <v>41.0</v>
      </c>
      <c r="AE99" s="7" t="s">
        <v>373</v>
      </c>
      <c r="AF99" s="7" t="s">
        <v>30</v>
      </c>
      <c r="AG99" s="7" t="s">
        <v>235</v>
      </c>
      <c r="AH99" s="7" t="s">
        <v>33</v>
      </c>
      <c r="AI99" s="7" t="s">
        <v>238</v>
      </c>
      <c r="AJ99" s="7" t="s">
        <v>236</v>
      </c>
      <c r="AK99" s="7" t="s">
        <v>1662</v>
      </c>
      <c r="AL99" s="7" t="s">
        <v>237</v>
      </c>
      <c r="AM99" s="7" t="s">
        <v>135</v>
      </c>
      <c r="AN99" s="7"/>
      <c r="AO99" s="7"/>
      <c r="AP99" s="7"/>
    </row>
    <row r="100" ht="30.0" customHeight="1">
      <c r="A100" s="7" t="s">
        <v>1806</v>
      </c>
      <c r="B100" s="7" t="s">
        <v>341</v>
      </c>
      <c r="C100" s="7" t="s">
        <v>342</v>
      </c>
      <c r="D100" s="7" t="s">
        <v>344</v>
      </c>
      <c r="E100" s="7" t="s">
        <v>347</v>
      </c>
      <c r="F100" s="11">
        <v>0.05</v>
      </c>
      <c r="G100" s="7" t="s">
        <v>1807</v>
      </c>
      <c r="H100" s="12">
        <v>3.0</v>
      </c>
      <c r="I100" s="7" t="s">
        <v>358</v>
      </c>
      <c r="J100" s="12">
        <v>60.0</v>
      </c>
      <c r="K100" s="12">
        <v>259200.0</v>
      </c>
      <c r="L100" s="7" t="s">
        <v>1808</v>
      </c>
      <c r="O100" s="7" t="s">
        <v>1826</v>
      </c>
      <c r="P100" s="7" t="s">
        <v>438</v>
      </c>
      <c r="Q100" s="7" t="s">
        <v>369</v>
      </c>
      <c r="R100" s="7" t="s">
        <v>1828</v>
      </c>
      <c r="S100" s="7" t="s">
        <v>1829</v>
      </c>
      <c r="T100" s="7" t="s">
        <v>1830</v>
      </c>
      <c r="W100" s="13"/>
      <c r="X100" s="12">
        <v>12.0</v>
      </c>
      <c r="Y100" s="7" t="s">
        <v>28</v>
      </c>
      <c r="Z100" s="7" t="s">
        <v>28</v>
      </c>
      <c r="AA100" s="7" t="s">
        <v>28</v>
      </c>
      <c r="AB100" s="7" t="s">
        <v>239</v>
      </c>
      <c r="AC100" s="12">
        <v>33.0</v>
      </c>
      <c r="AD100" s="12">
        <v>41.0</v>
      </c>
      <c r="AE100" s="7" t="s">
        <v>373</v>
      </c>
      <c r="AF100" s="7" t="s">
        <v>30</v>
      </c>
      <c r="AG100" s="7" t="s">
        <v>235</v>
      </c>
      <c r="AH100" s="7" t="s">
        <v>33</v>
      </c>
      <c r="AI100" s="7" t="s">
        <v>238</v>
      </c>
      <c r="AJ100" s="7" t="s">
        <v>236</v>
      </c>
      <c r="AK100" s="7" t="s">
        <v>1662</v>
      </c>
      <c r="AL100" s="7" t="s">
        <v>237</v>
      </c>
      <c r="AM100" s="7" t="s">
        <v>15</v>
      </c>
      <c r="AN100" s="7"/>
      <c r="AO100" s="7"/>
      <c r="AP100" s="7"/>
    </row>
    <row r="101" ht="30.0" customHeight="1">
      <c r="A101" s="7" t="s">
        <v>1832</v>
      </c>
      <c r="B101" s="7" t="s">
        <v>341</v>
      </c>
      <c r="C101" s="7" t="s">
        <v>342</v>
      </c>
      <c r="D101" s="7" t="s">
        <v>344</v>
      </c>
      <c r="E101" s="7" t="s">
        <v>347</v>
      </c>
      <c r="F101" s="11">
        <v>0.05</v>
      </c>
      <c r="G101" s="7" t="s">
        <v>1409</v>
      </c>
      <c r="H101" s="12">
        <v>3.0</v>
      </c>
      <c r="I101" s="7" t="s">
        <v>358</v>
      </c>
      <c r="J101" s="12">
        <v>60.0</v>
      </c>
      <c r="K101" s="12">
        <v>259200.0</v>
      </c>
      <c r="L101" s="7" t="s">
        <v>1413</v>
      </c>
      <c r="O101" s="7" t="s">
        <v>1833</v>
      </c>
      <c r="P101" s="7" t="s">
        <v>651</v>
      </c>
      <c r="Q101" s="7" t="s">
        <v>369</v>
      </c>
      <c r="R101" s="7" t="s">
        <v>1834</v>
      </c>
      <c r="S101" s="7" t="s">
        <v>1823</v>
      </c>
      <c r="T101" s="7" t="s">
        <v>1824</v>
      </c>
      <c r="W101" s="13"/>
      <c r="X101" s="12">
        <v>12.0</v>
      </c>
      <c r="Y101" s="7" t="s">
        <v>28</v>
      </c>
      <c r="Z101" s="7" t="s">
        <v>28</v>
      </c>
      <c r="AA101" s="7" t="s">
        <v>28</v>
      </c>
      <c r="AB101" s="7" t="s">
        <v>246</v>
      </c>
      <c r="AC101" s="12">
        <v>286.0</v>
      </c>
      <c r="AD101" s="12">
        <v>305.0</v>
      </c>
      <c r="AE101" s="7" t="s">
        <v>373</v>
      </c>
      <c r="AF101" s="7" t="s">
        <v>241</v>
      </c>
      <c r="AG101" s="15" t="s">
        <v>240</v>
      </c>
      <c r="AH101" s="7" t="s">
        <v>244</v>
      </c>
      <c r="AI101" s="7" t="s">
        <v>245</v>
      </c>
      <c r="AJ101" s="7" t="s">
        <v>242</v>
      </c>
      <c r="AK101" s="7" t="s">
        <v>1837</v>
      </c>
      <c r="AL101" s="7" t="s">
        <v>243</v>
      </c>
      <c r="AM101" s="7" t="s">
        <v>37</v>
      </c>
      <c r="AN101" s="7">
        <f>IF(AND(AM101=AM102, AM102=AM103),1,0)</f>
        <v>1</v>
      </c>
      <c r="AO101" s="7">
        <f>IF(OR(AM101=AM102, AM102=AM103, AM101=AM103),1,0)</f>
        <v>1</v>
      </c>
      <c r="AP101" s="7" t="s">
        <v>37</v>
      </c>
    </row>
    <row r="102" ht="30.0" customHeight="1">
      <c r="A102" s="7" t="s">
        <v>1832</v>
      </c>
      <c r="B102" s="7" t="s">
        <v>341</v>
      </c>
      <c r="C102" s="7" t="s">
        <v>342</v>
      </c>
      <c r="D102" s="7" t="s">
        <v>344</v>
      </c>
      <c r="E102" s="7" t="s">
        <v>347</v>
      </c>
      <c r="F102" s="11">
        <v>0.05</v>
      </c>
      <c r="G102" s="7" t="s">
        <v>1409</v>
      </c>
      <c r="H102" s="12">
        <v>3.0</v>
      </c>
      <c r="I102" s="7" t="s">
        <v>358</v>
      </c>
      <c r="J102" s="12">
        <v>60.0</v>
      </c>
      <c r="K102" s="12">
        <v>259200.0</v>
      </c>
      <c r="L102" s="7" t="s">
        <v>1413</v>
      </c>
      <c r="O102" s="7" t="s">
        <v>1844</v>
      </c>
      <c r="P102" s="7" t="s">
        <v>1845</v>
      </c>
      <c r="Q102" s="7" t="s">
        <v>369</v>
      </c>
      <c r="R102" s="7" t="s">
        <v>1846</v>
      </c>
      <c r="S102" s="7" t="s">
        <v>1847</v>
      </c>
      <c r="T102" s="7" t="s">
        <v>1848</v>
      </c>
      <c r="W102" s="13"/>
      <c r="X102" s="12">
        <v>23.0</v>
      </c>
      <c r="Y102" s="7" t="s">
        <v>247</v>
      </c>
      <c r="Z102" s="7" t="s">
        <v>247</v>
      </c>
      <c r="AA102" s="7" t="s">
        <v>28</v>
      </c>
      <c r="AB102" s="7" t="s">
        <v>246</v>
      </c>
      <c r="AC102" s="12">
        <v>286.0</v>
      </c>
      <c r="AD102" s="12">
        <v>305.0</v>
      </c>
      <c r="AE102" s="7" t="s">
        <v>373</v>
      </c>
      <c r="AF102" s="7" t="s">
        <v>241</v>
      </c>
      <c r="AG102" s="15" t="s">
        <v>240</v>
      </c>
      <c r="AH102" s="7" t="s">
        <v>244</v>
      </c>
      <c r="AI102" s="7" t="s">
        <v>245</v>
      </c>
      <c r="AJ102" s="7" t="s">
        <v>242</v>
      </c>
      <c r="AK102" s="7" t="s">
        <v>1837</v>
      </c>
      <c r="AL102" s="7" t="s">
        <v>243</v>
      </c>
      <c r="AM102" s="7" t="s">
        <v>37</v>
      </c>
      <c r="AN102" s="7"/>
      <c r="AO102" s="7"/>
      <c r="AP102" s="7"/>
    </row>
    <row r="103" ht="30.0" customHeight="1">
      <c r="A103" s="7" t="s">
        <v>1832</v>
      </c>
      <c r="B103" s="7" t="s">
        <v>341</v>
      </c>
      <c r="C103" s="7" t="s">
        <v>342</v>
      </c>
      <c r="D103" s="7" t="s">
        <v>344</v>
      </c>
      <c r="E103" s="7" t="s">
        <v>347</v>
      </c>
      <c r="F103" s="11">
        <v>0.05</v>
      </c>
      <c r="G103" s="7" t="s">
        <v>1409</v>
      </c>
      <c r="H103" s="12">
        <v>3.0</v>
      </c>
      <c r="I103" s="7" t="s">
        <v>358</v>
      </c>
      <c r="J103" s="12">
        <v>60.0</v>
      </c>
      <c r="K103" s="12">
        <v>259200.0</v>
      </c>
      <c r="L103" s="7" t="s">
        <v>1413</v>
      </c>
      <c r="O103" s="7" t="s">
        <v>1859</v>
      </c>
      <c r="P103" s="7" t="s">
        <v>880</v>
      </c>
      <c r="Q103" s="7" t="s">
        <v>369</v>
      </c>
      <c r="R103" s="7" t="s">
        <v>1510</v>
      </c>
      <c r="S103" s="7" t="s">
        <v>1860</v>
      </c>
      <c r="T103" s="7" t="s">
        <v>1861</v>
      </c>
      <c r="W103" s="13"/>
      <c r="X103" s="12">
        <v>8.0</v>
      </c>
      <c r="Y103" s="7" t="s">
        <v>28</v>
      </c>
      <c r="Z103" s="7" t="s">
        <v>28</v>
      </c>
      <c r="AA103" s="7" t="s">
        <v>28</v>
      </c>
      <c r="AB103" s="7" t="s">
        <v>246</v>
      </c>
      <c r="AC103" s="12">
        <v>286.0</v>
      </c>
      <c r="AD103" s="12">
        <v>305.0</v>
      </c>
      <c r="AE103" s="7" t="s">
        <v>373</v>
      </c>
      <c r="AF103" s="7" t="s">
        <v>241</v>
      </c>
      <c r="AG103" s="15" t="s">
        <v>240</v>
      </c>
      <c r="AH103" s="7" t="s">
        <v>244</v>
      </c>
      <c r="AI103" s="7" t="s">
        <v>245</v>
      </c>
      <c r="AJ103" s="7" t="s">
        <v>242</v>
      </c>
      <c r="AK103" s="7" t="s">
        <v>1837</v>
      </c>
      <c r="AL103" s="7" t="s">
        <v>243</v>
      </c>
      <c r="AM103" s="7" t="s">
        <v>37</v>
      </c>
      <c r="AN103" s="7"/>
      <c r="AO103" s="7"/>
      <c r="AP103" s="7"/>
    </row>
    <row r="104" ht="30.0" customHeight="1">
      <c r="A104" s="7" t="s">
        <v>1862</v>
      </c>
      <c r="B104" s="7" t="s">
        <v>341</v>
      </c>
      <c r="C104" s="7" t="s">
        <v>342</v>
      </c>
      <c r="D104" s="7" t="s">
        <v>344</v>
      </c>
      <c r="E104" s="7" t="s">
        <v>347</v>
      </c>
      <c r="F104" s="11">
        <v>0.05</v>
      </c>
      <c r="G104" s="7" t="s">
        <v>876</v>
      </c>
      <c r="H104" s="12">
        <v>3.0</v>
      </c>
      <c r="I104" s="7" t="s">
        <v>358</v>
      </c>
      <c r="J104" s="12">
        <v>60.0</v>
      </c>
      <c r="K104" s="12">
        <v>259200.0</v>
      </c>
      <c r="L104" s="7" t="s">
        <v>877</v>
      </c>
      <c r="O104" s="7" t="s">
        <v>1864</v>
      </c>
      <c r="P104" s="7" t="s">
        <v>512</v>
      </c>
      <c r="Q104" s="7" t="s">
        <v>369</v>
      </c>
      <c r="R104" s="7" t="s">
        <v>1865</v>
      </c>
      <c r="S104" s="7" t="s">
        <v>1867</v>
      </c>
      <c r="T104" s="7" t="s">
        <v>1869</v>
      </c>
      <c r="W104" s="13"/>
      <c r="X104" s="12">
        <v>5.0</v>
      </c>
      <c r="Y104" s="7" t="s">
        <v>99</v>
      </c>
      <c r="Z104" s="7" t="s">
        <v>100</v>
      </c>
      <c r="AA104" s="7" t="s">
        <v>28</v>
      </c>
      <c r="AB104" s="7" t="s">
        <v>252</v>
      </c>
      <c r="AC104" s="12">
        <v>112.0</v>
      </c>
      <c r="AD104" s="12">
        <v>120.0</v>
      </c>
      <c r="AE104" s="7" t="s">
        <v>373</v>
      </c>
      <c r="AF104" s="7" t="s">
        <v>30</v>
      </c>
      <c r="AG104" s="7" t="s">
        <v>248</v>
      </c>
      <c r="AH104" s="7" t="s">
        <v>33</v>
      </c>
      <c r="AI104" s="7" t="s">
        <v>251</v>
      </c>
      <c r="AJ104" s="7" t="s">
        <v>249</v>
      </c>
      <c r="AK104" s="7" t="s">
        <v>374</v>
      </c>
      <c r="AL104" s="7" t="s">
        <v>250</v>
      </c>
      <c r="AM104" s="7" t="s">
        <v>15</v>
      </c>
      <c r="AN104" s="7">
        <f>IF(AND(AM104=AM105, AM105=AM106),1,0)</f>
        <v>0</v>
      </c>
      <c r="AO104" s="7">
        <f>IF(OR(AM104=AM105, AM105=AM106, AM104=AM106),1,0)</f>
        <v>0</v>
      </c>
      <c r="AP104" s="7"/>
    </row>
    <row r="105" ht="30.0" customHeight="1">
      <c r="A105" s="7" t="s">
        <v>1862</v>
      </c>
      <c r="B105" s="7" t="s">
        <v>341</v>
      </c>
      <c r="C105" s="7" t="s">
        <v>342</v>
      </c>
      <c r="D105" s="7" t="s">
        <v>344</v>
      </c>
      <c r="E105" s="7" t="s">
        <v>347</v>
      </c>
      <c r="F105" s="11">
        <v>0.05</v>
      </c>
      <c r="G105" s="7" t="s">
        <v>876</v>
      </c>
      <c r="H105" s="12">
        <v>3.0</v>
      </c>
      <c r="I105" s="7" t="s">
        <v>358</v>
      </c>
      <c r="J105" s="12">
        <v>60.0</v>
      </c>
      <c r="K105" s="12">
        <v>259200.0</v>
      </c>
      <c r="L105" s="7" t="s">
        <v>877</v>
      </c>
      <c r="O105" s="7" t="s">
        <v>1878</v>
      </c>
      <c r="P105" s="7" t="s">
        <v>651</v>
      </c>
      <c r="Q105" s="7" t="s">
        <v>369</v>
      </c>
      <c r="R105" s="7" t="s">
        <v>1879</v>
      </c>
      <c r="S105" s="7" t="s">
        <v>1302</v>
      </c>
      <c r="T105" s="7" t="s">
        <v>1303</v>
      </c>
      <c r="W105" s="13"/>
      <c r="X105" s="12">
        <v>17.0</v>
      </c>
      <c r="Y105" s="7" t="s">
        <v>28</v>
      </c>
      <c r="Z105" s="7" t="s">
        <v>28</v>
      </c>
      <c r="AA105" s="7" t="s">
        <v>28</v>
      </c>
      <c r="AB105" s="7" t="s">
        <v>252</v>
      </c>
      <c r="AC105" s="12">
        <v>112.0</v>
      </c>
      <c r="AD105" s="12">
        <v>120.0</v>
      </c>
      <c r="AE105" s="7" t="s">
        <v>373</v>
      </c>
      <c r="AF105" s="7" t="s">
        <v>30</v>
      </c>
      <c r="AG105" s="7" t="s">
        <v>248</v>
      </c>
      <c r="AH105" s="7" t="s">
        <v>33</v>
      </c>
      <c r="AI105" s="7" t="s">
        <v>251</v>
      </c>
      <c r="AJ105" s="7" t="s">
        <v>249</v>
      </c>
      <c r="AK105" s="7" t="s">
        <v>374</v>
      </c>
      <c r="AL105" s="7" t="s">
        <v>250</v>
      </c>
      <c r="AM105" s="7" t="s">
        <v>37</v>
      </c>
      <c r="AN105" s="7"/>
      <c r="AO105" s="7"/>
      <c r="AP105" s="7"/>
    </row>
    <row r="106" ht="30.0" customHeight="1">
      <c r="A106" s="7" t="s">
        <v>1862</v>
      </c>
      <c r="B106" s="7" t="s">
        <v>341</v>
      </c>
      <c r="C106" s="7" t="s">
        <v>342</v>
      </c>
      <c r="D106" s="7" t="s">
        <v>344</v>
      </c>
      <c r="E106" s="7" t="s">
        <v>347</v>
      </c>
      <c r="F106" s="11">
        <v>0.05</v>
      </c>
      <c r="G106" s="7" t="s">
        <v>876</v>
      </c>
      <c r="H106" s="12">
        <v>3.0</v>
      </c>
      <c r="I106" s="7" t="s">
        <v>358</v>
      </c>
      <c r="J106" s="12">
        <v>60.0</v>
      </c>
      <c r="K106" s="12">
        <v>259200.0</v>
      </c>
      <c r="L106" s="7" t="s">
        <v>877</v>
      </c>
      <c r="O106" s="7" t="s">
        <v>1884</v>
      </c>
      <c r="P106" s="7" t="s">
        <v>1046</v>
      </c>
      <c r="Q106" s="7" t="s">
        <v>369</v>
      </c>
      <c r="R106" s="7" t="s">
        <v>1885</v>
      </c>
      <c r="S106" s="7" t="s">
        <v>1564</v>
      </c>
      <c r="T106" s="7" t="s">
        <v>1886</v>
      </c>
      <c r="W106" s="13"/>
      <c r="X106" s="12">
        <v>27.0</v>
      </c>
      <c r="Y106" s="7" t="s">
        <v>28</v>
      </c>
      <c r="Z106" s="7" t="s">
        <v>28</v>
      </c>
      <c r="AA106" s="7" t="s">
        <v>28</v>
      </c>
      <c r="AB106" s="7" t="s">
        <v>252</v>
      </c>
      <c r="AC106" s="12">
        <v>112.0</v>
      </c>
      <c r="AD106" s="12">
        <v>120.0</v>
      </c>
      <c r="AE106" s="7" t="s">
        <v>373</v>
      </c>
      <c r="AF106" s="7" t="s">
        <v>30</v>
      </c>
      <c r="AG106" s="7" t="s">
        <v>248</v>
      </c>
      <c r="AH106" s="7" t="s">
        <v>33</v>
      </c>
      <c r="AI106" s="7" t="s">
        <v>251</v>
      </c>
      <c r="AJ106" s="7" t="s">
        <v>249</v>
      </c>
      <c r="AK106" s="7" t="s">
        <v>374</v>
      </c>
      <c r="AL106" s="7" t="s">
        <v>250</v>
      </c>
      <c r="AM106" s="7" t="s">
        <v>38</v>
      </c>
      <c r="AN106" s="7"/>
      <c r="AO106" s="7"/>
      <c r="AP106" s="7"/>
    </row>
    <row r="107" ht="30.0" customHeight="1">
      <c r="A107" s="7" t="s">
        <v>1889</v>
      </c>
      <c r="B107" s="7" t="s">
        <v>341</v>
      </c>
      <c r="C107" s="7" t="s">
        <v>342</v>
      </c>
      <c r="D107" s="7" t="s">
        <v>344</v>
      </c>
      <c r="E107" s="7" t="s">
        <v>347</v>
      </c>
      <c r="F107" s="11">
        <v>0.05</v>
      </c>
      <c r="G107" s="7" t="s">
        <v>356</v>
      </c>
      <c r="H107" s="12">
        <v>3.0</v>
      </c>
      <c r="I107" s="7" t="s">
        <v>358</v>
      </c>
      <c r="J107" s="12">
        <v>60.0</v>
      </c>
      <c r="K107" s="12">
        <v>259200.0</v>
      </c>
      <c r="L107" s="7" t="s">
        <v>359</v>
      </c>
      <c r="O107" s="7" t="s">
        <v>1890</v>
      </c>
      <c r="P107" s="7" t="s">
        <v>627</v>
      </c>
      <c r="Q107" s="7" t="s">
        <v>369</v>
      </c>
      <c r="R107" s="7" t="s">
        <v>1891</v>
      </c>
      <c r="S107" s="7" t="s">
        <v>1892</v>
      </c>
      <c r="T107" s="7" t="s">
        <v>1893</v>
      </c>
      <c r="W107" s="13"/>
      <c r="X107" s="12">
        <v>17.0</v>
      </c>
      <c r="Y107" s="7" t="s">
        <v>162</v>
      </c>
      <c r="Z107" s="7" t="s">
        <v>162</v>
      </c>
      <c r="AA107" s="7" t="s">
        <v>28</v>
      </c>
      <c r="AB107" s="7" t="s">
        <v>257</v>
      </c>
      <c r="AC107" s="12">
        <v>577.0</v>
      </c>
      <c r="AD107" s="12">
        <v>585.0</v>
      </c>
      <c r="AE107" s="7" t="s">
        <v>373</v>
      </c>
      <c r="AF107" s="7" t="s">
        <v>30</v>
      </c>
      <c r="AG107" s="15" t="s">
        <v>253</v>
      </c>
      <c r="AH107" s="7" t="s">
        <v>33</v>
      </c>
      <c r="AI107" s="7" t="s">
        <v>256</v>
      </c>
      <c r="AJ107" s="7" t="s">
        <v>254</v>
      </c>
      <c r="AK107" s="7" t="s">
        <v>374</v>
      </c>
      <c r="AL107" s="7" t="s">
        <v>255</v>
      </c>
      <c r="AM107" s="7" t="s">
        <v>38</v>
      </c>
      <c r="AN107" s="7">
        <f>IF(AND(AM107=AM108, AM108=AM109),1,0)</f>
        <v>0</v>
      </c>
      <c r="AO107" s="7">
        <f>IF(OR(AM107=AM108, AM108=AM109, AM107=AM109),1,0)</f>
        <v>1</v>
      </c>
      <c r="AP107" s="7" t="s">
        <v>15</v>
      </c>
    </row>
    <row r="108" ht="30.0" customHeight="1">
      <c r="A108" s="7" t="s">
        <v>1889</v>
      </c>
      <c r="B108" s="7" t="s">
        <v>341</v>
      </c>
      <c r="C108" s="7" t="s">
        <v>342</v>
      </c>
      <c r="D108" s="7" t="s">
        <v>344</v>
      </c>
      <c r="E108" s="7" t="s">
        <v>347</v>
      </c>
      <c r="F108" s="11">
        <v>0.05</v>
      </c>
      <c r="G108" s="7" t="s">
        <v>356</v>
      </c>
      <c r="H108" s="12">
        <v>3.0</v>
      </c>
      <c r="I108" s="7" t="s">
        <v>358</v>
      </c>
      <c r="J108" s="12">
        <v>60.0</v>
      </c>
      <c r="K108" s="12">
        <v>259200.0</v>
      </c>
      <c r="L108" s="7" t="s">
        <v>359</v>
      </c>
      <c r="O108" s="7" t="s">
        <v>1904</v>
      </c>
      <c r="P108" s="7" t="s">
        <v>1250</v>
      </c>
      <c r="Q108" s="7" t="s">
        <v>369</v>
      </c>
      <c r="R108" s="7" t="s">
        <v>1905</v>
      </c>
      <c r="S108" s="7" t="s">
        <v>1906</v>
      </c>
      <c r="T108" s="7" t="s">
        <v>1907</v>
      </c>
      <c r="W108" s="13"/>
      <c r="X108" s="12">
        <v>19.0</v>
      </c>
      <c r="Y108" s="7" t="s">
        <v>28</v>
      </c>
      <c r="Z108" s="7" t="s">
        <v>28</v>
      </c>
      <c r="AA108" s="7" t="s">
        <v>28</v>
      </c>
      <c r="AB108" s="7" t="s">
        <v>257</v>
      </c>
      <c r="AC108" s="12">
        <v>577.0</v>
      </c>
      <c r="AD108" s="12">
        <v>585.0</v>
      </c>
      <c r="AE108" s="7" t="s">
        <v>373</v>
      </c>
      <c r="AF108" s="7" t="s">
        <v>30</v>
      </c>
      <c r="AG108" s="15" t="s">
        <v>253</v>
      </c>
      <c r="AH108" s="7" t="s">
        <v>33</v>
      </c>
      <c r="AI108" s="7" t="s">
        <v>256</v>
      </c>
      <c r="AJ108" s="7" t="s">
        <v>254</v>
      </c>
      <c r="AK108" s="7" t="s">
        <v>374</v>
      </c>
      <c r="AL108" s="7" t="s">
        <v>255</v>
      </c>
      <c r="AM108" s="7" t="s">
        <v>15</v>
      </c>
      <c r="AN108" s="7"/>
      <c r="AO108" s="7"/>
      <c r="AP108" s="7"/>
    </row>
    <row r="109" ht="30.0" customHeight="1">
      <c r="A109" s="7" t="s">
        <v>1889</v>
      </c>
      <c r="B109" s="7" t="s">
        <v>341</v>
      </c>
      <c r="C109" s="7" t="s">
        <v>342</v>
      </c>
      <c r="D109" s="7" t="s">
        <v>344</v>
      </c>
      <c r="E109" s="7" t="s">
        <v>347</v>
      </c>
      <c r="F109" s="11">
        <v>0.05</v>
      </c>
      <c r="G109" s="7" t="s">
        <v>356</v>
      </c>
      <c r="H109" s="12">
        <v>3.0</v>
      </c>
      <c r="I109" s="7" t="s">
        <v>358</v>
      </c>
      <c r="J109" s="12">
        <v>60.0</v>
      </c>
      <c r="K109" s="12">
        <v>259200.0</v>
      </c>
      <c r="L109" s="7" t="s">
        <v>359</v>
      </c>
      <c r="O109" s="7" t="s">
        <v>1911</v>
      </c>
      <c r="P109" s="7" t="s">
        <v>689</v>
      </c>
      <c r="Q109" s="7" t="s">
        <v>369</v>
      </c>
      <c r="R109" s="7" t="s">
        <v>1912</v>
      </c>
      <c r="S109" s="7" t="s">
        <v>1913</v>
      </c>
      <c r="T109" s="7" t="s">
        <v>1914</v>
      </c>
      <c r="W109" s="13"/>
      <c r="X109" s="12">
        <v>15.0</v>
      </c>
      <c r="Y109" s="7" t="s">
        <v>28</v>
      </c>
      <c r="Z109" s="7" t="s">
        <v>28</v>
      </c>
      <c r="AA109" s="7" t="s">
        <v>28</v>
      </c>
      <c r="AB109" s="7" t="s">
        <v>257</v>
      </c>
      <c r="AC109" s="12">
        <v>577.0</v>
      </c>
      <c r="AD109" s="12">
        <v>585.0</v>
      </c>
      <c r="AE109" s="7" t="s">
        <v>373</v>
      </c>
      <c r="AF109" s="7" t="s">
        <v>30</v>
      </c>
      <c r="AG109" s="15" t="s">
        <v>253</v>
      </c>
      <c r="AH109" s="7" t="s">
        <v>33</v>
      </c>
      <c r="AI109" s="7" t="s">
        <v>256</v>
      </c>
      <c r="AJ109" s="7" t="s">
        <v>254</v>
      </c>
      <c r="AK109" s="7" t="s">
        <v>374</v>
      </c>
      <c r="AL109" s="7" t="s">
        <v>255</v>
      </c>
      <c r="AM109" s="7" t="s">
        <v>15</v>
      </c>
      <c r="AN109" s="7"/>
      <c r="AO109" s="7"/>
      <c r="AP109" s="7"/>
    </row>
    <row r="110" ht="30.0" customHeight="1">
      <c r="A110" s="7" t="s">
        <v>1916</v>
      </c>
      <c r="B110" s="7" t="s">
        <v>341</v>
      </c>
      <c r="C110" s="7" t="s">
        <v>342</v>
      </c>
      <c r="D110" s="7" t="s">
        <v>344</v>
      </c>
      <c r="E110" s="7" t="s">
        <v>347</v>
      </c>
      <c r="F110" s="11">
        <v>0.05</v>
      </c>
      <c r="G110" s="7" t="s">
        <v>1409</v>
      </c>
      <c r="H110" s="12">
        <v>3.0</v>
      </c>
      <c r="I110" s="7" t="s">
        <v>358</v>
      </c>
      <c r="J110" s="12">
        <v>60.0</v>
      </c>
      <c r="K110" s="12">
        <v>259200.0</v>
      </c>
      <c r="L110" s="7" t="s">
        <v>1413</v>
      </c>
      <c r="O110" s="7" t="s">
        <v>1919</v>
      </c>
      <c r="P110" s="7" t="s">
        <v>1648</v>
      </c>
      <c r="Q110" s="7" t="s">
        <v>369</v>
      </c>
      <c r="R110" s="7" t="s">
        <v>1829</v>
      </c>
      <c r="S110" s="7" t="s">
        <v>1138</v>
      </c>
      <c r="T110" s="7" t="s">
        <v>1139</v>
      </c>
      <c r="W110" s="13"/>
      <c r="X110" s="12">
        <v>7.0</v>
      </c>
      <c r="Y110" s="7" t="s">
        <v>28</v>
      </c>
      <c r="Z110" s="7" t="s">
        <v>28</v>
      </c>
      <c r="AA110" s="7" t="s">
        <v>28</v>
      </c>
      <c r="AB110" s="7" t="s">
        <v>262</v>
      </c>
      <c r="AC110" s="12">
        <v>179.0</v>
      </c>
      <c r="AD110" s="12">
        <v>201.0</v>
      </c>
      <c r="AE110" s="7" t="s">
        <v>373</v>
      </c>
      <c r="AF110" s="7" t="s">
        <v>60</v>
      </c>
      <c r="AG110" s="15" t="s">
        <v>258</v>
      </c>
      <c r="AH110" s="7" t="s">
        <v>63</v>
      </c>
      <c r="AI110" s="7" t="s">
        <v>261</v>
      </c>
      <c r="AJ110" s="7" t="s">
        <v>259</v>
      </c>
      <c r="AK110" s="7" t="s">
        <v>694</v>
      </c>
      <c r="AL110" s="7" t="s">
        <v>260</v>
      </c>
      <c r="AM110" s="7" t="s">
        <v>15</v>
      </c>
      <c r="AN110" s="7">
        <f>IF(AND(AM110=AM111, AM111=AM112),1,0)</f>
        <v>0</v>
      </c>
      <c r="AO110" s="7">
        <f>IF(OR(AM110=AM111, AM111=AM112, AM110=AM112),1,0)</f>
        <v>0</v>
      </c>
      <c r="AP110" s="7"/>
    </row>
    <row r="111" ht="30.0" customHeight="1">
      <c r="A111" s="7" t="s">
        <v>1916</v>
      </c>
      <c r="B111" s="7" t="s">
        <v>341</v>
      </c>
      <c r="C111" s="7" t="s">
        <v>342</v>
      </c>
      <c r="D111" s="7" t="s">
        <v>344</v>
      </c>
      <c r="E111" s="7" t="s">
        <v>347</v>
      </c>
      <c r="F111" s="11">
        <v>0.05</v>
      </c>
      <c r="G111" s="7" t="s">
        <v>1409</v>
      </c>
      <c r="H111" s="12">
        <v>3.0</v>
      </c>
      <c r="I111" s="7" t="s">
        <v>358</v>
      </c>
      <c r="J111" s="12">
        <v>60.0</v>
      </c>
      <c r="K111" s="12">
        <v>259200.0</v>
      </c>
      <c r="L111" s="7" t="s">
        <v>1413</v>
      </c>
      <c r="O111" s="7" t="s">
        <v>1931</v>
      </c>
      <c r="P111" s="7" t="s">
        <v>541</v>
      </c>
      <c r="Q111" s="7" t="s">
        <v>369</v>
      </c>
      <c r="R111" s="7" t="s">
        <v>1932</v>
      </c>
      <c r="S111" s="7" t="s">
        <v>1933</v>
      </c>
      <c r="T111" s="7" t="s">
        <v>1934</v>
      </c>
      <c r="W111" s="13"/>
      <c r="X111" s="12">
        <v>29.0</v>
      </c>
      <c r="Y111" s="7" t="s">
        <v>28</v>
      </c>
      <c r="Z111" s="7" t="s">
        <v>28</v>
      </c>
      <c r="AA111" s="7" t="s">
        <v>28</v>
      </c>
      <c r="AB111" s="7" t="s">
        <v>262</v>
      </c>
      <c r="AC111" s="12">
        <v>179.0</v>
      </c>
      <c r="AD111" s="12">
        <v>201.0</v>
      </c>
      <c r="AE111" s="7" t="s">
        <v>373</v>
      </c>
      <c r="AF111" s="7" t="s">
        <v>60</v>
      </c>
      <c r="AG111" s="15" t="s">
        <v>258</v>
      </c>
      <c r="AH111" s="7" t="s">
        <v>63</v>
      </c>
      <c r="AI111" s="7" t="s">
        <v>261</v>
      </c>
      <c r="AJ111" s="7" t="s">
        <v>259</v>
      </c>
      <c r="AK111" s="7" t="s">
        <v>694</v>
      </c>
      <c r="AL111" s="7" t="s">
        <v>260</v>
      </c>
      <c r="AM111" s="7" t="s">
        <v>13</v>
      </c>
      <c r="AN111" s="7"/>
      <c r="AO111" s="7"/>
      <c r="AP111" s="7"/>
    </row>
    <row r="112" ht="30.0" customHeight="1">
      <c r="A112" s="7" t="s">
        <v>1916</v>
      </c>
      <c r="B112" s="7" t="s">
        <v>341</v>
      </c>
      <c r="C112" s="7" t="s">
        <v>342</v>
      </c>
      <c r="D112" s="7" t="s">
        <v>344</v>
      </c>
      <c r="E112" s="7" t="s">
        <v>347</v>
      </c>
      <c r="F112" s="11">
        <v>0.05</v>
      </c>
      <c r="G112" s="7" t="s">
        <v>1409</v>
      </c>
      <c r="H112" s="12">
        <v>3.0</v>
      </c>
      <c r="I112" s="7" t="s">
        <v>358</v>
      </c>
      <c r="J112" s="12">
        <v>60.0</v>
      </c>
      <c r="K112" s="12">
        <v>259200.0</v>
      </c>
      <c r="L112" s="7" t="s">
        <v>1413</v>
      </c>
      <c r="O112" s="7" t="s">
        <v>1936</v>
      </c>
      <c r="P112" s="7" t="s">
        <v>651</v>
      </c>
      <c r="Q112" s="7" t="s">
        <v>369</v>
      </c>
      <c r="R112" s="7" t="s">
        <v>1937</v>
      </c>
      <c r="S112" s="7" t="s">
        <v>1938</v>
      </c>
      <c r="T112" s="7" t="s">
        <v>1939</v>
      </c>
      <c r="W112" s="13"/>
      <c r="X112" s="12">
        <v>24.0</v>
      </c>
      <c r="Y112" s="7" t="s">
        <v>28</v>
      </c>
      <c r="Z112" s="7" t="s">
        <v>28</v>
      </c>
      <c r="AA112" s="7" t="s">
        <v>28</v>
      </c>
      <c r="AB112" s="7" t="s">
        <v>262</v>
      </c>
      <c r="AC112" s="12">
        <v>179.0</v>
      </c>
      <c r="AD112" s="12">
        <v>201.0</v>
      </c>
      <c r="AE112" s="7" t="s">
        <v>373</v>
      </c>
      <c r="AF112" s="7" t="s">
        <v>60</v>
      </c>
      <c r="AG112" s="15" t="s">
        <v>258</v>
      </c>
      <c r="AH112" s="7" t="s">
        <v>63</v>
      </c>
      <c r="AI112" s="7" t="s">
        <v>261</v>
      </c>
      <c r="AJ112" s="7" t="s">
        <v>259</v>
      </c>
      <c r="AK112" s="7" t="s">
        <v>694</v>
      </c>
      <c r="AL112" s="7" t="s">
        <v>260</v>
      </c>
      <c r="AM112" s="7" t="s">
        <v>37</v>
      </c>
      <c r="AN112" s="7"/>
      <c r="AO112" s="7"/>
      <c r="AP112" s="7"/>
    </row>
    <row r="113" ht="30.0" customHeight="1">
      <c r="A113" s="7" t="s">
        <v>1941</v>
      </c>
      <c r="B113" s="7" t="s">
        <v>341</v>
      </c>
      <c r="C113" s="7" t="s">
        <v>342</v>
      </c>
      <c r="D113" s="7" t="s">
        <v>344</v>
      </c>
      <c r="E113" s="7" t="s">
        <v>347</v>
      </c>
      <c r="F113" s="11">
        <v>0.05</v>
      </c>
      <c r="G113" s="7" t="s">
        <v>463</v>
      </c>
      <c r="H113" s="12">
        <v>3.0</v>
      </c>
      <c r="I113" s="7" t="s">
        <v>358</v>
      </c>
      <c r="J113" s="12">
        <v>60.0</v>
      </c>
      <c r="K113" s="12">
        <v>259200.0</v>
      </c>
      <c r="L113" s="7" t="s">
        <v>464</v>
      </c>
      <c r="O113" s="7" t="s">
        <v>1945</v>
      </c>
      <c r="P113" s="7" t="s">
        <v>1946</v>
      </c>
      <c r="Q113" s="7" t="s">
        <v>369</v>
      </c>
      <c r="R113" s="7" t="s">
        <v>1947</v>
      </c>
      <c r="S113" s="7" t="s">
        <v>1948</v>
      </c>
      <c r="T113" s="7" t="s">
        <v>1949</v>
      </c>
      <c r="W113" s="13"/>
      <c r="X113" s="12">
        <v>6.0</v>
      </c>
      <c r="Y113" s="7" t="s">
        <v>28</v>
      </c>
      <c r="Z113" s="7" t="s">
        <v>28</v>
      </c>
      <c r="AA113" s="7" t="s">
        <v>28</v>
      </c>
      <c r="AB113" s="7" t="s">
        <v>269</v>
      </c>
      <c r="AC113" s="12">
        <v>152.0</v>
      </c>
      <c r="AD113" s="12">
        <v>172.0</v>
      </c>
      <c r="AE113" s="7" t="s">
        <v>373</v>
      </c>
      <c r="AF113" s="7" t="s">
        <v>264</v>
      </c>
      <c r="AG113" s="15" t="s">
        <v>263</v>
      </c>
      <c r="AH113" s="7" t="s">
        <v>267</v>
      </c>
      <c r="AI113" s="7" t="s">
        <v>268</v>
      </c>
      <c r="AJ113" s="7" t="s">
        <v>265</v>
      </c>
      <c r="AK113" s="7" t="s">
        <v>1953</v>
      </c>
      <c r="AL113" s="7" t="s">
        <v>266</v>
      </c>
      <c r="AM113" s="7" t="s">
        <v>38</v>
      </c>
      <c r="AN113" s="7">
        <f>IF(AND(AM113=AM114, AM114=AM115),1,0)</f>
        <v>1</v>
      </c>
      <c r="AO113" s="7">
        <f>IF(OR(AM113=AM114, AM114=AM115, AM113=AM115),1,0)</f>
        <v>1</v>
      </c>
      <c r="AP113" s="7" t="s">
        <v>38</v>
      </c>
    </row>
    <row r="114" ht="30.0" customHeight="1">
      <c r="A114" s="7" t="s">
        <v>1941</v>
      </c>
      <c r="B114" s="7" t="s">
        <v>341</v>
      </c>
      <c r="C114" s="7" t="s">
        <v>342</v>
      </c>
      <c r="D114" s="7" t="s">
        <v>344</v>
      </c>
      <c r="E114" s="7" t="s">
        <v>347</v>
      </c>
      <c r="F114" s="11">
        <v>0.05</v>
      </c>
      <c r="G114" s="7" t="s">
        <v>463</v>
      </c>
      <c r="H114" s="12">
        <v>3.0</v>
      </c>
      <c r="I114" s="7" t="s">
        <v>358</v>
      </c>
      <c r="J114" s="12">
        <v>60.0</v>
      </c>
      <c r="K114" s="12">
        <v>259200.0</v>
      </c>
      <c r="L114" s="7" t="s">
        <v>464</v>
      </c>
      <c r="O114" s="7" t="s">
        <v>1961</v>
      </c>
      <c r="P114" s="7" t="s">
        <v>1170</v>
      </c>
      <c r="Q114" s="7" t="s">
        <v>369</v>
      </c>
      <c r="R114" s="7" t="s">
        <v>1962</v>
      </c>
      <c r="S114" s="7" t="s">
        <v>1963</v>
      </c>
      <c r="T114" s="7" t="s">
        <v>1964</v>
      </c>
      <c r="W114" s="13"/>
      <c r="X114" s="12">
        <v>7.0</v>
      </c>
      <c r="Y114" s="7" t="s">
        <v>28</v>
      </c>
      <c r="Z114" s="7" t="s">
        <v>28</v>
      </c>
      <c r="AA114" s="7" t="s">
        <v>28</v>
      </c>
      <c r="AB114" s="7" t="s">
        <v>269</v>
      </c>
      <c r="AC114" s="12">
        <v>152.0</v>
      </c>
      <c r="AD114" s="12">
        <v>172.0</v>
      </c>
      <c r="AE114" s="7" t="s">
        <v>373</v>
      </c>
      <c r="AF114" s="7" t="s">
        <v>264</v>
      </c>
      <c r="AG114" s="15" t="s">
        <v>263</v>
      </c>
      <c r="AH114" s="7" t="s">
        <v>267</v>
      </c>
      <c r="AI114" s="7" t="s">
        <v>268</v>
      </c>
      <c r="AJ114" s="7" t="s">
        <v>265</v>
      </c>
      <c r="AK114" s="7" t="s">
        <v>1953</v>
      </c>
      <c r="AL114" s="7" t="s">
        <v>266</v>
      </c>
      <c r="AM114" s="7" t="s">
        <v>38</v>
      </c>
      <c r="AN114" s="7"/>
      <c r="AO114" s="7"/>
      <c r="AP114" s="7"/>
    </row>
    <row r="115" ht="30.0" customHeight="1">
      <c r="A115" s="7" t="s">
        <v>1941</v>
      </c>
      <c r="B115" s="7" t="s">
        <v>341</v>
      </c>
      <c r="C115" s="7" t="s">
        <v>342</v>
      </c>
      <c r="D115" s="7" t="s">
        <v>344</v>
      </c>
      <c r="E115" s="7" t="s">
        <v>347</v>
      </c>
      <c r="F115" s="11">
        <v>0.05</v>
      </c>
      <c r="G115" s="7" t="s">
        <v>463</v>
      </c>
      <c r="H115" s="12">
        <v>3.0</v>
      </c>
      <c r="I115" s="7" t="s">
        <v>358</v>
      </c>
      <c r="J115" s="12">
        <v>60.0</v>
      </c>
      <c r="K115" s="12">
        <v>259200.0</v>
      </c>
      <c r="L115" s="7" t="s">
        <v>464</v>
      </c>
      <c r="O115" s="7" t="s">
        <v>1966</v>
      </c>
      <c r="P115" s="7" t="s">
        <v>1967</v>
      </c>
      <c r="Q115" s="7" t="s">
        <v>369</v>
      </c>
      <c r="R115" s="7" t="s">
        <v>1969</v>
      </c>
      <c r="S115" s="7" t="s">
        <v>1970</v>
      </c>
      <c r="T115" s="7" t="s">
        <v>1971</v>
      </c>
      <c r="W115" s="13"/>
      <c r="X115" s="12">
        <v>15.0</v>
      </c>
      <c r="Y115" s="7" t="s">
        <v>28</v>
      </c>
      <c r="Z115" s="7" t="s">
        <v>28</v>
      </c>
      <c r="AA115" s="7" t="s">
        <v>28</v>
      </c>
      <c r="AB115" s="7" t="s">
        <v>269</v>
      </c>
      <c r="AC115" s="12">
        <v>152.0</v>
      </c>
      <c r="AD115" s="12">
        <v>172.0</v>
      </c>
      <c r="AE115" s="7" t="s">
        <v>373</v>
      </c>
      <c r="AF115" s="7" t="s">
        <v>264</v>
      </c>
      <c r="AG115" s="15" t="s">
        <v>263</v>
      </c>
      <c r="AH115" s="7" t="s">
        <v>267</v>
      </c>
      <c r="AI115" s="7" t="s">
        <v>268</v>
      </c>
      <c r="AJ115" s="7" t="s">
        <v>265</v>
      </c>
      <c r="AK115" s="7" t="s">
        <v>1953</v>
      </c>
      <c r="AL115" s="7" t="s">
        <v>266</v>
      </c>
      <c r="AM115" s="7" t="s">
        <v>38</v>
      </c>
      <c r="AN115" s="7"/>
      <c r="AO115" s="7"/>
      <c r="AP115" s="7"/>
    </row>
    <row r="116" ht="30.0" customHeight="1">
      <c r="A116" s="7" t="s">
        <v>1976</v>
      </c>
      <c r="B116" s="7" t="s">
        <v>341</v>
      </c>
      <c r="C116" s="7" t="s">
        <v>342</v>
      </c>
      <c r="D116" s="7" t="s">
        <v>344</v>
      </c>
      <c r="E116" s="7" t="s">
        <v>347</v>
      </c>
      <c r="F116" s="11">
        <v>0.05</v>
      </c>
      <c r="G116" s="7" t="s">
        <v>1224</v>
      </c>
      <c r="H116" s="12">
        <v>3.0</v>
      </c>
      <c r="I116" s="7" t="s">
        <v>358</v>
      </c>
      <c r="J116" s="12">
        <v>60.0</v>
      </c>
      <c r="K116" s="12">
        <v>259200.0</v>
      </c>
      <c r="L116" s="7" t="s">
        <v>1225</v>
      </c>
      <c r="O116" s="7" t="s">
        <v>1979</v>
      </c>
      <c r="P116" s="7" t="s">
        <v>1648</v>
      </c>
      <c r="Q116" s="7" t="s">
        <v>369</v>
      </c>
      <c r="R116" s="7" t="s">
        <v>1980</v>
      </c>
      <c r="S116" s="7" t="s">
        <v>1981</v>
      </c>
      <c r="T116" s="7" t="s">
        <v>1982</v>
      </c>
      <c r="W116" s="13"/>
      <c r="X116" s="12">
        <v>6.0</v>
      </c>
      <c r="Y116" s="7" t="s">
        <v>28</v>
      </c>
      <c r="Z116" s="7" t="s">
        <v>28</v>
      </c>
      <c r="AA116" s="7" t="s">
        <v>28</v>
      </c>
      <c r="AB116" s="7" t="s">
        <v>276</v>
      </c>
      <c r="AC116" s="12">
        <v>349.0</v>
      </c>
      <c r="AD116" s="12">
        <v>359.0</v>
      </c>
      <c r="AE116" s="7" t="s">
        <v>373</v>
      </c>
      <c r="AF116" s="7" t="s">
        <v>271</v>
      </c>
      <c r="AG116" s="7" t="s">
        <v>270</v>
      </c>
      <c r="AH116" s="7" t="s">
        <v>274</v>
      </c>
      <c r="AI116" s="7" t="s">
        <v>275</v>
      </c>
      <c r="AJ116" s="7" t="s">
        <v>272</v>
      </c>
      <c r="AK116" s="7" t="s">
        <v>1985</v>
      </c>
      <c r="AL116" s="7" t="s">
        <v>273</v>
      </c>
      <c r="AM116" s="7" t="s">
        <v>38</v>
      </c>
      <c r="AN116" s="7">
        <f>IF(AND(AM116=AM117, AM117=AM118),1,0)</f>
        <v>1</v>
      </c>
      <c r="AO116" s="7">
        <f>IF(OR(AM116=AM117, AM117=AM118, AM116=AM118),1,0)</f>
        <v>1</v>
      </c>
      <c r="AP116" s="7" t="s">
        <v>38</v>
      </c>
    </row>
    <row r="117" ht="30.0" customHeight="1">
      <c r="A117" s="7" t="s">
        <v>1976</v>
      </c>
      <c r="B117" s="7" t="s">
        <v>341</v>
      </c>
      <c r="C117" s="7" t="s">
        <v>342</v>
      </c>
      <c r="D117" s="7" t="s">
        <v>344</v>
      </c>
      <c r="E117" s="7" t="s">
        <v>347</v>
      </c>
      <c r="F117" s="11">
        <v>0.05</v>
      </c>
      <c r="G117" s="7" t="s">
        <v>1224</v>
      </c>
      <c r="H117" s="12">
        <v>3.0</v>
      </c>
      <c r="I117" s="7" t="s">
        <v>358</v>
      </c>
      <c r="J117" s="12">
        <v>60.0</v>
      </c>
      <c r="K117" s="12">
        <v>259200.0</v>
      </c>
      <c r="L117" s="7" t="s">
        <v>1225</v>
      </c>
      <c r="O117" s="7" t="s">
        <v>1989</v>
      </c>
      <c r="P117" s="7" t="s">
        <v>574</v>
      </c>
      <c r="Q117" s="7" t="s">
        <v>369</v>
      </c>
      <c r="R117" s="7" t="s">
        <v>963</v>
      </c>
      <c r="S117" s="7" t="s">
        <v>1990</v>
      </c>
      <c r="T117" s="7" t="s">
        <v>1991</v>
      </c>
      <c r="W117" s="13"/>
      <c r="X117" s="12">
        <v>8.0</v>
      </c>
      <c r="Y117" s="7" t="s">
        <v>28</v>
      </c>
      <c r="Z117" s="7" t="s">
        <v>28</v>
      </c>
      <c r="AA117" s="7" t="s">
        <v>28</v>
      </c>
      <c r="AB117" s="7" t="s">
        <v>276</v>
      </c>
      <c r="AC117" s="12">
        <v>349.0</v>
      </c>
      <c r="AD117" s="12">
        <v>359.0</v>
      </c>
      <c r="AE117" s="7" t="s">
        <v>373</v>
      </c>
      <c r="AF117" s="7" t="s">
        <v>271</v>
      </c>
      <c r="AG117" s="7" t="s">
        <v>270</v>
      </c>
      <c r="AH117" s="7" t="s">
        <v>274</v>
      </c>
      <c r="AI117" s="7" t="s">
        <v>275</v>
      </c>
      <c r="AJ117" s="7" t="s">
        <v>272</v>
      </c>
      <c r="AK117" s="7" t="s">
        <v>1985</v>
      </c>
      <c r="AL117" s="7" t="s">
        <v>273</v>
      </c>
      <c r="AM117" s="7" t="s">
        <v>38</v>
      </c>
      <c r="AN117" s="7"/>
      <c r="AO117" s="7"/>
      <c r="AP117" s="7"/>
    </row>
    <row r="118" ht="30.0" customHeight="1">
      <c r="A118" s="7" t="s">
        <v>1976</v>
      </c>
      <c r="B118" s="7" t="s">
        <v>341</v>
      </c>
      <c r="C118" s="7" t="s">
        <v>342</v>
      </c>
      <c r="D118" s="7" t="s">
        <v>344</v>
      </c>
      <c r="E118" s="7" t="s">
        <v>347</v>
      </c>
      <c r="F118" s="11">
        <v>0.05</v>
      </c>
      <c r="G118" s="7" t="s">
        <v>1224</v>
      </c>
      <c r="H118" s="12">
        <v>3.0</v>
      </c>
      <c r="I118" s="7" t="s">
        <v>358</v>
      </c>
      <c r="J118" s="12">
        <v>60.0</v>
      </c>
      <c r="K118" s="12">
        <v>259200.0</v>
      </c>
      <c r="L118" s="7" t="s">
        <v>1225</v>
      </c>
      <c r="O118" s="7" t="s">
        <v>1994</v>
      </c>
      <c r="P118" s="7" t="s">
        <v>1995</v>
      </c>
      <c r="Q118" s="7" t="s">
        <v>369</v>
      </c>
      <c r="R118" s="7" t="s">
        <v>1996</v>
      </c>
      <c r="S118" s="7" t="s">
        <v>1997</v>
      </c>
      <c r="T118" s="7" t="s">
        <v>1998</v>
      </c>
      <c r="W118" s="13"/>
      <c r="X118" s="12">
        <v>12.0</v>
      </c>
      <c r="Y118" s="7" t="s">
        <v>36</v>
      </c>
      <c r="Z118" s="7" t="s">
        <v>36</v>
      </c>
      <c r="AA118" s="7" t="s">
        <v>28</v>
      </c>
      <c r="AB118" s="7" t="s">
        <v>276</v>
      </c>
      <c r="AC118" s="12">
        <v>349.0</v>
      </c>
      <c r="AD118" s="12">
        <v>359.0</v>
      </c>
      <c r="AE118" s="7" t="s">
        <v>373</v>
      </c>
      <c r="AF118" s="7" t="s">
        <v>271</v>
      </c>
      <c r="AG118" s="7" t="s">
        <v>270</v>
      </c>
      <c r="AH118" s="7" t="s">
        <v>274</v>
      </c>
      <c r="AI118" s="7" t="s">
        <v>275</v>
      </c>
      <c r="AJ118" s="7" t="s">
        <v>272</v>
      </c>
      <c r="AK118" s="7" t="s">
        <v>1985</v>
      </c>
      <c r="AL118" s="7" t="s">
        <v>273</v>
      </c>
      <c r="AM118" s="7" t="s">
        <v>38</v>
      </c>
      <c r="AN118" s="7"/>
      <c r="AO118" s="7"/>
      <c r="AP118" s="7"/>
    </row>
    <row r="119" ht="30.0" customHeight="1">
      <c r="A119" s="7" t="s">
        <v>2002</v>
      </c>
      <c r="B119" s="7" t="s">
        <v>341</v>
      </c>
      <c r="C119" s="7" t="s">
        <v>342</v>
      </c>
      <c r="D119" s="7" t="s">
        <v>344</v>
      </c>
      <c r="E119" s="7" t="s">
        <v>347</v>
      </c>
      <c r="F119" s="11">
        <v>0.05</v>
      </c>
      <c r="G119" s="7" t="s">
        <v>1332</v>
      </c>
      <c r="H119" s="12">
        <v>3.0</v>
      </c>
      <c r="I119" s="7" t="s">
        <v>358</v>
      </c>
      <c r="J119" s="12">
        <v>60.0</v>
      </c>
      <c r="K119" s="12">
        <v>259200.0</v>
      </c>
      <c r="L119" s="7" t="s">
        <v>1334</v>
      </c>
      <c r="O119" s="7" t="s">
        <v>2003</v>
      </c>
      <c r="P119" s="7" t="s">
        <v>1170</v>
      </c>
      <c r="Q119" s="7" t="s">
        <v>369</v>
      </c>
      <c r="R119" s="7" t="s">
        <v>498</v>
      </c>
      <c r="S119" s="7" t="s">
        <v>2004</v>
      </c>
      <c r="T119" s="7" t="s">
        <v>2005</v>
      </c>
      <c r="W119" s="13"/>
      <c r="X119" s="12">
        <v>9.0</v>
      </c>
      <c r="Y119" s="7" t="s">
        <v>28</v>
      </c>
      <c r="Z119" s="7" t="s">
        <v>28</v>
      </c>
      <c r="AA119" s="7" t="s">
        <v>28</v>
      </c>
      <c r="AB119" s="7" t="s">
        <v>282</v>
      </c>
      <c r="AC119" s="12">
        <v>186.0</v>
      </c>
      <c r="AD119" s="12">
        <v>199.0</v>
      </c>
      <c r="AE119" s="7" t="s">
        <v>373</v>
      </c>
      <c r="AF119" s="7" t="s">
        <v>216</v>
      </c>
      <c r="AG119" s="15" t="s">
        <v>277</v>
      </c>
      <c r="AH119" s="7" t="s">
        <v>219</v>
      </c>
      <c r="AI119" s="7" t="s">
        <v>281</v>
      </c>
      <c r="AJ119" s="7" t="s">
        <v>278</v>
      </c>
      <c r="AK119" s="7" t="s">
        <v>2006</v>
      </c>
      <c r="AL119" s="7" t="s">
        <v>279</v>
      </c>
      <c r="AM119" s="7" t="s">
        <v>38</v>
      </c>
      <c r="AN119" s="7">
        <f>IF(AND(AM119=AM120, AM120=AM121),1,0)</f>
        <v>0</v>
      </c>
      <c r="AO119" s="7">
        <f>IF(OR(AM119=AM120, AM120=AM121, AM119=AM121),1,0)</f>
        <v>0</v>
      </c>
      <c r="AP119" s="7"/>
    </row>
    <row r="120" ht="30.0" customHeight="1">
      <c r="A120" s="7" t="s">
        <v>2002</v>
      </c>
      <c r="B120" s="7" t="s">
        <v>341</v>
      </c>
      <c r="C120" s="7" t="s">
        <v>342</v>
      </c>
      <c r="D120" s="7" t="s">
        <v>344</v>
      </c>
      <c r="E120" s="7" t="s">
        <v>347</v>
      </c>
      <c r="F120" s="11">
        <v>0.05</v>
      </c>
      <c r="G120" s="7" t="s">
        <v>1332</v>
      </c>
      <c r="H120" s="12">
        <v>3.0</v>
      </c>
      <c r="I120" s="7" t="s">
        <v>358</v>
      </c>
      <c r="J120" s="12">
        <v>60.0</v>
      </c>
      <c r="K120" s="12">
        <v>259200.0</v>
      </c>
      <c r="L120" s="7" t="s">
        <v>1334</v>
      </c>
      <c r="O120" s="7" t="s">
        <v>2017</v>
      </c>
      <c r="P120" s="7" t="s">
        <v>2018</v>
      </c>
      <c r="Q120" s="7" t="s">
        <v>369</v>
      </c>
      <c r="R120" s="7" t="s">
        <v>1013</v>
      </c>
      <c r="S120" s="7" t="s">
        <v>417</v>
      </c>
      <c r="T120" s="7" t="s">
        <v>2019</v>
      </c>
      <c r="W120" s="13"/>
      <c r="X120" s="12">
        <v>34.0</v>
      </c>
      <c r="Y120" s="7" t="s">
        <v>28</v>
      </c>
      <c r="Z120" s="7" t="s">
        <v>28</v>
      </c>
      <c r="AA120" s="7" t="s">
        <v>28</v>
      </c>
      <c r="AB120" s="7" t="s">
        <v>282</v>
      </c>
      <c r="AC120" s="12">
        <v>186.0</v>
      </c>
      <c r="AD120" s="12">
        <v>199.0</v>
      </c>
      <c r="AE120" s="7" t="s">
        <v>373</v>
      </c>
      <c r="AF120" s="7" t="s">
        <v>216</v>
      </c>
      <c r="AG120" s="15" t="s">
        <v>277</v>
      </c>
      <c r="AH120" s="7" t="s">
        <v>219</v>
      </c>
      <c r="AI120" s="7" t="s">
        <v>281</v>
      </c>
      <c r="AJ120" s="7" t="s">
        <v>278</v>
      </c>
      <c r="AK120" s="7" t="s">
        <v>2006</v>
      </c>
      <c r="AL120" s="7" t="s">
        <v>279</v>
      </c>
      <c r="AM120" s="7" t="s">
        <v>13</v>
      </c>
      <c r="AN120" s="7"/>
      <c r="AO120" s="7"/>
      <c r="AP120" s="7"/>
    </row>
    <row r="121" ht="30.0" customHeight="1">
      <c r="A121" s="7" t="s">
        <v>2002</v>
      </c>
      <c r="B121" s="7" t="s">
        <v>341</v>
      </c>
      <c r="C121" s="7" t="s">
        <v>342</v>
      </c>
      <c r="D121" s="7" t="s">
        <v>344</v>
      </c>
      <c r="E121" s="7" t="s">
        <v>347</v>
      </c>
      <c r="F121" s="11">
        <v>0.05</v>
      </c>
      <c r="G121" s="7" t="s">
        <v>1332</v>
      </c>
      <c r="H121" s="12">
        <v>3.0</v>
      </c>
      <c r="I121" s="7" t="s">
        <v>358</v>
      </c>
      <c r="J121" s="12">
        <v>60.0</v>
      </c>
      <c r="K121" s="12">
        <v>259200.0</v>
      </c>
      <c r="L121" s="7" t="s">
        <v>1334</v>
      </c>
      <c r="O121" s="7" t="s">
        <v>2022</v>
      </c>
      <c r="P121" s="7" t="s">
        <v>1098</v>
      </c>
      <c r="Q121" s="7" t="s">
        <v>369</v>
      </c>
      <c r="R121" s="7" t="s">
        <v>2023</v>
      </c>
      <c r="S121" s="7" t="s">
        <v>2024</v>
      </c>
      <c r="T121" s="7" t="s">
        <v>2025</v>
      </c>
      <c r="W121" s="13"/>
      <c r="X121" s="12">
        <v>15.0</v>
      </c>
      <c r="Y121" s="7" t="s">
        <v>28</v>
      </c>
      <c r="Z121" s="7" t="s">
        <v>28</v>
      </c>
      <c r="AA121" s="7" t="s">
        <v>28</v>
      </c>
      <c r="AB121" s="7" t="s">
        <v>282</v>
      </c>
      <c r="AC121" s="12">
        <v>186.0</v>
      </c>
      <c r="AD121" s="12">
        <v>199.0</v>
      </c>
      <c r="AE121" s="7" t="s">
        <v>373</v>
      </c>
      <c r="AF121" s="7" t="s">
        <v>216</v>
      </c>
      <c r="AG121" s="15" t="s">
        <v>277</v>
      </c>
      <c r="AH121" s="7" t="s">
        <v>219</v>
      </c>
      <c r="AI121" s="7" t="s">
        <v>281</v>
      </c>
      <c r="AJ121" s="7" t="s">
        <v>278</v>
      </c>
      <c r="AK121" s="7" t="s">
        <v>2006</v>
      </c>
      <c r="AL121" s="7" t="s">
        <v>279</v>
      </c>
      <c r="AM121" s="7" t="s">
        <v>37</v>
      </c>
      <c r="AN121" s="7"/>
      <c r="AO121" s="7"/>
      <c r="AP121" s="7"/>
    </row>
    <row r="122" ht="30.0" customHeight="1">
      <c r="A122" s="7" t="s">
        <v>2027</v>
      </c>
      <c r="B122" s="7" t="s">
        <v>341</v>
      </c>
      <c r="C122" s="7" t="s">
        <v>342</v>
      </c>
      <c r="D122" s="7" t="s">
        <v>344</v>
      </c>
      <c r="E122" s="7" t="s">
        <v>347</v>
      </c>
      <c r="F122" s="11">
        <v>0.05</v>
      </c>
      <c r="G122" s="7" t="s">
        <v>1104</v>
      </c>
      <c r="H122" s="12">
        <v>3.0</v>
      </c>
      <c r="I122" s="7" t="s">
        <v>358</v>
      </c>
      <c r="J122" s="12">
        <v>60.0</v>
      </c>
      <c r="K122" s="12">
        <v>259200.0</v>
      </c>
      <c r="L122" s="7" t="s">
        <v>1108</v>
      </c>
      <c r="O122" s="7" t="s">
        <v>2028</v>
      </c>
      <c r="P122" s="7" t="s">
        <v>1098</v>
      </c>
      <c r="Q122" s="7" t="s">
        <v>369</v>
      </c>
      <c r="R122" s="7" t="s">
        <v>1762</v>
      </c>
      <c r="S122" s="7" t="s">
        <v>1283</v>
      </c>
      <c r="T122" s="7" t="s">
        <v>1284</v>
      </c>
      <c r="W122" s="13"/>
      <c r="X122" s="12">
        <v>23.0</v>
      </c>
      <c r="Y122" s="7" t="s">
        <v>28</v>
      </c>
      <c r="Z122" s="7" t="s">
        <v>28</v>
      </c>
      <c r="AA122" s="7" t="s">
        <v>28</v>
      </c>
      <c r="AB122" s="7" t="s">
        <v>315</v>
      </c>
      <c r="AC122" s="12">
        <v>155.0</v>
      </c>
      <c r="AD122" s="12">
        <v>191.0</v>
      </c>
      <c r="AE122" s="7" t="s">
        <v>373</v>
      </c>
      <c r="AF122" s="7" t="s">
        <v>309</v>
      </c>
      <c r="AG122" s="15" t="s">
        <v>308</v>
      </c>
      <c r="AH122" s="7" t="s">
        <v>313</v>
      </c>
      <c r="AI122" s="7" t="s">
        <v>314</v>
      </c>
      <c r="AJ122" s="7" t="s">
        <v>310</v>
      </c>
      <c r="AK122" s="7" t="s">
        <v>2029</v>
      </c>
      <c r="AL122" s="7" t="s">
        <v>312</v>
      </c>
      <c r="AM122" s="7" t="s">
        <v>38</v>
      </c>
      <c r="AN122" s="7">
        <f>IF(AND(AM122=AM123, AM123=AM124),1,0)</f>
        <v>0</v>
      </c>
      <c r="AO122" s="7">
        <f>IF(OR(AM122=AM123, AM123=AM124, AM122=AM124),1,0)</f>
        <v>0</v>
      </c>
      <c r="AP122" s="7"/>
    </row>
    <row r="123" ht="30.0" customHeight="1">
      <c r="A123" s="7" t="s">
        <v>2027</v>
      </c>
      <c r="B123" s="7" t="s">
        <v>341</v>
      </c>
      <c r="C123" s="7" t="s">
        <v>342</v>
      </c>
      <c r="D123" s="7" t="s">
        <v>344</v>
      </c>
      <c r="E123" s="7" t="s">
        <v>347</v>
      </c>
      <c r="F123" s="11">
        <v>0.05</v>
      </c>
      <c r="G123" s="7" t="s">
        <v>1104</v>
      </c>
      <c r="H123" s="12">
        <v>3.0</v>
      </c>
      <c r="I123" s="7" t="s">
        <v>358</v>
      </c>
      <c r="J123" s="12">
        <v>60.0</v>
      </c>
      <c r="K123" s="12">
        <v>259200.0</v>
      </c>
      <c r="L123" s="7" t="s">
        <v>1108</v>
      </c>
      <c r="O123" s="7" t="s">
        <v>2039</v>
      </c>
      <c r="P123" s="7" t="s">
        <v>796</v>
      </c>
      <c r="Q123" s="7" t="s">
        <v>369</v>
      </c>
      <c r="R123" s="7" t="s">
        <v>2040</v>
      </c>
      <c r="S123" s="7" t="s">
        <v>2041</v>
      </c>
      <c r="T123" s="7" t="s">
        <v>2042</v>
      </c>
      <c r="W123" s="13"/>
      <c r="X123" s="12">
        <v>12.0</v>
      </c>
      <c r="Y123" s="7" t="s">
        <v>28</v>
      </c>
      <c r="Z123" s="7" t="s">
        <v>28</v>
      </c>
      <c r="AA123" s="7" t="s">
        <v>28</v>
      </c>
      <c r="AB123" s="7" t="s">
        <v>315</v>
      </c>
      <c r="AC123" s="12">
        <v>155.0</v>
      </c>
      <c r="AD123" s="12">
        <v>191.0</v>
      </c>
      <c r="AE123" s="7" t="s">
        <v>373</v>
      </c>
      <c r="AF123" s="7" t="s">
        <v>309</v>
      </c>
      <c r="AG123" s="15" t="s">
        <v>308</v>
      </c>
      <c r="AH123" s="7" t="s">
        <v>313</v>
      </c>
      <c r="AI123" s="7" t="s">
        <v>314</v>
      </c>
      <c r="AJ123" s="7" t="s">
        <v>310</v>
      </c>
      <c r="AK123" s="7" t="s">
        <v>2029</v>
      </c>
      <c r="AL123" s="7" t="s">
        <v>312</v>
      </c>
      <c r="AM123" s="7" t="s">
        <v>37</v>
      </c>
      <c r="AN123" s="7"/>
      <c r="AO123" s="7"/>
      <c r="AP123" s="7"/>
    </row>
    <row r="124" ht="30.0" customHeight="1">
      <c r="A124" s="7" t="s">
        <v>2027</v>
      </c>
      <c r="B124" s="7" t="s">
        <v>341</v>
      </c>
      <c r="C124" s="7" t="s">
        <v>342</v>
      </c>
      <c r="D124" s="7" t="s">
        <v>344</v>
      </c>
      <c r="E124" s="7" t="s">
        <v>347</v>
      </c>
      <c r="F124" s="11">
        <v>0.05</v>
      </c>
      <c r="G124" s="7" t="s">
        <v>1104</v>
      </c>
      <c r="H124" s="12">
        <v>3.0</v>
      </c>
      <c r="I124" s="7" t="s">
        <v>358</v>
      </c>
      <c r="J124" s="12">
        <v>60.0</v>
      </c>
      <c r="K124" s="12">
        <v>259200.0</v>
      </c>
      <c r="L124" s="7" t="s">
        <v>1108</v>
      </c>
      <c r="O124" s="7" t="s">
        <v>2044</v>
      </c>
      <c r="P124" s="7" t="s">
        <v>615</v>
      </c>
      <c r="Q124" s="7" t="s">
        <v>369</v>
      </c>
      <c r="R124" s="7" t="s">
        <v>1980</v>
      </c>
      <c r="S124" s="7" t="s">
        <v>2045</v>
      </c>
      <c r="T124" s="7" t="s">
        <v>2047</v>
      </c>
      <c r="W124" s="13"/>
      <c r="X124" s="12">
        <v>7.0</v>
      </c>
      <c r="Y124" s="7" t="s">
        <v>28</v>
      </c>
      <c r="Z124" s="7" t="s">
        <v>28</v>
      </c>
      <c r="AA124" s="7" t="s">
        <v>28</v>
      </c>
      <c r="AB124" s="7" t="s">
        <v>315</v>
      </c>
      <c r="AC124" s="12">
        <v>155.0</v>
      </c>
      <c r="AD124" s="12">
        <v>191.0</v>
      </c>
      <c r="AE124" s="7" t="s">
        <v>373</v>
      </c>
      <c r="AF124" s="7" t="s">
        <v>309</v>
      </c>
      <c r="AG124" s="15" t="s">
        <v>308</v>
      </c>
      <c r="AH124" s="7" t="s">
        <v>313</v>
      </c>
      <c r="AI124" s="7" t="s">
        <v>314</v>
      </c>
      <c r="AJ124" s="7" t="s">
        <v>310</v>
      </c>
      <c r="AK124" s="7" t="s">
        <v>2029</v>
      </c>
      <c r="AL124" s="7" t="s">
        <v>312</v>
      </c>
      <c r="AM124" s="7" t="s">
        <v>13</v>
      </c>
      <c r="AN124" s="7"/>
      <c r="AO124" s="7"/>
      <c r="AP124" s="7"/>
    </row>
    <row r="125" ht="30.0" customHeight="1">
      <c r="A125" s="7" t="s">
        <v>2049</v>
      </c>
      <c r="B125" s="7" t="s">
        <v>341</v>
      </c>
      <c r="C125" s="7" t="s">
        <v>342</v>
      </c>
      <c r="D125" s="7" t="s">
        <v>344</v>
      </c>
      <c r="E125" s="7" t="s">
        <v>347</v>
      </c>
      <c r="F125" s="11">
        <v>0.05</v>
      </c>
      <c r="G125" s="7" t="s">
        <v>537</v>
      </c>
      <c r="H125" s="12">
        <v>3.0</v>
      </c>
      <c r="I125" s="7" t="s">
        <v>358</v>
      </c>
      <c r="J125" s="12">
        <v>60.0</v>
      </c>
      <c r="K125" s="12">
        <v>259200.0</v>
      </c>
      <c r="L125" s="7" t="s">
        <v>538</v>
      </c>
      <c r="O125" s="7" t="s">
        <v>2050</v>
      </c>
      <c r="P125" s="7" t="s">
        <v>591</v>
      </c>
      <c r="Q125" s="7" t="s">
        <v>369</v>
      </c>
      <c r="R125" s="7" t="s">
        <v>546</v>
      </c>
      <c r="S125" s="7" t="s">
        <v>2051</v>
      </c>
      <c r="T125" s="7" t="s">
        <v>2052</v>
      </c>
      <c r="W125" s="13"/>
      <c r="X125" s="12">
        <v>35.0</v>
      </c>
      <c r="Y125" s="7" t="s">
        <v>28</v>
      </c>
      <c r="Z125" s="7" t="s">
        <v>28</v>
      </c>
      <c r="AA125" s="7" t="s">
        <v>28</v>
      </c>
      <c r="AB125" s="7" t="s">
        <v>65</v>
      </c>
      <c r="AC125" s="12">
        <v>110.0</v>
      </c>
      <c r="AD125" s="12">
        <v>132.0</v>
      </c>
      <c r="AE125" s="7" t="s">
        <v>373</v>
      </c>
      <c r="AF125" s="7" t="s">
        <v>60</v>
      </c>
      <c r="AG125" s="7" t="s">
        <v>59</v>
      </c>
      <c r="AH125" s="7" t="s">
        <v>63</v>
      </c>
      <c r="AI125" s="7" t="s">
        <v>64</v>
      </c>
      <c r="AJ125" s="7" t="s">
        <v>61</v>
      </c>
      <c r="AK125" s="7" t="s">
        <v>1264</v>
      </c>
      <c r="AL125" s="7" t="s">
        <v>62</v>
      </c>
      <c r="AM125" s="7" t="s">
        <v>15</v>
      </c>
      <c r="AN125" s="7">
        <f>IF(AND(AM125=AM126, AM126=AM127),1,0)</f>
        <v>0</v>
      </c>
      <c r="AO125" s="7">
        <f>IF(OR(AM125=AM126, AM126=AM127, AM125=AM127),1,0)</f>
        <v>1</v>
      </c>
      <c r="AP125" s="7" t="s">
        <v>15</v>
      </c>
    </row>
    <row r="126" ht="30.0" customHeight="1">
      <c r="A126" s="7" t="s">
        <v>2049</v>
      </c>
      <c r="B126" s="7" t="s">
        <v>341</v>
      </c>
      <c r="C126" s="7" t="s">
        <v>342</v>
      </c>
      <c r="D126" s="7" t="s">
        <v>344</v>
      </c>
      <c r="E126" s="7" t="s">
        <v>347</v>
      </c>
      <c r="F126" s="11">
        <v>0.05</v>
      </c>
      <c r="G126" s="7" t="s">
        <v>537</v>
      </c>
      <c r="H126" s="12">
        <v>3.0</v>
      </c>
      <c r="I126" s="7" t="s">
        <v>358</v>
      </c>
      <c r="J126" s="12">
        <v>60.0</v>
      </c>
      <c r="K126" s="12">
        <v>259200.0</v>
      </c>
      <c r="L126" s="7" t="s">
        <v>538</v>
      </c>
      <c r="O126" s="7" t="s">
        <v>2069</v>
      </c>
      <c r="P126" s="7" t="s">
        <v>1325</v>
      </c>
      <c r="Q126" s="7" t="s">
        <v>369</v>
      </c>
      <c r="R126" s="7" t="s">
        <v>1913</v>
      </c>
      <c r="S126" s="7" t="s">
        <v>1731</v>
      </c>
      <c r="T126" s="7" t="s">
        <v>2070</v>
      </c>
      <c r="W126" s="13"/>
      <c r="X126" s="12">
        <v>16.0</v>
      </c>
      <c r="Y126" s="7" t="s">
        <v>28</v>
      </c>
      <c r="Z126" s="7" t="s">
        <v>28</v>
      </c>
      <c r="AA126" s="7" t="s">
        <v>28</v>
      </c>
      <c r="AB126" s="7" t="s">
        <v>65</v>
      </c>
      <c r="AC126" s="12">
        <v>110.0</v>
      </c>
      <c r="AD126" s="12">
        <v>132.0</v>
      </c>
      <c r="AE126" s="7" t="s">
        <v>373</v>
      </c>
      <c r="AF126" s="7" t="s">
        <v>60</v>
      </c>
      <c r="AG126" s="7" t="s">
        <v>59</v>
      </c>
      <c r="AH126" s="7" t="s">
        <v>63</v>
      </c>
      <c r="AI126" s="7" t="s">
        <v>64</v>
      </c>
      <c r="AJ126" s="7" t="s">
        <v>61</v>
      </c>
      <c r="AK126" s="7" t="s">
        <v>1264</v>
      </c>
      <c r="AL126" s="7" t="s">
        <v>62</v>
      </c>
      <c r="AM126" s="7" t="s">
        <v>15</v>
      </c>
      <c r="AN126" s="7"/>
      <c r="AO126" s="7"/>
      <c r="AP126" s="7"/>
    </row>
    <row r="127" ht="30.0" customHeight="1">
      <c r="A127" s="7" t="s">
        <v>2049</v>
      </c>
      <c r="B127" s="7" t="s">
        <v>341</v>
      </c>
      <c r="C127" s="7" t="s">
        <v>342</v>
      </c>
      <c r="D127" s="7" t="s">
        <v>344</v>
      </c>
      <c r="E127" s="7" t="s">
        <v>347</v>
      </c>
      <c r="F127" s="11">
        <v>0.05</v>
      </c>
      <c r="G127" s="7" t="s">
        <v>537</v>
      </c>
      <c r="H127" s="12">
        <v>3.0</v>
      </c>
      <c r="I127" s="7" t="s">
        <v>358</v>
      </c>
      <c r="J127" s="12">
        <v>60.0</v>
      </c>
      <c r="K127" s="12">
        <v>259200.0</v>
      </c>
      <c r="L127" s="7" t="s">
        <v>538</v>
      </c>
      <c r="O127" s="7" t="s">
        <v>2075</v>
      </c>
      <c r="P127" s="7" t="s">
        <v>1098</v>
      </c>
      <c r="Q127" s="7" t="s">
        <v>369</v>
      </c>
      <c r="R127" s="7" t="s">
        <v>2076</v>
      </c>
      <c r="S127" s="7" t="s">
        <v>2077</v>
      </c>
      <c r="T127" s="7" t="s">
        <v>2078</v>
      </c>
      <c r="W127" s="13"/>
      <c r="X127" s="12">
        <v>5.0</v>
      </c>
      <c r="Y127" s="7" t="s">
        <v>28</v>
      </c>
      <c r="Z127" s="7" t="s">
        <v>28</v>
      </c>
      <c r="AA127" s="7" t="s">
        <v>28</v>
      </c>
      <c r="AB127" s="7" t="s">
        <v>65</v>
      </c>
      <c r="AC127" s="12">
        <v>110.0</v>
      </c>
      <c r="AD127" s="12">
        <v>132.0</v>
      </c>
      <c r="AE127" s="7" t="s">
        <v>373</v>
      </c>
      <c r="AF127" s="7" t="s">
        <v>60</v>
      </c>
      <c r="AG127" s="7" t="s">
        <v>59</v>
      </c>
      <c r="AH127" s="7" t="s">
        <v>63</v>
      </c>
      <c r="AI127" s="7" t="s">
        <v>64</v>
      </c>
      <c r="AJ127" s="7" t="s">
        <v>61</v>
      </c>
      <c r="AK127" s="7" t="s">
        <v>1264</v>
      </c>
      <c r="AL127" s="7" t="s">
        <v>62</v>
      </c>
      <c r="AM127" s="7" t="s">
        <v>38</v>
      </c>
      <c r="AN127" s="7"/>
      <c r="AO127" s="7"/>
      <c r="AP127" s="7"/>
    </row>
    <row r="128" ht="30.0" customHeight="1">
      <c r="A128" s="7" t="s">
        <v>2084</v>
      </c>
      <c r="B128" s="7" t="s">
        <v>341</v>
      </c>
      <c r="C128" s="7" t="s">
        <v>342</v>
      </c>
      <c r="D128" s="7" t="s">
        <v>344</v>
      </c>
      <c r="E128" s="7" t="s">
        <v>347</v>
      </c>
      <c r="F128" s="11">
        <v>0.05</v>
      </c>
      <c r="G128" s="7" t="s">
        <v>682</v>
      </c>
      <c r="H128" s="12">
        <v>3.0</v>
      </c>
      <c r="I128" s="7" t="s">
        <v>358</v>
      </c>
      <c r="J128" s="12">
        <v>60.0</v>
      </c>
      <c r="K128" s="12">
        <v>259200.0</v>
      </c>
      <c r="L128" s="7" t="s">
        <v>684</v>
      </c>
      <c r="O128" s="7" t="s">
        <v>2090</v>
      </c>
      <c r="P128" s="7" t="s">
        <v>2091</v>
      </c>
      <c r="Q128" s="7" t="s">
        <v>369</v>
      </c>
      <c r="R128" s="7" t="s">
        <v>1970</v>
      </c>
      <c r="S128" s="7" t="s">
        <v>577</v>
      </c>
      <c r="T128" s="7" t="s">
        <v>578</v>
      </c>
      <c r="W128" s="13"/>
      <c r="X128" s="12">
        <v>22.0</v>
      </c>
      <c r="Y128" s="7" t="s">
        <v>28</v>
      </c>
      <c r="Z128" s="7" t="s">
        <v>28</v>
      </c>
      <c r="AA128" s="7" t="s">
        <v>28</v>
      </c>
      <c r="AB128" s="7" t="s">
        <v>65</v>
      </c>
      <c r="AC128" s="12">
        <v>110.0</v>
      </c>
      <c r="AD128" s="12">
        <v>132.0</v>
      </c>
      <c r="AE128" s="7" t="s">
        <v>373</v>
      </c>
      <c r="AF128" s="7" t="s">
        <v>60</v>
      </c>
      <c r="AG128" s="7" t="s">
        <v>59</v>
      </c>
      <c r="AH128" s="7" t="s">
        <v>63</v>
      </c>
      <c r="AI128" s="7" t="s">
        <v>64</v>
      </c>
      <c r="AJ128" s="7" t="s">
        <v>61</v>
      </c>
      <c r="AK128" s="7" t="s">
        <v>1549</v>
      </c>
      <c r="AL128" s="7" t="s">
        <v>62</v>
      </c>
      <c r="AM128" s="7" t="s">
        <v>13</v>
      </c>
      <c r="AN128" s="7">
        <f>IF(AND(AM128=AM129, AM129=AM130),1,0)</f>
        <v>0</v>
      </c>
      <c r="AO128" s="7">
        <f>IF(OR(AM128=AM129, AM129=AM130, AM128=AM130),1,0)</f>
        <v>1</v>
      </c>
      <c r="AP128" s="7" t="s">
        <v>38</v>
      </c>
    </row>
    <row r="129" ht="30.0" customHeight="1">
      <c r="A129" s="7" t="s">
        <v>2084</v>
      </c>
      <c r="B129" s="7" t="s">
        <v>341</v>
      </c>
      <c r="C129" s="7" t="s">
        <v>342</v>
      </c>
      <c r="D129" s="7" t="s">
        <v>344</v>
      </c>
      <c r="E129" s="7" t="s">
        <v>347</v>
      </c>
      <c r="F129" s="11">
        <v>0.05</v>
      </c>
      <c r="G129" s="7" t="s">
        <v>682</v>
      </c>
      <c r="H129" s="12">
        <v>3.0</v>
      </c>
      <c r="I129" s="7" t="s">
        <v>358</v>
      </c>
      <c r="J129" s="12">
        <v>60.0</v>
      </c>
      <c r="K129" s="12">
        <v>259200.0</v>
      </c>
      <c r="L129" s="7" t="s">
        <v>684</v>
      </c>
      <c r="O129" s="7" t="s">
        <v>2095</v>
      </c>
      <c r="P129" s="7" t="s">
        <v>1648</v>
      </c>
      <c r="Q129" s="7" t="s">
        <v>369</v>
      </c>
      <c r="R129" s="7" t="s">
        <v>2045</v>
      </c>
      <c r="S129" s="7" t="s">
        <v>2096</v>
      </c>
      <c r="T129" s="7" t="s">
        <v>2097</v>
      </c>
      <c r="W129" s="13"/>
      <c r="X129" s="12">
        <v>6.0</v>
      </c>
      <c r="Y129" s="7" t="s">
        <v>28</v>
      </c>
      <c r="Z129" s="7" t="s">
        <v>28</v>
      </c>
      <c r="AA129" s="7" t="s">
        <v>28</v>
      </c>
      <c r="AB129" s="7" t="s">
        <v>65</v>
      </c>
      <c r="AC129" s="12">
        <v>110.0</v>
      </c>
      <c r="AD129" s="12">
        <v>132.0</v>
      </c>
      <c r="AE129" s="7" t="s">
        <v>373</v>
      </c>
      <c r="AF129" s="7" t="s">
        <v>60</v>
      </c>
      <c r="AG129" s="7" t="s">
        <v>59</v>
      </c>
      <c r="AH129" s="7" t="s">
        <v>63</v>
      </c>
      <c r="AI129" s="7" t="s">
        <v>64</v>
      </c>
      <c r="AJ129" s="7" t="s">
        <v>61</v>
      </c>
      <c r="AK129" s="7" t="s">
        <v>1549</v>
      </c>
      <c r="AL129" s="7" t="s">
        <v>62</v>
      </c>
      <c r="AM129" s="7" t="s">
        <v>38</v>
      </c>
      <c r="AN129" s="7"/>
      <c r="AO129" s="7"/>
      <c r="AP129" s="7"/>
    </row>
    <row r="130" ht="30.0" customHeight="1">
      <c r="A130" s="7" t="s">
        <v>2084</v>
      </c>
      <c r="B130" s="7" t="s">
        <v>341</v>
      </c>
      <c r="C130" s="7" t="s">
        <v>342</v>
      </c>
      <c r="D130" s="7" t="s">
        <v>344</v>
      </c>
      <c r="E130" s="7" t="s">
        <v>347</v>
      </c>
      <c r="F130" s="11">
        <v>0.05</v>
      </c>
      <c r="G130" s="7" t="s">
        <v>682</v>
      </c>
      <c r="H130" s="12">
        <v>3.0</v>
      </c>
      <c r="I130" s="7" t="s">
        <v>358</v>
      </c>
      <c r="J130" s="12">
        <v>60.0</v>
      </c>
      <c r="K130" s="12">
        <v>259200.0</v>
      </c>
      <c r="L130" s="7" t="s">
        <v>684</v>
      </c>
      <c r="O130" s="7" t="s">
        <v>2104</v>
      </c>
      <c r="P130" s="7" t="s">
        <v>512</v>
      </c>
      <c r="Q130" s="7" t="s">
        <v>369</v>
      </c>
      <c r="R130" s="7" t="s">
        <v>2106</v>
      </c>
      <c r="S130" s="7" t="s">
        <v>2107</v>
      </c>
      <c r="T130" s="7" t="s">
        <v>2109</v>
      </c>
      <c r="W130" s="13"/>
      <c r="X130" s="12">
        <v>54.0</v>
      </c>
      <c r="Y130" s="7" t="s">
        <v>99</v>
      </c>
      <c r="Z130" s="7" t="s">
        <v>100</v>
      </c>
      <c r="AA130" s="7" t="s">
        <v>28</v>
      </c>
      <c r="AB130" s="7" t="s">
        <v>65</v>
      </c>
      <c r="AC130" s="12">
        <v>110.0</v>
      </c>
      <c r="AD130" s="12">
        <v>132.0</v>
      </c>
      <c r="AE130" s="7" t="s">
        <v>373</v>
      </c>
      <c r="AF130" s="7" t="s">
        <v>60</v>
      </c>
      <c r="AG130" s="7" t="s">
        <v>59</v>
      </c>
      <c r="AH130" s="7" t="s">
        <v>63</v>
      </c>
      <c r="AI130" s="7" t="s">
        <v>64</v>
      </c>
      <c r="AJ130" s="7" t="s">
        <v>61</v>
      </c>
      <c r="AK130" s="7" t="s">
        <v>1549</v>
      </c>
      <c r="AL130" s="7" t="s">
        <v>62</v>
      </c>
      <c r="AM130" s="7" t="s">
        <v>38</v>
      </c>
      <c r="AN130" s="7"/>
      <c r="AO130" s="7"/>
      <c r="AP130" s="7"/>
    </row>
    <row r="131" ht="30.0" customHeight="1">
      <c r="A131" s="7" t="s">
        <v>2112</v>
      </c>
      <c r="B131" s="7" t="s">
        <v>341</v>
      </c>
      <c r="C131" s="7" t="s">
        <v>342</v>
      </c>
      <c r="D131" s="7" t="s">
        <v>344</v>
      </c>
      <c r="E131" s="7" t="s">
        <v>347</v>
      </c>
      <c r="F131" s="11">
        <v>0.05</v>
      </c>
      <c r="G131" s="7" t="s">
        <v>1039</v>
      </c>
      <c r="H131" s="12">
        <v>3.0</v>
      </c>
      <c r="I131" s="7" t="s">
        <v>358</v>
      </c>
      <c r="J131" s="12">
        <v>60.0</v>
      </c>
      <c r="K131" s="12">
        <v>259200.0</v>
      </c>
      <c r="L131" s="7" t="s">
        <v>1042</v>
      </c>
      <c r="O131" s="7" t="s">
        <v>2115</v>
      </c>
      <c r="P131" s="7" t="s">
        <v>1250</v>
      </c>
      <c r="Q131" s="7" t="s">
        <v>369</v>
      </c>
      <c r="R131" s="7" t="s">
        <v>970</v>
      </c>
      <c r="S131" s="7" t="s">
        <v>2116</v>
      </c>
      <c r="T131" s="7" t="s">
        <v>2117</v>
      </c>
      <c r="W131" s="13"/>
      <c r="X131" s="12">
        <v>40.0</v>
      </c>
      <c r="Y131" s="7" t="s">
        <v>28</v>
      </c>
      <c r="Z131" s="7" t="s">
        <v>28</v>
      </c>
      <c r="AA131" s="7" t="s">
        <v>28</v>
      </c>
      <c r="AB131" s="7" t="s">
        <v>252</v>
      </c>
      <c r="AC131" s="12">
        <v>235.0</v>
      </c>
      <c r="AD131" s="12">
        <v>243.0</v>
      </c>
      <c r="AE131" s="7" t="s">
        <v>373</v>
      </c>
      <c r="AF131" s="7" t="s">
        <v>316</v>
      </c>
      <c r="AG131" s="7" t="s">
        <v>248</v>
      </c>
      <c r="AH131" s="7" t="s">
        <v>317</v>
      </c>
      <c r="AI131" s="7" t="s">
        <v>251</v>
      </c>
      <c r="AJ131" s="7" t="s">
        <v>249</v>
      </c>
      <c r="AK131" s="7" t="s">
        <v>2118</v>
      </c>
      <c r="AL131" s="7" t="s">
        <v>250</v>
      </c>
      <c r="AM131" s="7" t="s">
        <v>37</v>
      </c>
      <c r="AN131" s="7">
        <f>IF(AND(AM131=AM132, AM132=AM133),1,0)</f>
        <v>0</v>
      </c>
      <c r="AO131" s="7">
        <f>IF(OR(AM131=AM132, AM132=AM133, AM131=AM133),1,0)</f>
        <v>1</v>
      </c>
      <c r="AP131" s="7" t="s">
        <v>38</v>
      </c>
    </row>
    <row r="132" ht="30.0" customHeight="1">
      <c r="A132" s="7" t="s">
        <v>2112</v>
      </c>
      <c r="B132" s="7" t="s">
        <v>341</v>
      </c>
      <c r="C132" s="7" t="s">
        <v>342</v>
      </c>
      <c r="D132" s="7" t="s">
        <v>344</v>
      </c>
      <c r="E132" s="7" t="s">
        <v>347</v>
      </c>
      <c r="F132" s="11">
        <v>0.05</v>
      </c>
      <c r="G132" s="7" t="s">
        <v>1039</v>
      </c>
      <c r="H132" s="12">
        <v>3.0</v>
      </c>
      <c r="I132" s="7" t="s">
        <v>358</v>
      </c>
      <c r="J132" s="12">
        <v>60.0</v>
      </c>
      <c r="K132" s="12">
        <v>259200.0</v>
      </c>
      <c r="L132" s="7" t="s">
        <v>1042</v>
      </c>
      <c r="O132" s="7" t="s">
        <v>2125</v>
      </c>
      <c r="P132" s="7" t="s">
        <v>2126</v>
      </c>
      <c r="Q132" s="7" t="s">
        <v>369</v>
      </c>
      <c r="R132" s="7" t="s">
        <v>2130</v>
      </c>
      <c r="S132" s="7" t="s">
        <v>1638</v>
      </c>
      <c r="T132" s="7" t="s">
        <v>1639</v>
      </c>
      <c r="W132" s="13"/>
      <c r="X132" s="12">
        <v>9.0</v>
      </c>
      <c r="Y132" s="7" t="s">
        <v>318</v>
      </c>
      <c r="Z132" s="7" t="s">
        <v>28</v>
      </c>
      <c r="AA132" s="7" t="s">
        <v>28</v>
      </c>
      <c r="AB132" s="7" t="s">
        <v>252</v>
      </c>
      <c r="AC132" s="12">
        <v>235.0</v>
      </c>
      <c r="AD132" s="12">
        <v>243.0</v>
      </c>
      <c r="AE132" s="7" t="s">
        <v>373</v>
      </c>
      <c r="AF132" s="7" t="s">
        <v>316</v>
      </c>
      <c r="AG132" s="7" t="s">
        <v>248</v>
      </c>
      <c r="AH132" s="7" t="s">
        <v>317</v>
      </c>
      <c r="AI132" s="7" t="s">
        <v>251</v>
      </c>
      <c r="AJ132" s="7" t="s">
        <v>249</v>
      </c>
      <c r="AK132" s="7" t="s">
        <v>2118</v>
      </c>
      <c r="AL132" s="7" t="s">
        <v>250</v>
      </c>
      <c r="AM132" s="7" t="s">
        <v>38</v>
      </c>
      <c r="AN132" s="7"/>
      <c r="AO132" s="7"/>
      <c r="AP132" s="7"/>
    </row>
    <row r="133" ht="30.0" customHeight="1">
      <c r="A133" s="7" t="s">
        <v>2112</v>
      </c>
      <c r="B133" s="7" t="s">
        <v>341</v>
      </c>
      <c r="C133" s="7" t="s">
        <v>342</v>
      </c>
      <c r="D133" s="7" t="s">
        <v>344</v>
      </c>
      <c r="E133" s="7" t="s">
        <v>347</v>
      </c>
      <c r="F133" s="11">
        <v>0.05</v>
      </c>
      <c r="G133" s="7" t="s">
        <v>1039</v>
      </c>
      <c r="H133" s="12">
        <v>3.0</v>
      </c>
      <c r="I133" s="7" t="s">
        <v>358</v>
      </c>
      <c r="J133" s="12">
        <v>60.0</v>
      </c>
      <c r="K133" s="12">
        <v>259200.0</v>
      </c>
      <c r="L133" s="7" t="s">
        <v>1042</v>
      </c>
      <c r="O133" s="7" t="s">
        <v>2136</v>
      </c>
      <c r="P133" s="7" t="s">
        <v>1010</v>
      </c>
      <c r="Q133" s="7" t="s">
        <v>369</v>
      </c>
      <c r="R133" s="7" t="s">
        <v>2137</v>
      </c>
      <c r="S133" s="7" t="s">
        <v>2138</v>
      </c>
      <c r="T133" s="7" t="s">
        <v>2139</v>
      </c>
      <c r="W133" s="13"/>
      <c r="X133" s="12">
        <v>3.0</v>
      </c>
      <c r="Y133" s="7" t="s">
        <v>28</v>
      </c>
      <c r="Z133" s="7" t="s">
        <v>28</v>
      </c>
      <c r="AA133" s="7" t="s">
        <v>28</v>
      </c>
      <c r="AB133" s="7" t="s">
        <v>252</v>
      </c>
      <c r="AC133" s="12">
        <v>235.0</v>
      </c>
      <c r="AD133" s="12">
        <v>243.0</v>
      </c>
      <c r="AE133" s="7" t="s">
        <v>373</v>
      </c>
      <c r="AF133" s="7" t="s">
        <v>316</v>
      </c>
      <c r="AG133" s="7" t="s">
        <v>248</v>
      </c>
      <c r="AH133" s="7" t="s">
        <v>317</v>
      </c>
      <c r="AI133" s="7" t="s">
        <v>251</v>
      </c>
      <c r="AJ133" s="7" t="s">
        <v>249</v>
      </c>
      <c r="AK133" s="7" t="s">
        <v>2118</v>
      </c>
      <c r="AL133" s="7" t="s">
        <v>250</v>
      </c>
      <c r="AM133" s="7" t="s">
        <v>38</v>
      </c>
      <c r="AN133" s="7"/>
      <c r="AO133" s="7"/>
      <c r="AP133" s="7"/>
    </row>
    <row r="134" ht="30.0" customHeight="1">
      <c r="A134" s="7" t="s">
        <v>2141</v>
      </c>
      <c r="B134" s="7" t="s">
        <v>341</v>
      </c>
      <c r="C134" s="7" t="s">
        <v>342</v>
      </c>
      <c r="D134" s="7" t="s">
        <v>344</v>
      </c>
      <c r="E134" s="7" t="s">
        <v>347</v>
      </c>
      <c r="F134" s="11">
        <v>0.05</v>
      </c>
      <c r="G134" s="7" t="s">
        <v>1332</v>
      </c>
      <c r="H134" s="12">
        <v>3.0</v>
      </c>
      <c r="I134" s="7" t="s">
        <v>358</v>
      </c>
      <c r="J134" s="12">
        <v>60.0</v>
      </c>
      <c r="K134" s="12">
        <v>259200.0</v>
      </c>
      <c r="L134" s="7" t="s">
        <v>1334</v>
      </c>
      <c r="O134" s="7" t="s">
        <v>2142</v>
      </c>
      <c r="P134" s="7" t="s">
        <v>2091</v>
      </c>
      <c r="Q134" s="7" t="s">
        <v>369</v>
      </c>
      <c r="R134" s="7" t="s">
        <v>1727</v>
      </c>
      <c r="S134" s="7" t="s">
        <v>1248</v>
      </c>
      <c r="T134" s="7" t="s">
        <v>2143</v>
      </c>
      <c r="W134" s="13"/>
      <c r="X134" s="12">
        <v>22.0</v>
      </c>
      <c r="Y134" s="7" t="s">
        <v>28</v>
      </c>
      <c r="Z134" s="7" t="s">
        <v>28</v>
      </c>
      <c r="AA134" s="7" t="s">
        <v>28</v>
      </c>
      <c r="AB134" s="7" t="s">
        <v>325</v>
      </c>
      <c r="AC134" s="12">
        <v>1072.0</v>
      </c>
      <c r="AD134" s="12">
        <v>1080.0</v>
      </c>
      <c r="AE134" s="7" t="s">
        <v>373</v>
      </c>
      <c r="AF134" s="7" t="s">
        <v>320</v>
      </c>
      <c r="AG134" s="15" t="s">
        <v>319</v>
      </c>
      <c r="AH134" s="7" t="s">
        <v>323</v>
      </c>
      <c r="AI134" s="7" t="s">
        <v>324</v>
      </c>
      <c r="AJ134" s="7" t="s">
        <v>321</v>
      </c>
      <c r="AK134" s="7" t="s">
        <v>2147</v>
      </c>
      <c r="AL134" s="7" t="s">
        <v>322</v>
      </c>
      <c r="AM134" s="7" t="s">
        <v>15</v>
      </c>
      <c r="AN134" s="7">
        <f>IF(AND(AM134=AM135, AM135=AM136),1,0)</f>
        <v>0</v>
      </c>
      <c r="AO134" s="7">
        <f>IF(OR(AM134=AM135, AM135=AM136, AM134=AM136),1,0)</f>
        <v>1</v>
      </c>
      <c r="AP134" s="7" t="s">
        <v>13</v>
      </c>
    </row>
    <row r="135" ht="30.0" customHeight="1">
      <c r="A135" s="7" t="s">
        <v>2141</v>
      </c>
      <c r="B135" s="7" t="s">
        <v>341</v>
      </c>
      <c r="C135" s="7" t="s">
        <v>342</v>
      </c>
      <c r="D135" s="7" t="s">
        <v>344</v>
      </c>
      <c r="E135" s="7" t="s">
        <v>347</v>
      </c>
      <c r="F135" s="11">
        <v>0.05</v>
      </c>
      <c r="G135" s="7" t="s">
        <v>1332</v>
      </c>
      <c r="H135" s="12">
        <v>3.0</v>
      </c>
      <c r="I135" s="7" t="s">
        <v>358</v>
      </c>
      <c r="J135" s="12">
        <v>60.0</v>
      </c>
      <c r="K135" s="12">
        <v>259200.0</v>
      </c>
      <c r="L135" s="7" t="s">
        <v>1334</v>
      </c>
      <c r="O135" s="7" t="s">
        <v>2160</v>
      </c>
      <c r="P135" s="7" t="s">
        <v>2161</v>
      </c>
      <c r="Q135" s="7" t="s">
        <v>369</v>
      </c>
      <c r="R135" s="7" t="s">
        <v>1361</v>
      </c>
      <c r="S135" s="7" t="s">
        <v>2162</v>
      </c>
      <c r="T135" s="7" t="s">
        <v>2163</v>
      </c>
      <c r="W135" s="13"/>
      <c r="X135" s="12">
        <v>25.0</v>
      </c>
      <c r="Y135" s="7" t="s">
        <v>326</v>
      </c>
      <c r="Z135" s="7" t="s">
        <v>326</v>
      </c>
      <c r="AA135" s="7" t="s">
        <v>28</v>
      </c>
      <c r="AB135" s="7" t="s">
        <v>325</v>
      </c>
      <c r="AC135" s="12">
        <v>1072.0</v>
      </c>
      <c r="AD135" s="12">
        <v>1080.0</v>
      </c>
      <c r="AE135" s="7" t="s">
        <v>373</v>
      </c>
      <c r="AF135" s="7" t="s">
        <v>320</v>
      </c>
      <c r="AG135" s="15" t="s">
        <v>319</v>
      </c>
      <c r="AH135" s="7" t="s">
        <v>323</v>
      </c>
      <c r="AI135" s="7" t="s">
        <v>324</v>
      </c>
      <c r="AJ135" s="7" t="s">
        <v>321</v>
      </c>
      <c r="AK135" s="7" t="s">
        <v>2147</v>
      </c>
      <c r="AL135" s="7" t="s">
        <v>322</v>
      </c>
      <c r="AM135" s="7" t="s">
        <v>13</v>
      </c>
      <c r="AN135" s="7"/>
      <c r="AO135" s="7"/>
      <c r="AP135" s="7"/>
    </row>
    <row r="136" ht="30.0" customHeight="1">
      <c r="A136" s="7" t="s">
        <v>2141</v>
      </c>
      <c r="B136" s="7" t="s">
        <v>341</v>
      </c>
      <c r="C136" s="7" t="s">
        <v>342</v>
      </c>
      <c r="D136" s="7" t="s">
        <v>344</v>
      </c>
      <c r="E136" s="7" t="s">
        <v>347</v>
      </c>
      <c r="F136" s="11">
        <v>0.05</v>
      </c>
      <c r="G136" s="7" t="s">
        <v>1332</v>
      </c>
      <c r="H136" s="12">
        <v>3.0</v>
      </c>
      <c r="I136" s="7" t="s">
        <v>358</v>
      </c>
      <c r="J136" s="12">
        <v>60.0</v>
      </c>
      <c r="K136" s="12">
        <v>259200.0</v>
      </c>
      <c r="L136" s="7" t="s">
        <v>1334</v>
      </c>
      <c r="O136" s="7" t="s">
        <v>2167</v>
      </c>
      <c r="P136" s="7" t="s">
        <v>651</v>
      </c>
      <c r="Q136" s="7" t="s">
        <v>369</v>
      </c>
      <c r="R136" s="7" t="s">
        <v>2107</v>
      </c>
      <c r="S136" s="7" t="s">
        <v>1963</v>
      </c>
      <c r="T136" s="7" t="s">
        <v>1964</v>
      </c>
      <c r="W136" s="13"/>
      <c r="X136" s="12">
        <v>17.0</v>
      </c>
      <c r="Y136" s="7" t="s">
        <v>28</v>
      </c>
      <c r="Z136" s="7" t="s">
        <v>28</v>
      </c>
      <c r="AA136" s="7" t="s">
        <v>28</v>
      </c>
      <c r="AB136" s="7" t="s">
        <v>325</v>
      </c>
      <c r="AC136" s="12">
        <v>1072.0</v>
      </c>
      <c r="AD136" s="12">
        <v>1080.0</v>
      </c>
      <c r="AE136" s="7" t="s">
        <v>373</v>
      </c>
      <c r="AF136" s="7" t="s">
        <v>320</v>
      </c>
      <c r="AG136" s="15" t="s">
        <v>319</v>
      </c>
      <c r="AH136" s="7" t="s">
        <v>323</v>
      </c>
      <c r="AI136" s="7" t="s">
        <v>324</v>
      </c>
      <c r="AJ136" s="7" t="s">
        <v>321</v>
      </c>
      <c r="AK136" s="7" t="s">
        <v>2147</v>
      </c>
      <c r="AL136" s="7" t="s">
        <v>322</v>
      </c>
      <c r="AM136" s="7" t="s">
        <v>13</v>
      </c>
      <c r="AN136" s="7"/>
      <c r="AO136" s="7"/>
      <c r="AP136" s="7"/>
    </row>
    <row r="137" ht="30.0" customHeight="1">
      <c r="A137" s="7" t="s">
        <v>2168</v>
      </c>
      <c r="B137" s="7" t="s">
        <v>341</v>
      </c>
      <c r="C137" s="7" t="s">
        <v>342</v>
      </c>
      <c r="D137" s="7" t="s">
        <v>344</v>
      </c>
      <c r="E137" s="7" t="s">
        <v>347</v>
      </c>
      <c r="F137" s="11">
        <v>0.05</v>
      </c>
      <c r="G137" s="7" t="s">
        <v>537</v>
      </c>
      <c r="H137" s="12">
        <v>3.0</v>
      </c>
      <c r="I137" s="7" t="s">
        <v>358</v>
      </c>
      <c r="J137" s="12">
        <v>60.0</v>
      </c>
      <c r="K137" s="12">
        <v>259200.0</v>
      </c>
      <c r="L137" s="7" t="s">
        <v>538</v>
      </c>
      <c r="O137" s="7" t="s">
        <v>2173</v>
      </c>
      <c r="P137" s="7" t="s">
        <v>689</v>
      </c>
      <c r="Q137" s="7" t="s">
        <v>369</v>
      </c>
      <c r="R137" s="7" t="s">
        <v>2174</v>
      </c>
      <c r="S137" s="7" t="s">
        <v>1481</v>
      </c>
      <c r="T137" s="7" t="s">
        <v>1482</v>
      </c>
      <c r="W137" s="13"/>
      <c r="X137" s="12">
        <v>11.0</v>
      </c>
      <c r="Y137" s="7" t="s">
        <v>28</v>
      </c>
      <c r="Z137" s="7" t="s">
        <v>28</v>
      </c>
      <c r="AA137" s="7" t="s">
        <v>28</v>
      </c>
      <c r="AB137" s="7" t="s">
        <v>331</v>
      </c>
      <c r="AC137" s="12">
        <v>261.0</v>
      </c>
      <c r="AD137" s="12">
        <v>268.0</v>
      </c>
      <c r="AE137" s="7" t="s">
        <v>425</v>
      </c>
      <c r="AF137" s="7" t="s">
        <v>48</v>
      </c>
      <c r="AG137" s="7" t="s">
        <v>327</v>
      </c>
      <c r="AH137" s="7" t="s">
        <v>51</v>
      </c>
      <c r="AI137" s="7" t="s">
        <v>330</v>
      </c>
      <c r="AJ137" s="7" t="s">
        <v>328</v>
      </c>
      <c r="AK137" s="7" t="s">
        <v>549</v>
      </c>
      <c r="AL137" s="7" t="s">
        <v>329</v>
      </c>
      <c r="AM137" s="7" t="s">
        <v>37</v>
      </c>
      <c r="AN137" s="7">
        <f>IF(AND(AM137=AM138, AM138=AM139),1,0)</f>
        <v>0</v>
      </c>
      <c r="AO137" s="7">
        <f>IF(OR(AM137=AM138, AM138=AM139, AM137=AM139),1,0)</f>
        <v>0</v>
      </c>
      <c r="AP137" s="7"/>
    </row>
    <row r="138" ht="30.0" customHeight="1">
      <c r="A138" s="7" t="s">
        <v>2168</v>
      </c>
      <c r="B138" s="7" t="s">
        <v>341</v>
      </c>
      <c r="C138" s="7" t="s">
        <v>342</v>
      </c>
      <c r="D138" s="7" t="s">
        <v>344</v>
      </c>
      <c r="E138" s="7" t="s">
        <v>347</v>
      </c>
      <c r="F138" s="11">
        <v>0.05</v>
      </c>
      <c r="G138" s="7" t="s">
        <v>537</v>
      </c>
      <c r="H138" s="12">
        <v>3.0</v>
      </c>
      <c r="I138" s="7" t="s">
        <v>358</v>
      </c>
      <c r="J138" s="12">
        <v>60.0</v>
      </c>
      <c r="K138" s="12">
        <v>259200.0</v>
      </c>
      <c r="L138" s="7" t="s">
        <v>538</v>
      </c>
      <c r="O138" s="7" t="s">
        <v>2190</v>
      </c>
      <c r="P138" s="7" t="s">
        <v>402</v>
      </c>
      <c r="Q138" s="7" t="s">
        <v>369</v>
      </c>
      <c r="R138" s="7" t="s">
        <v>417</v>
      </c>
      <c r="S138" s="7" t="s">
        <v>2192</v>
      </c>
      <c r="T138" s="7" t="s">
        <v>2193</v>
      </c>
      <c r="W138" s="13"/>
      <c r="X138" s="12">
        <v>8.0</v>
      </c>
      <c r="Y138" s="7" t="s">
        <v>28</v>
      </c>
      <c r="Z138" s="7" t="s">
        <v>28</v>
      </c>
      <c r="AA138" s="7" t="s">
        <v>28</v>
      </c>
      <c r="AB138" s="7" t="s">
        <v>331</v>
      </c>
      <c r="AC138" s="12">
        <v>261.0</v>
      </c>
      <c r="AD138" s="12">
        <v>268.0</v>
      </c>
      <c r="AE138" s="7" t="s">
        <v>425</v>
      </c>
      <c r="AF138" s="7" t="s">
        <v>48</v>
      </c>
      <c r="AG138" s="7" t="s">
        <v>327</v>
      </c>
      <c r="AH138" s="7" t="s">
        <v>51</v>
      </c>
      <c r="AI138" s="7" t="s">
        <v>330</v>
      </c>
      <c r="AJ138" s="7" t="s">
        <v>328</v>
      </c>
      <c r="AK138" s="7" t="s">
        <v>549</v>
      </c>
      <c r="AL138" s="7" t="s">
        <v>329</v>
      </c>
      <c r="AM138" s="7" t="s">
        <v>15</v>
      </c>
      <c r="AN138" s="7"/>
      <c r="AO138" s="7"/>
      <c r="AP138" s="7"/>
    </row>
    <row r="139" ht="30.0" customHeight="1">
      <c r="A139" s="7" t="s">
        <v>2168</v>
      </c>
      <c r="B139" s="7" t="s">
        <v>341</v>
      </c>
      <c r="C139" s="7" t="s">
        <v>342</v>
      </c>
      <c r="D139" s="7" t="s">
        <v>344</v>
      </c>
      <c r="E139" s="7" t="s">
        <v>347</v>
      </c>
      <c r="F139" s="11">
        <v>0.05</v>
      </c>
      <c r="G139" s="7" t="s">
        <v>537</v>
      </c>
      <c r="H139" s="12">
        <v>3.0</v>
      </c>
      <c r="I139" s="7" t="s">
        <v>358</v>
      </c>
      <c r="J139" s="12">
        <v>60.0</v>
      </c>
      <c r="K139" s="12">
        <v>259200.0</v>
      </c>
      <c r="L139" s="7" t="s">
        <v>538</v>
      </c>
      <c r="O139" s="7" t="s">
        <v>2195</v>
      </c>
      <c r="P139" s="7" t="s">
        <v>1098</v>
      </c>
      <c r="Q139" s="7" t="s">
        <v>369</v>
      </c>
      <c r="R139" s="7" t="s">
        <v>1480</v>
      </c>
      <c r="S139" s="7" t="s">
        <v>1481</v>
      </c>
      <c r="T139" s="7" t="s">
        <v>1482</v>
      </c>
      <c r="W139" s="13"/>
      <c r="X139" s="12">
        <v>27.0</v>
      </c>
      <c r="Y139" s="7" t="s">
        <v>28</v>
      </c>
      <c r="Z139" s="7" t="s">
        <v>28</v>
      </c>
      <c r="AA139" s="7" t="s">
        <v>28</v>
      </c>
      <c r="AB139" s="7" t="s">
        <v>331</v>
      </c>
      <c r="AC139" s="12">
        <v>261.0</v>
      </c>
      <c r="AD139" s="12">
        <v>268.0</v>
      </c>
      <c r="AE139" s="7" t="s">
        <v>425</v>
      </c>
      <c r="AF139" s="7" t="s">
        <v>48</v>
      </c>
      <c r="AG139" s="7" t="s">
        <v>327</v>
      </c>
      <c r="AH139" s="7" t="s">
        <v>51</v>
      </c>
      <c r="AI139" s="7" t="s">
        <v>330</v>
      </c>
      <c r="AJ139" s="7" t="s">
        <v>328</v>
      </c>
      <c r="AK139" s="7" t="s">
        <v>549</v>
      </c>
      <c r="AL139" s="7" t="s">
        <v>329</v>
      </c>
      <c r="AM139" s="7" t="s">
        <v>38</v>
      </c>
      <c r="AN139" s="7"/>
      <c r="AO139" s="7"/>
      <c r="AP139" s="7"/>
    </row>
    <row r="140" ht="30.0" customHeight="1">
      <c r="A140" s="7" t="s">
        <v>2200</v>
      </c>
      <c r="B140" s="7" t="s">
        <v>341</v>
      </c>
      <c r="C140" s="7" t="s">
        <v>342</v>
      </c>
      <c r="D140" s="7" t="s">
        <v>344</v>
      </c>
      <c r="E140" s="7" t="s">
        <v>347</v>
      </c>
      <c r="F140" s="11">
        <v>0.05</v>
      </c>
      <c r="G140" s="7" t="s">
        <v>463</v>
      </c>
      <c r="H140" s="12">
        <v>3.0</v>
      </c>
      <c r="I140" s="7" t="s">
        <v>358</v>
      </c>
      <c r="J140" s="12">
        <v>60.0</v>
      </c>
      <c r="K140" s="12">
        <v>259200.0</v>
      </c>
      <c r="L140" s="7" t="s">
        <v>464</v>
      </c>
      <c r="O140" s="7" t="s">
        <v>2201</v>
      </c>
      <c r="P140" s="7" t="s">
        <v>1967</v>
      </c>
      <c r="Q140" s="7" t="s">
        <v>369</v>
      </c>
      <c r="R140" s="7" t="s">
        <v>1860</v>
      </c>
      <c r="S140" s="7" t="s">
        <v>2202</v>
      </c>
      <c r="T140" s="7" t="s">
        <v>2203</v>
      </c>
      <c r="W140" s="13"/>
      <c r="X140" s="12">
        <v>50.0</v>
      </c>
      <c r="Y140" s="7" t="s">
        <v>28</v>
      </c>
      <c r="Z140" s="7" t="s">
        <v>28</v>
      </c>
      <c r="AA140" s="7" t="s">
        <v>28</v>
      </c>
      <c r="AB140" s="7" t="s">
        <v>349</v>
      </c>
      <c r="AC140" s="12">
        <v>152.0</v>
      </c>
      <c r="AD140" s="12">
        <v>157.0</v>
      </c>
      <c r="AE140" s="7" t="s">
        <v>373</v>
      </c>
      <c r="AF140" s="7" t="s">
        <v>202</v>
      </c>
      <c r="AG140" s="15" t="s">
        <v>343</v>
      </c>
      <c r="AH140" s="7" t="s">
        <v>205</v>
      </c>
      <c r="AI140" s="7" t="s">
        <v>348</v>
      </c>
      <c r="AJ140" s="7" t="s">
        <v>345</v>
      </c>
      <c r="AK140" s="7" t="s">
        <v>1691</v>
      </c>
      <c r="AL140" s="7" t="s">
        <v>346</v>
      </c>
      <c r="AM140" s="7" t="s">
        <v>38</v>
      </c>
      <c r="AN140" s="7">
        <f>IF(AND(AM140=AM141, AM141=AM142),1,0)</f>
        <v>0</v>
      </c>
      <c r="AO140" s="7">
        <f>IF(OR(AM140=AM141, AM141=AM142, AM140=AM142),1,0)</f>
        <v>1</v>
      </c>
      <c r="AP140" s="7" t="s">
        <v>38</v>
      </c>
    </row>
    <row r="141" ht="30.0" customHeight="1">
      <c r="A141" s="7" t="s">
        <v>2200</v>
      </c>
      <c r="B141" s="7" t="s">
        <v>341</v>
      </c>
      <c r="C141" s="7" t="s">
        <v>342</v>
      </c>
      <c r="D141" s="7" t="s">
        <v>344</v>
      </c>
      <c r="E141" s="7" t="s">
        <v>347</v>
      </c>
      <c r="F141" s="11">
        <v>0.05</v>
      </c>
      <c r="G141" s="7" t="s">
        <v>463</v>
      </c>
      <c r="H141" s="12">
        <v>3.0</v>
      </c>
      <c r="I141" s="7" t="s">
        <v>358</v>
      </c>
      <c r="J141" s="12">
        <v>60.0</v>
      </c>
      <c r="K141" s="12">
        <v>259200.0</v>
      </c>
      <c r="L141" s="7" t="s">
        <v>464</v>
      </c>
      <c r="O141" s="7" t="s">
        <v>2214</v>
      </c>
      <c r="P141" s="7" t="s">
        <v>1098</v>
      </c>
      <c r="Q141" s="7" t="s">
        <v>369</v>
      </c>
      <c r="R141" s="7" t="s">
        <v>2215</v>
      </c>
      <c r="S141" s="7" t="s">
        <v>2216</v>
      </c>
      <c r="T141" s="7" t="s">
        <v>2217</v>
      </c>
      <c r="W141" s="13"/>
      <c r="X141" s="12">
        <v>23.0</v>
      </c>
      <c r="Y141" s="7" t="s">
        <v>28</v>
      </c>
      <c r="Z141" s="7" t="s">
        <v>28</v>
      </c>
      <c r="AA141" s="7" t="s">
        <v>28</v>
      </c>
      <c r="AB141" s="7" t="s">
        <v>349</v>
      </c>
      <c r="AC141" s="12">
        <v>152.0</v>
      </c>
      <c r="AD141" s="12">
        <v>157.0</v>
      </c>
      <c r="AE141" s="7" t="s">
        <v>373</v>
      </c>
      <c r="AF141" s="7" t="s">
        <v>202</v>
      </c>
      <c r="AG141" s="15" t="s">
        <v>343</v>
      </c>
      <c r="AH141" s="7" t="s">
        <v>205</v>
      </c>
      <c r="AI141" s="7" t="s">
        <v>348</v>
      </c>
      <c r="AJ141" s="7" t="s">
        <v>345</v>
      </c>
      <c r="AK141" s="7" t="s">
        <v>1691</v>
      </c>
      <c r="AL141" s="7" t="s">
        <v>346</v>
      </c>
      <c r="AM141" s="7" t="s">
        <v>38</v>
      </c>
      <c r="AN141" s="7"/>
      <c r="AO141" s="7"/>
      <c r="AP141" s="7"/>
    </row>
    <row r="142" ht="30.0" customHeight="1">
      <c r="A142" s="7" t="s">
        <v>2200</v>
      </c>
      <c r="B142" s="7" t="s">
        <v>341</v>
      </c>
      <c r="C142" s="7" t="s">
        <v>342</v>
      </c>
      <c r="D142" s="7" t="s">
        <v>344</v>
      </c>
      <c r="E142" s="7" t="s">
        <v>347</v>
      </c>
      <c r="F142" s="11">
        <v>0.05</v>
      </c>
      <c r="G142" s="7" t="s">
        <v>463</v>
      </c>
      <c r="H142" s="12">
        <v>3.0</v>
      </c>
      <c r="I142" s="7" t="s">
        <v>358</v>
      </c>
      <c r="J142" s="12">
        <v>60.0</v>
      </c>
      <c r="K142" s="12">
        <v>259200.0</v>
      </c>
      <c r="L142" s="7" t="s">
        <v>464</v>
      </c>
      <c r="O142" s="7" t="s">
        <v>2221</v>
      </c>
      <c r="P142" s="7" t="s">
        <v>880</v>
      </c>
      <c r="Q142" s="7" t="s">
        <v>369</v>
      </c>
      <c r="R142" s="7" t="s">
        <v>2222</v>
      </c>
      <c r="S142" s="7" t="s">
        <v>1318</v>
      </c>
      <c r="T142" s="7" t="s">
        <v>2223</v>
      </c>
      <c r="W142" s="13"/>
      <c r="X142" s="12">
        <v>15.0</v>
      </c>
      <c r="Y142" s="7" t="s">
        <v>28</v>
      </c>
      <c r="Z142" s="7" t="s">
        <v>28</v>
      </c>
      <c r="AA142" s="7" t="s">
        <v>28</v>
      </c>
      <c r="AB142" s="7" t="s">
        <v>349</v>
      </c>
      <c r="AC142" s="12">
        <v>152.0</v>
      </c>
      <c r="AD142" s="12">
        <v>157.0</v>
      </c>
      <c r="AE142" s="7" t="s">
        <v>373</v>
      </c>
      <c r="AF142" s="7" t="s">
        <v>202</v>
      </c>
      <c r="AG142" s="15" t="s">
        <v>343</v>
      </c>
      <c r="AH142" s="7" t="s">
        <v>205</v>
      </c>
      <c r="AI142" s="7" t="s">
        <v>348</v>
      </c>
      <c r="AJ142" s="7" t="s">
        <v>345</v>
      </c>
      <c r="AK142" s="7" t="s">
        <v>1691</v>
      </c>
      <c r="AL142" s="7" t="s">
        <v>346</v>
      </c>
      <c r="AM142" s="7" t="s">
        <v>15</v>
      </c>
      <c r="AN142" s="7"/>
      <c r="AO142" s="7"/>
      <c r="AP142" s="7"/>
    </row>
    <row r="143" ht="30.0" customHeight="1">
      <c r="A143" s="7" t="s">
        <v>2227</v>
      </c>
      <c r="B143" s="7" t="s">
        <v>341</v>
      </c>
      <c r="C143" s="7" t="s">
        <v>342</v>
      </c>
      <c r="D143" s="7" t="s">
        <v>344</v>
      </c>
      <c r="E143" s="7" t="s">
        <v>347</v>
      </c>
      <c r="F143" s="11">
        <v>0.05</v>
      </c>
      <c r="G143" s="7" t="s">
        <v>1224</v>
      </c>
      <c r="H143" s="12">
        <v>3.0</v>
      </c>
      <c r="I143" s="7" t="s">
        <v>358</v>
      </c>
      <c r="J143" s="12">
        <v>60.0</v>
      </c>
      <c r="K143" s="12">
        <v>259200.0</v>
      </c>
      <c r="L143" s="7" t="s">
        <v>1225</v>
      </c>
      <c r="O143" s="7" t="s">
        <v>2231</v>
      </c>
      <c r="P143" s="7" t="s">
        <v>689</v>
      </c>
      <c r="Q143" s="7" t="s">
        <v>369</v>
      </c>
      <c r="R143" s="7" t="s">
        <v>2233</v>
      </c>
      <c r="S143" s="7" t="s">
        <v>1650</v>
      </c>
      <c r="T143" s="7" t="s">
        <v>1651</v>
      </c>
      <c r="W143" s="13"/>
      <c r="X143" s="12">
        <v>17.0</v>
      </c>
      <c r="Y143" s="7" t="s">
        <v>28</v>
      </c>
      <c r="Z143" s="7" t="s">
        <v>28</v>
      </c>
      <c r="AA143" s="7" t="s">
        <v>28</v>
      </c>
      <c r="AB143" s="7" t="s">
        <v>357</v>
      </c>
      <c r="AC143" s="12">
        <v>490.0</v>
      </c>
      <c r="AD143" s="12">
        <v>501.0</v>
      </c>
      <c r="AE143" s="7" t="s">
        <v>425</v>
      </c>
      <c r="AF143" s="7" t="s">
        <v>351</v>
      </c>
      <c r="AG143" s="15" t="s">
        <v>350</v>
      </c>
      <c r="AH143" s="7" t="s">
        <v>354</v>
      </c>
      <c r="AI143" s="7" t="s">
        <v>355</v>
      </c>
      <c r="AJ143" s="7" t="s">
        <v>352</v>
      </c>
      <c r="AK143" s="7" t="s">
        <v>2237</v>
      </c>
      <c r="AL143" s="7" t="s">
        <v>353</v>
      </c>
      <c r="AM143" s="7" t="s">
        <v>37</v>
      </c>
      <c r="AN143" s="7">
        <f>IF(AND(AM143=AM144, AM144=AM145),1,0)</f>
        <v>0</v>
      </c>
      <c r="AO143" s="7">
        <f>IF(OR(AM143=AM144, AM144=AM145, AM143=AM145),1,0)</f>
        <v>0</v>
      </c>
      <c r="AP143" s="7"/>
    </row>
    <row r="144" ht="30.0" customHeight="1">
      <c r="A144" s="7" t="s">
        <v>2227</v>
      </c>
      <c r="B144" s="7" t="s">
        <v>341</v>
      </c>
      <c r="C144" s="7" t="s">
        <v>342</v>
      </c>
      <c r="D144" s="7" t="s">
        <v>344</v>
      </c>
      <c r="E144" s="7" t="s">
        <v>347</v>
      </c>
      <c r="F144" s="11">
        <v>0.05</v>
      </c>
      <c r="G144" s="7" t="s">
        <v>1224</v>
      </c>
      <c r="H144" s="12">
        <v>3.0</v>
      </c>
      <c r="I144" s="7" t="s">
        <v>358</v>
      </c>
      <c r="J144" s="12">
        <v>60.0</v>
      </c>
      <c r="K144" s="12">
        <v>259200.0</v>
      </c>
      <c r="L144" s="7" t="s">
        <v>1225</v>
      </c>
      <c r="O144" s="7" t="s">
        <v>2244</v>
      </c>
      <c r="P144" s="7" t="s">
        <v>921</v>
      </c>
      <c r="Q144" s="7" t="s">
        <v>369</v>
      </c>
      <c r="R144" s="7" t="s">
        <v>2245</v>
      </c>
      <c r="S144" s="7" t="s">
        <v>2246</v>
      </c>
      <c r="T144" s="7" t="s">
        <v>2247</v>
      </c>
      <c r="W144" s="13"/>
      <c r="X144" s="12">
        <v>35.0</v>
      </c>
      <c r="Y144" s="7" t="s">
        <v>28</v>
      </c>
      <c r="Z144" s="7" t="s">
        <v>28</v>
      </c>
      <c r="AA144" s="7" t="s">
        <v>28</v>
      </c>
      <c r="AB144" s="7" t="s">
        <v>357</v>
      </c>
      <c r="AC144" s="12">
        <v>490.0</v>
      </c>
      <c r="AD144" s="12">
        <v>501.0</v>
      </c>
      <c r="AE144" s="7" t="s">
        <v>425</v>
      </c>
      <c r="AF144" s="7" t="s">
        <v>351</v>
      </c>
      <c r="AG144" s="15" t="s">
        <v>350</v>
      </c>
      <c r="AH144" s="7" t="s">
        <v>354</v>
      </c>
      <c r="AI144" s="7" t="s">
        <v>355</v>
      </c>
      <c r="AJ144" s="7" t="s">
        <v>352</v>
      </c>
      <c r="AK144" s="7" t="s">
        <v>2237</v>
      </c>
      <c r="AL144" s="7" t="s">
        <v>353</v>
      </c>
      <c r="AM144" s="7" t="s">
        <v>13</v>
      </c>
      <c r="AN144" s="7"/>
      <c r="AO144" s="7"/>
      <c r="AP144" s="7"/>
    </row>
    <row r="145" ht="30.0" customHeight="1">
      <c r="A145" s="7" t="s">
        <v>2227</v>
      </c>
      <c r="B145" s="7" t="s">
        <v>341</v>
      </c>
      <c r="C145" s="7" t="s">
        <v>342</v>
      </c>
      <c r="D145" s="7" t="s">
        <v>344</v>
      </c>
      <c r="E145" s="7" t="s">
        <v>347</v>
      </c>
      <c r="F145" s="11">
        <v>0.05</v>
      </c>
      <c r="G145" s="7" t="s">
        <v>1224</v>
      </c>
      <c r="H145" s="12">
        <v>3.0</v>
      </c>
      <c r="I145" s="7" t="s">
        <v>358</v>
      </c>
      <c r="J145" s="12">
        <v>60.0</v>
      </c>
      <c r="K145" s="12">
        <v>259200.0</v>
      </c>
      <c r="L145" s="7" t="s">
        <v>1225</v>
      </c>
      <c r="O145" s="7" t="s">
        <v>2250</v>
      </c>
      <c r="P145" s="7" t="s">
        <v>1227</v>
      </c>
      <c r="Q145" s="7" t="s">
        <v>369</v>
      </c>
      <c r="R145" s="7" t="s">
        <v>2251</v>
      </c>
      <c r="S145" s="7" t="s">
        <v>858</v>
      </c>
      <c r="T145" s="7" t="s">
        <v>859</v>
      </c>
      <c r="W145" s="13"/>
      <c r="X145" s="12">
        <v>36.0</v>
      </c>
      <c r="Y145" s="7" t="s">
        <v>28</v>
      </c>
      <c r="Z145" s="7" t="s">
        <v>28</v>
      </c>
      <c r="AA145" s="7" t="s">
        <v>28</v>
      </c>
      <c r="AB145" s="7" t="s">
        <v>357</v>
      </c>
      <c r="AC145" s="12">
        <v>490.0</v>
      </c>
      <c r="AD145" s="12">
        <v>501.0</v>
      </c>
      <c r="AE145" s="7" t="s">
        <v>425</v>
      </c>
      <c r="AF145" s="7" t="s">
        <v>351</v>
      </c>
      <c r="AG145" s="15" t="s">
        <v>350</v>
      </c>
      <c r="AH145" s="7" t="s">
        <v>354</v>
      </c>
      <c r="AI145" s="7" t="s">
        <v>355</v>
      </c>
      <c r="AJ145" s="7" t="s">
        <v>352</v>
      </c>
      <c r="AK145" s="7" t="s">
        <v>2237</v>
      </c>
      <c r="AL145" s="7" t="s">
        <v>353</v>
      </c>
      <c r="AM145" s="7" t="s">
        <v>15</v>
      </c>
      <c r="AN145" s="7"/>
      <c r="AO145" s="7"/>
      <c r="AP145" s="7"/>
    </row>
    <row r="146" ht="30.0" customHeight="1">
      <c r="A146" s="7" t="s">
        <v>2260</v>
      </c>
      <c r="B146" s="7" t="s">
        <v>341</v>
      </c>
      <c r="C146" s="7" t="s">
        <v>342</v>
      </c>
      <c r="D146" s="7" t="s">
        <v>344</v>
      </c>
      <c r="E146" s="7" t="s">
        <v>347</v>
      </c>
      <c r="F146" s="11">
        <v>0.05</v>
      </c>
      <c r="G146" s="7" t="s">
        <v>2261</v>
      </c>
      <c r="H146" s="12">
        <v>3.0</v>
      </c>
      <c r="I146" s="7" t="s">
        <v>358</v>
      </c>
      <c r="J146" s="12">
        <v>60.0</v>
      </c>
      <c r="K146" s="12">
        <v>259200.0</v>
      </c>
      <c r="L146" s="7" t="s">
        <v>2262</v>
      </c>
      <c r="O146" s="7" t="s">
        <v>2264</v>
      </c>
      <c r="P146" s="7" t="s">
        <v>1402</v>
      </c>
      <c r="Q146" s="7" t="s">
        <v>369</v>
      </c>
      <c r="R146" s="7" t="s">
        <v>2246</v>
      </c>
      <c r="S146" s="7" t="s">
        <v>946</v>
      </c>
      <c r="T146" s="7" t="s">
        <v>947</v>
      </c>
      <c r="W146" s="13"/>
      <c r="X146" s="12">
        <v>32.0</v>
      </c>
      <c r="Y146" s="7" t="s">
        <v>28</v>
      </c>
      <c r="Z146" s="7" t="s">
        <v>28</v>
      </c>
      <c r="AA146" s="7" t="s">
        <v>28</v>
      </c>
      <c r="AB146" s="7" t="s">
        <v>368</v>
      </c>
      <c r="AC146" s="12">
        <v>137.0</v>
      </c>
      <c r="AD146" s="12">
        <v>149.0</v>
      </c>
      <c r="AE146" s="7" t="s">
        <v>373</v>
      </c>
      <c r="AF146" s="7" t="s">
        <v>361</v>
      </c>
      <c r="AG146" s="15" t="s">
        <v>360</v>
      </c>
      <c r="AH146" s="7" t="s">
        <v>364</v>
      </c>
      <c r="AI146" s="7" t="s">
        <v>366</v>
      </c>
      <c r="AJ146" s="7" t="s">
        <v>362</v>
      </c>
      <c r="AK146" s="7" t="s">
        <v>2266</v>
      </c>
      <c r="AL146" s="7" t="s">
        <v>363</v>
      </c>
      <c r="AM146" s="7" t="s">
        <v>37</v>
      </c>
      <c r="AN146" s="7">
        <f>IF(AND(AM146=AM147, AM147=AM148),1,0)</f>
        <v>0</v>
      </c>
      <c r="AO146" s="7">
        <f>IF(OR(AM146=AM147, AM147=AM148, AM146=AM148),1,0)</f>
        <v>0</v>
      </c>
      <c r="AP146" s="7"/>
    </row>
    <row r="147" ht="30.0" customHeight="1">
      <c r="A147" s="7" t="s">
        <v>2260</v>
      </c>
      <c r="B147" s="7" t="s">
        <v>341</v>
      </c>
      <c r="C147" s="7" t="s">
        <v>342</v>
      </c>
      <c r="D147" s="7" t="s">
        <v>344</v>
      </c>
      <c r="E147" s="7" t="s">
        <v>347</v>
      </c>
      <c r="F147" s="11">
        <v>0.05</v>
      </c>
      <c r="G147" s="7" t="s">
        <v>2261</v>
      </c>
      <c r="H147" s="12">
        <v>3.0</v>
      </c>
      <c r="I147" s="7" t="s">
        <v>358</v>
      </c>
      <c r="J147" s="12">
        <v>60.0</v>
      </c>
      <c r="K147" s="12">
        <v>259200.0</v>
      </c>
      <c r="L147" s="7" t="s">
        <v>2262</v>
      </c>
      <c r="O147" s="7" t="s">
        <v>2279</v>
      </c>
      <c r="P147" s="7" t="s">
        <v>1309</v>
      </c>
      <c r="Q147" s="7" t="s">
        <v>369</v>
      </c>
      <c r="R147" s="7" t="s">
        <v>884</v>
      </c>
      <c r="S147" s="7" t="s">
        <v>2280</v>
      </c>
      <c r="T147" s="7" t="s">
        <v>2281</v>
      </c>
      <c r="W147" s="13"/>
      <c r="X147" s="12">
        <v>28.0</v>
      </c>
      <c r="Y147" s="7" t="s">
        <v>28</v>
      </c>
      <c r="Z147" s="7" t="s">
        <v>28</v>
      </c>
      <c r="AA147" s="7" t="s">
        <v>28</v>
      </c>
      <c r="AB147" s="7" t="s">
        <v>368</v>
      </c>
      <c r="AC147" s="12">
        <v>137.0</v>
      </c>
      <c r="AD147" s="12">
        <v>149.0</v>
      </c>
      <c r="AE147" s="7" t="s">
        <v>373</v>
      </c>
      <c r="AF147" s="7" t="s">
        <v>361</v>
      </c>
      <c r="AG147" s="15" t="s">
        <v>360</v>
      </c>
      <c r="AH147" s="7" t="s">
        <v>364</v>
      </c>
      <c r="AI147" s="7" t="s">
        <v>366</v>
      </c>
      <c r="AJ147" s="7" t="s">
        <v>362</v>
      </c>
      <c r="AK147" s="7" t="s">
        <v>2266</v>
      </c>
      <c r="AL147" s="7" t="s">
        <v>363</v>
      </c>
      <c r="AM147" s="7" t="s">
        <v>15</v>
      </c>
      <c r="AN147" s="7"/>
      <c r="AO147" s="7"/>
      <c r="AP147" s="7"/>
    </row>
    <row r="148" ht="30.0" customHeight="1">
      <c r="A148" s="7" t="s">
        <v>2260</v>
      </c>
      <c r="B148" s="7" t="s">
        <v>341</v>
      </c>
      <c r="C148" s="7" t="s">
        <v>342</v>
      </c>
      <c r="D148" s="7" t="s">
        <v>344</v>
      </c>
      <c r="E148" s="7" t="s">
        <v>347</v>
      </c>
      <c r="F148" s="11">
        <v>0.05</v>
      </c>
      <c r="G148" s="7" t="s">
        <v>2261</v>
      </c>
      <c r="H148" s="12">
        <v>3.0</v>
      </c>
      <c r="I148" s="7" t="s">
        <v>358</v>
      </c>
      <c r="J148" s="12">
        <v>60.0</v>
      </c>
      <c r="K148" s="12">
        <v>259200.0</v>
      </c>
      <c r="L148" s="7" t="s">
        <v>2262</v>
      </c>
      <c r="O148" s="7" t="s">
        <v>2283</v>
      </c>
      <c r="P148" s="7" t="s">
        <v>669</v>
      </c>
      <c r="Q148" s="7" t="s">
        <v>369</v>
      </c>
      <c r="R148" s="7" t="s">
        <v>2284</v>
      </c>
      <c r="S148" s="7" t="s">
        <v>1048</v>
      </c>
      <c r="T148" s="7" t="s">
        <v>2285</v>
      </c>
      <c r="W148" s="13"/>
      <c r="X148" s="12">
        <v>7.0</v>
      </c>
      <c r="Y148" s="7" t="s">
        <v>28</v>
      </c>
      <c r="Z148" s="7" t="s">
        <v>28</v>
      </c>
      <c r="AA148" s="7" t="s">
        <v>28</v>
      </c>
      <c r="AB148" s="7" t="s">
        <v>368</v>
      </c>
      <c r="AC148" s="12">
        <v>137.0</v>
      </c>
      <c r="AD148" s="12">
        <v>149.0</v>
      </c>
      <c r="AE148" s="7" t="s">
        <v>373</v>
      </c>
      <c r="AF148" s="7" t="s">
        <v>361</v>
      </c>
      <c r="AG148" s="15" t="s">
        <v>360</v>
      </c>
      <c r="AH148" s="7" t="s">
        <v>364</v>
      </c>
      <c r="AI148" s="7" t="s">
        <v>366</v>
      </c>
      <c r="AJ148" s="7" t="s">
        <v>362</v>
      </c>
      <c r="AK148" s="7" t="s">
        <v>2266</v>
      </c>
      <c r="AL148" s="7" t="s">
        <v>363</v>
      </c>
      <c r="AM148" s="7" t="s">
        <v>13</v>
      </c>
      <c r="AN148" s="7"/>
      <c r="AO148" s="7"/>
      <c r="AP148" s="7"/>
    </row>
    <row r="149" ht="30.0" customHeight="1">
      <c r="A149" s="7" t="s">
        <v>2289</v>
      </c>
      <c r="B149" s="7" t="s">
        <v>341</v>
      </c>
      <c r="C149" s="7" t="s">
        <v>342</v>
      </c>
      <c r="D149" s="7" t="s">
        <v>344</v>
      </c>
      <c r="E149" s="7" t="s">
        <v>347</v>
      </c>
      <c r="F149" s="11">
        <v>0.05</v>
      </c>
      <c r="G149" s="7" t="s">
        <v>607</v>
      </c>
      <c r="H149" s="12">
        <v>3.0</v>
      </c>
      <c r="I149" s="7" t="s">
        <v>358</v>
      </c>
      <c r="J149" s="12">
        <v>60.0</v>
      </c>
      <c r="K149" s="12">
        <v>259200.0</v>
      </c>
      <c r="L149" s="7" t="s">
        <v>613</v>
      </c>
      <c r="O149" s="7" t="s">
        <v>2295</v>
      </c>
      <c r="P149" s="7" t="s">
        <v>512</v>
      </c>
      <c r="Q149" s="7" t="s">
        <v>369</v>
      </c>
      <c r="R149" s="7" t="s">
        <v>2299</v>
      </c>
      <c r="S149" s="7" t="s">
        <v>2300</v>
      </c>
      <c r="T149" s="7" t="s">
        <v>2301</v>
      </c>
      <c r="W149" s="13"/>
      <c r="X149" s="12">
        <v>33.0</v>
      </c>
      <c r="Y149" s="7" t="s">
        <v>99</v>
      </c>
      <c r="Z149" s="7" t="s">
        <v>100</v>
      </c>
      <c r="AA149" s="7" t="s">
        <v>28</v>
      </c>
      <c r="AB149" s="7" t="s">
        <v>325</v>
      </c>
      <c r="AC149" s="12">
        <v>1298.0</v>
      </c>
      <c r="AD149" s="12">
        <v>1320.0</v>
      </c>
      <c r="AE149" s="7" t="s">
        <v>373</v>
      </c>
      <c r="AF149" s="7" t="s">
        <v>60</v>
      </c>
      <c r="AG149" s="15" t="s">
        <v>319</v>
      </c>
      <c r="AH149" s="7" t="s">
        <v>63</v>
      </c>
      <c r="AI149" s="7" t="s">
        <v>324</v>
      </c>
      <c r="AJ149" s="7" t="s">
        <v>321</v>
      </c>
      <c r="AK149" s="7" t="s">
        <v>1549</v>
      </c>
      <c r="AL149" s="7" t="s">
        <v>322</v>
      </c>
      <c r="AM149" s="7" t="s">
        <v>15</v>
      </c>
      <c r="AN149" s="7">
        <f>IF(AND(AM149=AM150, AM150=AM151),1,0)</f>
        <v>0</v>
      </c>
      <c r="AO149" s="7">
        <f>IF(OR(AM149=AM150, AM150=AM151, AM149=AM151),1,0)</f>
        <v>0</v>
      </c>
      <c r="AP149" s="7"/>
    </row>
    <row r="150" ht="30.0" customHeight="1">
      <c r="A150" s="7" t="s">
        <v>2289</v>
      </c>
      <c r="B150" s="7" t="s">
        <v>341</v>
      </c>
      <c r="C150" s="7" t="s">
        <v>342</v>
      </c>
      <c r="D150" s="7" t="s">
        <v>344</v>
      </c>
      <c r="E150" s="7" t="s">
        <v>347</v>
      </c>
      <c r="F150" s="11">
        <v>0.05</v>
      </c>
      <c r="G150" s="7" t="s">
        <v>607</v>
      </c>
      <c r="H150" s="12">
        <v>3.0</v>
      </c>
      <c r="I150" s="7" t="s">
        <v>358</v>
      </c>
      <c r="J150" s="12">
        <v>60.0</v>
      </c>
      <c r="K150" s="12">
        <v>259200.0</v>
      </c>
      <c r="L150" s="7" t="s">
        <v>613</v>
      </c>
      <c r="O150" s="7" t="s">
        <v>2308</v>
      </c>
      <c r="P150" s="7" t="s">
        <v>1309</v>
      </c>
      <c r="Q150" s="7" t="s">
        <v>369</v>
      </c>
      <c r="R150" s="7" t="s">
        <v>1500</v>
      </c>
      <c r="S150" s="7" t="s">
        <v>1677</v>
      </c>
      <c r="T150" s="7" t="s">
        <v>2309</v>
      </c>
      <c r="W150" s="13"/>
      <c r="X150" s="12">
        <v>8.0</v>
      </c>
      <c r="Y150" s="7" t="s">
        <v>28</v>
      </c>
      <c r="Z150" s="7" t="s">
        <v>28</v>
      </c>
      <c r="AA150" s="7" t="s">
        <v>28</v>
      </c>
      <c r="AB150" s="7" t="s">
        <v>325</v>
      </c>
      <c r="AC150" s="12">
        <v>1298.0</v>
      </c>
      <c r="AD150" s="12">
        <v>1320.0</v>
      </c>
      <c r="AE150" s="7" t="s">
        <v>373</v>
      </c>
      <c r="AF150" s="7" t="s">
        <v>60</v>
      </c>
      <c r="AG150" s="15" t="s">
        <v>319</v>
      </c>
      <c r="AH150" s="7" t="s">
        <v>63</v>
      </c>
      <c r="AI150" s="7" t="s">
        <v>324</v>
      </c>
      <c r="AJ150" s="7" t="s">
        <v>321</v>
      </c>
      <c r="AK150" s="7" t="s">
        <v>1549</v>
      </c>
      <c r="AL150" s="7" t="s">
        <v>322</v>
      </c>
      <c r="AM150" s="7" t="s">
        <v>37</v>
      </c>
      <c r="AN150" s="7"/>
      <c r="AO150" s="7"/>
      <c r="AP150" s="7"/>
    </row>
    <row r="151" ht="30.0" customHeight="1">
      <c r="A151" s="7" t="s">
        <v>2289</v>
      </c>
      <c r="B151" s="7" t="s">
        <v>341</v>
      </c>
      <c r="C151" s="7" t="s">
        <v>342</v>
      </c>
      <c r="D151" s="7" t="s">
        <v>344</v>
      </c>
      <c r="E151" s="7" t="s">
        <v>347</v>
      </c>
      <c r="F151" s="11">
        <v>0.05</v>
      </c>
      <c r="G151" s="7" t="s">
        <v>607</v>
      </c>
      <c r="H151" s="12">
        <v>3.0</v>
      </c>
      <c r="I151" s="7" t="s">
        <v>358</v>
      </c>
      <c r="J151" s="12">
        <v>60.0</v>
      </c>
      <c r="K151" s="12">
        <v>259200.0</v>
      </c>
      <c r="L151" s="7" t="s">
        <v>613</v>
      </c>
      <c r="O151" s="7" t="s">
        <v>2311</v>
      </c>
      <c r="P151" s="7" t="s">
        <v>1170</v>
      </c>
      <c r="Q151" s="7" t="s">
        <v>369</v>
      </c>
      <c r="R151" s="7" t="s">
        <v>2312</v>
      </c>
      <c r="S151" s="7" t="s">
        <v>392</v>
      </c>
      <c r="T151" s="7" t="s">
        <v>393</v>
      </c>
      <c r="W151" s="13"/>
      <c r="X151" s="12">
        <v>10.0</v>
      </c>
      <c r="Y151" s="7" t="s">
        <v>28</v>
      </c>
      <c r="Z151" s="7" t="s">
        <v>28</v>
      </c>
      <c r="AA151" s="7" t="s">
        <v>28</v>
      </c>
      <c r="AB151" s="7" t="s">
        <v>325</v>
      </c>
      <c r="AC151" s="12">
        <v>1298.0</v>
      </c>
      <c r="AD151" s="12">
        <v>1320.0</v>
      </c>
      <c r="AE151" s="7" t="s">
        <v>373</v>
      </c>
      <c r="AF151" s="7" t="s">
        <v>60</v>
      </c>
      <c r="AG151" s="15" t="s">
        <v>319</v>
      </c>
      <c r="AH151" s="7" t="s">
        <v>63</v>
      </c>
      <c r="AI151" s="7" t="s">
        <v>324</v>
      </c>
      <c r="AJ151" s="7" t="s">
        <v>321</v>
      </c>
      <c r="AK151" s="7" t="s">
        <v>1549</v>
      </c>
      <c r="AL151" s="7" t="s">
        <v>322</v>
      </c>
      <c r="AM151" s="7" t="s">
        <v>38</v>
      </c>
      <c r="AN151" s="7"/>
      <c r="AO151" s="7"/>
      <c r="AP151" s="7"/>
    </row>
    <row r="152" ht="30.0" customHeight="1">
      <c r="A152" s="7" t="s">
        <v>2316</v>
      </c>
      <c r="B152" s="7" t="s">
        <v>341</v>
      </c>
      <c r="C152" s="7" t="s">
        <v>342</v>
      </c>
      <c r="D152" s="7" t="s">
        <v>344</v>
      </c>
      <c r="E152" s="7" t="s">
        <v>347</v>
      </c>
      <c r="F152" s="11">
        <v>0.05</v>
      </c>
      <c r="G152" s="7" t="s">
        <v>1332</v>
      </c>
      <c r="H152" s="12">
        <v>3.0</v>
      </c>
      <c r="I152" s="7" t="s">
        <v>358</v>
      </c>
      <c r="J152" s="12">
        <v>60.0</v>
      </c>
      <c r="K152" s="12">
        <v>259200.0</v>
      </c>
      <c r="L152" s="7" t="s">
        <v>1334</v>
      </c>
      <c r="O152" s="7" t="s">
        <v>2319</v>
      </c>
      <c r="P152" s="7" t="s">
        <v>512</v>
      </c>
      <c r="Q152" s="7" t="s">
        <v>369</v>
      </c>
      <c r="R152" s="7" t="s">
        <v>403</v>
      </c>
      <c r="S152" s="7" t="s">
        <v>1778</v>
      </c>
      <c r="T152" s="7" t="s">
        <v>2320</v>
      </c>
      <c r="W152" s="13"/>
      <c r="X152" s="12">
        <v>20.0</v>
      </c>
      <c r="Y152" s="7" t="s">
        <v>99</v>
      </c>
      <c r="Z152" s="7" t="s">
        <v>100</v>
      </c>
      <c r="AA152" s="7" t="s">
        <v>28</v>
      </c>
      <c r="AB152" s="7" t="s">
        <v>381</v>
      </c>
      <c r="AC152" s="12">
        <v>562.0</v>
      </c>
      <c r="AD152" s="12">
        <v>575.0</v>
      </c>
      <c r="AE152" s="7" t="s">
        <v>425</v>
      </c>
      <c r="AF152" s="7" t="s">
        <v>376</v>
      </c>
      <c r="AG152" s="15" t="s">
        <v>375</v>
      </c>
      <c r="AH152" s="7" t="s">
        <v>379</v>
      </c>
      <c r="AI152" s="7" t="s">
        <v>380</v>
      </c>
      <c r="AJ152" s="7" t="s">
        <v>377</v>
      </c>
      <c r="AK152" s="7" t="s">
        <v>2323</v>
      </c>
      <c r="AL152" s="7" t="s">
        <v>378</v>
      </c>
      <c r="AM152" s="7" t="s">
        <v>15</v>
      </c>
      <c r="AN152" s="7">
        <f>IF(AND(AM152=AM153, AM153=AM154),1,0)</f>
        <v>0</v>
      </c>
      <c r="AO152" s="7">
        <f>IF(OR(AM152=AM153, AM153=AM154, AM152=AM154),1,0)</f>
        <v>1</v>
      </c>
      <c r="AP152" s="7" t="s">
        <v>13</v>
      </c>
    </row>
    <row r="153" ht="30.0" customHeight="1">
      <c r="A153" s="7" t="s">
        <v>2316</v>
      </c>
      <c r="B153" s="7" t="s">
        <v>341</v>
      </c>
      <c r="C153" s="7" t="s">
        <v>342</v>
      </c>
      <c r="D153" s="7" t="s">
        <v>344</v>
      </c>
      <c r="E153" s="7" t="s">
        <v>347</v>
      </c>
      <c r="F153" s="11">
        <v>0.05</v>
      </c>
      <c r="G153" s="7" t="s">
        <v>1332</v>
      </c>
      <c r="H153" s="12">
        <v>3.0</v>
      </c>
      <c r="I153" s="7" t="s">
        <v>358</v>
      </c>
      <c r="J153" s="12">
        <v>60.0</v>
      </c>
      <c r="K153" s="12">
        <v>259200.0</v>
      </c>
      <c r="L153" s="7" t="s">
        <v>1334</v>
      </c>
      <c r="O153" s="7" t="s">
        <v>2332</v>
      </c>
      <c r="P153" s="7" t="s">
        <v>2091</v>
      </c>
      <c r="Q153" s="7" t="s">
        <v>369</v>
      </c>
      <c r="R153" s="7" t="s">
        <v>2333</v>
      </c>
      <c r="S153" s="7" t="s">
        <v>2335</v>
      </c>
      <c r="T153" s="7" t="s">
        <v>2336</v>
      </c>
      <c r="W153" s="13"/>
      <c r="X153" s="12">
        <v>20.0</v>
      </c>
      <c r="Y153" s="7" t="s">
        <v>28</v>
      </c>
      <c r="Z153" s="7" t="s">
        <v>28</v>
      </c>
      <c r="AA153" s="7" t="s">
        <v>28</v>
      </c>
      <c r="AB153" s="7" t="s">
        <v>381</v>
      </c>
      <c r="AC153" s="12">
        <v>562.0</v>
      </c>
      <c r="AD153" s="12">
        <v>575.0</v>
      </c>
      <c r="AE153" s="7" t="s">
        <v>425</v>
      </c>
      <c r="AF153" s="7" t="s">
        <v>376</v>
      </c>
      <c r="AG153" s="15" t="s">
        <v>375</v>
      </c>
      <c r="AH153" s="7" t="s">
        <v>379</v>
      </c>
      <c r="AI153" s="7" t="s">
        <v>380</v>
      </c>
      <c r="AJ153" s="7" t="s">
        <v>377</v>
      </c>
      <c r="AK153" s="7" t="s">
        <v>2323</v>
      </c>
      <c r="AL153" s="7" t="s">
        <v>378</v>
      </c>
      <c r="AM153" s="7" t="s">
        <v>13</v>
      </c>
      <c r="AN153" s="7"/>
      <c r="AO153" s="7"/>
      <c r="AP153" s="7"/>
    </row>
    <row r="154" ht="30.0" customHeight="1">
      <c r="A154" s="7" t="s">
        <v>2316</v>
      </c>
      <c r="B154" s="7" t="s">
        <v>341</v>
      </c>
      <c r="C154" s="7" t="s">
        <v>342</v>
      </c>
      <c r="D154" s="7" t="s">
        <v>344</v>
      </c>
      <c r="E154" s="7" t="s">
        <v>347</v>
      </c>
      <c r="F154" s="11">
        <v>0.05</v>
      </c>
      <c r="G154" s="7" t="s">
        <v>1332</v>
      </c>
      <c r="H154" s="12">
        <v>3.0</v>
      </c>
      <c r="I154" s="7" t="s">
        <v>358</v>
      </c>
      <c r="J154" s="12">
        <v>60.0</v>
      </c>
      <c r="K154" s="12">
        <v>259200.0</v>
      </c>
      <c r="L154" s="7" t="s">
        <v>1334</v>
      </c>
      <c r="O154" s="7" t="s">
        <v>2340</v>
      </c>
      <c r="P154" s="7" t="s">
        <v>689</v>
      </c>
      <c r="Q154" s="7" t="s">
        <v>369</v>
      </c>
      <c r="R154" s="7" t="s">
        <v>2342</v>
      </c>
      <c r="S154" s="7" t="s">
        <v>989</v>
      </c>
      <c r="T154" s="7" t="s">
        <v>990</v>
      </c>
      <c r="W154" s="13"/>
      <c r="X154" s="12">
        <v>11.0</v>
      </c>
      <c r="Y154" s="7" t="s">
        <v>28</v>
      </c>
      <c r="Z154" s="7" t="s">
        <v>28</v>
      </c>
      <c r="AA154" s="7" t="s">
        <v>28</v>
      </c>
      <c r="AB154" s="7" t="s">
        <v>381</v>
      </c>
      <c r="AC154" s="12">
        <v>562.0</v>
      </c>
      <c r="AD154" s="12">
        <v>575.0</v>
      </c>
      <c r="AE154" s="7" t="s">
        <v>425</v>
      </c>
      <c r="AF154" s="7" t="s">
        <v>376</v>
      </c>
      <c r="AG154" s="15" t="s">
        <v>375</v>
      </c>
      <c r="AH154" s="7" t="s">
        <v>379</v>
      </c>
      <c r="AI154" s="7" t="s">
        <v>380</v>
      </c>
      <c r="AJ154" s="7" t="s">
        <v>377</v>
      </c>
      <c r="AK154" s="7" t="s">
        <v>2323</v>
      </c>
      <c r="AL154" s="7" t="s">
        <v>378</v>
      </c>
      <c r="AM154" s="7" t="s">
        <v>13</v>
      </c>
      <c r="AN154" s="7"/>
      <c r="AO154" s="7"/>
      <c r="AP154" s="7"/>
    </row>
    <row r="155" ht="30.0" customHeight="1">
      <c r="A155" s="7" t="s">
        <v>2344</v>
      </c>
      <c r="B155" s="7" t="s">
        <v>341</v>
      </c>
      <c r="C155" s="7" t="s">
        <v>342</v>
      </c>
      <c r="D155" s="7" t="s">
        <v>344</v>
      </c>
      <c r="E155" s="7" t="s">
        <v>347</v>
      </c>
      <c r="F155" s="11">
        <v>0.05</v>
      </c>
      <c r="G155" s="7" t="s">
        <v>937</v>
      </c>
      <c r="H155" s="12">
        <v>3.0</v>
      </c>
      <c r="I155" s="7" t="s">
        <v>358</v>
      </c>
      <c r="J155" s="12">
        <v>60.0</v>
      </c>
      <c r="K155" s="12">
        <v>259200.0</v>
      </c>
      <c r="L155" s="7" t="s">
        <v>938</v>
      </c>
      <c r="O155" s="7" t="s">
        <v>2349</v>
      </c>
      <c r="P155" s="7" t="s">
        <v>402</v>
      </c>
      <c r="Q155" s="7" t="s">
        <v>369</v>
      </c>
      <c r="R155" s="7" t="s">
        <v>2351</v>
      </c>
      <c r="S155" s="7" t="s">
        <v>2352</v>
      </c>
      <c r="T155" s="7" t="s">
        <v>2353</v>
      </c>
      <c r="W155" s="13"/>
      <c r="X155" s="12">
        <v>6.0</v>
      </c>
      <c r="Y155" s="7" t="s">
        <v>28</v>
      </c>
      <c r="Z155" s="7" t="s">
        <v>28</v>
      </c>
      <c r="AA155" s="7" t="s">
        <v>28</v>
      </c>
      <c r="AB155" s="7" t="s">
        <v>388</v>
      </c>
      <c r="AC155" s="12">
        <v>99.0</v>
      </c>
      <c r="AD155" s="12">
        <v>105.0</v>
      </c>
      <c r="AE155" s="7" t="s">
        <v>425</v>
      </c>
      <c r="AF155" s="7" t="s">
        <v>383</v>
      </c>
      <c r="AG155" s="7" t="s">
        <v>382</v>
      </c>
      <c r="AH155" s="7" t="s">
        <v>386</v>
      </c>
      <c r="AI155" s="7" t="s">
        <v>387</v>
      </c>
      <c r="AJ155" s="7" t="s">
        <v>384</v>
      </c>
      <c r="AK155" s="7" t="s">
        <v>2354</v>
      </c>
      <c r="AL155" s="7" t="s">
        <v>385</v>
      </c>
      <c r="AM155" s="7" t="s">
        <v>37</v>
      </c>
      <c r="AN155" s="7">
        <f>IF(AND(AM155=AM156, AM156=AM157),1,0)</f>
        <v>0</v>
      </c>
      <c r="AO155" s="7">
        <f>IF(OR(AM155=AM156, AM156=AM157, AM155=AM157),1,0)</f>
        <v>0</v>
      </c>
      <c r="AP155" s="7"/>
    </row>
    <row r="156" ht="30.0" customHeight="1">
      <c r="A156" s="7" t="s">
        <v>2344</v>
      </c>
      <c r="B156" s="7" t="s">
        <v>341</v>
      </c>
      <c r="C156" s="7" t="s">
        <v>342</v>
      </c>
      <c r="D156" s="7" t="s">
        <v>344</v>
      </c>
      <c r="E156" s="7" t="s">
        <v>347</v>
      </c>
      <c r="F156" s="11">
        <v>0.05</v>
      </c>
      <c r="G156" s="7" t="s">
        <v>937</v>
      </c>
      <c r="H156" s="12">
        <v>3.0</v>
      </c>
      <c r="I156" s="7" t="s">
        <v>358</v>
      </c>
      <c r="J156" s="12">
        <v>60.0</v>
      </c>
      <c r="K156" s="12">
        <v>259200.0</v>
      </c>
      <c r="L156" s="7" t="s">
        <v>938</v>
      </c>
      <c r="O156" s="7" t="s">
        <v>2368</v>
      </c>
      <c r="P156" s="7" t="s">
        <v>1535</v>
      </c>
      <c r="Q156" s="7" t="s">
        <v>369</v>
      </c>
      <c r="R156" s="7" t="s">
        <v>616</v>
      </c>
      <c r="S156" s="7" t="s">
        <v>798</v>
      </c>
      <c r="T156" s="7" t="s">
        <v>800</v>
      </c>
      <c r="W156" s="13"/>
      <c r="X156" s="12">
        <v>31.0</v>
      </c>
      <c r="Y156" s="7" t="s">
        <v>28</v>
      </c>
      <c r="Z156" s="7" t="s">
        <v>28</v>
      </c>
      <c r="AA156" s="7" t="s">
        <v>28</v>
      </c>
      <c r="AB156" s="7" t="s">
        <v>388</v>
      </c>
      <c r="AC156" s="12">
        <v>99.0</v>
      </c>
      <c r="AD156" s="12">
        <v>105.0</v>
      </c>
      <c r="AE156" s="7" t="s">
        <v>425</v>
      </c>
      <c r="AF156" s="7" t="s">
        <v>383</v>
      </c>
      <c r="AG156" s="7" t="s">
        <v>382</v>
      </c>
      <c r="AH156" s="7" t="s">
        <v>386</v>
      </c>
      <c r="AI156" s="7" t="s">
        <v>387</v>
      </c>
      <c r="AJ156" s="7" t="s">
        <v>384</v>
      </c>
      <c r="AK156" s="7" t="s">
        <v>2354</v>
      </c>
      <c r="AL156" s="7" t="s">
        <v>385</v>
      </c>
      <c r="AM156" s="7" t="s">
        <v>15</v>
      </c>
      <c r="AN156" s="7"/>
      <c r="AO156" s="7"/>
      <c r="AP156" s="7"/>
    </row>
    <row r="157" ht="30.0" customHeight="1">
      <c r="A157" s="7" t="s">
        <v>2344</v>
      </c>
      <c r="B157" s="7" t="s">
        <v>341</v>
      </c>
      <c r="C157" s="7" t="s">
        <v>342</v>
      </c>
      <c r="D157" s="7" t="s">
        <v>344</v>
      </c>
      <c r="E157" s="7" t="s">
        <v>347</v>
      </c>
      <c r="F157" s="11">
        <v>0.05</v>
      </c>
      <c r="G157" s="7" t="s">
        <v>937</v>
      </c>
      <c r="H157" s="12">
        <v>3.0</v>
      </c>
      <c r="I157" s="7" t="s">
        <v>358</v>
      </c>
      <c r="J157" s="12">
        <v>60.0</v>
      </c>
      <c r="K157" s="12">
        <v>259200.0</v>
      </c>
      <c r="L157" s="7" t="s">
        <v>938</v>
      </c>
      <c r="O157" s="7" t="s">
        <v>2378</v>
      </c>
      <c r="P157" s="7" t="s">
        <v>689</v>
      </c>
      <c r="Q157" s="7" t="s">
        <v>369</v>
      </c>
      <c r="R157" s="7" t="s">
        <v>546</v>
      </c>
      <c r="S157" s="7" t="s">
        <v>2379</v>
      </c>
      <c r="T157" s="7" t="s">
        <v>2380</v>
      </c>
      <c r="W157" s="13"/>
      <c r="X157" s="12">
        <v>18.0</v>
      </c>
      <c r="Y157" s="7" t="s">
        <v>28</v>
      </c>
      <c r="Z157" s="7" t="s">
        <v>28</v>
      </c>
      <c r="AA157" s="7" t="s">
        <v>28</v>
      </c>
      <c r="AB157" s="7" t="s">
        <v>388</v>
      </c>
      <c r="AC157" s="12">
        <v>99.0</v>
      </c>
      <c r="AD157" s="12">
        <v>105.0</v>
      </c>
      <c r="AE157" s="7" t="s">
        <v>425</v>
      </c>
      <c r="AF157" s="7" t="s">
        <v>383</v>
      </c>
      <c r="AG157" s="7" t="s">
        <v>382</v>
      </c>
      <c r="AH157" s="7" t="s">
        <v>386</v>
      </c>
      <c r="AI157" s="7" t="s">
        <v>387</v>
      </c>
      <c r="AJ157" s="7" t="s">
        <v>384</v>
      </c>
      <c r="AK157" s="7" t="s">
        <v>2354</v>
      </c>
      <c r="AL157" s="7" t="s">
        <v>385</v>
      </c>
      <c r="AM157" s="7" t="s">
        <v>38</v>
      </c>
      <c r="AN157" s="7"/>
      <c r="AO157" s="7"/>
      <c r="AP157" s="7"/>
    </row>
    <row r="158" ht="30.0" customHeight="1">
      <c r="A158" s="7" t="s">
        <v>2389</v>
      </c>
      <c r="B158" s="7" t="s">
        <v>341</v>
      </c>
      <c r="C158" s="7" t="s">
        <v>342</v>
      </c>
      <c r="D158" s="7" t="s">
        <v>344</v>
      </c>
      <c r="E158" s="7" t="s">
        <v>347</v>
      </c>
      <c r="F158" s="11">
        <v>0.05</v>
      </c>
      <c r="G158" s="7" t="s">
        <v>1332</v>
      </c>
      <c r="H158" s="12">
        <v>3.0</v>
      </c>
      <c r="I158" s="7" t="s">
        <v>358</v>
      </c>
      <c r="J158" s="12">
        <v>60.0</v>
      </c>
      <c r="K158" s="12">
        <v>259200.0</v>
      </c>
      <c r="L158" s="7" t="s">
        <v>1334</v>
      </c>
      <c r="O158" s="7" t="s">
        <v>2394</v>
      </c>
      <c r="P158" s="7" t="s">
        <v>796</v>
      </c>
      <c r="Q158" s="7" t="s">
        <v>369</v>
      </c>
      <c r="R158" s="7" t="s">
        <v>2395</v>
      </c>
      <c r="S158" s="7" t="s">
        <v>1716</v>
      </c>
      <c r="T158" s="7" t="s">
        <v>2396</v>
      </c>
      <c r="W158" s="13"/>
      <c r="X158" s="12">
        <v>29.0</v>
      </c>
      <c r="Y158" s="7" t="s">
        <v>28</v>
      </c>
      <c r="Z158" s="7" t="s">
        <v>28</v>
      </c>
      <c r="AA158" s="7" t="s">
        <v>28</v>
      </c>
      <c r="AB158" s="7" t="s">
        <v>146</v>
      </c>
      <c r="AC158" s="12">
        <v>118.0</v>
      </c>
      <c r="AD158" s="12">
        <v>131.0</v>
      </c>
      <c r="AE158" s="7" t="s">
        <v>373</v>
      </c>
      <c r="AF158" s="7" t="s">
        <v>141</v>
      </c>
      <c r="AG158" s="15" t="s">
        <v>140</v>
      </c>
      <c r="AH158" s="7" t="s">
        <v>144</v>
      </c>
      <c r="AI158" s="7" t="s">
        <v>145</v>
      </c>
      <c r="AJ158" s="7" t="s">
        <v>142</v>
      </c>
      <c r="AK158" s="7" t="s">
        <v>2399</v>
      </c>
      <c r="AL158" s="7" t="s">
        <v>143</v>
      </c>
      <c r="AM158" s="7" t="s">
        <v>37</v>
      </c>
      <c r="AN158" s="7">
        <f>IF(AND(AM158=AM159, AM159=AM160),1,0)</f>
        <v>0</v>
      </c>
      <c r="AO158" s="7">
        <f>IF(OR(AM158=AM159, AM159=AM160, AM158=AM160),1,0)</f>
        <v>1</v>
      </c>
      <c r="AP158" s="7" t="s">
        <v>37</v>
      </c>
    </row>
    <row r="159" ht="30.0" customHeight="1">
      <c r="A159" s="7" t="s">
        <v>2389</v>
      </c>
      <c r="B159" s="7" t="s">
        <v>341</v>
      </c>
      <c r="C159" s="7" t="s">
        <v>342</v>
      </c>
      <c r="D159" s="7" t="s">
        <v>344</v>
      </c>
      <c r="E159" s="7" t="s">
        <v>347</v>
      </c>
      <c r="F159" s="11">
        <v>0.05</v>
      </c>
      <c r="G159" s="7" t="s">
        <v>1332</v>
      </c>
      <c r="H159" s="12">
        <v>3.0</v>
      </c>
      <c r="I159" s="7" t="s">
        <v>358</v>
      </c>
      <c r="J159" s="12">
        <v>60.0</v>
      </c>
      <c r="K159" s="12">
        <v>259200.0</v>
      </c>
      <c r="L159" s="7" t="s">
        <v>1334</v>
      </c>
      <c r="O159" s="7" t="s">
        <v>2412</v>
      </c>
      <c r="P159" s="7" t="s">
        <v>651</v>
      </c>
      <c r="Q159" s="7" t="s">
        <v>369</v>
      </c>
      <c r="R159" s="7" t="s">
        <v>2413</v>
      </c>
      <c r="S159" s="7" t="s">
        <v>1362</v>
      </c>
      <c r="T159" s="7" t="s">
        <v>1363</v>
      </c>
      <c r="W159" s="13"/>
      <c r="X159" s="12">
        <v>10.0</v>
      </c>
      <c r="Y159" s="7" t="s">
        <v>28</v>
      </c>
      <c r="Z159" s="7" t="s">
        <v>28</v>
      </c>
      <c r="AA159" s="7" t="s">
        <v>28</v>
      </c>
      <c r="AB159" s="7" t="s">
        <v>146</v>
      </c>
      <c r="AC159" s="12">
        <v>118.0</v>
      </c>
      <c r="AD159" s="12">
        <v>131.0</v>
      </c>
      <c r="AE159" s="7" t="s">
        <v>373</v>
      </c>
      <c r="AF159" s="7" t="s">
        <v>141</v>
      </c>
      <c r="AG159" s="15" t="s">
        <v>140</v>
      </c>
      <c r="AH159" s="7" t="s">
        <v>144</v>
      </c>
      <c r="AI159" s="7" t="s">
        <v>145</v>
      </c>
      <c r="AJ159" s="7" t="s">
        <v>142</v>
      </c>
      <c r="AK159" s="7" t="s">
        <v>2399</v>
      </c>
      <c r="AL159" s="7" t="s">
        <v>143</v>
      </c>
      <c r="AM159" s="7" t="s">
        <v>37</v>
      </c>
      <c r="AN159" s="7"/>
      <c r="AO159" s="7"/>
      <c r="AP159" s="7"/>
    </row>
    <row r="160" ht="30.0" customHeight="1">
      <c r="A160" s="7" t="s">
        <v>2389</v>
      </c>
      <c r="B160" s="7" t="s">
        <v>341</v>
      </c>
      <c r="C160" s="7" t="s">
        <v>342</v>
      </c>
      <c r="D160" s="7" t="s">
        <v>344</v>
      </c>
      <c r="E160" s="7" t="s">
        <v>347</v>
      </c>
      <c r="F160" s="11">
        <v>0.05</v>
      </c>
      <c r="G160" s="7" t="s">
        <v>1332</v>
      </c>
      <c r="H160" s="12">
        <v>3.0</v>
      </c>
      <c r="I160" s="7" t="s">
        <v>358</v>
      </c>
      <c r="J160" s="12">
        <v>60.0</v>
      </c>
      <c r="K160" s="12">
        <v>259200.0</v>
      </c>
      <c r="L160" s="7" t="s">
        <v>1334</v>
      </c>
      <c r="O160" s="7" t="s">
        <v>2418</v>
      </c>
      <c r="P160" s="7" t="s">
        <v>2419</v>
      </c>
      <c r="Q160" s="7" t="s">
        <v>369</v>
      </c>
      <c r="R160" s="7" t="s">
        <v>2421</v>
      </c>
      <c r="S160" s="7" t="s">
        <v>2422</v>
      </c>
      <c r="T160" s="7" t="s">
        <v>2423</v>
      </c>
      <c r="W160" s="13"/>
      <c r="X160" s="12">
        <v>27.0</v>
      </c>
      <c r="Y160" s="7" t="s">
        <v>28</v>
      </c>
      <c r="Z160" s="7" t="s">
        <v>28</v>
      </c>
      <c r="AA160" s="7" t="s">
        <v>28</v>
      </c>
      <c r="AB160" s="7" t="s">
        <v>146</v>
      </c>
      <c r="AC160" s="12">
        <v>118.0</v>
      </c>
      <c r="AD160" s="12">
        <v>131.0</v>
      </c>
      <c r="AE160" s="7" t="s">
        <v>373</v>
      </c>
      <c r="AF160" s="7" t="s">
        <v>141</v>
      </c>
      <c r="AG160" s="15" t="s">
        <v>140</v>
      </c>
      <c r="AH160" s="7" t="s">
        <v>144</v>
      </c>
      <c r="AI160" s="7" t="s">
        <v>145</v>
      </c>
      <c r="AJ160" s="7" t="s">
        <v>142</v>
      </c>
      <c r="AK160" s="7" t="s">
        <v>2399</v>
      </c>
      <c r="AL160" s="7" t="s">
        <v>143</v>
      </c>
      <c r="AM160" s="7" t="s">
        <v>38</v>
      </c>
      <c r="AN160" s="7"/>
      <c r="AO160" s="7"/>
      <c r="AP160" s="7"/>
    </row>
    <row r="161" ht="30.0" customHeight="1">
      <c r="A161" s="7" t="s">
        <v>2429</v>
      </c>
      <c r="B161" s="7" t="s">
        <v>341</v>
      </c>
      <c r="C161" s="7" t="s">
        <v>342</v>
      </c>
      <c r="D161" s="7" t="s">
        <v>344</v>
      </c>
      <c r="E161" s="7" t="s">
        <v>347</v>
      </c>
      <c r="F161" s="11">
        <v>0.05</v>
      </c>
      <c r="G161" s="7" t="s">
        <v>463</v>
      </c>
      <c r="H161" s="12">
        <v>3.0</v>
      </c>
      <c r="I161" s="7" t="s">
        <v>358</v>
      </c>
      <c r="J161" s="12">
        <v>60.0</v>
      </c>
      <c r="K161" s="12">
        <v>259200.0</v>
      </c>
      <c r="L161" s="7" t="s">
        <v>464</v>
      </c>
      <c r="O161" s="7" t="s">
        <v>2432</v>
      </c>
      <c r="P161" s="7" t="s">
        <v>1085</v>
      </c>
      <c r="Q161" s="7" t="s">
        <v>369</v>
      </c>
      <c r="R161" s="7" t="s">
        <v>2433</v>
      </c>
      <c r="S161" s="7" t="s">
        <v>2434</v>
      </c>
      <c r="T161" s="7" t="s">
        <v>2435</v>
      </c>
      <c r="W161" s="13"/>
      <c r="X161" s="12">
        <v>53.0</v>
      </c>
      <c r="Y161" s="7" t="s">
        <v>394</v>
      </c>
      <c r="Z161" s="7" t="s">
        <v>395</v>
      </c>
      <c r="AA161" s="7" t="s">
        <v>28</v>
      </c>
      <c r="AB161" s="7" t="s">
        <v>400</v>
      </c>
      <c r="AC161" s="12">
        <v>363.0</v>
      </c>
      <c r="AD161" s="12">
        <v>372.0</v>
      </c>
      <c r="AE161" s="7" t="s">
        <v>373</v>
      </c>
      <c r="AF161" s="7" t="s">
        <v>93</v>
      </c>
      <c r="AG161" s="7" t="s">
        <v>396</v>
      </c>
      <c r="AH161" s="7" t="s">
        <v>96</v>
      </c>
      <c r="AI161" s="7" t="s">
        <v>399</v>
      </c>
      <c r="AJ161" s="7" t="s">
        <v>397</v>
      </c>
      <c r="AK161" s="7" t="s">
        <v>995</v>
      </c>
      <c r="AL161" s="7" t="s">
        <v>398</v>
      </c>
      <c r="AM161" s="7" t="s">
        <v>15</v>
      </c>
      <c r="AN161" s="7">
        <f>IF(AND(AM161=AM162, AM162=AM163),1,0)</f>
        <v>0</v>
      </c>
      <c r="AO161" s="7">
        <f>IF(OR(AM161=AM162, AM162=AM163, AM161=AM163),1,0)</f>
        <v>1</v>
      </c>
      <c r="AP161" s="7" t="s">
        <v>15</v>
      </c>
    </row>
    <row r="162" ht="30.0" customHeight="1">
      <c r="A162" s="7" t="s">
        <v>2429</v>
      </c>
      <c r="B162" s="7" t="s">
        <v>341</v>
      </c>
      <c r="C162" s="7" t="s">
        <v>342</v>
      </c>
      <c r="D162" s="7" t="s">
        <v>344</v>
      </c>
      <c r="E162" s="7" t="s">
        <v>347</v>
      </c>
      <c r="F162" s="11">
        <v>0.05</v>
      </c>
      <c r="G162" s="7" t="s">
        <v>463</v>
      </c>
      <c r="H162" s="12">
        <v>3.0</v>
      </c>
      <c r="I162" s="7" t="s">
        <v>358</v>
      </c>
      <c r="J162" s="12">
        <v>60.0</v>
      </c>
      <c r="K162" s="12">
        <v>259200.0</v>
      </c>
      <c r="L162" s="7" t="s">
        <v>464</v>
      </c>
      <c r="O162" s="7" t="s">
        <v>2448</v>
      </c>
      <c r="P162" s="7" t="s">
        <v>2449</v>
      </c>
      <c r="Q162" s="7" t="s">
        <v>369</v>
      </c>
      <c r="R162" s="7" t="s">
        <v>2450</v>
      </c>
      <c r="S162" s="7" t="s">
        <v>1892</v>
      </c>
      <c r="T162" s="7" t="s">
        <v>1893</v>
      </c>
      <c r="W162" s="13"/>
      <c r="X162" s="12">
        <v>26.0</v>
      </c>
      <c r="Y162" s="7" t="s">
        <v>28</v>
      </c>
      <c r="Z162" s="7" t="s">
        <v>28</v>
      </c>
      <c r="AA162" s="7" t="s">
        <v>28</v>
      </c>
      <c r="AB162" s="7" t="s">
        <v>400</v>
      </c>
      <c r="AC162" s="12">
        <v>363.0</v>
      </c>
      <c r="AD162" s="12">
        <v>372.0</v>
      </c>
      <c r="AE162" s="7" t="s">
        <v>373</v>
      </c>
      <c r="AF162" s="7" t="s">
        <v>93</v>
      </c>
      <c r="AG162" s="7" t="s">
        <v>396</v>
      </c>
      <c r="AH162" s="7" t="s">
        <v>96</v>
      </c>
      <c r="AI162" s="7" t="s">
        <v>399</v>
      </c>
      <c r="AJ162" s="7" t="s">
        <v>397</v>
      </c>
      <c r="AK162" s="7" t="s">
        <v>995</v>
      </c>
      <c r="AL162" s="7" t="s">
        <v>398</v>
      </c>
      <c r="AM162" s="7" t="s">
        <v>37</v>
      </c>
      <c r="AN162" s="7"/>
      <c r="AO162" s="7"/>
      <c r="AP162" s="7"/>
    </row>
    <row r="163" ht="30.0" customHeight="1">
      <c r="A163" s="7" t="s">
        <v>2429</v>
      </c>
      <c r="B163" s="7" t="s">
        <v>341</v>
      </c>
      <c r="C163" s="7" t="s">
        <v>342</v>
      </c>
      <c r="D163" s="7" t="s">
        <v>344</v>
      </c>
      <c r="E163" s="7" t="s">
        <v>347</v>
      </c>
      <c r="F163" s="11">
        <v>0.05</v>
      </c>
      <c r="G163" s="7" t="s">
        <v>463</v>
      </c>
      <c r="H163" s="12">
        <v>3.0</v>
      </c>
      <c r="I163" s="7" t="s">
        <v>358</v>
      </c>
      <c r="J163" s="12">
        <v>60.0</v>
      </c>
      <c r="K163" s="12">
        <v>259200.0</v>
      </c>
      <c r="L163" s="7" t="s">
        <v>464</v>
      </c>
      <c r="O163" s="7" t="s">
        <v>2455</v>
      </c>
      <c r="P163" s="7" t="s">
        <v>1325</v>
      </c>
      <c r="Q163" s="7" t="s">
        <v>369</v>
      </c>
      <c r="R163" s="7" t="s">
        <v>2456</v>
      </c>
      <c r="S163" s="7" t="s">
        <v>2457</v>
      </c>
      <c r="T163" s="7" t="s">
        <v>2458</v>
      </c>
      <c r="W163" s="13"/>
      <c r="X163" s="12">
        <v>31.0</v>
      </c>
      <c r="Y163" s="7" t="s">
        <v>28</v>
      </c>
      <c r="Z163" s="7" t="s">
        <v>28</v>
      </c>
      <c r="AA163" s="7" t="s">
        <v>28</v>
      </c>
      <c r="AB163" s="7" t="s">
        <v>400</v>
      </c>
      <c r="AC163" s="12">
        <v>363.0</v>
      </c>
      <c r="AD163" s="12">
        <v>372.0</v>
      </c>
      <c r="AE163" s="7" t="s">
        <v>373</v>
      </c>
      <c r="AF163" s="7" t="s">
        <v>93</v>
      </c>
      <c r="AG163" s="7" t="s">
        <v>396</v>
      </c>
      <c r="AH163" s="7" t="s">
        <v>96</v>
      </c>
      <c r="AI163" s="7" t="s">
        <v>399</v>
      </c>
      <c r="AJ163" s="7" t="s">
        <v>397</v>
      </c>
      <c r="AK163" s="7" t="s">
        <v>995</v>
      </c>
      <c r="AL163" s="7" t="s">
        <v>398</v>
      </c>
      <c r="AM163" s="7" t="s">
        <v>15</v>
      </c>
      <c r="AN163" s="7"/>
      <c r="AO163" s="7"/>
      <c r="AP163" s="7"/>
    </row>
    <row r="164" ht="30.0" customHeight="1">
      <c r="A164" s="7" t="s">
        <v>2461</v>
      </c>
      <c r="B164" s="7" t="s">
        <v>341</v>
      </c>
      <c r="C164" s="7" t="s">
        <v>342</v>
      </c>
      <c r="D164" s="7" t="s">
        <v>344</v>
      </c>
      <c r="E164" s="7" t="s">
        <v>347</v>
      </c>
      <c r="F164" s="11">
        <v>0.05</v>
      </c>
      <c r="G164" s="7" t="s">
        <v>1409</v>
      </c>
      <c r="H164" s="12">
        <v>3.0</v>
      </c>
      <c r="I164" s="7" t="s">
        <v>358</v>
      </c>
      <c r="J164" s="12">
        <v>60.0</v>
      </c>
      <c r="K164" s="12">
        <v>259200.0</v>
      </c>
      <c r="L164" s="7" t="s">
        <v>1413</v>
      </c>
      <c r="O164" s="7" t="s">
        <v>2462</v>
      </c>
      <c r="P164" s="7" t="s">
        <v>512</v>
      </c>
      <c r="Q164" s="7" t="s">
        <v>369</v>
      </c>
      <c r="R164" s="7" t="s">
        <v>1732</v>
      </c>
      <c r="S164" s="7" t="s">
        <v>1361</v>
      </c>
      <c r="T164" s="7" t="s">
        <v>2463</v>
      </c>
      <c r="W164" s="13"/>
      <c r="X164" s="12">
        <v>48.0</v>
      </c>
      <c r="Y164" s="7" t="s">
        <v>99</v>
      </c>
      <c r="Z164" s="7" t="s">
        <v>100</v>
      </c>
      <c r="AA164" s="7" t="s">
        <v>28</v>
      </c>
      <c r="AB164" s="7" t="s">
        <v>262</v>
      </c>
      <c r="AC164" s="12">
        <v>179.0</v>
      </c>
      <c r="AD164" s="12">
        <v>201.0</v>
      </c>
      <c r="AE164" s="7" t="s">
        <v>373</v>
      </c>
      <c r="AF164" s="7" t="s">
        <v>60</v>
      </c>
      <c r="AG164" s="15" t="s">
        <v>258</v>
      </c>
      <c r="AH164" s="7" t="s">
        <v>63</v>
      </c>
      <c r="AI164" s="7" t="s">
        <v>261</v>
      </c>
      <c r="AJ164" s="7" t="s">
        <v>259</v>
      </c>
      <c r="AK164" s="7" t="s">
        <v>1549</v>
      </c>
      <c r="AL164" s="7" t="s">
        <v>260</v>
      </c>
      <c r="AM164" s="7" t="s">
        <v>37</v>
      </c>
      <c r="AN164" s="7">
        <f>IF(AND(AM164=AM165, AM165=AM166),1,0)</f>
        <v>0</v>
      </c>
      <c r="AO164" s="7">
        <f>IF(OR(AM164=AM165, AM165=AM166, AM164=AM166),1,0)</f>
        <v>1</v>
      </c>
      <c r="AP164" s="7" t="s">
        <v>38</v>
      </c>
    </row>
    <row r="165" ht="30.0" customHeight="1">
      <c r="A165" s="7" t="s">
        <v>2461</v>
      </c>
      <c r="B165" s="7" t="s">
        <v>341</v>
      </c>
      <c r="C165" s="7" t="s">
        <v>342</v>
      </c>
      <c r="D165" s="7" t="s">
        <v>344</v>
      </c>
      <c r="E165" s="7" t="s">
        <v>347</v>
      </c>
      <c r="F165" s="11">
        <v>0.05</v>
      </c>
      <c r="G165" s="7" t="s">
        <v>1409</v>
      </c>
      <c r="H165" s="12">
        <v>3.0</v>
      </c>
      <c r="I165" s="7" t="s">
        <v>358</v>
      </c>
      <c r="J165" s="12">
        <v>60.0</v>
      </c>
      <c r="K165" s="12">
        <v>259200.0</v>
      </c>
      <c r="L165" s="7" t="s">
        <v>1413</v>
      </c>
      <c r="O165" s="7" t="s">
        <v>2469</v>
      </c>
      <c r="P165" s="7" t="s">
        <v>1145</v>
      </c>
      <c r="Q165" s="7" t="s">
        <v>369</v>
      </c>
      <c r="R165" s="7" t="s">
        <v>2215</v>
      </c>
      <c r="S165" s="7" t="s">
        <v>2470</v>
      </c>
      <c r="T165" s="7" t="s">
        <v>2471</v>
      </c>
      <c r="W165" s="13"/>
      <c r="X165" s="12">
        <v>41.0</v>
      </c>
      <c r="Y165" s="7" t="s">
        <v>28</v>
      </c>
      <c r="Z165" s="7" t="s">
        <v>28</v>
      </c>
      <c r="AA165" s="7" t="s">
        <v>28</v>
      </c>
      <c r="AB165" s="7" t="s">
        <v>262</v>
      </c>
      <c r="AC165" s="12">
        <v>179.0</v>
      </c>
      <c r="AD165" s="12">
        <v>201.0</v>
      </c>
      <c r="AE165" s="7" t="s">
        <v>373</v>
      </c>
      <c r="AF165" s="7" t="s">
        <v>60</v>
      </c>
      <c r="AG165" s="15" t="s">
        <v>258</v>
      </c>
      <c r="AH165" s="7" t="s">
        <v>63</v>
      </c>
      <c r="AI165" s="7" t="s">
        <v>261</v>
      </c>
      <c r="AJ165" s="7" t="s">
        <v>259</v>
      </c>
      <c r="AK165" s="7" t="s">
        <v>1549</v>
      </c>
      <c r="AL165" s="7" t="s">
        <v>260</v>
      </c>
      <c r="AM165" s="7" t="s">
        <v>38</v>
      </c>
      <c r="AN165" s="7"/>
      <c r="AO165" s="7"/>
      <c r="AP165" s="7"/>
    </row>
    <row r="166" ht="30.0" customHeight="1">
      <c r="A166" s="7" t="s">
        <v>2461</v>
      </c>
      <c r="B166" s="7" t="s">
        <v>341</v>
      </c>
      <c r="C166" s="7" t="s">
        <v>342</v>
      </c>
      <c r="D166" s="7" t="s">
        <v>344</v>
      </c>
      <c r="E166" s="7" t="s">
        <v>347</v>
      </c>
      <c r="F166" s="11">
        <v>0.05</v>
      </c>
      <c r="G166" s="7" t="s">
        <v>1409</v>
      </c>
      <c r="H166" s="12">
        <v>3.0</v>
      </c>
      <c r="I166" s="7" t="s">
        <v>358</v>
      </c>
      <c r="J166" s="12">
        <v>60.0</v>
      </c>
      <c r="K166" s="12">
        <v>259200.0</v>
      </c>
      <c r="L166" s="7" t="s">
        <v>1413</v>
      </c>
      <c r="O166" s="7" t="s">
        <v>2475</v>
      </c>
      <c r="P166" s="7" t="s">
        <v>438</v>
      </c>
      <c r="Q166" s="7" t="s">
        <v>369</v>
      </c>
      <c r="R166" s="7" t="s">
        <v>443</v>
      </c>
      <c r="S166" s="7" t="s">
        <v>1048</v>
      </c>
      <c r="T166" s="7" t="s">
        <v>2285</v>
      </c>
      <c r="W166" s="13"/>
      <c r="X166" s="12">
        <v>8.0</v>
      </c>
      <c r="Y166" s="7" t="s">
        <v>28</v>
      </c>
      <c r="Z166" s="7" t="s">
        <v>28</v>
      </c>
      <c r="AA166" s="7" t="s">
        <v>28</v>
      </c>
      <c r="AB166" s="7" t="s">
        <v>262</v>
      </c>
      <c r="AC166" s="12">
        <v>179.0</v>
      </c>
      <c r="AD166" s="12">
        <v>201.0</v>
      </c>
      <c r="AE166" s="7" t="s">
        <v>373</v>
      </c>
      <c r="AF166" s="7" t="s">
        <v>60</v>
      </c>
      <c r="AG166" s="15" t="s">
        <v>258</v>
      </c>
      <c r="AH166" s="7" t="s">
        <v>63</v>
      </c>
      <c r="AI166" s="7" t="s">
        <v>261</v>
      </c>
      <c r="AJ166" s="7" t="s">
        <v>259</v>
      </c>
      <c r="AK166" s="7" t="s">
        <v>1549</v>
      </c>
      <c r="AL166" s="7" t="s">
        <v>260</v>
      </c>
      <c r="AM166" s="7" t="s">
        <v>38</v>
      </c>
      <c r="AN166" s="7"/>
      <c r="AO166" s="7"/>
      <c r="AP166" s="7"/>
    </row>
    <row r="167" ht="30.0" customHeight="1">
      <c r="A167" s="7" t="s">
        <v>2480</v>
      </c>
      <c r="B167" s="7" t="s">
        <v>341</v>
      </c>
      <c r="C167" s="7" t="s">
        <v>342</v>
      </c>
      <c r="D167" s="7" t="s">
        <v>344</v>
      </c>
      <c r="E167" s="7" t="s">
        <v>347</v>
      </c>
      <c r="F167" s="11">
        <v>0.05</v>
      </c>
      <c r="G167" s="7" t="s">
        <v>1409</v>
      </c>
      <c r="H167" s="12">
        <v>3.0</v>
      </c>
      <c r="I167" s="7" t="s">
        <v>358</v>
      </c>
      <c r="J167" s="12">
        <v>60.0</v>
      </c>
      <c r="K167" s="12">
        <v>259200.0</v>
      </c>
      <c r="L167" s="7" t="s">
        <v>1413</v>
      </c>
      <c r="O167" s="7" t="s">
        <v>2482</v>
      </c>
      <c r="P167" s="7" t="s">
        <v>1098</v>
      </c>
      <c r="Q167" s="7" t="s">
        <v>369</v>
      </c>
      <c r="R167" s="7" t="s">
        <v>2484</v>
      </c>
      <c r="S167" s="7" t="s">
        <v>2485</v>
      </c>
      <c r="T167" s="7" t="s">
        <v>2486</v>
      </c>
      <c r="W167" s="13"/>
      <c r="X167" s="12">
        <v>25.0</v>
      </c>
      <c r="Y167" s="7" t="s">
        <v>28</v>
      </c>
      <c r="Z167" s="7" t="s">
        <v>28</v>
      </c>
      <c r="AA167" s="7" t="s">
        <v>28</v>
      </c>
      <c r="AB167" s="7" t="s">
        <v>411</v>
      </c>
      <c r="AC167" s="12">
        <v>373.0</v>
      </c>
      <c r="AD167" s="12">
        <v>394.0</v>
      </c>
      <c r="AE167" s="7" t="s">
        <v>373</v>
      </c>
      <c r="AF167" s="7" t="s">
        <v>407</v>
      </c>
      <c r="AG167" s="7" t="s">
        <v>406</v>
      </c>
      <c r="AH167" s="7" t="s">
        <v>51</v>
      </c>
      <c r="AI167" s="7" t="s">
        <v>410</v>
      </c>
      <c r="AJ167" s="7" t="s">
        <v>408</v>
      </c>
      <c r="AK167" s="7" t="s">
        <v>549</v>
      </c>
      <c r="AL167" s="7" t="s">
        <v>409</v>
      </c>
      <c r="AM167" s="7" t="s">
        <v>38</v>
      </c>
      <c r="AN167" s="7">
        <f>IF(AND(AM167=AM168, AM168=AM169),1,0)</f>
        <v>0</v>
      </c>
      <c r="AO167" s="7">
        <f>IF(OR(AM167=AM168, AM168=AM169, AM167=AM169),1,0)</f>
        <v>1</v>
      </c>
      <c r="AP167" s="7" t="s">
        <v>38</v>
      </c>
    </row>
    <row r="168" ht="30.0" customHeight="1">
      <c r="A168" s="7" t="s">
        <v>2480</v>
      </c>
      <c r="B168" s="7" t="s">
        <v>341</v>
      </c>
      <c r="C168" s="7" t="s">
        <v>342</v>
      </c>
      <c r="D168" s="7" t="s">
        <v>344</v>
      </c>
      <c r="E168" s="7" t="s">
        <v>347</v>
      </c>
      <c r="F168" s="11">
        <v>0.05</v>
      </c>
      <c r="G168" s="7" t="s">
        <v>1409</v>
      </c>
      <c r="H168" s="12">
        <v>3.0</v>
      </c>
      <c r="I168" s="7" t="s">
        <v>358</v>
      </c>
      <c r="J168" s="12">
        <v>60.0</v>
      </c>
      <c r="K168" s="12">
        <v>259200.0</v>
      </c>
      <c r="L168" s="7" t="s">
        <v>1413</v>
      </c>
      <c r="O168" s="7" t="s">
        <v>2492</v>
      </c>
      <c r="P168" s="7" t="s">
        <v>2126</v>
      </c>
      <c r="Q168" s="7" t="s">
        <v>369</v>
      </c>
      <c r="R168" s="7" t="s">
        <v>1860</v>
      </c>
      <c r="S168" s="7" t="s">
        <v>617</v>
      </c>
      <c r="T168" s="7" t="s">
        <v>618</v>
      </c>
      <c r="W168" s="13"/>
      <c r="X168" s="12">
        <v>16.0</v>
      </c>
      <c r="Y168" s="7" t="s">
        <v>318</v>
      </c>
      <c r="Z168" s="7" t="s">
        <v>28</v>
      </c>
      <c r="AA168" s="7" t="s">
        <v>28</v>
      </c>
      <c r="AB168" s="7" t="s">
        <v>411</v>
      </c>
      <c r="AC168" s="12">
        <v>373.0</v>
      </c>
      <c r="AD168" s="12">
        <v>394.0</v>
      </c>
      <c r="AE168" s="7" t="s">
        <v>373</v>
      </c>
      <c r="AF168" s="7" t="s">
        <v>407</v>
      </c>
      <c r="AG168" s="7" t="s">
        <v>406</v>
      </c>
      <c r="AH168" s="7" t="s">
        <v>51</v>
      </c>
      <c r="AI168" s="7" t="s">
        <v>410</v>
      </c>
      <c r="AJ168" s="7" t="s">
        <v>408</v>
      </c>
      <c r="AK168" s="7" t="s">
        <v>549</v>
      </c>
      <c r="AL168" s="7" t="s">
        <v>409</v>
      </c>
      <c r="AM168" s="7" t="s">
        <v>15</v>
      </c>
      <c r="AN168" s="7"/>
      <c r="AO168" s="7"/>
      <c r="AP168" s="7"/>
    </row>
    <row r="169" ht="30.0" customHeight="1">
      <c r="A169" s="7" t="s">
        <v>2480</v>
      </c>
      <c r="B169" s="7" t="s">
        <v>341</v>
      </c>
      <c r="C169" s="7" t="s">
        <v>342</v>
      </c>
      <c r="D169" s="7" t="s">
        <v>344</v>
      </c>
      <c r="E169" s="7" t="s">
        <v>347</v>
      </c>
      <c r="F169" s="11">
        <v>0.05</v>
      </c>
      <c r="G169" s="7" t="s">
        <v>1409</v>
      </c>
      <c r="H169" s="12">
        <v>3.0</v>
      </c>
      <c r="I169" s="7" t="s">
        <v>358</v>
      </c>
      <c r="J169" s="12">
        <v>60.0</v>
      </c>
      <c r="K169" s="12">
        <v>259200.0</v>
      </c>
      <c r="L169" s="7" t="s">
        <v>1413</v>
      </c>
      <c r="O169" s="7" t="s">
        <v>2500</v>
      </c>
      <c r="P169" s="7" t="s">
        <v>2501</v>
      </c>
      <c r="Q169" s="7" t="s">
        <v>369</v>
      </c>
      <c r="R169" s="7" t="s">
        <v>2502</v>
      </c>
      <c r="S169" s="7" t="s">
        <v>443</v>
      </c>
      <c r="T169" s="7" t="s">
        <v>446</v>
      </c>
      <c r="W169" s="13"/>
      <c r="X169" s="12">
        <v>13.0</v>
      </c>
      <c r="Y169" s="7" t="s">
        <v>28</v>
      </c>
      <c r="Z169" s="7" t="s">
        <v>28</v>
      </c>
      <c r="AA169" s="7" t="s">
        <v>28</v>
      </c>
      <c r="AB169" s="7" t="s">
        <v>411</v>
      </c>
      <c r="AC169" s="12">
        <v>373.0</v>
      </c>
      <c r="AD169" s="12">
        <v>394.0</v>
      </c>
      <c r="AE169" s="7" t="s">
        <v>373</v>
      </c>
      <c r="AF169" s="7" t="s">
        <v>407</v>
      </c>
      <c r="AG169" s="7" t="s">
        <v>406</v>
      </c>
      <c r="AH169" s="7" t="s">
        <v>51</v>
      </c>
      <c r="AI169" s="7" t="s">
        <v>410</v>
      </c>
      <c r="AJ169" s="7" t="s">
        <v>408</v>
      </c>
      <c r="AK169" s="7" t="s">
        <v>549</v>
      </c>
      <c r="AL169" s="7" t="s">
        <v>409</v>
      </c>
      <c r="AM169" s="7" t="s">
        <v>38</v>
      </c>
      <c r="AN169" s="7"/>
      <c r="AO169" s="7"/>
      <c r="AP169" s="7"/>
    </row>
    <row r="170" ht="30.0" customHeight="1">
      <c r="A170" s="7" t="s">
        <v>2503</v>
      </c>
      <c r="B170" s="7" t="s">
        <v>341</v>
      </c>
      <c r="C170" s="7" t="s">
        <v>342</v>
      </c>
      <c r="D170" s="7" t="s">
        <v>344</v>
      </c>
      <c r="E170" s="7" t="s">
        <v>347</v>
      </c>
      <c r="F170" s="11">
        <v>0.05</v>
      </c>
      <c r="G170" s="7" t="s">
        <v>682</v>
      </c>
      <c r="H170" s="12">
        <v>3.0</v>
      </c>
      <c r="I170" s="7" t="s">
        <v>358</v>
      </c>
      <c r="J170" s="12">
        <v>60.0</v>
      </c>
      <c r="K170" s="12">
        <v>259200.0</v>
      </c>
      <c r="L170" s="7" t="s">
        <v>684</v>
      </c>
      <c r="O170" s="7" t="s">
        <v>2504</v>
      </c>
      <c r="P170" s="7" t="s">
        <v>2505</v>
      </c>
      <c r="Q170" s="7" t="s">
        <v>369</v>
      </c>
      <c r="R170" s="7" t="s">
        <v>2506</v>
      </c>
      <c r="S170" s="7" t="s">
        <v>2507</v>
      </c>
      <c r="T170" s="7" t="s">
        <v>2508</v>
      </c>
      <c r="W170" s="13"/>
      <c r="X170" s="12">
        <v>43.0</v>
      </c>
      <c r="Y170" s="7" t="s">
        <v>28</v>
      </c>
      <c r="Z170" s="7" t="s">
        <v>28</v>
      </c>
      <c r="AA170" s="7" t="s">
        <v>28</v>
      </c>
      <c r="AB170" s="7" t="s">
        <v>424</v>
      </c>
      <c r="AC170" s="12">
        <v>239.0</v>
      </c>
      <c r="AD170" s="12">
        <v>250.0</v>
      </c>
      <c r="AE170" s="7" t="s">
        <v>425</v>
      </c>
      <c r="AF170" s="7" t="s">
        <v>171</v>
      </c>
      <c r="AG170" s="7" t="s">
        <v>419</v>
      </c>
      <c r="AH170" s="7" t="s">
        <v>174</v>
      </c>
      <c r="AI170" s="7" t="s">
        <v>423</v>
      </c>
      <c r="AJ170" s="7" t="s">
        <v>421</v>
      </c>
      <c r="AK170" s="7" t="s">
        <v>1483</v>
      </c>
      <c r="AL170" s="7" t="s">
        <v>422</v>
      </c>
      <c r="AM170" s="7" t="s">
        <v>15</v>
      </c>
      <c r="AN170" s="7">
        <f>IF(AND(AM170=AM171, AM171=AM172),1,0)</f>
        <v>0</v>
      </c>
      <c r="AO170" s="7">
        <f>IF(OR(AM170=AM171, AM171=AM172, AM170=AM172),1,0)</f>
        <v>0</v>
      </c>
      <c r="AP170" s="7"/>
    </row>
    <row r="171" ht="30.0" customHeight="1">
      <c r="A171" s="7" t="s">
        <v>2503</v>
      </c>
      <c r="B171" s="7" t="s">
        <v>341</v>
      </c>
      <c r="C171" s="7" t="s">
        <v>342</v>
      </c>
      <c r="D171" s="7" t="s">
        <v>344</v>
      </c>
      <c r="E171" s="7" t="s">
        <v>347</v>
      </c>
      <c r="F171" s="11">
        <v>0.05</v>
      </c>
      <c r="G171" s="7" t="s">
        <v>682</v>
      </c>
      <c r="H171" s="12">
        <v>3.0</v>
      </c>
      <c r="I171" s="7" t="s">
        <v>358</v>
      </c>
      <c r="J171" s="12">
        <v>60.0</v>
      </c>
      <c r="K171" s="12">
        <v>259200.0</v>
      </c>
      <c r="L171" s="7" t="s">
        <v>684</v>
      </c>
      <c r="O171" s="7" t="s">
        <v>2518</v>
      </c>
      <c r="P171" s="7" t="s">
        <v>1995</v>
      </c>
      <c r="Q171" s="7" t="s">
        <v>369</v>
      </c>
      <c r="R171" s="7" t="s">
        <v>2519</v>
      </c>
      <c r="S171" s="7" t="s">
        <v>2520</v>
      </c>
      <c r="T171" s="7" t="s">
        <v>2521</v>
      </c>
      <c r="W171" s="13"/>
      <c r="X171" s="12">
        <v>37.0</v>
      </c>
      <c r="Y171" s="7" t="s">
        <v>36</v>
      </c>
      <c r="Z171" s="7" t="s">
        <v>36</v>
      </c>
      <c r="AA171" s="7" t="s">
        <v>28</v>
      </c>
      <c r="AB171" s="7" t="s">
        <v>424</v>
      </c>
      <c r="AC171" s="12">
        <v>239.0</v>
      </c>
      <c r="AD171" s="12">
        <v>250.0</v>
      </c>
      <c r="AE171" s="7" t="s">
        <v>425</v>
      </c>
      <c r="AF171" s="7" t="s">
        <v>171</v>
      </c>
      <c r="AG171" s="7" t="s">
        <v>419</v>
      </c>
      <c r="AH171" s="7" t="s">
        <v>174</v>
      </c>
      <c r="AI171" s="7" t="s">
        <v>423</v>
      </c>
      <c r="AJ171" s="7" t="s">
        <v>421</v>
      </c>
      <c r="AK171" s="7" t="s">
        <v>1483</v>
      </c>
      <c r="AL171" s="7" t="s">
        <v>422</v>
      </c>
      <c r="AM171" s="7" t="s">
        <v>38</v>
      </c>
      <c r="AN171" s="7"/>
      <c r="AO171" s="7"/>
      <c r="AP171" s="7"/>
    </row>
    <row r="172" ht="30.0" customHeight="1">
      <c r="A172" s="7" t="s">
        <v>2503</v>
      </c>
      <c r="B172" s="7" t="s">
        <v>341</v>
      </c>
      <c r="C172" s="7" t="s">
        <v>342</v>
      </c>
      <c r="D172" s="7" t="s">
        <v>344</v>
      </c>
      <c r="E172" s="7" t="s">
        <v>347</v>
      </c>
      <c r="F172" s="11">
        <v>0.05</v>
      </c>
      <c r="G172" s="7" t="s">
        <v>682</v>
      </c>
      <c r="H172" s="12">
        <v>3.0</v>
      </c>
      <c r="I172" s="7" t="s">
        <v>358</v>
      </c>
      <c r="J172" s="12">
        <v>60.0</v>
      </c>
      <c r="K172" s="12">
        <v>259200.0</v>
      </c>
      <c r="L172" s="7" t="s">
        <v>684</v>
      </c>
      <c r="O172" s="7" t="s">
        <v>2525</v>
      </c>
      <c r="P172" s="7" t="s">
        <v>1402</v>
      </c>
      <c r="Q172" s="7" t="s">
        <v>369</v>
      </c>
      <c r="R172" s="7" t="s">
        <v>1795</v>
      </c>
      <c r="S172" s="7" t="s">
        <v>577</v>
      </c>
      <c r="T172" s="7" t="s">
        <v>578</v>
      </c>
      <c r="W172" s="13"/>
      <c r="X172" s="12">
        <v>20.0</v>
      </c>
      <c r="Y172" s="7" t="s">
        <v>28</v>
      </c>
      <c r="Z172" s="7" t="s">
        <v>28</v>
      </c>
      <c r="AA172" s="7" t="s">
        <v>28</v>
      </c>
      <c r="AB172" s="7" t="s">
        <v>424</v>
      </c>
      <c r="AC172" s="12">
        <v>239.0</v>
      </c>
      <c r="AD172" s="12">
        <v>250.0</v>
      </c>
      <c r="AE172" s="7" t="s">
        <v>425</v>
      </c>
      <c r="AF172" s="7" t="s">
        <v>171</v>
      </c>
      <c r="AG172" s="7" t="s">
        <v>419</v>
      </c>
      <c r="AH172" s="7" t="s">
        <v>174</v>
      </c>
      <c r="AI172" s="7" t="s">
        <v>423</v>
      </c>
      <c r="AJ172" s="7" t="s">
        <v>421</v>
      </c>
      <c r="AK172" s="7" t="s">
        <v>1483</v>
      </c>
      <c r="AL172" s="7" t="s">
        <v>422</v>
      </c>
      <c r="AM172" s="7" t="s">
        <v>37</v>
      </c>
      <c r="AN172" s="7"/>
      <c r="AO172" s="7"/>
      <c r="AP172" s="7"/>
    </row>
    <row r="173" ht="30.0" customHeight="1">
      <c r="A173" s="7" t="s">
        <v>2527</v>
      </c>
      <c r="B173" s="7" t="s">
        <v>341</v>
      </c>
      <c r="C173" s="7" t="s">
        <v>342</v>
      </c>
      <c r="D173" s="7" t="s">
        <v>344</v>
      </c>
      <c r="E173" s="7" t="s">
        <v>347</v>
      </c>
      <c r="F173" s="11">
        <v>0.05</v>
      </c>
      <c r="G173" s="7" t="s">
        <v>1409</v>
      </c>
      <c r="H173" s="12">
        <v>3.0</v>
      </c>
      <c r="I173" s="7" t="s">
        <v>358</v>
      </c>
      <c r="J173" s="12">
        <v>60.0</v>
      </c>
      <c r="K173" s="12">
        <v>259200.0</v>
      </c>
      <c r="L173" s="7" t="s">
        <v>1413</v>
      </c>
      <c r="O173" s="7" t="s">
        <v>2528</v>
      </c>
      <c r="P173" s="7" t="s">
        <v>541</v>
      </c>
      <c r="Q173" s="7" t="s">
        <v>369</v>
      </c>
      <c r="R173" s="7" t="s">
        <v>2529</v>
      </c>
      <c r="S173" s="7" t="s">
        <v>2530</v>
      </c>
      <c r="T173" s="7" t="s">
        <v>2531</v>
      </c>
      <c r="W173" s="13"/>
      <c r="X173" s="12">
        <v>8.0</v>
      </c>
      <c r="Y173" s="7" t="s">
        <v>28</v>
      </c>
      <c r="Z173" s="7" t="s">
        <v>28</v>
      </c>
      <c r="AA173" s="7" t="s">
        <v>28</v>
      </c>
      <c r="AB173" s="7" t="s">
        <v>431</v>
      </c>
      <c r="AC173" s="12">
        <v>63.0</v>
      </c>
      <c r="AD173" s="12">
        <v>74.0</v>
      </c>
      <c r="AE173" s="7" t="s">
        <v>373</v>
      </c>
      <c r="AF173" s="7" t="s">
        <v>224</v>
      </c>
      <c r="AG173" s="15" t="s">
        <v>427</v>
      </c>
      <c r="AH173" s="7" t="s">
        <v>227</v>
      </c>
      <c r="AI173" s="7" t="s">
        <v>430</v>
      </c>
      <c r="AJ173" s="7" t="s">
        <v>428</v>
      </c>
      <c r="AK173" s="7" t="s">
        <v>1765</v>
      </c>
      <c r="AL173" s="7" t="s">
        <v>429</v>
      </c>
      <c r="AM173" s="7" t="s">
        <v>38</v>
      </c>
      <c r="AN173" s="7">
        <f>IF(AND(AM173=AM174, AM174=AM175),1,0)</f>
        <v>0</v>
      </c>
      <c r="AO173" s="7">
        <f>IF(OR(AM173=AM174, AM174=AM175, AM173=AM175),1,0)</f>
        <v>0</v>
      </c>
      <c r="AP173" s="7"/>
    </row>
    <row r="174" ht="30.0" customHeight="1">
      <c r="A174" s="7" t="s">
        <v>2527</v>
      </c>
      <c r="B174" s="7" t="s">
        <v>341</v>
      </c>
      <c r="C174" s="7" t="s">
        <v>342</v>
      </c>
      <c r="D174" s="7" t="s">
        <v>344</v>
      </c>
      <c r="E174" s="7" t="s">
        <v>347</v>
      </c>
      <c r="F174" s="11">
        <v>0.05</v>
      </c>
      <c r="G174" s="7" t="s">
        <v>1409</v>
      </c>
      <c r="H174" s="12">
        <v>3.0</v>
      </c>
      <c r="I174" s="7" t="s">
        <v>358</v>
      </c>
      <c r="J174" s="12">
        <v>60.0</v>
      </c>
      <c r="K174" s="12">
        <v>259200.0</v>
      </c>
      <c r="L174" s="7" t="s">
        <v>1413</v>
      </c>
      <c r="O174" s="7" t="s">
        <v>2537</v>
      </c>
      <c r="P174" s="7" t="s">
        <v>1170</v>
      </c>
      <c r="Q174" s="7" t="s">
        <v>369</v>
      </c>
      <c r="R174" s="7" t="s">
        <v>2538</v>
      </c>
      <c r="S174" s="7" t="s">
        <v>1996</v>
      </c>
      <c r="T174" s="7" t="s">
        <v>2539</v>
      </c>
      <c r="W174" s="13"/>
      <c r="X174" s="12">
        <v>13.0</v>
      </c>
      <c r="Y174" s="7" t="s">
        <v>28</v>
      </c>
      <c r="Z174" s="7" t="s">
        <v>28</v>
      </c>
      <c r="AA174" s="7" t="s">
        <v>28</v>
      </c>
      <c r="AB174" s="7" t="s">
        <v>431</v>
      </c>
      <c r="AC174" s="12">
        <v>63.0</v>
      </c>
      <c r="AD174" s="12">
        <v>74.0</v>
      </c>
      <c r="AE174" s="7" t="s">
        <v>373</v>
      </c>
      <c r="AF174" s="7" t="s">
        <v>224</v>
      </c>
      <c r="AG174" s="15" t="s">
        <v>427</v>
      </c>
      <c r="AH174" s="7" t="s">
        <v>227</v>
      </c>
      <c r="AI174" s="7" t="s">
        <v>430</v>
      </c>
      <c r="AJ174" s="7" t="s">
        <v>428</v>
      </c>
      <c r="AK174" s="7" t="s">
        <v>1765</v>
      </c>
      <c r="AL174" s="7" t="s">
        <v>429</v>
      </c>
      <c r="AM174" s="7" t="s">
        <v>135</v>
      </c>
      <c r="AN174" s="7"/>
      <c r="AO174" s="7"/>
      <c r="AP174" s="7"/>
    </row>
    <row r="175" ht="30.0" customHeight="1">
      <c r="A175" s="7" t="s">
        <v>2527</v>
      </c>
      <c r="B175" s="7" t="s">
        <v>341</v>
      </c>
      <c r="C175" s="7" t="s">
        <v>342</v>
      </c>
      <c r="D175" s="7" t="s">
        <v>344</v>
      </c>
      <c r="E175" s="7" t="s">
        <v>347</v>
      </c>
      <c r="F175" s="11">
        <v>0.05</v>
      </c>
      <c r="G175" s="7" t="s">
        <v>1409</v>
      </c>
      <c r="H175" s="12">
        <v>3.0</v>
      </c>
      <c r="I175" s="7" t="s">
        <v>358</v>
      </c>
      <c r="J175" s="12">
        <v>60.0</v>
      </c>
      <c r="K175" s="12">
        <v>259200.0</v>
      </c>
      <c r="L175" s="7" t="s">
        <v>1413</v>
      </c>
      <c r="O175" s="7" t="s">
        <v>2540</v>
      </c>
      <c r="P175" s="7" t="s">
        <v>1325</v>
      </c>
      <c r="Q175" s="7" t="s">
        <v>369</v>
      </c>
      <c r="R175" s="7" t="s">
        <v>1356</v>
      </c>
      <c r="S175" s="7" t="s">
        <v>576</v>
      </c>
      <c r="T175" s="7" t="s">
        <v>2541</v>
      </c>
      <c r="W175" s="13"/>
      <c r="X175" s="12">
        <v>12.0</v>
      </c>
      <c r="Y175" s="7" t="s">
        <v>28</v>
      </c>
      <c r="Z175" s="7" t="s">
        <v>28</v>
      </c>
      <c r="AA175" s="7" t="s">
        <v>28</v>
      </c>
      <c r="AB175" s="7" t="s">
        <v>431</v>
      </c>
      <c r="AC175" s="12">
        <v>63.0</v>
      </c>
      <c r="AD175" s="12">
        <v>74.0</v>
      </c>
      <c r="AE175" s="7" t="s">
        <v>373</v>
      </c>
      <c r="AF175" s="7" t="s">
        <v>224</v>
      </c>
      <c r="AG175" s="15" t="s">
        <v>427</v>
      </c>
      <c r="AH175" s="7" t="s">
        <v>227</v>
      </c>
      <c r="AI175" s="7" t="s">
        <v>430</v>
      </c>
      <c r="AJ175" s="7" t="s">
        <v>428</v>
      </c>
      <c r="AK175" s="7" t="s">
        <v>1765</v>
      </c>
      <c r="AL175" s="7" t="s">
        <v>429</v>
      </c>
      <c r="AM175" s="7" t="s">
        <v>37</v>
      </c>
      <c r="AN175" s="7"/>
      <c r="AO175" s="7"/>
      <c r="AP175" s="7"/>
    </row>
    <row r="176" ht="30.0" customHeight="1">
      <c r="A176" s="7" t="s">
        <v>2545</v>
      </c>
      <c r="B176" s="7" t="s">
        <v>341</v>
      </c>
      <c r="C176" s="7" t="s">
        <v>342</v>
      </c>
      <c r="D176" s="7" t="s">
        <v>344</v>
      </c>
      <c r="E176" s="7" t="s">
        <v>347</v>
      </c>
      <c r="F176" s="11">
        <v>0.05</v>
      </c>
      <c r="G176" s="7" t="s">
        <v>356</v>
      </c>
      <c r="H176" s="12">
        <v>3.0</v>
      </c>
      <c r="I176" s="7" t="s">
        <v>358</v>
      </c>
      <c r="J176" s="12">
        <v>60.0</v>
      </c>
      <c r="K176" s="12">
        <v>259200.0</v>
      </c>
      <c r="L176" s="7" t="s">
        <v>359</v>
      </c>
      <c r="O176" s="7" t="s">
        <v>2547</v>
      </c>
      <c r="P176" s="7" t="s">
        <v>1046</v>
      </c>
      <c r="Q176" s="7" t="s">
        <v>369</v>
      </c>
      <c r="R176" s="7" t="s">
        <v>1716</v>
      </c>
      <c r="S176" s="7" t="s">
        <v>2548</v>
      </c>
      <c r="T176" s="7" t="s">
        <v>2549</v>
      </c>
      <c r="W176" s="13"/>
      <c r="X176" s="12">
        <v>12.0</v>
      </c>
      <c r="Y176" s="7" t="s">
        <v>28</v>
      </c>
      <c r="Z176" s="7" t="s">
        <v>28</v>
      </c>
      <c r="AA176" s="7" t="s">
        <v>28</v>
      </c>
      <c r="AB176" s="7" t="s">
        <v>436</v>
      </c>
      <c r="AC176" s="12">
        <v>117.0</v>
      </c>
      <c r="AD176" s="12">
        <v>125.0</v>
      </c>
      <c r="AE176" s="7" t="s">
        <v>373</v>
      </c>
      <c r="AF176" s="7" t="s">
        <v>30</v>
      </c>
      <c r="AG176" s="7" t="s">
        <v>432</v>
      </c>
      <c r="AH176" s="7" t="s">
        <v>33</v>
      </c>
      <c r="AI176" s="7" t="s">
        <v>435</v>
      </c>
      <c r="AJ176" s="7" t="s">
        <v>433</v>
      </c>
      <c r="AK176" s="7" t="s">
        <v>1662</v>
      </c>
      <c r="AL176" s="7" t="s">
        <v>434</v>
      </c>
      <c r="AM176" s="7" t="s">
        <v>15</v>
      </c>
      <c r="AN176" s="7">
        <f>IF(AND(AM176=AM177, AM177=AM178),1,0)</f>
        <v>0</v>
      </c>
      <c r="AO176" s="7">
        <f>IF(OR(AM176=AM177, AM177=AM178, AM176=AM178),1,0)</f>
        <v>1</v>
      </c>
      <c r="AP176" s="7" t="s">
        <v>15</v>
      </c>
    </row>
    <row r="177" ht="30.0" customHeight="1">
      <c r="A177" s="7" t="s">
        <v>2545</v>
      </c>
      <c r="B177" s="7" t="s">
        <v>341</v>
      </c>
      <c r="C177" s="7" t="s">
        <v>342</v>
      </c>
      <c r="D177" s="7" t="s">
        <v>344</v>
      </c>
      <c r="E177" s="7" t="s">
        <v>347</v>
      </c>
      <c r="F177" s="11">
        <v>0.05</v>
      </c>
      <c r="G177" s="7" t="s">
        <v>356</v>
      </c>
      <c r="H177" s="12">
        <v>3.0</v>
      </c>
      <c r="I177" s="7" t="s">
        <v>358</v>
      </c>
      <c r="J177" s="12">
        <v>60.0</v>
      </c>
      <c r="K177" s="12">
        <v>259200.0</v>
      </c>
      <c r="L177" s="7" t="s">
        <v>359</v>
      </c>
      <c r="O177" s="7" t="s">
        <v>2561</v>
      </c>
      <c r="P177" s="7" t="s">
        <v>2562</v>
      </c>
      <c r="Q177" s="7" t="s">
        <v>369</v>
      </c>
      <c r="R177" s="7" t="s">
        <v>2563</v>
      </c>
      <c r="S177" s="7" t="s">
        <v>1732</v>
      </c>
      <c r="T177" s="7" t="s">
        <v>1733</v>
      </c>
      <c r="W177" s="13"/>
      <c r="X177" s="12">
        <v>5.0</v>
      </c>
      <c r="Y177" s="7" t="s">
        <v>28</v>
      </c>
      <c r="Z177" s="7" t="s">
        <v>28</v>
      </c>
      <c r="AA177" s="7" t="s">
        <v>28</v>
      </c>
      <c r="AB177" s="7" t="s">
        <v>436</v>
      </c>
      <c r="AC177" s="12">
        <v>117.0</v>
      </c>
      <c r="AD177" s="12">
        <v>125.0</v>
      </c>
      <c r="AE177" s="7" t="s">
        <v>373</v>
      </c>
      <c r="AF177" s="7" t="s">
        <v>30</v>
      </c>
      <c r="AG177" s="7" t="s">
        <v>432</v>
      </c>
      <c r="AH177" s="7" t="s">
        <v>33</v>
      </c>
      <c r="AI177" s="7" t="s">
        <v>435</v>
      </c>
      <c r="AJ177" s="7" t="s">
        <v>433</v>
      </c>
      <c r="AK177" s="7" t="s">
        <v>1662</v>
      </c>
      <c r="AL177" s="7" t="s">
        <v>434</v>
      </c>
      <c r="AM177" s="7" t="s">
        <v>38</v>
      </c>
      <c r="AN177" s="7"/>
      <c r="AO177" s="7"/>
      <c r="AP177" s="7"/>
    </row>
    <row r="178" ht="30.0" customHeight="1">
      <c r="A178" s="7" t="s">
        <v>2545</v>
      </c>
      <c r="B178" s="7" t="s">
        <v>341</v>
      </c>
      <c r="C178" s="7" t="s">
        <v>342</v>
      </c>
      <c r="D178" s="7" t="s">
        <v>344</v>
      </c>
      <c r="E178" s="7" t="s">
        <v>347</v>
      </c>
      <c r="F178" s="11">
        <v>0.05</v>
      </c>
      <c r="G178" s="7" t="s">
        <v>356</v>
      </c>
      <c r="H178" s="12">
        <v>3.0</v>
      </c>
      <c r="I178" s="7" t="s">
        <v>358</v>
      </c>
      <c r="J178" s="12">
        <v>60.0</v>
      </c>
      <c r="K178" s="12">
        <v>259200.0</v>
      </c>
      <c r="L178" s="7" t="s">
        <v>359</v>
      </c>
      <c r="O178" s="7" t="s">
        <v>2565</v>
      </c>
      <c r="P178" s="7" t="s">
        <v>651</v>
      </c>
      <c r="Q178" s="7" t="s">
        <v>369</v>
      </c>
      <c r="R178" s="7" t="s">
        <v>2566</v>
      </c>
      <c r="S178" s="7" t="s">
        <v>2567</v>
      </c>
      <c r="T178" s="7" t="s">
        <v>2568</v>
      </c>
      <c r="W178" s="13"/>
      <c r="X178" s="12">
        <v>21.0</v>
      </c>
      <c r="Y178" s="7" t="s">
        <v>28</v>
      </c>
      <c r="Z178" s="7" t="s">
        <v>28</v>
      </c>
      <c r="AA178" s="7" t="s">
        <v>28</v>
      </c>
      <c r="AB178" s="7" t="s">
        <v>436</v>
      </c>
      <c r="AC178" s="12">
        <v>117.0</v>
      </c>
      <c r="AD178" s="12">
        <v>125.0</v>
      </c>
      <c r="AE178" s="7" t="s">
        <v>373</v>
      </c>
      <c r="AF178" s="7" t="s">
        <v>30</v>
      </c>
      <c r="AG178" s="7" t="s">
        <v>432</v>
      </c>
      <c r="AH178" s="7" t="s">
        <v>33</v>
      </c>
      <c r="AI178" s="7" t="s">
        <v>435</v>
      </c>
      <c r="AJ178" s="7" t="s">
        <v>433</v>
      </c>
      <c r="AK178" s="7" t="s">
        <v>1662</v>
      </c>
      <c r="AL178" s="7" t="s">
        <v>434</v>
      </c>
      <c r="AM178" s="7" t="s">
        <v>15</v>
      </c>
      <c r="AN178" s="7"/>
      <c r="AO178" s="7"/>
      <c r="AP178" s="7"/>
    </row>
    <row r="179" ht="30.0" customHeight="1">
      <c r="A179" s="7" t="s">
        <v>2571</v>
      </c>
      <c r="B179" s="7" t="s">
        <v>341</v>
      </c>
      <c r="C179" s="7" t="s">
        <v>342</v>
      </c>
      <c r="D179" s="7" t="s">
        <v>344</v>
      </c>
      <c r="E179" s="7" t="s">
        <v>347</v>
      </c>
      <c r="F179" s="11">
        <v>0.05</v>
      </c>
      <c r="G179" s="7" t="s">
        <v>413</v>
      </c>
      <c r="H179" s="12">
        <v>3.0</v>
      </c>
      <c r="I179" s="7" t="s">
        <v>358</v>
      </c>
      <c r="J179" s="12">
        <v>60.0</v>
      </c>
      <c r="K179" s="12">
        <v>259200.0</v>
      </c>
      <c r="L179" s="7" t="s">
        <v>414</v>
      </c>
      <c r="O179" s="7" t="s">
        <v>2579</v>
      </c>
      <c r="P179" s="7" t="s">
        <v>2580</v>
      </c>
      <c r="Q179" s="7" t="s">
        <v>369</v>
      </c>
      <c r="R179" s="7" t="s">
        <v>1545</v>
      </c>
      <c r="S179" s="7" t="s">
        <v>546</v>
      </c>
      <c r="T179" s="7" t="s">
        <v>548</v>
      </c>
      <c r="W179" s="13"/>
      <c r="X179" s="12">
        <v>15.0</v>
      </c>
      <c r="Y179" s="7" t="s">
        <v>28</v>
      </c>
      <c r="Z179" s="7" t="s">
        <v>28</v>
      </c>
      <c r="AA179" s="7" t="s">
        <v>28</v>
      </c>
      <c r="AB179" s="7" t="s">
        <v>448</v>
      </c>
      <c r="AC179" s="12">
        <v>802.0</v>
      </c>
      <c r="AD179" s="12">
        <v>817.0</v>
      </c>
      <c r="AE179" s="7" t="s">
        <v>373</v>
      </c>
      <c r="AF179" s="7" t="s">
        <v>440</v>
      </c>
      <c r="AG179" s="7" t="s">
        <v>439</v>
      </c>
      <c r="AH179" s="7" t="s">
        <v>445</v>
      </c>
      <c r="AI179" s="7" t="s">
        <v>447</v>
      </c>
      <c r="AJ179" s="7" t="s">
        <v>442</v>
      </c>
      <c r="AK179" s="7" t="s">
        <v>2583</v>
      </c>
      <c r="AL179" s="7" t="s">
        <v>444</v>
      </c>
      <c r="AM179" s="7" t="s">
        <v>38</v>
      </c>
      <c r="AN179" s="7">
        <f>IF(AND(AM179=AM180, AM180=AM181),1,0)</f>
        <v>0</v>
      </c>
      <c r="AO179" s="7">
        <f>IF(OR(AM179=AM180, AM180=AM181, AM179=AM181),1,0)</f>
        <v>1</v>
      </c>
      <c r="AP179" s="7" t="s">
        <v>38</v>
      </c>
    </row>
    <row r="180" ht="30.0" customHeight="1">
      <c r="A180" s="7" t="s">
        <v>2571</v>
      </c>
      <c r="B180" s="7" t="s">
        <v>341</v>
      </c>
      <c r="C180" s="7" t="s">
        <v>342</v>
      </c>
      <c r="D180" s="7" t="s">
        <v>344</v>
      </c>
      <c r="E180" s="7" t="s">
        <v>347</v>
      </c>
      <c r="F180" s="11">
        <v>0.05</v>
      </c>
      <c r="G180" s="7" t="s">
        <v>413</v>
      </c>
      <c r="H180" s="12">
        <v>3.0</v>
      </c>
      <c r="I180" s="7" t="s">
        <v>358</v>
      </c>
      <c r="J180" s="12">
        <v>60.0</v>
      </c>
      <c r="K180" s="12">
        <v>259200.0</v>
      </c>
      <c r="L180" s="7" t="s">
        <v>414</v>
      </c>
      <c r="O180" s="7" t="s">
        <v>2589</v>
      </c>
      <c r="P180" s="7" t="s">
        <v>689</v>
      </c>
      <c r="Q180" s="7" t="s">
        <v>369</v>
      </c>
      <c r="R180" s="7" t="s">
        <v>2116</v>
      </c>
      <c r="S180" s="7" t="s">
        <v>1938</v>
      </c>
      <c r="T180" s="7" t="s">
        <v>1939</v>
      </c>
      <c r="W180" s="13"/>
      <c r="X180" s="12">
        <v>16.0</v>
      </c>
      <c r="Y180" s="7" t="s">
        <v>28</v>
      </c>
      <c r="Z180" s="7" t="s">
        <v>28</v>
      </c>
      <c r="AA180" s="7" t="s">
        <v>28</v>
      </c>
      <c r="AB180" s="7" t="s">
        <v>448</v>
      </c>
      <c r="AC180" s="12">
        <v>802.0</v>
      </c>
      <c r="AD180" s="12">
        <v>817.0</v>
      </c>
      <c r="AE180" s="7" t="s">
        <v>373</v>
      </c>
      <c r="AF180" s="7" t="s">
        <v>440</v>
      </c>
      <c r="AG180" s="7" t="s">
        <v>439</v>
      </c>
      <c r="AH180" s="7" t="s">
        <v>445</v>
      </c>
      <c r="AI180" s="7" t="s">
        <v>447</v>
      </c>
      <c r="AJ180" s="7" t="s">
        <v>442</v>
      </c>
      <c r="AK180" s="7" t="s">
        <v>2583</v>
      </c>
      <c r="AL180" s="7" t="s">
        <v>444</v>
      </c>
      <c r="AM180" s="7" t="s">
        <v>13</v>
      </c>
      <c r="AN180" s="7"/>
      <c r="AO180" s="7"/>
      <c r="AP180" s="7"/>
    </row>
    <row r="181" ht="30.0" customHeight="1">
      <c r="A181" s="7" t="s">
        <v>2571</v>
      </c>
      <c r="B181" s="7" t="s">
        <v>341</v>
      </c>
      <c r="C181" s="7" t="s">
        <v>342</v>
      </c>
      <c r="D181" s="7" t="s">
        <v>344</v>
      </c>
      <c r="E181" s="7" t="s">
        <v>347</v>
      </c>
      <c r="F181" s="11">
        <v>0.05</v>
      </c>
      <c r="G181" s="7" t="s">
        <v>413</v>
      </c>
      <c r="H181" s="12">
        <v>3.0</v>
      </c>
      <c r="I181" s="7" t="s">
        <v>358</v>
      </c>
      <c r="J181" s="12">
        <v>60.0</v>
      </c>
      <c r="K181" s="12">
        <v>259200.0</v>
      </c>
      <c r="L181" s="7" t="s">
        <v>414</v>
      </c>
      <c r="O181" s="7" t="s">
        <v>2595</v>
      </c>
      <c r="P181" s="7" t="s">
        <v>1348</v>
      </c>
      <c r="Q181" s="7" t="s">
        <v>369</v>
      </c>
      <c r="R181" s="7" t="s">
        <v>1048</v>
      </c>
      <c r="S181" s="7" t="s">
        <v>1228</v>
      </c>
      <c r="T181" s="7" t="s">
        <v>1229</v>
      </c>
      <c r="W181" s="13"/>
      <c r="X181" s="12">
        <v>8.0</v>
      </c>
      <c r="Y181" s="7" t="s">
        <v>161</v>
      </c>
      <c r="Z181" s="7" t="s">
        <v>161</v>
      </c>
      <c r="AA181" s="7" t="s">
        <v>28</v>
      </c>
      <c r="AB181" s="7" t="s">
        <v>448</v>
      </c>
      <c r="AC181" s="12">
        <v>802.0</v>
      </c>
      <c r="AD181" s="12">
        <v>817.0</v>
      </c>
      <c r="AE181" s="7" t="s">
        <v>373</v>
      </c>
      <c r="AF181" s="7" t="s">
        <v>440</v>
      </c>
      <c r="AG181" s="7" t="s">
        <v>439</v>
      </c>
      <c r="AH181" s="7" t="s">
        <v>445</v>
      </c>
      <c r="AI181" s="7" t="s">
        <v>447</v>
      </c>
      <c r="AJ181" s="7" t="s">
        <v>442</v>
      </c>
      <c r="AK181" s="7" t="s">
        <v>2583</v>
      </c>
      <c r="AL181" s="7" t="s">
        <v>444</v>
      </c>
      <c r="AM181" s="7" t="s">
        <v>38</v>
      </c>
      <c r="AN181" s="7"/>
      <c r="AO181" s="7"/>
      <c r="AP181" s="7"/>
    </row>
    <row r="182" ht="30.0" customHeight="1">
      <c r="A182" s="7" t="s">
        <v>2599</v>
      </c>
      <c r="B182" s="7" t="s">
        <v>341</v>
      </c>
      <c r="C182" s="7" t="s">
        <v>342</v>
      </c>
      <c r="D182" s="7" t="s">
        <v>344</v>
      </c>
      <c r="E182" s="7" t="s">
        <v>347</v>
      </c>
      <c r="F182" s="11">
        <v>0.05</v>
      </c>
      <c r="G182" s="7" t="s">
        <v>463</v>
      </c>
      <c r="H182" s="12">
        <v>3.0</v>
      </c>
      <c r="I182" s="7" t="s">
        <v>358</v>
      </c>
      <c r="J182" s="12">
        <v>60.0</v>
      </c>
      <c r="K182" s="12">
        <v>259200.0</v>
      </c>
      <c r="L182" s="7" t="s">
        <v>464</v>
      </c>
      <c r="O182" s="7" t="s">
        <v>2600</v>
      </c>
      <c r="P182" s="7" t="s">
        <v>2601</v>
      </c>
      <c r="Q182" s="7" t="s">
        <v>369</v>
      </c>
      <c r="R182" s="7" t="s">
        <v>1799</v>
      </c>
      <c r="S182" s="7" t="s">
        <v>2603</v>
      </c>
      <c r="T182" s="7" t="s">
        <v>2604</v>
      </c>
      <c r="W182" s="13"/>
      <c r="X182" s="12">
        <v>16.0</v>
      </c>
      <c r="Y182" s="7" t="s">
        <v>449</v>
      </c>
      <c r="Z182" s="7" t="s">
        <v>449</v>
      </c>
      <c r="AA182" s="7" t="s">
        <v>28</v>
      </c>
      <c r="AB182" s="7" t="s">
        <v>458</v>
      </c>
      <c r="AC182" s="12">
        <v>433.0</v>
      </c>
      <c r="AD182" s="12">
        <v>444.0</v>
      </c>
      <c r="AE182" s="7" t="s">
        <v>425</v>
      </c>
      <c r="AF182" s="7" t="s">
        <v>171</v>
      </c>
      <c r="AG182" s="15" t="s">
        <v>450</v>
      </c>
      <c r="AH182" s="7" t="s">
        <v>174</v>
      </c>
      <c r="AI182" s="7" t="s">
        <v>457</v>
      </c>
      <c r="AJ182" s="7" t="s">
        <v>453</v>
      </c>
      <c r="AK182" s="7" t="s">
        <v>1483</v>
      </c>
      <c r="AL182" s="7" t="s">
        <v>454</v>
      </c>
      <c r="AM182" s="7" t="s">
        <v>38</v>
      </c>
      <c r="AN182" s="7">
        <f>IF(AND(AM182=AM183, AM183=AM184),1,0)</f>
        <v>0</v>
      </c>
      <c r="AO182" s="7">
        <f>IF(OR(AM182=AM183, AM183=AM184, AM182=AM184),1,0)</f>
        <v>0</v>
      </c>
      <c r="AP182" s="7"/>
    </row>
    <row r="183" ht="30.0" customHeight="1">
      <c r="A183" s="7" t="s">
        <v>2599</v>
      </c>
      <c r="B183" s="7" t="s">
        <v>341</v>
      </c>
      <c r="C183" s="7" t="s">
        <v>342</v>
      </c>
      <c r="D183" s="7" t="s">
        <v>344</v>
      </c>
      <c r="E183" s="7" t="s">
        <v>347</v>
      </c>
      <c r="F183" s="11">
        <v>0.05</v>
      </c>
      <c r="G183" s="7" t="s">
        <v>463</v>
      </c>
      <c r="H183" s="12">
        <v>3.0</v>
      </c>
      <c r="I183" s="7" t="s">
        <v>358</v>
      </c>
      <c r="J183" s="12">
        <v>60.0</v>
      </c>
      <c r="K183" s="12">
        <v>259200.0</v>
      </c>
      <c r="L183" s="7" t="s">
        <v>464</v>
      </c>
      <c r="O183" s="7" t="s">
        <v>2613</v>
      </c>
      <c r="P183" s="7" t="s">
        <v>669</v>
      </c>
      <c r="Q183" s="7" t="s">
        <v>369</v>
      </c>
      <c r="R183" s="7" t="s">
        <v>2614</v>
      </c>
      <c r="S183" s="7" t="s">
        <v>2520</v>
      </c>
      <c r="T183" s="7" t="s">
        <v>2521</v>
      </c>
      <c r="W183" s="13"/>
      <c r="X183" s="12">
        <v>9.0</v>
      </c>
      <c r="Y183" s="7" t="s">
        <v>28</v>
      </c>
      <c r="Z183" s="7" t="s">
        <v>28</v>
      </c>
      <c r="AA183" s="7" t="s">
        <v>28</v>
      </c>
      <c r="AB183" s="7" t="s">
        <v>458</v>
      </c>
      <c r="AC183" s="12">
        <v>433.0</v>
      </c>
      <c r="AD183" s="12">
        <v>444.0</v>
      </c>
      <c r="AE183" s="7" t="s">
        <v>425</v>
      </c>
      <c r="AF183" s="7" t="s">
        <v>171</v>
      </c>
      <c r="AG183" s="15" t="s">
        <v>450</v>
      </c>
      <c r="AH183" s="7" t="s">
        <v>174</v>
      </c>
      <c r="AI183" s="7" t="s">
        <v>457</v>
      </c>
      <c r="AJ183" s="7" t="s">
        <v>453</v>
      </c>
      <c r="AK183" s="7" t="s">
        <v>1483</v>
      </c>
      <c r="AL183" s="7" t="s">
        <v>454</v>
      </c>
      <c r="AM183" s="7" t="s">
        <v>13</v>
      </c>
      <c r="AN183" s="7"/>
      <c r="AO183" s="7"/>
      <c r="AP183" s="7"/>
    </row>
    <row r="184" ht="30.0" customHeight="1">
      <c r="A184" s="7" t="s">
        <v>2599</v>
      </c>
      <c r="B184" s="7" t="s">
        <v>341</v>
      </c>
      <c r="C184" s="7" t="s">
        <v>342</v>
      </c>
      <c r="D184" s="7" t="s">
        <v>344</v>
      </c>
      <c r="E184" s="7" t="s">
        <v>347</v>
      </c>
      <c r="F184" s="11">
        <v>0.05</v>
      </c>
      <c r="G184" s="7" t="s">
        <v>463</v>
      </c>
      <c r="H184" s="12">
        <v>3.0</v>
      </c>
      <c r="I184" s="7" t="s">
        <v>358</v>
      </c>
      <c r="J184" s="12">
        <v>60.0</v>
      </c>
      <c r="K184" s="12">
        <v>259200.0</v>
      </c>
      <c r="L184" s="7" t="s">
        <v>464</v>
      </c>
      <c r="O184" s="7" t="s">
        <v>2618</v>
      </c>
      <c r="P184" s="7" t="s">
        <v>651</v>
      </c>
      <c r="Q184" s="7" t="s">
        <v>369</v>
      </c>
      <c r="R184" s="7" t="s">
        <v>1013</v>
      </c>
      <c r="S184" s="7" t="s">
        <v>1697</v>
      </c>
      <c r="T184" s="7" t="s">
        <v>2619</v>
      </c>
      <c r="W184" s="13"/>
      <c r="X184" s="12">
        <v>20.0</v>
      </c>
      <c r="Y184" s="7" t="s">
        <v>28</v>
      </c>
      <c r="Z184" s="7" t="s">
        <v>28</v>
      </c>
      <c r="AA184" s="7" t="s">
        <v>28</v>
      </c>
      <c r="AB184" s="7" t="s">
        <v>458</v>
      </c>
      <c r="AC184" s="12">
        <v>433.0</v>
      </c>
      <c r="AD184" s="12">
        <v>444.0</v>
      </c>
      <c r="AE184" s="7" t="s">
        <v>425</v>
      </c>
      <c r="AF184" s="7" t="s">
        <v>171</v>
      </c>
      <c r="AG184" s="15" t="s">
        <v>450</v>
      </c>
      <c r="AH184" s="7" t="s">
        <v>174</v>
      </c>
      <c r="AI184" s="7" t="s">
        <v>457</v>
      </c>
      <c r="AJ184" s="7" t="s">
        <v>453</v>
      </c>
      <c r="AK184" s="7" t="s">
        <v>1483</v>
      </c>
      <c r="AL184" s="7" t="s">
        <v>454</v>
      </c>
      <c r="AM184" s="7" t="s">
        <v>37</v>
      </c>
      <c r="AN184" s="7"/>
      <c r="AO184" s="7"/>
      <c r="AP184" s="7"/>
    </row>
    <row r="185" ht="30.0" customHeight="1">
      <c r="A185" s="7" t="s">
        <v>2622</v>
      </c>
      <c r="B185" s="7" t="s">
        <v>341</v>
      </c>
      <c r="C185" s="7" t="s">
        <v>342</v>
      </c>
      <c r="D185" s="7" t="s">
        <v>344</v>
      </c>
      <c r="E185" s="7" t="s">
        <v>347</v>
      </c>
      <c r="F185" s="11">
        <v>0.05</v>
      </c>
      <c r="G185" s="7" t="s">
        <v>537</v>
      </c>
      <c r="H185" s="12">
        <v>3.0</v>
      </c>
      <c r="I185" s="7" t="s">
        <v>358</v>
      </c>
      <c r="J185" s="12">
        <v>60.0</v>
      </c>
      <c r="K185" s="12">
        <v>259200.0</v>
      </c>
      <c r="L185" s="7" t="s">
        <v>538</v>
      </c>
      <c r="O185" s="7" t="s">
        <v>2628</v>
      </c>
      <c r="P185" s="7" t="s">
        <v>541</v>
      </c>
      <c r="Q185" s="7" t="s">
        <v>369</v>
      </c>
      <c r="R185" s="7" t="s">
        <v>468</v>
      </c>
      <c r="S185" s="7" t="s">
        <v>1048</v>
      </c>
      <c r="T185" s="7" t="s">
        <v>2285</v>
      </c>
      <c r="W185" s="13"/>
      <c r="X185" s="12">
        <v>11.0</v>
      </c>
      <c r="Y185" s="7" t="s">
        <v>28</v>
      </c>
      <c r="Z185" s="7" t="s">
        <v>28</v>
      </c>
      <c r="AA185" s="7" t="s">
        <v>28</v>
      </c>
      <c r="AB185" s="7" t="s">
        <v>207</v>
      </c>
      <c r="AC185" s="12">
        <v>101.0</v>
      </c>
      <c r="AD185" s="12">
        <v>113.0</v>
      </c>
      <c r="AE185" s="7" t="s">
        <v>373</v>
      </c>
      <c r="AF185" s="7" t="s">
        <v>460</v>
      </c>
      <c r="AG185" s="15" t="s">
        <v>201</v>
      </c>
      <c r="AH185" s="7" t="s">
        <v>461</v>
      </c>
      <c r="AI185" s="7" t="s">
        <v>206</v>
      </c>
      <c r="AJ185" s="7" t="s">
        <v>203</v>
      </c>
      <c r="AK185" s="7" t="s">
        <v>2629</v>
      </c>
      <c r="AL185" s="7" t="s">
        <v>204</v>
      </c>
      <c r="AM185" s="7" t="s">
        <v>37</v>
      </c>
      <c r="AN185" s="7">
        <f>IF(AND(AM185=AM186, AM186=AM187),1,0)</f>
        <v>0</v>
      </c>
      <c r="AO185" s="7">
        <f>IF(OR(AM185=AM186, AM186=AM187, AM185=AM187),1,0)</f>
        <v>0</v>
      </c>
      <c r="AP185" s="7"/>
    </row>
    <row r="186" ht="30.0" customHeight="1">
      <c r="A186" s="7" t="s">
        <v>2622</v>
      </c>
      <c r="B186" s="7" t="s">
        <v>341</v>
      </c>
      <c r="C186" s="7" t="s">
        <v>342</v>
      </c>
      <c r="D186" s="7" t="s">
        <v>344</v>
      </c>
      <c r="E186" s="7" t="s">
        <v>347</v>
      </c>
      <c r="F186" s="11">
        <v>0.05</v>
      </c>
      <c r="G186" s="7" t="s">
        <v>537</v>
      </c>
      <c r="H186" s="12">
        <v>3.0</v>
      </c>
      <c r="I186" s="7" t="s">
        <v>358</v>
      </c>
      <c r="J186" s="12">
        <v>60.0</v>
      </c>
      <c r="K186" s="12">
        <v>259200.0</v>
      </c>
      <c r="L186" s="7" t="s">
        <v>538</v>
      </c>
      <c r="O186" s="7" t="s">
        <v>2634</v>
      </c>
      <c r="P186" s="7" t="s">
        <v>512</v>
      </c>
      <c r="Q186" s="7" t="s">
        <v>369</v>
      </c>
      <c r="R186" s="7" t="s">
        <v>1997</v>
      </c>
      <c r="S186" s="7" t="s">
        <v>1480</v>
      </c>
      <c r="T186" s="7" t="s">
        <v>2635</v>
      </c>
      <c r="W186" s="13"/>
      <c r="X186" s="12">
        <v>18.0</v>
      </c>
      <c r="Y186" s="7" t="s">
        <v>99</v>
      </c>
      <c r="Z186" s="7" t="s">
        <v>100</v>
      </c>
      <c r="AA186" s="7" t="s">
        <v>28</v>
      </c>
      <c r="AB186" s="7" t="s">
        <v>207</v>
      </c>
      <c r="AC186" s="12">
        <v>101.0</v>
      </c>
      <c r="AD186" s="12">
        <v>113.0</v>
      </c>
      <c r="AE186" s="7" t="s">
        <v>373</v>
      </c>
      <c r="AF186" s="7" t="s">
        <v>460</v>
      </c>
      <c r="AG186" s="15" t="s">
        <v>201</v>
      </c>
      <c r="AH186" s="7" t="s">
        <v>461</v>
      </c>
      <c r="AI186" s="7" t="s">
        <v>206</v>
      </c>
      <c r="AJ186" s="7" t="s">
        <v>203</v>
      </c>
      <c r="AK186" s="7" t="s">
        <v>2629</v>
      </c>
      <c r="AL186" s="7" t="s">
        <v>204</v>
      </c>
      <c r="AM186" s="7" t="s">
        <v>15</v>
      </c>
      <c r="AN186" s="7"/>
      <c r="AO186" s="7"/>
      <c r="AP186" s="7"/>
    </row>
    <row r="187" ht="30.0" customHeight="1">
      <c r="A187" s="7" t="s">
        <v>2622</v>
      </c>
      <c r="B187" s="7" t="s">
        <v>341</v>
      </c>
      <c r="C187" s="7" t="s">
        <v>342</v>
      </c>
      <c r="D187" s="7" t="s">
        <v>344</v>
      </c>
      <c r="E187" s="7" t="s">
        <v>347</v>
      </c>
      <c r="F187" s="11">
        <v>0.05</v>
      </c>
      <c r="G187" s="7" t="s">
        <v>537</v>
      </c>
      <c r="H187" s="12">
        <v>3.0</v>
      </c>
      <c r="I187" s="7" t="s">
        <v>358</v>
      </c>
      <c r="J187" s="12">
        <v>60.0</v>
      </c>
      <c r="K187" s="12">
        <v>259200.0</v>
      </c>
      <c r="L187" s="7" t="s">
        <v>538</v>
      </c>
      <c r="O187" s="7" t="s">
        <v>2638</v>
      </c>
      <c r="P187" s="7" t="s">
        <v>2639</v>
      </c>
      <c r="Q187" s="7" t="s">
        <v>369</v>
      </c>
      <c r="R187" s="7" t="s">
        <v>2096</v>
      </c>
      <c r="S187" s="7" t="s">
        <v>418</v>
      </c>
      <c r="T187" s="7" t="s">
        <v>420</v>
      </c>
      <c r="W187" s="13"/>
      <c r="X187" s="12">
        <v>41.0</v>
      </c>
      <c r="Y187" s="7" t="s">
        <v>28</v>
      </c>
      <c r="Z187" s="7" t="s">
        <v>28</v>
      </c>
      <c r="AA187" s="7" t="s">
        <v>28</v>
      </c>
      <c r="AB187" s="7" t="s">
        <v>207</v>
      </c>
      <c r="AC187" s="12">
        <v>101.0</v>
      </c>
      <c r="AD187" s="12">
        <v>113.0</v>
      </c>
      <c r="AE187" s="7" t="s">
        <v>373</v>
      </c>
      <c r="AF187" s="7" t="s">
        <v>460</v>
      </c>
      <c r="AG187" s="15" t="s">
        <v>201</v>
      </c>
      <c r="AH187" s="7" t="s">
        <v>461</v>
      </c>
      <c r="AI187" s="7" t="s">
        <v>206</v>
      </c>
      <c r="AJ187" s="7" t="s">
        <v>203</v>
      </c>
      <c r="AK187" s="7" t="s">
        <v>2629</v>
      </c>
      <c r="AL187" s="7" t="s">
        <v>204</v>
      </c>
      <c r="AM187" s="7" t="s">
        <v>38</v>
      </c>
      <c r="AN187" s="7"/>
      <c r="AO187" s="7"/>
      <c r="AP187" s="7"/>
    </row>
    <row r="188" ht="30.0" customHeight="1">
      <c r="A188" s="7" t="s">
        <v>2645</v>
      </c>
      <c r="B188" s="7" t="s">
        <v>341</v>
      </c>
      <c r="C188" s="7" t="s">
        <v>342</v>
      </c>
      <c r="D188" s="7" t="s">
        <v>344</v>
      </c>
      <c r="E188" s="7" t="s">
        <v>347</v>
      </c>
      <c r="F188" s="11">
        <v>0.05</v>
      </c>
      <c r="G188" s="7" t="s">
        <v>1332</v>
      </c>
      <c r="H188" s="12">
        <v>3.0</v>
      </c>
      <c r="I188" s="7" t="s">
        <v>358</v>
      </c>
      <c r="J188" s="12">
        <v>60.0</v>
      </c>
      <c r="K188" s="12">
        <v>259200.0</v>
      </c>
      <c r="L188" s="7" t="s">
        <v>1334</v>
      </c>
      <c r="O188" s="7" t="s">
        <v>2646</v>
      </c>
      <c r="P188" s="7" t="s">
        <v>416</v>
      </c>
      <c r="Q188" s="7" t="s">
        <v>369</v>
      </c>
      <c r="R188" s="7" t="s">
        <v>1424</v>
      </c>
      <c r="S188" s="7" t="s">
        <v>546</v>
      </c>
      <c r="T188" s="7" t="s">
        <v>548</v>
      </c>
      <c r="W188" s="13"/>
      <c r="X188" s="12">
        <v>5.0</v>
      </c>
      <c r="Y188" s="7" t="s">
        <v>39</v>
      </c>
      <c r="Z188" s="7" t="s">
        <v>39</v>
      </c>
      <c r="AA188" s="7" t="s">
        <v>28</v>
      </c>
      <c r="AB188" s="7" t="s">
        <v>478</v>
      </c>
      <c r="AC188" s="12">
        <v>293.0</v>
      </c>
      <c r="AD188" s="12">
        <v>313.0</v>
      </c>
      <c r="AE188" s="7" t="s">
        <v>373</v>
      </c>
      <c r="AF188" s="7" t="s">
        <v>472</v>
      </c>
      <c r="AG188" s="15" t="s">
        <v>471</v>
      </c>
      <c r="AH188" s="7" t="s">
        <v>475</v>
      </c>
      <c r="AI188" s="7" t="s">
        <v>476</v>
      </c>
      <c r="AJ188" s="7" t="s">
        <v>473</v>
      </c>
      <c r="AK188" s="7" t="s">
        <v>2648</v>
      </c>
      <c r="AL188" s="7" t="s">
        <v>474</v>
      </c>
      <c r="AM188" s="7" t="s">
        <v>37</v>
      </c>
      <c r="AN188" s="7">
        <f>IF(AND(AM188=AM189, AM189=AM190),1,0)</f>
        <v>0</v>
      </c>
      <c r="AO188" s="7">
        <f>IF(OR(AM188=AM189, AM189=AM190, AM188=AM190),1,0)</f>
        <v>0</v>
      </c>
      <c r="AP188" s="7"/>
    </row>
    <row r="189" ht="30.0" customHeight="1">
      <c r="A189" s="7" t="s">
        <v>2645</v>
      </c>
      <c r="B189" s="7" t="s">
        <v>341</v>
      </c>
      <c r="C189" s="7" t="s">
        <v>342</v>
      </c>
      <c r="D189" s="7" t="s">
        <v>344</v>
      </c>
      <c r="E189" s="7" t="s">
        <v>347</v>
      </c>
      <c r="F189" s="11">
        <v>0.05</v>
      </c>
      <c r="G189" s="7" t="s">
        <v>1332</v>
      </c>
      <c r="H189" s="12">
        <v>3.0</v>
      </c>
      <c r="I189" s="7" t="s">
        <v>358</v>
      </c>
      <c r="J189" s="12">
        <v>60.0</v>
      </c>
      <c r="K189" s="12">
        <v>259200.0</v>
      </c>
      <c r="L189" s="7" t="s">
        <v>1334</v>
      </c>
      <c r="O189" s="7" t="s">
        <v>2653</v>
      </c>
      <c r="P189" s="7" t="s">
        <v>1325</v>
      </c>
      <c r="Q189" s="7" t="s">
        <v>369</v>
      </c>
      <c r="R189" s="7" t="s">
        <v>1257</v>
      </c>
      <c r="S189" s="7" t="s">
        <v>1937</v>
      </c>
      <c r="T189" s="7" t="s">
        <v>2654</v>
      </c>
      <c r="W189" s="13"/>
      <c r="X189" s="12">
        <v>9.0</v>
      </c>
      <c r="Y189" s="7" t="s">
        <v>28</v>
      </c>
      <c r="Z189" s="7" t="s">
        <v>28</v>
      </c>
      <c r="AA189" s="7" t="s">
        <v>28</v>
      </c>
      <c r="AB189" s="7" t="s">
        <v>478</v>
      </c>
      <c r="AC189" s="12">
        <v>293.0</v>
      </c>
      <c r="AD189" s="12">
        <v>313.0</v>
      </c>
      <c r="AE189" s="7" t="s">
        <v>373</v>
      </c>
      <c r="AF189" s="7" t="s">
        <v>472</v>
      </c>
      <c r="AG189" s="15" t="s">
        <v>471</v>
      </c>
      <c r="AH189" s="7" t="s">
        <v>475</v>
      </c>
      <c r="AI189" s="7" t="s">
        <v>476</v>
      </c>
      <c r="AJ189" s="7" t="s">
        <v>473</v>
      </c>
      <c r="AK189" s="7" t="s">
        <v>2648</v>
      </c>
      <c r="AL189" s="7" t="s">
        <v>474</v>
      </c>
      <c r="AM189" s="7" t="s">
        <v>38</v>
      </c>
      <c r="AN189" s="7"/>
      <c r="AO189" s="7"/>
      <c r="AP189" s="7"/>
    </row>
    <row r="190" ht="30.0" customHeight="1">
      <c r="A190" s="7" t="s">
        <v>2645</v>
      </c>
      <c r="B190" s="7" t="s">
        <v>341</v>
      </c>
      <c r="C190" s="7" t="s">
        <v>342</v>
      </c>
      <c r="D190" s="7" t="s">
        <v>344</v>
      </c>
      <c r="E190" s="7" t="s">
        <v>347</v>
      </c>
      <c r="F190" s="11">
        <v>0.05</v>
      </c>
      <c r="G190" s="7" t="s">
        <v>1332</v>
      </c>
      <c r="H190" s="12">
        <v>3.0</v>
      </c>
      <c r="I190" s="7" t="s">
        <v>358</v>
      </c>
      <c r="J190" s="12">
        <v>60.0</v>
      </c>
      <c r="K190" s="12">
        <v>259200.0</v>
      </c>
      <c r="L190" s="7" t="s">
        <v>1334</v>
      </c>
      <c r="O190" s="7" t="s">
        <v>2660</v>
      </c>
      <c r="P190" s="7" t="s">
        <v>651</v>
      </c>
      <c r="Q190" s="7" t="s">
        <v>369</v>
      </c>
      <c r="R190" s="7" t="s">
        <v>1761</v>
      </c>
      <c r="S190" s="7" t="s">
        <v>2661</v>
      </c>
      <c r="T190" s="7" t="s">
        <v>2663</v>
      </c>
      <c r="W190" s="13"/>
      <c r="X190" s="12">
        <v>24.0</v>
      </c>
      <c r="Y190" s="7" t="s">
        <v>28</v>
      </c>
      <c r="Z190" s="7" t="s">
        <v>28</v>
      </c>
      <c r="AA190" s="7" t="s">
        <v>28</v>
      </c>
      <c r="AB190" s="7" t="s">
        <v>478</v>
      </c>
      <c r="AC190" s="12">
        <v>293.0</v>
      </c>
      <c r="AD190" s="12">
        <v>313.0</v>
      </c>
      <c r="AE190" s="7" t="s">
        <v>373</v>
      </c>
      <c r="AF190" s="7" t="s">
        <v>472</v>
      </c>
      <c r="AG190" s="15" t="s">
        <v>471</v>
      </c>
      <c r="AH190" s="7" t="s">
        <v>475</v>
      </c>
      <c r="AI190" s="7" t="s">
        <v>476</v>
      </c>
      <c r="AJ190" s="7" t="s">
        <v>473</v>
      </c>
      <c r="AK190" s="7" t="s">
        <v>2648</v>
      </c>
      <c r="AL190" s="7" t="s">
        <v>474</v>
      </c>
      <c r="AM190" s="7" t="s">
        <v>13</v>
      </c>
      <c r="AN190" s="7"/>
      <c r="AO190" s="7"/>
      <c r="AP190" s="7"/>
    </row>
    <row r="191" ht="30.0" customHeight="1">
      <c r="A191" s="7" t="s">
        <v>2664</v>
      </c>
      <c r="B191" s="7" t="s">
        <v>341</v>
      </c>
      <c r="C191" s="7" t="s">
        <v>342</v>
      </c>
      <c r="D191" s="7" t="s">
        <v>344</v>
      </c>
      <c r="E191" s="7" t="s">
        <v>347</v>
      </c>
      <c r="F191" s="11">
        <v>0.05</v>
      </c>
      <c r="G191" s="7" t="s">
        <v>1104</v>
      </c>
      <c r="H191" s="12">
        <v>3.0</v>
      </c>
      <c r="I191" s="7" t="s">
        <v>358</v>
      </c>
      <c r="J191" s="12">
        <v>60.0</v>
      </c>
      <c r="K191" s="12">
        <v>259200.0</v>
      </c>
      <c r="L191" s="7" t="s">
        <v>1108</v>
      </c>
      <c r="O191" s="7" t="s">
        <v>2665</v>
      </c>
      <c r="P191" s="7" t="s">
        <v>796</v>
      </c>
      <c r="Q191" s="7" t="s">
        <v>369</v>
      </c>
      <c r="R191" s="7" t="s">
        <v>1762</v>
      </c>
      <c r="S191" s="7" t="s">
        <v>910</v>
      </c>
      <c r="T191" s="7" t="s">
        <v>912</v>
      </c>
      <c r="W191" s="13"/>
      <c r="X191" s="12">
        <v>13.0</v>
      </c>
      <c r="Y191" s="7" t="s">
        <v>28</v>
      </c>
      <c r="Z191" s="7" t="s">
        <v>28</v>
      </c>
      <c r="AA191" s="7" t="s">
        <v>28</v>
      </c>
      <c r="AB191" s="7" t="s">
        <v>484</v>
      </c>
      <c r="AC191" s="12">
        <v>86.0</v>
      </c>
      <c r="AD191" s="12">
        <v>122.0</v>
      </c>
      <c r="AE191" s="7" t="s">
        <v>373</v>
      </c>
      <c r="AF191" s="7" t="s">
        <v>309</v>
      </c>
      <c r="AG191" s="15" t="s">
        <v>480</v>
      </c>
      <c r="AH191" s="7" t="s">
        <v>313</v>
      </c>
      <c r="AI191" s="7" t="s">
        <v>483</v>
      </c>
      <c r="AJ191" s="7" t="s">
        <v>481</v>
      </c>
      <c r="AK191" s="7" t="s">
        <v>2029</v>
      </c>
      <c r="AL191" s="7" t="s">
        <v>482</v>
      </c>
      <c r="AM191" s="7" t="s">
        <v>37</v>
      </c>
      <c r="AN191" s="7">
        <f>IF(AND(AM191=AM192, AM192=AM193),1,0)</f>
        <v>0</v>
      </c>
      <c r="AO191" s="7">
        <f>IF(OR(AM191=AM192, AM192=AM193, AM191=AM193),1,0)</f>
        <v>1</v>
      </c>
      <c r="AP191" s="7" t="s">
        <v>15</v>
      </c>
    </row>
    <row r="192" ht="30.0" customHeight="1">
      <c r="A192" s="7" t="s">
        <v>2664</v>
      </c>
      <c r="B192" s="7" t="s">
        <v>341</v>
      </c>
      <c r="C192" s="7" t="s">
        <v>342</v>
      </c>
      <c r="D192" s="7" t="s">
        <v>344</v>
      </c>
      <c r="E192" s="7" t="s">
        <v>347</v>
      </c>
      <c r="F192" s="11">
        <v>0.05</v>
      </c>
      <c r="G192" s="7" t="s">
        <v>1104</v>
      </c>
      <c r="H192" s="12">
        <v>3.0</v>
      </c>
      <c r="I192" s="7" t="s">
        <v>358</v>
      </c>
      <c r="J192" s="12">
        <v>60.0</v>
      </c>
      <c r="K192" s="12">
        <v>259200.0</v>
      </c>
      <c r="L192" s="7" t="s">
        <v>1108</v>
      </c>
      <c r="O192" s="7" t="s">
        <v>2675</v>
      </c>
      <c r="P192" s="7" t="s">
        <v>1506</v>
      </c>
      <c r="Q192" s="7" t="s">
        <v>369</v>
      </c>
      <c r="R192" s="7" t="s">
        <v>2676</v>
      </c>
      <c r="S192" s="7" t="s">
        <v>2677</v>
      </c>
      <c r="T192" s="7" t="s">
        <v>2678</v>
      </c>
      <c r="W192" s="13"/>
      <c r="X192" s="12">
        <v>11.0</v>
      </c>
      <c r="Y192" s="7" t="s">
        <v>28</v>
      </c>
      <c r="Z192" s="7" t="s">
        <v>28</v>
      </c>
      <c r="AA192" s="7" t="s">
        <v>28</v>
      </c>
      <c r="AB192" s="7" t="s">
        <v>484</v>
      </c>
      <c r="AC192" s="12">
        <v>86.0</v>
      </c>
      <c r="AD192" s="12">
        <v>122.0</v>
      </c>
      <c r="AE192" s="7" t="s">
        <v>373</v>
      </c>
      <c r="AF192" s="7" t="s">
        <v>309</v>
      </c>
      <c r="AG192" s="15" t="s">
        <v>480</v>
      </c>
      <c r="AH192" s="7" t="s">
        <v>313</v>
      </c>
      <c r="AI192" s="7" t="s">
        <v>483</v>
      </c>
      <c r="AJ192" s="7" t="s">
        <v>481</v>
      </c>
      <c r="AK192" s="7" t="s">
        <v>2029</v>
      </c>
      <c r="AL192" s="7" t="s">
        <v>482</v>
      </c>
      <c r="AM192" s="7" t="s">
        <v>15</v>
      </c>
      <c r="AN192" s="7"/>
      <c r="AO192" s="7"/>
      <c r="AP192" s="7"/>
    </row>
    <row r="193" ht="30.0" customHeight="1">
      <c r="A193" s="7" t="s">
        <v>2664</v>
      </c>
      <c r="B193" s="7" t="s">
        <v>341</v>
      </c>
      <c r="C193" s="7" t="s">
        <v>342</v>
      </c>
      <c r="D193" s="7" t="s">
        <v>344</v>
      </c>
      <c r="E193" s="7" t="s">
        <v>347</v>
      </c>
      <c r="F193" s="11">
        <v>0.05</v>
      </c>
      <c r="G193" s="7" t="s">
        <v>1104</v>
      </c>
      <c r="H193" s="12">
        <v>3.0</v>
      </c>
      <c r="I193" s="7" t="s">
        <v>358</v>
      </c>
      <c r="J193" s="12">
        <v>60.0</v>
      </c>
      <c r="K193" s="12">
        <v>259200.0</v>
      </c>
      <c r="L193" s="7" t="s">
        <v>1108</v>
      </c>
      <c r="O193" s="7" t="s">
        <v>2680</v>
      </c>
      <c r="P193" s="7" t="s">
        <v>1170</v>
      </c>
      <c r="Q193" s="7" t="s">
        <v>369</v>
      </c>
      <c r="R193" s="7" t="s">
        <v>2251</v>
      </c>
      <c r="S193" s="7" t="s">
        <v>2519</v>
      </c>
      <c r="T193" s="7" t="s">
        <v>2681</v>
      </c>
      <c r="W193" s="13"/>
      <c r="X193" s="12">
        <v>9.0</v>
      </c>
      <c r="Y193" s="7" t="s">
        <v>28</v>
      </c>
      <c r="Z193" s="7" t="s">
        <v>28</v>
      </c>
      <c r="AA193" s="7" t="s">
        <v>28</v>
      </c>
      <c r="AB193" s="7" t="s">
        <v>484</v>
      </c>
      <c r="AC193" s="12">
        <v>86.0</v>
      </c>
      <c r="AD193" s="12">
        <v>122.0</v>
      </c>
      <c r="AE193" s="7" t="s">
        <v>373</v>
      </c>
      <c r="AF193" s="7" t="s">
        <v>309</v>
      </c>
      <c r="AG193" s="15" t="s">
        <v>480</v>
      </c>
      <c r="AH193" s="7" t="s">
        <v>313</v>
      </c>
      <c r="AI193" s="7" t="s">
        <v>483</v>
      </c>
      <c r="AJ193" s="7" t="s">
        <v>481</v>
      </c>
      <c r="AK193" s="7" t="s">
        <v>2029</v>
      </c>
      <c r="AL193" s="7" t="s">
        <v>482</v>
      </c>
      <c r="AM193" s="7" t="s">
        <v>15</v>
      </c>
      <c r="AN193" s="7"/>
      <c r="AO193" s="7"/>
      <c r="AP193" s="7"/>
    </row>
    <row r="194" ht="30.0" customHeight="1">
      <c r="A194" s="7" t="s">
        <v>2683</v>
      </c>
      <c r="B194" s="7" t="s">
        <v>341</v>
      </c>
      <c r="C194" s="7" t="s">
        <v>342</v>
      </c>
      <c r="D194" s="7" t="s">
        <v>344</v>
      </c>
      <c r="E194" s="7" t="s">
        <v>347</v>
      </c>
      <c r="F194" s="11">
        <v>0.05</v>
      </c>
      <c r="G194" s="7" t="s">
        <v>1224</v>
      </c>
      <c r="H194" s="12">
        <v>3.0</v>
      </c>
      <c r="I194" s="7" t="s">
        <v>358</v>
      </c>
      <c r="J194" s="12">
        <v>60.0</v>
      </c>
      <c r="K194" s="12">
        <v>259200.0</v>
      </c>
      <c r="L194" s="7" t="s">
        <v>1225</v>
      </c>
      <c r="O194" s="7" t="s">
        <v>2684</v>
      </c>
      <c r="P194" s="7" t="s">
        <v>416</v>
      </c>
      <c r="Q194" s="7" t="s">
        <v>369</v>
      </c>
      <c r="R194" s="7" t="s">
        <v>2685</v>
      </c>
      <c r="S194" s="7" t="s">
        <v>970</v>
      </c>
      <c r="T194" s="7" t="s">
        <v>2686</v>
      </c>
      <c r="W194" s="13"/>
      <c r="X194" s="12">
        <v>4.0</v>
      </c>
      <c r="Y194" s="7" t="s">
        <v>39</v>
      </c>
      <c r="Z194" s="7" t="s">
        <v>39</v>
      </c>
      <c r="AA194" s="7" t="s">
        <v>28</v>
      </c>
      <c r="AB194" s="7" t="s">
        <v>491</v>
      </c>
      <c r="AC194" s="12">
        <v>326.0</v>
      </c>
      <c r="AD194" s="12">
        <v>354.0</v>
      </c>
      <c r="AE194" s="7" t="s">
        <v>373</v>
      </c>
      <c r="AF194" s="7" t="s">
        <v>486</v>
      </c>
      <c r="AG194" s="15" t="s">
        <v>485</v>
      </c>
      <c r="AH194" s="7" t="s">
        <v>489</v>
      </c>
      <c r="AI194" s="7" t="s">
        <v>490</v>
      </c>
      <c r="AJ194" s="7" t="s">
        <v>487</v>
      </c>
      <c r="AK194" s="7" t="s">
        <v>2688</v>
      </c>
      <c r="AL194" s="7" t="s">
        <v>488</v>
      </c>
      <c r="AM194" s="7" t="s">
        <v>37</v>
      </c>
      <c r="AN194" s="7">
        <f>IF(AND(AM194=AM195, AM195=AM196),1,0)</f>
        <v>0</v>
      </c>
      <c r="AO194" s="7">
        <f>IF(OR(AM194=AM195, AM195=AM196, AM194=AM196),1,0)</f>
        <v>1</v>
      </c>
      <c r="AP194" s="7" t="s">
        <v>37</v>
      </c>
    </row>
    <row r="195" ht="30.0" customHeight="1">
      <c r="A195" s="7" t="s">
        <v>2683</v>
      </c>
      <c r="B195" s="7" t="s">
        <v>341</v>
      </c>
      <c r="C195" s="7" t="s">
        <v>342</v>
      </c>
      <c r="D195" s="7" t="s">
        <v>344</v>
      </c>
      <c r="E195" s="7" t="s">
        <v>347</v>
      </c>
      <c r="F195" s="11">
        <v>0.05</v>
      </c>
      <c r="G195" s="7" t="s">
        <v>1224</v>
      </c>
      <c r="H195" s="12">
        <v>3.0</v>
      </c>
      <c r="I195" s="7" t="s">
        <v>358</v>
      </c>
      <c r="J195" s="12">
        <v>60.0</v>
      </c>
      <c r="K195" s="12">
        <v>259200.0</v>
      </c>
      <c r="L195" s="7" t="s">
        <v>1225</v>
      </c>
      <c r="O195" s="7" t="s">
        <v>2698</v>
      </c>
      <c r="P195" s="7" t="s">
        <v>1170</v>
      </c>
      <c r="Q195" s="7" t="s">
        <v>369</v>
      </c>
      <c r="R195" s="7" t="s">
        <v>1581</v>
      </c>
      <c r="S195" s="7" t="s">
        <v>2699</v>
      </c>
      <c r="T195" s="7" t="s">
        <v>2700</v>
      </c>
      <c r="W195" s="13"/>
      <c r="X195" s="12">
        <v>15.0</v>
      </c>
      <c r="Y195" s="7" t="s">
        <v>28</v>
      </c>
      <c r="Z195" s="7" t="s">
        <v>28</v>
      </c>
      <c r="AA195" s="7" t="s">
        <v>28</v>
      </c>
      <c r="AB195" s="7" t="s">
        <v>491</v>
      </c>
      <c r="AC195" s="12">
        <v>326.0</v>
      </c>
      <c r="AD195" s="12">
        <v>354.0</v>
      </c>
      <c r="AE195" s="7" t="s">
        <v>373</v>
      </c>
      <c r="AF195" s="7" t="s">
        <v>486</v>
      </c>
      <c r="AG195" s="15" t="s">
        <v>485</v>
      </c>
      <c r="AH195" s="7" t="s">
        <v>489</v>
      </c>
      <c r="AI195" s="7" t="s">
        <v>490</v>
      </c>
      <c r="AJ195" s="7" t="s">
        <v>487</v>
      </c>
      <c r="AK195" s="7" t="s">
        <v>2688</v>
      </c>
      <c r="AL195" s="7" t="s">
        <v>488</v>
      </c>
      <c r="AM195" s="7" t="s">
        <v>38</v>
      </c>
      <c r="AN195" s="7"/>
      <c r="AO195" s="7"/>
      <c r="AP195" s="7"/>
    </row>
    <row r="196" ht="30.0" customHeight="1">
      <c r="A196" s="7" t="s">
        <v>2683</v>
      </c>
      <c r="B196" s="7" t="s">
        <v>341</v>
      </c>
      <c r="C196" s="7" t="s">
        <v>342</v>
      </c>
      <c r="D196" s="7" t="s">
        <v>344</v>
      </c>
      <c r="E196" s="7" t="s">
        <v>347</v>
      </c>
      <c r="F196" s="11">
        <v>0.05</v>
      </c>
      <c r="G196" s="7" t="s">
        <v>1224</v>
      </c>
      <c r="H196" s="12">
        <v>3.0</v>
      </c>
      <c r="I196" s="7" t="s">
        <v>358</v>
      </c>
      <c r="J196" s="12">
        <v>60.0</v>
      </c>
      <c r="K196" s="12">
        <v>259200.0</v>
      </c>
      <c r="L196" s="7" t="s">
        <v>1225</v>
      </c>
      <c r="O196" s="7" t="s">
        <v>2702</v>
      </c>
      <c r="P196" s="7" t="s">
        <v>689</v>
      </c>
      <c r="Q196" s="7" t="s">
        <v>369</v>
      </c>
      <c r="R196" s="7" t="s">
        <v>1406</v>
      </c>
      <c r="S196" s="7" t="s">
        <v>2705</v>
      </c>
      <c r="T196" s="7" t="s">
        <v>2706</v>
      </c>
      <c r="W196" s="13"/>
      <c r="X196" s="12">
        <v>15.0</v>
      </c>
      <c r="Y196" s="7" t="s">
        <v>28</v>
      </c>
      <c r="Z196" s="7" t="s">
        <v>28</v>
      </c>
      <c r="AA196" s="7" t="s">
        <v>28</v>
      </c>
      <c r="AB196" s="7" t="s">
        <v>491</v>
      </c>
      <c r="AC196" s="12">
        <v>326.0</v>
      </c>
      <c r="AD196" s="12">
        <v>354.0</v>
      </c>
      <c r="AE196" s="7" t="s">
        <v>373</v>
      </c>
      <c r="AF196" s="7" t="s">
        <v>486</v>
      </c>
      <c r="AG196" s="15" t="s">
        <v>485</v>
      </c>
      <c r="AH196" s="7" t="s">
        <v>489</v>
      </c>
      <c r="AI196" s="7" t="s">
        <v>490</v>
      </c>
      <c r="AJ196" s="7" t="s">
        <v>487</v>
      </c>
      <c r="AK196" s="7" t="s">
        <v>2688</v>
      </c>
      <c r="AL196" s="7" t="s">
        <v>488</v>
      </c>
      <c r="AM196" s="7" t="s">
        <v>37</v>
      </c>
      <c r="AN196" s="7"/>
      <c r="AO196" s="7"/>
      <c r="AP196" s="7"/>
    </row>
    <row r="197" ht="30.0" customHeight="1">
      <c r="A197" s="7" t="s">
        <v>2707</v>
      </c>
      <c r="B197" s="7" t="s">
        <v>341</v>
      </c>
      <c r="C197" s="7" t="s">
        <v>342</v>
      </c>
      <c r="D197" s="7" t="s">
        <v>344</v>
      </c>
      <c r="E197" s="7" t="s">
        <v>347</v>
      </c>
      <c r="F197" s="11">
        <v>0.05</v>
      </c>
      <c r="G197" s="7" t="s">
        <v>937</v>
      </c>
      <c r="H197" s="12">
        <v>3.0</v>
      </c>
      <c r="I197" s="7" t="s">
        <v>358</v>
      </c>
      <c r="J197" s="12">
        <v>60.0</v>
      </c>
      <c r="K197" s="12">
        <v>259200.0</v>
      </c>
      <c r="L197" s="7" t="s">
        <v>938</v>
      </c>
      <c r="O197" s="7" t="s">
        <v>2708</v>
      </c>
      <c r="P197" s="7" t="s">
        <v>367</v>
      </c>
      <c r="Q197" s="7" t="s">
        <v>369</v>
      </c>
      <c r="R197" s="7" t="s">
        <v>1731</v>
      </c>
      <c r="S197" s="7" t="s">
        <v>2709</v>
      </c>
      <c r="T197" s="7" t="s">
        <v>2710</v>
      </c>
      <c r="W197" s="13"/>
      <c r="X197" s="12">
        <v>6.0</v>
      </c>
      <c r="Y197" s="7" t="s">
        <v>28</v>
      </c>
      <c r="Z197" s="7" t="s">
        <v>28</v>
      </c>
      <c r="AA197" s="7" t="s">
        <v>28</v>
      </c>
      <c r="AB197" s="7" t="s">
        <v>508</v>
      </c>
      <c r="AC197" s="12">
        <v>383.0</v>
      </c>
      <c r="AD197" s="12">
        <v>389.0</v>
      </c>
      <c r="AE197" s="7" t="s">
        <v>425</v>
      </c>
      <c r="AF197" s="7" t="s">
        <v>383</v>
      </c>
      <c r="AG197" s="15" t="s">
        <v>502</v>
      </c>
      <c r="AH197" s="7" t="s">
        <v>386</v>
      </c>
      <c r="AI197" s="7" t="s">
        <v>507</v>
      </c>
      <c r="AJ197" s="7" t="s">
        <v>503</v>
      </c>
      <c r="AK197" s="7" t="s">
        <v>2354</v>
      </c>
      <c r="AL197" s="7" t="s">
        <v>505</v>
      </c>
      <c r="AM197" s="7" t="s">
        <v>15</v>
      </c>
      <c r="AN197" s="7">
        <f>IF(AND(AM197=AM198, AM198=AM199),1,0)</f>
        <v>0</v>
      </c>
      <c r="AO197" s="7">
        <f>IF(OR(AM197=AM198, AM198=AM199, AM197=AM199),1,0)</f>
        <v>1</v>
      </c>
      <c r="AP197" s="7" t="s">
        <v>15</v>
      </c>
    </row>
    <row r="198" ht="30.0" customHeight="1">
      <c r="A198" s="7" t="s">
        <v>2707</v>
      </c>
      <c r="B198" s="7" t="s">
        <v>341</v>
      </c>
      <c r="C198" s="7" t="s">
        <v>342</v>
      </c>
      <c r="D198" s="7" t="s">
        <v>344</v>
      </c>
      <c r="E198" s="7" t="s">
        <v>347</v>
      </c>
      <c r="F198" s="11">
        <v>0.05</v>
      </c>
      <c r="G198" s="7" t="s">
        <v>937</v>
      </c>
      <c r="H198" s="12">
        <v>3.0</v>
      </c>
      <c r="I198" s="7" t="s">
        <v>358</v>
      </c>
      <c r="J198" s="12">
        <v>60.0</v>
      </c>
      <c r="K198" s="12">
        <v>259200.0</v>
      </c>
      <c r="L198" s="7" t="s">
        <v>938</v>
      </c>
      <c r="O198" s="7" t="s">
        <v>2722</v>
      </c>
      <c r="P198" s="7" t="s">
        <v>1730</v>
      </c>
      <c r="Q198" s="7" t="s">
        <v>369</v>
      </c>
      <c r="R198" s="7" t="s">
        <v>2723</v>
      </c>
      <c r="S198" s="7" t="s">
        <v>909</v>
      </c>
      <c r="T198" s="7" t="s">
        <v>2725</v>
      </c>
      <c r="W198" s="13"/>
      <c r="X198" s="12">
        <v>22.0</v>
      </c>
      <c r="Y198" s="7" t="s">
        <v>161</v>
      </c>
      <c r="Z198" s="7" t="s">
        <v>28</v>
      </c>
      <c r="AA198" s="7" t="s">
        <v>28</v>
      </c>
      <c r="AB198" s="7" t="s">
        <v>508</v>
      </c>
      <c r="AC198" s="12">
        <v>383.0</v>
      </c>
      <c r="AD198" s="12">
        <v>389.0</v>
      </c>
      <c r="AE198" s="7" t="s">
        <v>425</v>
      </c>
      <c r="AF198" s="7" t="s">
        <v>383</v>
      </c>
      <c r="AG198" s="15" t="s">
        <v>502</v>
      </c>
      <c r="AH198" s="7" t="s">
        <v>386</v>
      </c>
      <c r="AI198" s="7" t="s">
        <v>507</v>
      </c>
      <c r="AJ198" s="7" t="s">
        <v>503</v>
      </c>
      <c r="AK198" s="7" t="s">
        <v>2354</v>
      </c>
      <c r="AL198" s="7" t="s">
        <v>505</v>
      </c>
      <c r="AM198" s="7" t="s">
        <v>13</v>
      </c>
      <c r="AN198" s="7"/>
      <c r="AO198" s="7"/>
      <c r="AP198" s="7"/>
    </row>
    <row r="199" ht="30.0" customHeight="1">
      <c r="A199" s="7" t="s">
        <v>2707</v>
      </c>
      <c r="B199" s="7" t="s">
        <v>341</v>
      </c>
      <c r="C199" s="7" t="s">
        <v>342</v>
      </c>
      <c r="D199" s="7" t="s">
        <v>344</v>
      </c>
      <c r="E199" s="7" t="s">
        <v>347</v>
      </c>
      <c r="F199" s="11">
        <v>0.05</v>
      </c>
      <c r="G199" s="7" t="s">
        <v>937</v>
      </c>
      <c r="H199" s="12">
        <v>3.0</v>
      </c>
      <c r="I199" s="7" t="s">
        <v>358</v>
      </c>
      <c r="J199" s="12">
        <v>60.0</v>
      </c>
      <c r="K199" s="12">
        <v>259200.0</v>
      </c>
      <c r="L199" s="7" t="s">
        <v>938</v>
      </c>
      <c r="O199" s="7" t="s">
        <v>2726</v>
      </c>
      <c r="P199" s="7" t="s">
        <v>512</v>
      </c>
      <c r="Q199" s="7" t="s">
        <v>369</v>
      </c>
      <c r="R199" s="7" t="s">
        <v>2728</v>
      </c>
      <c r="S199" s="7" t="s">
        <v>2729</v>
      </c>
      <c r="T199" s="7" t="s">
        <v>2730</v>
      </c>
      <c r="W199" s="13"/>
      <c r="X199" s="12">
        <v>5.0</v>
      </c>
      <c r="Y199" s="7" t="s">
        <v>99</v>
      </c>
      <c r="Z199" s="7" t="s">
        <v>100</v>
      </c>
      <c r="AA199" s="7" t="s">
        <v>28</v>
      </c>
      <c r="AB199" s="7" t="s">
        <v>508</v>
      </c>
      <c r="AC199" s="12">
        <v>383.0</v>
      </c>
      <c r="AD199" s="12">
        <v>389.0</v>
      </c>
      <c r="AE199" s="7" t="s">
        <v>425</v>
      </c>
      <c r="AF199" s="7" t="s">
        <v>383</v>
      </c>
      <c r="AG199" s="15" t="s">
        <v>502</v>
      </c>
      <c r="AH199" s="7" t="s">
        <v>386</v>
      </c>
      <c r="AI199" s="7" t="s">
        <v>507</v>
      </c>
      <c r="AJ199" s="7" t="s">
        <v>503</v>
      </c>
      <c r="AK199" s="7" t="s">
        <v>2354</v>
      </c>
      <c r="AL199" s="7" t="s">
        <v>505</v>
      </c>
      <c r="AM199" s="7" t="s">
        <v>15</v>
      </c>
      <c r="AN199" s="7"/>
      <c r="AO199" s="7"/>
      <c r="AP199" s="7"/>
    </row>
    <row r="200" ht="30.0" customHeight="1">
      <c r="A200" s="7" t="s">
        <v>2733</v>
      </c>
      <c r="B200" s="7" t="s">
        <v>341</v>
      </c>
      <c r="C200" s="7" t="s">
        <v>342</v>
      </c>
      <c r="D200" s="7" t="s">
        <v>344</v>
      </c>
      <c r="E200" s="7" t="s">
        <v>347</v>
      </c>
      <c r="F200" s="11">
        <v>0.05</v>
      </c>
      <c r="G200" s="7" t="s">
        <v>463</v>
      </c>
      <c r="H200" s="12">
        <v>3.0</v>
      </c>
      <c r="I200" s="7" t="s">
        <v>358</v>
      </c>
      <c r="J200" s="12">
        <v>60.0</v>
      </c>
      <c r="K200" s="12">
        <v>259200.0</v>
      </c>
      <c r="L200" s="7" t="s">
        <v>464</v>
      </c>
      <c r="O200" s="7" t="s">
        <v>2738</v>
      </c>
      <c r="P200" s="7" t="s">
        <v>512</v>
      </c>
      <c r="Q200" s="7" t="s">
        <v>369</v>
      </c>
      <c r="R200" s="7" t="s">
        <v>2739</v>
      </c>
      <c r="S200" s="7" t="s">
        <v>2740</v>
      </c>
      <c r="T200" s="7" t="s">
        <v>2741</v>
      </c>
      <c r="W200" s="13"/>
      <c r="X200" s="12">
        <v>5.0</v>
      </c>
      <c r="Y200" s="7" t="s">
        <v>99</v>
      </c>
      <c r="Z200" s="7" t="s">
        <v>100</v>
      </c>
      <c r="AA200" s="7" t="s">
        <v>28</v>
      </c>
      <c r="AB200" s="7" t="s">
        <v>535</v>
      </c>
      <c r="AC200" s="12">
        <v>237.0</v>
      </c>
      <c r="AD200" s="12">
        <v>253.0</v>
      </c>
      <c r="AE200" s="7" t="s">
        <v>373</v>
      </c>
      <c r="AF200" s="7" t="s">
        <v>470</v>
      </c>
      <c r="AG200" s="15" t="s">
        <v>531</v>
      </c>
      <c r="AH200" s="7" t="s">
        <v>477</v>
      </c>
      <c r="AI200" s="7" t="s">
        <v>534</v>
      </c>
      <c r="AJ200" s="7" t="s">
        <v>532</v>
      </c>
      <c r="AK200" s="7" t="s">
        <v>479</v>
      </c>
      <c r="AL200" s="7" t="s">
        <v>533</v>
      </c>
      <c r="AM200" s="7" t="s">
        <v>15</v>
      </c>
      <c r="AN200" s="7">
        <f>IF(AND(AM200=AM201, AM201=AM202),1,0)</f>
        <v>0</v>
      </c>
      <c r="AO200" s="7">
        <f>IF(OR(AM200=AM201, AM201=AM202, AM200=AM202),1,0)</f>
        <v>1</v>
      </c>
      <c r="AP200" s="7" t="s">
        <v>15</v>
      </c>
    </row>
    <row r="201" ht="30.0" customHeight="1">
      <c r="A201" s="7" t="s">
        <v>2733</v>
      </c>
      <c r="B201" s="7" t="s">
        <v>341</v>
      </c>
      <c r="C201" s="7" t="s">
        <v>342</v>
      </c>
      <c r="D201" s="7" t="s">
        <v>344</v>
      </c>
      <c r="E201" s="7" t="s">
        <v>347</v>
      </c>
      <c r="F201" s="11">
        <v>0.05</v>
      </c>
      <c r="G201" s="7" t="s">
        <v>463</v>
      </c>
      <c r="H201" s="12">
        <v>3.0</v>
      </c>
      <c r="I201" s="7" t="s">
        <v>358</v>
      </c>
      <c r="J201" s="12">
        <v>60.0</v>
      </c>
      <c r="K201" s="12">
        <v>259200.0</v>
      </c>
      <c r="L201" s="7" t="s">
        <v>464</v>
      </c>
      <c r="O201" s="7" t="s">
        <v>2748</v>
      </c>
      <c r="P201" s="7" t="s">
        <v>813</v>
      </c>
      <c r="Q201" s="7" t="s">
        <v>369</v>
      </c>
      <c r="R201" s="7" t="s">
        <v>2096</v>
      </c>
      <c r="S201" s="7" t="s">
        <v>2750</v>
      </c>
      <c r="T201" s="7" t="s">
        <v>2751</v>
      </c>
      <c r="W201" s="13"/>
      <c r="X201" s="12">
        <v>29.0</v>
      </c>
      <c r="Y201" s="7" t="s">
        <v>28</v>
      </c>
      <c r="Z201" s="7" t="s">
        <v>28</v>
      </c>
      <c r="AA201" s="7" t="s">
        <v>28</v>
      </c>
      <c r="AB201" s="7" t="s">
        <v>535</v>
      </c>
      <c r="AC201" s="12">
        <v>237.0</v>
      </c>
      <c r="AD201" s="12">
        <v>253.0</v>
      </c>
      <c r="AE201" s="7" t="s">
        <v>373</v>
      </c>
      <c r="AF201" s="7" t="s">
        <v>470</v>
      </c>
      <c r="AG201" s="15" t="s">
        <v>531</v>
      </c>
      <c r="AH201" s="7" t="s">
        <v>477</v>
      </c>
      <c r="AI201" s="7" t="s">
        <v>534</v>
      </c>
      <c r="AJ201" s="7" t="s">
        <v>532</v>
      </c>
      <c r="AK201" s="7" t="s">
        <v>479</v>
      </c>
      <c r="AL201" s="7" t="s">
        <v>533</v>
      </c>
      <c r="AM201" s="7" t="s">
        <v>38</v>
      </c>
      <c r="AN201" s="7"/>
      <c r="AO201" s="7"/>
      <c r="AP201" s="7"/>
    </row>
    <row r="202" ht="30.0" customHeight="1">
      <c r="A202" s="7" t="s">
        <v>2733</v>
      </c>
      <c r="B202" s="7" t="s">
        <v>341</v>
      </c>
      <c r="C202" s="7" t="s">
        <v>342</v>
      </c>
      <c r="D202" s="7" t="s">
        <v>344</v>
      </c>
      <c r="E202" s="7" t="s">
        <v>347</v>
      </c>
      <c r="F202" s="11">
        <v>0.05</v>
      </c>
      <c r="G202" s="7" t="s">
        <v>463</v>
      </c>
      <c r="H202" s="12">
        <v>3.0</v>
      </c>
      <c r="I202" s="7" t="s">
        <v>358</v>
      </c>
      <c r="J202" s="12">
        <v>60.0</v>
      </c>
      <c r="K202" s="12">
        <v>259200.0</v>
      </c>
      <c r="L202" s="7" t="s">
        <v>464</v>
      </c>
      <c r="O202" s="7" t="s">
        <v>2760</v>
      </c>
      <c r="P202" s="7" t="s">
        <v>416</v>
      </c>
      <c r="Q202" s="7" t="s">
        <v>369</v>
      </c>
      <c r="R202" s="7" t="s">
        <v>988</v>
      </c>
      <c r="S202" s="7" t="s">
        <v>2761</v>
      </c>
      <c r="T202" s="7" t="s">
        <v>2762</v>
      </c>
      <c r="W202" s="13"/>
      <c r="X202" s="12">
        <v>12.0</v>
      </c>
      <c r="Y202" s="7" t="s">
        <v>39</v>
      </c>
      <c r="Z202" s="7" t="s">
        <v>39</v>
      </c>
      <c r="AA202" s="7" t="s">
        <v>28</v>
      </c>
      <c r="AB202" s="7" t="s">
        <v>535</v>
      </c>
      <c r="AC202" s="12">
        <v>237.0</v>
      </c>
      <c r="AD202" s="12">
        <v>253.0</v>
      </c>
      <c r="AE202" s="7" t="s">
        <v>373</v>
      </c>
      <c r="AF202" s="7" t="s">
        <v>470</v>
      </c>
      <c r="AG202" s="15" t="s">
        <v>531</v>
      </c>
      <c r="AH202" s="7" t="s">
        <v>477</v>
      </c>
      <c r="AI202" s="7" t="s">
        <v>534</v>
      </c>
      <c r="AJ202" s="7" t="s">
        <v>532</v>
      </c>
      <c r="AK202" s="7" t="s">
        <v>479</v>
      </c>
      <c r="AL202" s="7" t="s">
        <v>533</v>
      </c>
      <c r="AM202" s="7" t="s">
        <v>15</v>
      </c>
      <c r="AN202" s="7"/>
      <c r="AO202" s="7"/>
      <c r="AP202" s="7"/>
    </row>
    <row r="203" ht="30.0" customHeight="1">
      <c r="A203" s="7" t="s">
        <v>2767</v>
      </c>
      <c r="B203" s="7" t="s">
        <v>341</v>
      </c>
      <c r="C203" s="7" t="s">
        <v>342</v>
      </c>
      <c r="D203" s="7" t="s">
        <v>344</v>
      </c>
      <c r="E203" s="7" t="s">
        <v>347</v>
      </c>
      <c r="F203" s="11">
        <v>0.05</v>
      </c>
      <c r="G203" s="7" t="s">
        <v>2768</v>
      </c>
      <c r="H203" s="12">
        <v>3.0</v>
      </c>
      <c r="I203" s="7" t="s">
        <v>358</v>
      </c>
      <c r="J203" s="12">
        <v>60.0</v>
      </c>
      <c r="K203" s="12">
        <v>259200.0</v>
      </c>
      <c r="L203" s="7" t="s">
        <v>2769</v>
      </c>
      <c r="O203" s="7" t="s">
        <v>2770</v>
      </c>
      <c r="P203" s="7" t="s">
        <v>367</v>
      </c>
      <c r="Q203" s="7" t="s">
        <v>369</v>
      </c>
      <c r="R203" s="7" t="s">
        <v>1933</v>
      </c>
      <c r="S203" s="7" t="s">
        <v>2771</v>
      </c>
      <c r="T203" s="7" t="s">
        <v>2772</v>
      </c>
      <c r="W203" s="13"/>
      <c r="X203" s="12">
        <v>5.0</v>
      </c>
      <c r="Y203" s="7" t="s">
        <v>28</v>
      </c>
      <c r="Z203" s="7" t="s">
        <v>28</v>
      </c>
      <c r="AA203" s="7" t="s">
        <v>28</v>
      </c>
      <c r="AB203" s="7" t="s">
        <v>547</v>
      </c>
      <c r="AC203" s="12">
        <v>397.0</v>
      </c>
      <c r="AD203" s="12">
        <v>408.0</v>
      </c>
      <c r="AE203" s="7" t="s">
        <v>425</v>
      </c>
      <c r="AF203" s="7" t="s">
        <v>171</v>
      </c>
      <c r="AG203" s="15" t="s">
        <v>539</v>
      </c>
      <c r="AH203" s="7" t="s">
        <v>174</v>
      </c>
      <c r="AI203" s="7" t="s">
        <v>545</v>
      </c>
      <c r="AJ203" s="7" t="s">
        <v>542</v>
      </c>
      <c r="AK203" s="7" t="s">
        <v>1483</v>
      </c>
      <c r="AL203" s="7" t="s">
        <v>543</v>
      </c>
      <c r="AM203" s="7" t="s">
        <v>15</v>
      </c>
      <c r="AN203" s="7">
        <f>IF(AND(AM203=AM204, AM204=AM205),1,0)</f>
        <v>0</v>
      </c>
      <c r="AO203" s="7">
        <f>IF(OR(AM203=AM204, AM204=AM205, AM203=AM205),1,0)</f>
        <v>0</v>
      </c>
      <c r="AP203" s="7"/>
    </row>
    <row r="204" ht="30.0" customHeight="1">
      <c r="A204" s="7" t="s">
        <v>2767</v>
      </c>
      <c r="B204" s="7" t="s">
        <v>341</v>
      </c>
      <c r="C204" s="7" t="s">
        <v>342</v>
      </c>
      <c r="D204" s="7" t="s">
        <v>344</v>
      </c>
      <c r="E204" s="7" t="s">
        <v>347</v>
      </c>
      <c r="F204" s="11">
        <v>0.05</v>
      </c>
      <c r="G204" s="7" t="s">
        <v>2768</v>
      </c>
      <c r="H204" s="12">
        <v>3.0</v>
      </c>
      <c r="I204" s="7" t="s">
        <v>358</v>
      </c>
      <c r="J204" s="12">
        <v>60.0</v>
      </c>
      <c r="K204" s="12">
        <v>259200.0</v>
      </c>
      <c r="L204" s="7" t="s">
        <v>2769</v>
      </c>
      <c r="O204" s="7" t="s">
        <v>2782</v>
      </c>
      <c r="P204" s="7" t="s">
        <v>512</v>
      </c>
      <c r="Q204" s="7" t="s">
        <v>369</v>
      </c>
      <c r="R204" s="7" t="s">
        <v>2783</v>
      </c>
      <c r="S204" s="7" t="s">
        <v>2784</v>
      </c>
      <c r="T204" s="7" t="s">
        <v>2785</v>
      </c>
      <c r="W204" s="13"/>
      <c r="X204" s="12">
        <v>16.0</v>
      </c>
      <c r="Y204" s="7" t="s">
        <v>99</v>
      </c>
      <c r="Z204" s="7" t="s">
        <v>100</v>
      </c>
      <c r="AA204" s="7" t="s">
        <v>28</v>
      </c>
      <c r="AB204" s="7" t="s">
        <v>547</v>
      </c>
      <c r="AC204" s="12">
        <v>397.0</v>
      </c>
      <c r="AD204" s="12">
        <v>408.0</v>
      </c>
      <c r="AE204" s="7" t="s">
        <v>425</v>
      </c>
      <c r="AF204" s="7" t="s">
        <v>171</v>
      </c>
      <c r="AG204" s="15" t="s">
        <v>539</v>
      </c>
      <c r="AH204" s="7" t="s">
        <v>174</v>
      </c>
      <c r="AI204" s="7" t="s">
        <v>545</v>
      </c>
      <c r="AJ204" s="7" t="s">
        <v>542</v>
      </c>
      <c r="AK204" s="7" t="s">
        <v>1483</v>
      </c>
      <c r="AL204" s="7" t="s">
        <v>543</v>
      </c>
      <c r="AM204" s="7" t="s">
        <v>37</v>
      </c>
      <c r="AN204" s="7"/>
      <c r="AO204" s="7"/>
      <c r="AP204" s="7"/>
    </row>
    <row r="205" ht="30.0" customHeight="1">
      <c r="A205" s="7" t="s">
        <v>2767</v>
      </c>
      <c r="B205" s="7" t="s">
        <v>341</v>
      </c>
      <c r="C205" s="7" t="s">
        <v>342</v>
      </c>
      <c r="D205" s="7" t="s">
        <v>344</v>
      </c>
      <c r="E205" s="7" t="s">
        <v>347</v>
      </c>
      <c r="F205" s="11">
        <v>0.05</v>
      </c>
      <c r="G205" s="7" t="s">
        <v>2768</v>
      </c>
      <c r="H205" s="12">
        <v>3.0</v>
      </c>
      <c r="I205" s="7" t="s">
        <v>358</v>
      </c>
      <c r="J205" s="12">
        <v>60.0</v>
      </c>
      <c r="K205" s="12">
        <v>259200.0</v>
      </c>
      <c r="L205" s="7" t="s">
        <v>2769</v>
      </c>
      <c r="O205" s="7" t="s">
        <v>2789</v>
      </c>
      <c r="P205" s="7" t="s">
        <v>1946</v>
      </c>
      <c r="Q205" s="7" t="s">
        <v>369</v>
      </c>
      <c r="R205" s="7" t="s">
        <v>1948</v>
      </c>
      <c r="S205" s="7" t="s">
        <v>2790</v>
      </c>
      <c r="T205" s="7" t="s">
        <v>2791</v>
      </c>
      <c r="W205" s="13"/>
      <c r="X205" s="12">
        <v>6.0</v>
      </c>
      <c r="Y205" s="7" t="s">
        <v>28</v>
      </c>
      <c r="Z205" s="7" t="s">
        <v>28</v>
      </c>
      <c r="AA205" s="7" t="s">
        <v>28</v>
      </c>
      <c r="AB205" s="7" t="s">
        <v>547</v>
      </c>
      <c r="AC205" s="12">
        <v>397.0</v>
      </c>
      <c r="AD205" s="12">
        <v>408.0</v>
      </c>
      <c r="AE205" s="7" t="s">
        <v>425</v>
      </c>
      <c r="AF205" s="7" t="s">
        <v>171</v>
      </c>
      <c r="AG205" s="15" t="s">
        <v>539</v>
      </c>
      <c r="AH205" s="7" t="s">
        <v>174</v>
      </c>
      <c r="AI205" s="7" t="s">
        <v>545</v>
      </c>
      <c r="AJ205" s="7" t="s">
        <v>542</v>
      </c>
      <c r="AK205" s="7" t="s">
        <v>1483</v>
      </c>
      <c r="AL205" s="7" t="s">
        <v>543</v>
      </c>
      <c r="AM205" s="7" t="s">
        <v>38</v>
      </c>
      <c r="AN205" s="7"/>
      <c r="AO205" s="7"/>
      <c r="AP205" s="7"/>
    </row>
    <row r="206" ht="30.0" customHeight="1">
      <c r="A206" s="7" t="s">
        <v>2792</v>
      </c>
      <c r="B206" s="7" t="s">
        <v>341</v>
      </c>
      <c r="C206" s="7" t="s">
        <v>342</v>
      </c>
      <c r="D206" s="7" t="s">
        <v>344</v>
      </c>
      <c r="E206" s="7" t="s">
        <v>347</v>
      </c>
      <c r="F206" s="11">
        <v>0.05</v>
      </c>
      <c r="G206" s="7" t="s">
        <v>876</v>
      </c>
      <c r="H206" s="12">
        <v>3.0</v>
      </c>
      <c r="I206" s="7" t="s">
        <v>358</v>
      </c>
      <c r="J206" s="12">
        <v>60.0</v>
      </c>
      <c r="K206" s="12">
        <v>259200.0</v>
      </c>
      <c r="L206" s="7" t="s">
        <v>877</v>
      </c>
      <c r="O206" s="7" t="s">
        <v>2794</v>
      </c>
      <c r="P206" s="7" t="s">
        <v>1967</v>
      </c>
      <c r="Q206" s="7" t="s">
        <v>369</v>
      </c>
      <c r="R206" s="7" t="s">
        <v>1564</v>
      </c>
      <c r="S206" s="7" t="s">
        <v>1762</v>
      </c>
      <c r="T206" s="7" t="s">
        <v>1763</v>
      </c>
      <c r="W206" s="13"/>
      <c r="X206" s="12">
        <v>30.0</v>
      </c>
      <c r="Y206" s="7" t="s">
        <v>28</v>
      </c>
      <c r="Z206" s="7" t="s">
        <v>28</v>
      </c>
      <c r="AA206" s="7" t="s">
        <v>28</v>
      </c>
      <c r="AB206" s="7" t="s">
        <v>252</v>
      </c>
      <c r="AC206" s="12">
        <v>112.0</v>
      </c>
      <c r="AD206" s="12">
        <v>120.0</v>
      </c>
      <c r="AE206" s="7" t="s">
        <v>373</v>
      </c>
      <c r="AF206" s="7" t="s">
        <v>30</v>
      </c>
      <c r="AG206" s="7" t="s">
        <v>248</v>
      </c>
      <c r="AH206" s="7" t="s">
        <v>33</v>
      </c>
      <c r="AI206" s="7" t="s">
        <v>251</v>
      </c>
      <c r="AJ206" s="7" t="s">
        <v>249</v>
      </c>
      <c r="AK206" s="7" t="s">
        <v>1662</v>
      </c>
      <c r="AL206" s="7" t="s">
        <v>250</v>
      </c>
      <c r="AM206" s="7" t="s">
        <v>38</v>
      </c>
      <c r="AN206" s="7">
        <f>IF(AND(AM206=AM207, AM207=AM208),1,0)</f>
        <v>0</v>
      </c>
      <c r="AO206" s="7">
        <f>IF(OR(AM206=AM207, AM207=AM208, AM206=AM208),1,0)</f>
        <v>0</v>
      </c>
      <c r="AP206" s="7"/>
    </row>
    <row r="207" ht="30.0" customHeight="1">
      <c r="A207" s="7" t="s">
        <v>2792</v>
      </c>
      <c r="B207" s="7" t="s">
        <v>341</v>
      </c>
      <c r="C207" s="7" t="s">
        <v>342</v>
      </c>
      <c r="D207" s="7" t="s">
        <v>344</v>
      </c>
      <c r="E207" s="7" t="s">
        <v>347</v>
      </c>
      <c r="F207" s="11">
        <v>0.05</v>
      </c>
      <c r="G207" s="7" t="s">
        <v>876</v>
      </c>
      <c r="H207" s="12">
        <v>3.0</v>
      </c>
      <c r="I207" s="7" t="s">
        <v>358</v>
      </c>
      <c r="J207" s="12">
        <v>60.0</v>
      </c>
      <c r="K207" s="12">
        <v>259200.0</v>
      </c>
      <c r="L207" s="7" t="s">
        <v>877</v>
      </c>
      <c r="O207" s="7" t="s">
        <v>2802</v>
      </c>
      <c r="P207" s="7" t="s">
        <v>669</v>
      </c>
      <c r="Q207" s="7" t="s">
        <v>369</v>
      </c>
      <c r="R207" s="7" t="s">
        <v>2803</v>
      </c>
      <c r="S207" s="7" t="s">
        <v>1770</v>
      </c>
      <c r="T207" s="7" t="s">
        <v>1771</v>
      </c>
      <c r="W207" s="13"/>
      <c r="X207" s="12">
        <v>7.0</v>
      </c>
      <c r="Y207" s="7" t="s">
        <v>28</v>
      </c>
      <c r="Z207" s="7" t="s">
        <v>28</v>
      </c>
      <c r="AA207" s="7" t="s">
        <v>28</v>
      </c>
      <c r="AB207" s="7" t="s">
        <v>252</v>
      </c>
      <c r="AC207" s="12">
        <v>112.0</v>
      </c>
      <c r="AD207" s="12">
        <v>120.0</v>
      </c>
      <c r="AE207" s="7" t="s">
        <v>373</v>
      </c>
      <c r="AF207" s="7" t="s">
        <v>30</v>
      </c>
      <c r="AG207" s="7" t="s">
        <v>248</v>
      </c>
      <c r="AH207" s="7" t="s">
        <v>33</v>
      </c>
      <c r="AI207" s="7" t="s">
        <v>251</v>
      </c>
      <c r="AJ207" s="7" t="s">
        <v>249</v>
      </c>
      <c r="AK207" s="7" t="s">
        <v>1662</v>
      </c>
      <c r="AL207" s="7" t="s">
        <v>250</v>
      </c>
      <c r="AM207" s="7" t="s">
        <v>13</v>
      </c>
      <c r="AN207" s="7"/>
      <c r="AO207" s="7"/>
      <c r="AP207" s="7"/>
    </row>
    <row r="208" ht="30.0" customHeight="1">
      <c r="A208" s="7" t="s">
        <v>2792</v>
      </c>
      <c r="B208" s="7" t="s">
        <v>341</v>
      </c>
      <c r="C208" s="7" t="s">
        <v>342</v>
      </c>
      <c r="D208" s="7" t="s">
        <v>344</v>
      </c>
      <c r="E208" s="7" t="s">
        <v>347</v>
      </c>
      <c r="F208" s="11">
        <v>0.05</v>
      </c>
      <c r="G208" s="7" t="s">
        <v>876</v>
      </c>
      <c r="H208" s="12">
        <v>3.0</v>
      </c>
      <c r="I208" s="7" t="s">
        <v>358</v>
      </c>
      <c r="J208" s="12">
        <v>60.0</v>
      </c>
      <c r="K208" s="12">
        <v>259200.0</v>
      </c>
      <c r="L208" s="7" t="s">
        <v>877</v>
      </c>
      <c r="O208" s="7" t="s">
        <v>2808</v>
      </c>
      <c r="P208" s="7" t="s">
        <v>416</v>
      </c>
      <c r="Q208" s="7" t="s">
        <v>369</v>
      </c>
      <c r="R208" s="7" t="s">
        <v>2809</v>
      </c>
      <c r="S208" s="7" t="s">
        <v>797</v>
      </c>
      <c r="T208" s="7" t="s">
        <v>2810</v>
      </c>
      <c r="W208" s="13"/>
      <c r="X208" s="12">
        <v>5.0</v>
      </c>
      <c r="Y208" s="7" t="s">
        <v>39</v>
      </c>
      <c r="Z208" s="7" t="s">
        <v>39</v>
      </c>
      <c r="AA208" s="7" t="s">
        <v>28</v>
      </c>
      <c r="AB208" s="7" t="s">
        <v>252</v>
      </c>
      <c r="AC208" s="12">
        <v>112.0</v>
      </c>
      <c r="AD208" s="12">
        <v>120.0</v>
      </c>
      <c r="AE208" s="7" t="s">
        <v>373</v>
      </c>
      <c r="AF208" s="7" t="s">
        <v>30</v>
      </c>
      <c r="AG208" s="7" t="s">
        <v>248</v>
      </c>
      <c r="AH208" s="7" t="s">
        <v>33</v>
      </c>
      <c r="AI208" s="7" t="s">
        <v>251</v>
      </c>
      <c r="AJ208" s="7" t="s">
        <v>249</v>
      </c>
      <c r="AK208" s="7" t="s">
        <v>1662</v>
      </c>
      <c r="AL208" s="7" t="s">
        <v>250</v>
      </c>
      <c r="AM208" s="7" t="s">
        <v>37</v>
      </c>
      <c r="AN208" s="7"/>
      <c r="AO208" s="7"/>
      <c r="AP208" s="7"/>
    </row>
    <row r="209" ht="30.0" customHeight="1">
      <c r="A209" s="7" t="s">
        <v>2812</v>
      </c>
      <c r="B209" s="7" t="s">
        <v>341</v>
      </c>
      <c r="C209" s="7" t="s">
        <v>342</v>
      </c>
      <c r="D209" s="7" t="s">
        <v>344</v>
      </c>
      <c r="E209" s="7" t="s">
        <v>347</v>
      </c>
      <c r="F209" s="11">
        <v>0.05</v>
      </c>
      <c r="G209" s="7" t="s">
        <v>463</v>
      </c>
      <c r="H209" s="12">
        <v>3.0</v>
      </c>
      <c r="I209" s="7" t="s">
        <v>358</v>
      </c>
      <c r="J209" s="12">
        <v>60.0</v>
      </c>
      <c r="K209" s="12">
        <v>259200.0</v>
      </c>
      <c r="L209" s="7" t="s">
        <v>464</v>
      </c>
      <c r="O209" s="7" t="s">
        <v>2814</v>
      </c>
      <c r="P209" s="7" t="s">
        <v>2126</v>
      </c>
      <c r="Q209" s="7" t="s">
        <v>369</v>
      </c>
      <c r="R209" s="7" t="s">
        <v>2815</v>
      </c>
      <c r="S209" s="7" t="s">
        <v>1287</v>
      </c>
      <c r="T209" s="7" t="s">
        <v>2816</v>
      </c>
      <c r="W209" s="13"/>
      <c r="X209" s="12">
        <v>16.0</v>
      </c>
      <c r="Y209" s="7" t="s">
        <v>318</v>
      </c>
      <c r="Z209" s="7" t="s">
        <v>28</v>
      </c>
      <c r="AA209" s="7" t="s">
        <v>28</v>
      </c>
      <c r="AB209" s="7" t="s">
        <v>554</v>
      </c>
      <c r="AC209" s="12">
        <v>288.0</v>
      </c>
      <c r="AD209" s="12">
        <v>299.0</v>
      </c>
      <c r="AE209" s="7" t="s">
        <v>425</v>
      </c>
      <c r="AF209" s="7" t="s">
        <v>171</v>
      </c>
      <c r="AG209" s="7" t="s">
        <v>550</v>
      </c>
      <c r="AH209" s="7" t="s">
        <v>174</v>
      </c>
      <c r="AI209" s="7" t="s">
        <v>553</v>
      </c>
      <c r="AJ209" s="7" t="s">
        <v>551</v>
      </c>
      <c r="AK209" s="7" t="s">
        <v>1483</v>
      </c>
      <c r="AL209" s="7" t="s">
        <v>552</v>
      </c>
      <c r="AM209" s="7" t="s">
        <v>38</v>
      </c>
      <c r="AN209" s="7">
        <f>IF(AND(AM209=AM210, AM210=AM211),1,0)</f>
        <v>0</v>
      </c>
      <c r="AO209" s="7">
        <f>IF(OR(AM209=AM210, AM210=AM211, AM209=AM211),1,0)</f>
        <v>1</v>
      </c>
      <c r="AP209" s="7" t="s">
        <v>38</v>
      </c>
    </row>
    <row r="210" ht="30.0" customHeight="1">
      <c r="A210" s="7" t="s">
        <v>2812</v>
      </c>
      <c r="B210" s="7" t="s">
        <v>341</v>
      </c>
      <c r="C210" s="7" t="s">
        <v>342</v>
      </c>
      <c r="D210" s="7" t="s">
        <v>344</v>
      </c>
      <c r="E210" s="7" t="s">
        <v>347</v>
      </c>
      <c r="F210" s="11">
        <v>0.05</v>
      </c>
      <c r="G210" s="7" t="s">
        <v>463</v>
      </c>
      <c r="H210" s="12">
        <v>3.0</v>
      </c>
      <c r="I210" s="7" t="s">
        <v>358</v>
      </c>
      <c r="J210" s="12">
        <v>60.0</v>
      </c>
      <c r="K210" s="12">
        <v>259200.0</v>
      </c>
      <c r="L210" s="7" t="s">
        <v>464</v>
      </c>
      <c r="O210" s="7" t="s">
        <v>2822</v>
      </c>
      <c r="P210" s="7" t="s">
        <v>402</v>
      </c>
      <c r="Q210" s="7" t="s">
        <v>369</v>
      </c>
      <c r="R210" s="7" t="s">
        <v>1739</v>
      </c>
      <c r="S210" s="7" t="s">
        <v>2809</v>
      </c>
      <c r="T210" s="7" t="s">
        <v>2823</v>
      </c>
      <c r="W210" s="13"/>
      <c r="X210" s="12">
        <v>10.0</v>
      </c>
      <c r="Y210" s="7" t="s">
        <v>28</v>
      </c>
      <c r="Z210" s="7" t="s">
        <v>28</v>
      </c>
      <c r="AA210" s="7" t="s">
        <v>28</v>
      </c>
      <c r="AB210" s="7" t="s">
        <v>554</v>
      </c>
      <c r="AC210" s="12">
        <v>288.0</v>
      </c>
      <c r="AD210" s="12">
        <v>299.0</v>
      </c>
      <c r="AE210" s="7" t="s">
        <v>425</v>
      </c>
      <c r="AF210" s="7" t="s">
        <v>171</v>
      </c>
      <c r="AG210" s="7" t="s">
        <v>550</v>
      </c>
      <c r="AH210" s="7" t="s">
        <v>174</v>
      </c>
      <c r="AI210" s="7" t="s">
        <v>553</v>
      </c>
      <c r="AJ210" s="7" t="s">
        <v>551</v>
      </c>
      <c r="AK210" s="7" t="s">
        <v>1483</v>
      </c>
      <c r="AL210" s="7" t="s">
        <v>552</v>
      </c>
      <c r="AM210" s="7" t="s">
        <v>37</v>
      </c>
      <c r="AN210" s="7"/>
      <c r="AO210" s="7"/>
      <c r="AP210" s="7"/>
    </row>
    <row r="211" ht="30.0" customHeight="1">
      <c r="A211" s="7" t="s">
        <v>2812</v>
      </c>
      <c r="B211" s="7" t="s">
        <v>341</v>
      </c>
      <c r="C211" s="7" t="s">
        <v>342</v>
      </c>
      <c r="D211" s="7" t="s">
        <v>344</v>
      </c>
      <c r="E211" s="7" t="s">
        <v>347</v>
      </c>
      <c r="F211" s="11">
        <v>0.05</v>
      </c>
      <c r="G211" s="7" t="s">
        <v>463</v>
      </c>
      <c r="H211" s="12">
        <v>3.0</v>
      </c>
      <c r="I211" s="7" t="s">
        <v>358</v>
      </c>
      <c r="J211" s="12">
        <v>60.0</v>
      </c>
      <c r="K211" s="12">
        <v>259200.0</v>
      </c>
      <c r="L211" s="7" t="s">
        <v>464</v>
      </c>
      <c r="O211" s="7" t="s">
        <v>2828</v>
      </c>
      <c r="P211" s="7" t="s">
        <v>2829</v>
      </c>
      <c r="Q211" s="7" t="s">
        <v>369</v>
      </c>
      <c r="R211" s="7" t="s">
        <v>2421</v>
      </c>
      <c r="S211" s="7" t="s">
        <v>1860</v>
      </c>
      <c r="T211" s="7" t="s">
        <v>1861</v>
      </c>
      <c r="W211" s="13"/>
      <c r="X211" s="12">
        <v>13.0</v>
      </c>
      <c r="Y211" s="7" t="s">
        <v>28</v>
      </c>
      <c r="Z211" s="7" t="s">
        <v>28</v>
      </c>
      <c r="AA211" s="7" t="s">
        <v>28</v>
      </c>
      <c r="AB211" s="7" t="s">
        <v>554</v>
      </c>
      <c r="AC211" s="12">
        <v>288.0</v>
      </c>
      <c r="AD211" s="12">
        <v>299.0</v>
      </c>
      <c r="AE211" s="7" t="s">
        <v>425</v>
      </c>
      <c r="AF211" s="7" t="s">
        <v>171</v>
      </c>
      <c r="AG211" s="7" t="s">
        <v>550</v>
      </c>
      <c r="AH211" s="7" t="s">
        <v>174</v>
      </c>
      <c r="AI211" s="7" t="s">
        <v>553</v>
      </c>
      <c r="AJ211" s="7" t="s">
        <v>551</v>
      </c>
      <c r="AK211" s="7" t="s">
        <v>1483</v>
      </c>
      <c r="AL211" s="7" t="s">
        <v>552</v>
      </c>
      <c r="AM211" s="7" t="s">
        <v>38</v>
      </c>
      <c r="AN211" s="7"/>
      <c r="AO211" s="7"/>
      <c r="AP211" s="7"/>
    </row>
    <row r="212" ht="30.0" customHeight="1">
      <c r="A212" s="7" t="s">
        <v>2830</v>
      </c>
      <c r="B212" s="7" t="s">
        <v>341</v>
      </c>
      <c r="C212" s="7" t="s">
        <v>342</v>
      </c>
      <c r="D212" s="7" t="s">
        <v>344</v>
      </c>
      <c r="E212" s="7" t="s">
        <v>347</v>
      </c>
      <c r="F212" s="11">
        <v>0.05</v>
      </c>
      <c r="G212" s="7" t="s">
        <v>1104</v>
      </c>
      <c r="H212" s="12">
        <v>3.0</v>
      </c>
      <c r="I212" s="7" t="s">
        <v>358</v>
      </c>
      <c r="J212" s="12">
        <v>60.0</v>
      </c>
      <c r="K212" s="12">
        <v>259200.0</v>
      </c>
      <c r="L212" s="7" t="s">
        <v>1108</v>
      </c>
      <c r="O212" s="7" t="s">
        <v>2832</v>
      </c>
      <c r="P212" s="7" t="s">
        <v>512</v>
      </c>
      <c r="Q212" s="7" t="s">
        <v>369</v>
      </c>
      <c r="R212" s="7" t="s">
        <v>785</v>
      </c>
      <c r="S212" s="7" t="s">
        <v>2096</v>
      </c>
      <c r="T212" s="7" t="s">
        <v>2097</v>
      </c>
      <c r="W212" s="13"/>
      <c r="X212" s="12">
        <v>28.0</v>
      </c>
      <c r="Y212" s="7" t="s">
        <v>99</v>
      </c>
      <c r="Z212" s="7" t="s">
        <v>100</v>
      </c>
      <c r="AA212" s="7" t="s">
        <v>28</v>
      </c>
      <c r="AB212" s="7" t="s">
        <v>564</v>
      </c>
      <c r="AC212" s="12">
        <v>340.0</v>
      </c>
      <c r="AD212" s="12">
        <v>359.0</v>
      </c>
      <c r="AE212" s="7" t="s">
        <v>425</v>
      </c>
      <c r="AF212" s="7" t="s">
        <v>109</v>
      </c>
      <c r="AG212" s="15" t="s">
        <v>560</v>
      </c>
      <c r="AH212" s="7" t="s">
        <v>112</v>
      </c>
      <c r="AI212" s="7" t="s">
        <v>563</v>
      </c>
      <c r="AJ212" s="7" t="s">
        <v>561</v>
      </c>
      <c r="AK212" s="7" t="s">
        <v>1118</v>
      </c>
      <c r="AL212" s="7" t="s">
        <v>562</v>
      </c>
      <c r="AM212" s="7" t="s">
        <v>15</v>
      </c>
      <c r="AN212" s="7">
        <f>IF(AND(AM212=AM213, AM213=AM214),1,0)</f>
        <v>0</v>
      </c>
      <c r="AO212" s="7">
        <f>IF(OR(AM212=AM213, AM213=AM214, AM212=AM214),1,0)</f>
        <v>0</v>
      </c>
      <c r="AP212" s="7"/>
    </row>
    <row r="213" ht="30.0" customHeight="1">
      <c r="A213" s="7" t="s">
        <v>2830</v>
      </c>
      <c r="B213" s="7" t="s">
        <v>341</v>
      </c>
      <c r="C213" s="7" t="s">
        <v>342</v>
      </c>
      <c r="D213" s="7" t="s">
        <v>344</v>
      </c>
      <c r="E213" s="7" t="s">
        <v>347</v>
      </c>
      <c r="F213" s="11">
        <v>0.05</v>
      </c>
      <c r="G213" s="7" t="s">
        <v>1104</v>
      </c>
      <c r="H213" s="12">
        <v>3.0</v>
      </c>
      <c r="I213" s="7" t="s">
        <v>358</v>
      </c>
      <c r="J213" s="12">
        <v>60.0</v>
      </c>
      <c r="K213" s="12">
        <v>259200.0</v>
      </c>
      <c r="L213" s="7" t="s">
        <v>1108</v>
      </c>
      <c r="O213" s="7" t="s">
        <v>2842</v>
      </c>
      <c r="P213" s="7" t="s">
        <v>651</v>
      </c>
      <c r="Q213" s="7" t="s">
        <v>369</v>
      </c>
      <c r="R213" s="7" t="s">
        <v>1622</v>
      </c>
      <c r="S213" s="7" t="s">
        <v>2843</v>
      </c>
      <c r="T213" s="7" t="s">
        <v>2844</v>
      </c>
      <c r="W213" s="13"/>
      <c r="X213" s="12">
        <v>49.0</v>
      </c>
      <c r="Y213" s="7" t="s">
        <v>28</v>
      </c>
      <c r="Z213" s="7" t="s">
        <v>28</v>
      </c>
      <c r="AA213" s="7" t="s">
        <v>28</v>
      </c>
      <c r="AB213" s="7" t="s">
        <v>564</v>
      </c>
      <c r="AC213" s="12">
        <v>340.0</v>
      </c>
      <c r="AD213" s="12">
        <v>359.0</v>
      </c>
      <c r="AE213" s="7" t="s">
        <v>425</v>
      </c>
      <c r="AF213" s="7" t="s">
        <v>109</v>
      </c>
      <c r="AG213" s="15" t="s">
        <v>560</v>
      </c>
      <c r="AH213" s="7" t="s">
        <v>112</v>
      </c>
      <c r="AI213" s="7" t="s">
        <v>563</v>
      </c>
      <c r="AJ213" s="7" t="s">
        <v>561</v>
      </c>
      <c r="AK213" s="7" t="s">
        <v>1118</v>
      </c>
      <c r="AL213" s="7" t="s">
        <v>562</v>
      </c>
      <c r="AM213" s="7" t="s">
        <v>37</v>
      </c>
      <c r="AN213" s="7"/>
      <c r="AO213" s="7"/>
      <c r="AP213" s="7"/>
    </row>
    <row r="214" ht="30.0" customHeight="1">
      <c r="A214" s="7" t="s">
        <v>2830</v>
      </c>
      <c r="B214" s="7" t="s">
        <v>341</v>
      </c>
      <c r="C214" s="7" t="s">
        <v>342</v>
      </c>
      <c r="D214" s="7" t="s">
        <v>344</v>
      </c>
      <c r="E214" s="7" t="s">
        <v>347</v>
      </c>
      <c r="F214" s="11">
        <v>0.05</v>
      </c>
      <c r="G214" s="7" t="s">
        <v>1104</v>
      </c>
      <c r="H214" s="12">
        <v>3.0</v>
      </c>
      <c r="I214" s="7" t="s">
        <v>358</v>
      </c>
      <c r="J214" s="12">
        <v>60.0</v>
      </c>
      <c r="K214" s="12">
        <v>259200.0</v>
      </c>
      <c r="L214" s="7" t="s">
        <v>1108</v>
      </c>
      <c r="O214" s="7" t="s">
        <v>2849</v>
      </c>
      <c r="P214" s="7" t="s">
        <v>1170</v>
      </c>
      <c r="Q214" s="7" t="s">
        <v>369</v>
      </c>
      <c r="R214" s="7" t="s">
        <v>1638</v>
      </c>
      <c r="S214" s="7" t="s">
        <v>2851</v>
      </c>
      <c r="T214" s="7" t="s">
        <v>2852</v>
      </c>
      <c r="W214" s="13"/>
      <c r="X214" s="12">
        <v>25.0</v>
      </c>
      <c r="Y214" s="7" t="s">
        <v>28</v>
      </c>
      <c r="Z214" s="7" t="s">
        <v>28</v>
      </c>
      <c r="AA214" s="7" t="s">
        <v>28</v>
      </c>
      <c r="AB214" s="7" t="s">
        <v>564</v>
      </c>
      <c r="AC214" s="12">
        <v>340.0</v>
      </c>
      <c r="AD214" s="12">
        <v>359.0</v>
      </c>
      <c r="AE214" s="7" t="s">
        <v>425</v>
      </c>
      <c r="AF214" s="7" t="s">
        <v>109</v>
      </c>
      <c r="AG214" s="15" t="s">
        <v>560</v>
      </c>
      <c r="AH214" s="7" t="s">
        <v>112</v>
      </c>
      <c r="AI214" s="7" t="s">
        <v>563</v>
      </c>
      <c r="AJ214" s="7" t="s">
        <v>561</v>
      </c>
      <c r="AK214" s="7" t="s">
        <v>1118</v>
      </c>
      <c r="AL214" s="7" t="s">
        <v>562</v>
      </c>
      <c r="AM214" s="7" t="s">
        <v>38</v>
      </c>
      <c r="AN214" s="7"/>
      <c r="AO214" s="7"/>
      <c r="AP214" s="7"/>
    </row>
    <row r="215" ht="30.0" customHeight="1">
      <c r="A215" s="7" t="s">
        <v>2859</v>
      </c>
      <c r="B215" s="7" t="s">
        <v>341</v>
      </c>
      <c r="C215" s="7" t="s">
        <v>342</v>
      </c>
      <c r="D215" s="7" t="s">
        <v>344</v>
      </c>
      <c r="E215" s="7" t="s">
        <v>347</v>
      </c>
      <c r="F215" s="11">
        <v>0.05</v>
      </c>
      <c r="G215" s="7" t="s">
        <v>1409</v>
      </c>
      <c r="H215" s="12">
        <v>3.0</v>
      </c>
      <c r="I215" s="7" t="s">
        <v>358</v>
      </c>
      <c r="J215" s="12">
        <v>60.0</v>
      </c>
      <c r="K215" s="12">
        <v>259200.0</v>
      </c>
      <c r="L215" s="7" t="s">
        <v>1413</v>
      </c>
      <c r="O215" s="7" t="s">
        <v>2861</v>
      </c>
      <c r="P215" s="7" t="s">
        <v>1946</v>
      </c>
      <c r="Q215" s="7" t="s">
        <v>369</v>
      </c>
      <c r="R215" s="7" t="s">
        <v>2862</v>
      </c>
      <c r="S215" s="7" t="s">
        <v>2863</v>
      </c>
      <c r="T215" s="7" t="s">
        <v>2864</v>
      </c>
      <c r="W215" s="13"/>
      <c r="X215" s="12">
        <v>9.0</v>
      </c>
      <c r="Y215" s="7" t="s">
        <v>28</v>
      </c>
      <c r="Z215" s="7" t="s">
        <v>28</v>
      </c>
      <c r="AA215" s="7" t="s">
        <v>28</v>
      </c>
      <c r="AB215" s="7" t="s">
        <v>575</v>
      </c>
      <c r="AC215" s="12">
        <v>103.0</v>
      </c>
      <c r="AD215" s="12">
        <v>120.0</v>
      </c>
      <c r="AE215" s="7" t="s">
        <v>425</v>
      </c>
      <c r="AF215" s="7" t="s">
        <v>164</v>
      </c>
      <c r="AG215" s="7" t="s">
        <v>163</v>
      </c>
      <c r="AH215" s="7" t="s">
        <v>167</v>
      </c>
      <c r="AI215" s="7" t="s">
        <v>573</v>
      </c>
      <c r="AJ215" s="7" t="s">
        <v>568</v>
      </c>
      <c r="AK215" s="7" t="s">
        <v>1449</v>
      </c>
      <c r="AL215" s="7" t="s">
        <v>570</v>
      </c>
      <c r="AM215" s="7" t="s">
        <v>38</v>
      </c>
      <c r="AN215" s="7">
        <f>IF(AND(AM215=AM216, AM216=AM217),1,0)</f>
        <v>0</v>
      </c>
      <c r="AO215" s="7">
        <f>IF(OR(AM215=AM216, AM216=AM217, AM215=AM217),1,0)</f>
        <v>0</v>
      </c>
      <c r="AP215" s="7"/>
    </row>
    <row r="216" ht="30.0" customHeight="1">
      <c r="A216" s="7" t="s">
        <v>2859</v>
      </c>
      <c r="B216" s="7" t="s">
        <v>341</v>
      </c>
      <c r="C216" s="7" t="s">
        <v>342</v>
      </c>
      <c r="D216" s="7" t="s">
        <v>344</v>
      </c>
      <c r="E216" s="7" t="s">
        <v>347</v>
      </c>
      <c r="F216" s="11">
        <v>0.05</v>
      </c>
      <c r="G216" s="7" t="s">
        <v>1409</v>
      </c>
      <c r="H216" s="12">
        <v>3.0</v>
      </c>
      <c r="I216" s="7" t="s">
        <v>358</v>
      </c>
      <c r="J216" s="12">
        <v>60.0</v>
      </c>
      <c r="K216" s="12">
        <v>259200.0</v>
      </c>
      <c r="L216" s="7" t="s">
        <v>1413</v>
      </c>
      <c r="O216" s="7" t="s">
        <v>2870</v>
      </c>
      <c r="P216" s="7" t="s">
        <v>416</v>
      </c>
      <c r="Q216" s="7" t="s">
        <v>369</v>
      </c>
      <c r="R216" s="7" t="s">
        <v>2299</v>
      </c>
      <c r="S216" s="7" t="s">
        <v>2871</v>
      </c>
      <c r="T216" s="7" t="s">
        <v>2873</v>
      </c>
      <c r="W216" s="13"/>
      <c r="X216" s="12">
        <v>6.0</v>
      </c>
      <c r="Y216" s="7" t="s">
        <v>39</v>
      </c>
      <c r="Z216" s="7" t="s">
        <v>39</v>
      </c>
      <c r="AA216" s="7" t="s">
        <v>28</v>
      </c>
      <c r="AB216" s="7" t="s">
        <v>575</v>
      </c>
      <c r="AC216" s="12">
        <v>103.0</v>
      </c>
      <c r="AD216" s="12">
        <v>120.0</v>
      </c>
      <c r="AE216" s="7" t="s">
        <v>425</v>
      </c>
      <c r="AF216" s="7" t="s">
        <v>164</v>
      </c>
      <c r="AG216" s="7" t="s">
        <v>163</v>
      </c>
      <c r="AH216" s="7" t="s">
        <v>167</v>
      </c>
      <c r="AI216" s="7" t="s">
        <v>573</v>
      </c>
      <c r="AJ216" s="7" t="s">
        <v>568</v>
      </c>
      <c r="AK216" s="7" t="s">
        <v>1449</v>
      </c>
      <c r="AL216" s="7" t="s">
        <v>570</v>
      </c>
      <c r="AM216" s="7" t="s">
        <v>37</v>
      </c>
      <c r="AN216" s="7"/>
      <c r="AO216" s="7"/>
      <c r="AP216" s="7"/>
    </row>
    <row r="217" ht="30.0" customHeight="1">
      <c r="A217" s="7" t="s">
        <v>2859</v>
      </c>
      <c r="B217" s="7" t="s">
        <v>341</v>
      </c>
      <c r="C217" s="7" t="s">
        <v>342</v>
      </c>
      <c r="D217" s="7" t="s">
        <v>344</v>
      </c>
      <c r="E217" s="7" t="s">
        <v>347</v>
      </c>
      <c r="F217" s="11">
        <v>0.05</v>
      </c>
      <c r="G217" s="7" t="s">
        <v>1409</v>
      </c>
      <c r="H217" s="12">
        <v>3.0</v>
      </c>
      <c r="I217" s="7" t="s">
        <v>358</v>
      </c>
      <c r="J217" s="12">
        <v>60.0</v>
      </c>
      <c r="K217" s="12">
        <v>259200.0</v>
      </c>
      <c r="L217" s="7" t="s">
        <v>1413</v>
      </c>
      <c r="O217" s="7" t="s">
        <v>2875</v>
      </c>
      <c r="P217" s="7" t="s">
        <v>452</v>
      </c>
      <c r="Q217" s="7" t="s">
        <v>369</v>
      </c>
      <c r="R217" s="7" t="s">
        <v>2863</v>
      </c>
      <c r="S217" s="7" t="s">
        <v>882</v>
      </c>
      <c r="T217" s="7" t="s">
        <v>1565</v>
      </c>
      <c r="W217" s="13"/>
      <c r="X217" s="12">
        <v>10.0</v>
      </c>
      <c r="Y217" s="7" t="s">
        <v>28</v>
      </c>
      <c r="Z217" s="7" t="s">
        <v>28</v>
      </c>
      <c r="AA217" s="7" t="s">
        <v>28</v>
      </c>
      <c r="AB217" s="7" t="s">
        <v>575</v>
      </c>
      <c r="AC217" s="12">
        <v>103.0</v>
      </c>
      <c r="AD217" s="12">
        <v>120.0</v>
      </c>
      <c r="AE217" s="7" t="s">
        <v>425</v>
      </c>
      <c r="AF217" s="7" t="s">
        <v>164</v>
      </c>
      <c r="AG217" s="7" t="s">
        <v>163</v>
      </c>
      <c r="AH217" s="7" t="s">
        <v>167</v>
      </c>
      <c r="AI217" s="7" t="s">
        <v>573</v>
      </c>
      <c r="AJ217" s="7" t="s">
        <v>568</v>
      </c>
      <c r="AK217" s="7" t="s">
        <v>1449</v>
      </c>
      <c r="AL217" s="7" t="s">
        <v>570</v>
      </c>
      <c r="AM217" s="7" t="s">
        <v>13</v>
      </c>
      <c r="AN217" s="7"/>
      <c r="AO217" s="7"/>
      <c r="AP217" s="7"/>
    </row>
    <row r="218" ht="30.0" customHeight="1">
      <c r="A218" s="7" t="s">
        <v>2880</v>
      </c>
      <c r="B218" s="7" t="s">
        <v>341</v>
      </c>
      <c r="C218" s="7" t="s">
        <v>342</v>
      </c>
      <c r="D218" s="7" t="s">
        <v>344</v>
      </c>
      <c r="E218" s="7" t="s">
        <v>347</v>
      </c>
      <c r="F218" s="11">
        <v>0.05</v>
      </c>
      <c r="G218" s="7" t="s">
        <v>1039</v>
      </c>
      <c r="H218" s="12">
        <v>3.0</v>
      </c>
      <c r="I218" s="7" t="s">
        <v>358</v>
      </c>
      <c r="J218" s="12">
        <v>60.0</v>
      </c>
      <c r="K218" s="12">
        <v>259200.0</v>
      </c>
      <c r="L218" s="7" t="s">
        <v>1042</v>
      </c>
      <c r="O218" s="7" t="s">
        <v>2881</v>
      </c>
      <c r="P218" s="7" t="s">
        <v>651</v>
      </c>
      <c r="Q218" s="7" t="s">
        <v>369</v>
      </c>
      <c r="R218" s="7" t="s">
        <v>2883</v>
      </c>
      <c r="S218" s="7" t="s">
        <v>2041</v>
      </c>
      <c r="T218" s="7" t="s">
        <v>2042</v>
      </c>
      <c r="W218" s="13"/>
      <c r="X218" s="12">
        <v>20.0</v>
      </c>
      <c r="Y218" s="7" t="s">
        <v>28</v>
      </c>
      <c r="Z218" s="7" t="s">
        <v>28</v>
      </c>
      <c r="AA218" s="7" t="s">
        <v>28</v>
      </c>
      <c r="AB218" s="7" t="s">
        <v>584</v>
      </c>
      <c r="AC218" s="12">
        <v>319.0</v>
      </c>
      <c r="AD218" s="12">
        <v>342.0</v>
      </c>
      <c r="AE218" s="7" t="s">
        <v>373</v>
      </c>
      <c r="AF218" s="7" t="s">
        <v>155</v>
      </c>
      <c r="AG218" s="15" t="s">
        <v>579</v>
      </c>
      <c r="AH218" s="7" t="s">
        <v>158</v>
      </c>
      <c r="AI218" s="7" t="s">
        <v>583</v>
      </c>
      <c r="AJ218" s="7" t="s">
        <v>581</v>
      </c>
      <c r="AK218" s="7" t="s">
        <v>1418</v>
      </c>
      <c r="AL218" s="7" t="s">
        <v>582</v>
      </c>
      <c r="AM218" s="7" t="s">
        <v>15</v>
      </c>
      <c r="AN218" s="7">
        <f>IF(AND(AM218=AM219, AM219=AM220),1,0)</f>
        <v>0</v>
      </c>
      <c r="AO218" s="7">
        <f>IF(OR(AM218=AM219, AM219=AM220, AM218=AM220),1,0)</f>
        <v>0</v>
      </c>
      <c r="AP218" s="7"/>
    </row>
    <row r="219" ht="30.0" customHeight="1">
      <c r="A219" s="7" t="s">
        <v>2880</v>
      </c>
      <c r="B219" s="7" t="s">
        <v>341</v>
      </c>
      <c r="C219" s="7" t="s">
        <v>342</v>
      </c>
      <c r="D219" s="7" t="s">
        <v>344</v>
      </c>
      <c r="E219" s="7" t="s">
        <v>347</v>
      </c>
      <c r="F219" s="11">
        <v>0.05</v>
      </c>
      <c r="G219" s="7" t="s">
        <v>1039</v>
      </c>
      <c r="H219" s="12">
        <v>3.0</v>
      </c>
      <c r="I219" s="7" t="s">
        <v>358</v>
      </c>
      <c r="J219" s="12">
        <v>60.0</v>
      </c>
      <c r="K219" s="12">
        <v>259200.0</v>
      </c>
      <c r="L219" s="7" t="s">
        <v>1042</v>
      </c>
      <c r="O219" s="7" t="s">
        <v>2890</v>
      </c>
      <c r="P219" s="7" t="s">
        <v>1348</v>
      </c>
      <c r="Q219" s="7" t="s">
        <v>369</v>
      </c>
      <c r="R219" s="7" t="s">
        <v>1828</v>
      </c>
      <c r="S219" s="7" t="s">
        <v>2280</v>
      </c>
      <c r="T219" s="7" t="s">
        <v>2281</v>
      </c>
      <c r="W219" s="13"/>
      <c r="X219" s="12">
        <v>13.0</v>
      </c>
      <c r="Y219" s="7" t="s">
        <v>161</v>
      </c>
      <c r="Z219" s="7" t="s">
        <v>161</v>
      </c>
      <c r="AA219" s="7" t="s">
        <v>28</v>
      </c>
      <c r="AB219" s="7" t="s">
        <v>584</v>
      </c>
      <c r="AC219" s="12">
        <v>319.0</v>
      </c>
      <c r="AD219" s="12">
        <v>342.0</v>
      </c>
      <c r="AE219" s="7" t="s">
        <v>373</v>
      </c>
      <c r="AF219" s="7" t="s">
        <v>155</v>
      </c>
      <c r="AG219" s="15" t="s">
        <v>579</v>
      </c>
      <c r="AH219" s="7" t="s">
        <v>158</v>
      </c>
      <c r="AI219" s="7" t="s">
        <v>583</v>
      </c>
      <c r="AJ219" s="7" t="s">
        <v>581</v>
      </c>
      <c r="AK219" s="7" t="s">
        <v>1418</v>
      </c>
      <c r="AL219" s="7" t="s">
        <v>582</v>
      </c>
      <c r="AM219" s="7" t="s">
        <v>38</v>
      </c>
      <c r="AN219" s="7"/>
      <c r="AO219" s="7"/>
      <c r="AP219" s="7"/>
    </row>
    <row r="220" ht="30.0" customHeight="1">
      <c r="A220" s="7" t="s">
        <v>2880</v>
      </c>
      <c r="B220" s="7" t="s">
        <v>341</v>
      </c>
      <c r="C220" s="7" t="s">
        <v>342</v>
      </c>
      <c r="D220" s="7" t="s">
        <v>344</v>
      </c>
      <c r="E220" s="7" t="s">
        <v>347</v>
      </c>
      <c r="F220" s="11">
        <v>0.05</v>
      </c>
      <c r="G220" s="7" t="s">
        <v>1039</v>
      </c>
      <c r="H220" s="12">
        <v>3.0</v>
      </c>
      <c r="I220" s="7" t="s">
        <v>358</v>
      </c>
      <c r="J220" s="12">
        <v>60.0</v>
      </c>
      <c r="K220" s="12">
        <v>259200.0</v>
      </c>
      <c r="L220" s="7" t="s">
        <v>1042</v>
      </c>
      <c r="O220" s="7" t="s">
        <v>2899</v>
      </c>
      <c r="P220" s="7" t="s">
        <v>880</v>
      </c>
      <c r="Q220" s="7" t="s">
        <v>369</v>
      </c>
      <c r="R220" s="7" t="s">
        <v>909</v>
      </c>
      <c r="S220" s="7" t="s">
        <v>1282</v>
      </c>
      <c r="T220" s="7" t="s">
        <v>2900</v>
      </c>
      <c r="W220" s="13"/>
      <c r="X220" s="12">
        <v>10.0</v>
      </c>
      <c r="Y220" s="7" t="s">
        <v>28</v>
      </c>
      <c r="Z220" s="7" t="s">
        <v>28</v>
      </c>
      <c r="AA220" s="7" t="s">
        <v>28</v>
      </c>
      <c r="AB220" s="7" t="s">
        <v>584</v>
      </c>
      <c r="AC220" s="12">
        <v>319.0</v>
      </c>
      <c r="AD220" s="12">
        <v>342.0</v>
      </c>
      <c r="AE220" s="7" t="s">
        <v>373</v>
      </c>
      <c r="AF220" s="7" t="s">
        <v>155</v>
      </c>
      <c r="AG220" s="15" t="s">
        <v>579</v>
      </c>
      <c r="AH220" s="7" t="s">
        <v>158</v>
      </c>
      <c r="AI220" s="7" t="s">
        <v>583</v>
      </c>
      <c r="AJ220" s="7" t="s">
        <v>581</v>
      </c>
      <c r="AK220" s="7" t="s">
        <v>1418</v>
      </c>
      <c r="AL220" s="7" t="s">
        <v>582</v>
      </c>
      <c r="AM220" s="7" t="s">
        <v>37</v>
      </c>
      <c r="AN220" s="7"/>
      <c r="AO220" s="7"/>
      <c r="AP220" s="7"/>
    </row>
    <row r="221" ht="30.0" customHeight="1">
      <c r="A221" s="7" t="s">
        <v>2901</v>
      </c>
      <c r="B221" s="7" t="s">
        <v>341</v>
      </c>
      <c r="C221" s="7" t="s">
        <v>342</v>
      </c>
      <c r="D221" s="7" t="s">
        <v>344</v>
      </c>
      <c r="E221" s="7" t="s">
        <v>347</v>
      </c>
      <c r="F221" s="11">
        <v>0.05</v>
      </c>
      <c r="G221" s="7" t="s">
        <v>1224</v>
      </c>
      <c r="H221" s="12">
        <v>3.0</v>
      </c>
      <c r="I221" s="7" t="s">
        <v>358</v>
      </c>
      <c r="J221" s="12">
        <v>60.0</v>
      </c>
      <c r="K221" s="12">
        <v>259200.0</v>
      </c>
      <c r="L221" s="7" t="s">
        <v>1225</v>
      </c>
      <c r="O221" s="7" t="s">
        <v>2903</v>
      </c>
      <c r="P221" s="7" t="s">
        <v>1325</v>
      </c>
      <c r="Q221" s="7" t="s">
        <v>369</v>
      </c>
      <c r="R221" s="7" t="s">
        <v>2904</v>
      </c>
      <c r="S221" s="7" t="s">
        <v>2905</v>
      </c>
      <c r="T221" s="7" t="s">
        <v>2906</v>
      </c>
      <c r="W221" s="13"/>
      <c r="X221" s="12">
        <v>9.0</v>
      </c>
      <c r="Y221" s="7" t="s">
        <v>28</v>
      </c>
      <c r="Z221" s="7" t="s">
        <v>28</v>
      </c>
      <c r="AA221" s="7" t="s">
        <v>28</v>
      </c>
      <c r="AB221" s="7" t="s">
        <v>604</v>
      </c>
      <c r="AC221" s="12">
        <v>119.0</v>
      </c>
      <c r="AD221" s="12">
        <v>137.0</v>
      </c>
      <c r="AE221" s="7" t="s">
        <v>373</v>
      </c>
      <c r="AF221" s="7" t="s">
        <v>598</v>
      </c>
      <c r="AG221" s="7" t="s">
        <v>597</v>
      </c>
      <c r="AH221" s="7" t="s">
        <v>601</v>
      </c>
      <c r="AI221" s="7" t="s">
        <v>602</v>
      </c>
      <c r="AJ221" s="7" t="s">
        <v>599</v>
      </c>
      <c r="AK221" s="7" t="s">
        <v>2908</v>
      </c>
      <c r="AL221" s="7" t="s">
        <v>600</v>
      </c>
      <c r="AM221" s="7" t="s">
        <v>15</v>
      </c>
      <c r="AN221" s="7">
        <f>IF(AND(AM221=AM222, AM222=AM223),1,0)</f>
        <v>0</v>
      </c>
      <c r="AO221" s="7">
        <f>IF(OR(AM221=AM222, AM222=AM223, AM221=AM223),1,0)</f>
        <v>0</v>
      </c>
      <c r="AP221" s="7"/>
    </row>
    <row r="222" ht="30.0" customHeight="1">
      <c r="A222" s="7" t="s">
        <v>2901</v>
      </c>
      <c r="B222" s="7" t="s">
        <v>341</v>
      </c>
      <c r="C222" s="7" t="s">
        <v>342</v>
      </c>
      <c r="D222" s="7" t="s">
        <v>344</v>
      </c>
      <c r="E222" s="7" t="s">
        <v>347</v>
      </c>
      <c r="F222" s="11">
        <v>0.05</v>
      </c>
      <c r="G222" s="7" t="s">
        <v>1224</v>
      </c>
      <c r="H222" s="12">
        <v>3.0</v>
      </c>
      <c r="I222" s="7" t="s">
        <v>358</v>
      </c>
      <c r="J222" s="12">
        <v>60.0</v>
      </c>
      <c r="K222" s="12">
        <v>259200.0</v>
      </c>
      <c r="L222" s="7" t="s">
        <v>1225</v>
      </c>
      <c r="O222" s="7" t="s">
        <v>2919</v>
      </c>
      <c r="P222" s="7" t="s">
        <v>2829</v>
      </c>
      <c r="Q222" s="7" t="s">
        <v>369</v>
      </c>
      <c r="R222" s="7" t="s">
        <v>1659</v>
      </c>
      <c r="S222" s="7" t="s">
        <v>1257</v>
      </c>
      <c r="T222" s="7" t="s">
        <v>2920</v>
      </c>
      <c r="W222" s="13"/>
      <c r="X222" s="12">
        <v>13.0</v>
      </c>
      <c r="Y222" s="7" t="s">
        <v>28</v>
      </c>
      <c r="Z222" s="7" t="s">
        <v>28</v>
      </c>
      <c r="AA222" s="7" t="s">
        <v>28</v>
      </c>
      <c r="AB222" s="7" t="s">
        <v>604</v>
      </c>
      <c r="AC222" s="12">
        <v>119.0</v>
      </c>
      <c r="AD222" s="12">
        <v>137.0</v>
      </c>
      <c r="AE222" s="7" t="s">
        <v>373</v>
      </c>
      <c r="AF222" s="7" t="s">
        <v>598</v>
      </c>
      <c r="AG222" s="7" t="s">
        <v>597</v>
      </c>
      <c r="AH222" s="7" t="s">
        <v>601</v>
      </c>
      <c r="AI222" s="7" t="s">
        <v>602</v>
      </c>
      <c r="AJ222" s="7" t="s">
        <v>599</v>
      </c>
      <c r="AK222" s="7" t="s">
        <v>2908</v>
      </c>
      <c r="AL222" s="7" t="s">
        <v>600</v>
      </c>
      <c r="AM222" s="7" t="s">
        <v>13</v>
      </c>
      <c r="AN222" s="7"/>
      <c r="AO222" s="7"/>
      <c r="AP222" s="7"/>
    </row>
    <row r="223" ht="30.0" customHeight="1">
      <c r="A223" s="7" t="s">
        <v>2901</v>
      </c>
      <c r="B223" s="7" t="s">
        <v>341</v>
      </c>
      <c r="C223" s="7" t="s">
        <v>342</v>
      </c>
      <c r="D223" s="7" t="s">
        <v>344</v>
      </c>
      <c r="E223" s="7" t="s">
        <v>347</v>
      </c>
      <c r="F223" s="11">
        <v>0.05</v>
      </c>
      <c r="G223" s="7" t="s">
        <v>1224</v>
      </c>
      <c r="H223" s="12">
        <v>3.0</v>
      </c>
      <c r="I223" s="7" t="s">
        <v>358</v>
      </c>
      <c r="J223" s="12">
        <v>60.0</v>
      </c>
      <c r="K223" s="12">
        <v>259200.0</v>
      </c>
      <c r="L223" s="7" t="s">
        <v>1225</v>
      </c>
      <c r="O223" s="7" t="s">
        <v>2926</v>
      </c>
      <c r="P223" s="7" t="s">
        <v>796</v>
      </c>
      <c r="Q223" s="7" t="s">
        <v>369</v>
      </c>
      <c r="R223" s="7" t="s">
        <v>2927</v>
      </c>
      <c r="S223" s="7" t="s">
        <v>946</v>
      </c>
      <c r="T223" s="7" t="s">
        <v>947</v>
      </c>
      <c r="W223" s="13"/>
      <c r="X223" s="12">
        <v>14.0</v>
      </c>
      <c r="Y223" s="7" t="s">
        <v>28</v>
      </c>
      <c r="Z223" s="7" t="s">
        <v>28</v>
      </c>
      <c r="AA223" s="7" t="s">
        <v>28</v>
      </c>
      <c r="AB223" s="7" t="s">
        <v>604</v>
      </c>
      <c r="AC223" s="12">
        <v>119.0</v>
      </c>
      <c r="AD223" s="12">
        <v>137.0</v>
      </c>
      <c r="AE223" s="7" t="s">
        <v>373</v>
      </c>
      <c r="AF223" s="7" t="s">
        <v>598</v>
      </c>
      <c r="AG223" s="7" t="s">
        <v>597</v>
      </c>
      <c r="AH223" s="7" t="s">
        <v>601</v>
      </c>
      <c r="AI223" s="7" t="s">
        <v>602</v>
      </c>
      <c r="AJ223" s="7" t="s">
        <v>599</v>
      </c>
      <c r="AK223" s="7" t="s">
        <v>2908</v>
      </c>
      <c r="AL223" s="7" t="s">
        <v>600</v>
      </c>
      <c r="AM223" s="7" t="s">
        <v>37</v>
      </c>
      <c r="AN223" s="7"/>
      <c r="AO223" s="7"/>
      <c r="AP223" s="7"/>
    </row>
    <row r="224" ht="30.0" customHeight="1">
      <c r="A224" s="7" t="s">
        <v>2929</v>
      </c>
      <c r="B224" s="7" t="s">
        <v>341</v>
      </c>
      <c r="C224" s="7" t="s">
        <v>342</v>
      </c>
      <c r="D224" s="7" t="s">
        <v>344</v>
      </c>
      <c r="E224" s="7" t="s">
        <v>347</v>
      </c>
      <c r="F224" s="11">
        <v>0.05</v>
      </c>
      <c r="G224" s="7" t="s">
        <v>1039</v>
      </c>
      <c r="H224" s="12">
        <v>3.0</v>
      </c>
      <c r="I224" s="7" t="s">
        <v>358</v>
      </c>
      <c r="J224" s="12">
        <v>60.0</v>
      </c>
      <c r="K224" s="12">
        <v>259200.0</v>
      </c>
      <c r="L224" s="7" t="s">
        <v>1042</v>
      </c>
      <c r="O224" s="7" t="s">
        <v>2931</v>
      </c>
      <c r="P224" s="7" t="s">
        <v>651</v>
      </c>
      <c r="Q224" s="7" t="s">
        <v>369</v>
      </c>
      <c r="R224" s="7" t="s">
        <v>1356</v>
      </c>
      <c r="S224" s="7" t="s">
        <v>2933</v>
      </c>
      <c r="T224" s="7" t="s">
        <v>2934</v>
      </c>
      <c r="W224" s="13"/>
      <c r="X224" s="12">
        <v>22.0</v>
      </c>
      <c r="Y224" s="7" t="s">
        <v>28</v>
      </c>
      <c r="Z224" s="7" t="s">
        <v>28</v>
      </c>
      <c r="AA224" s="7" t="s">
        <v>28</v>
      </c>
      <c r="AB224" s="7" t="s">
        <v>98</v>
      </c>
      <c r="AC224" s="12">
        <v>445.0</v>
      </c>
      <c r="AD224" s="12">
        <v>461.0</v>
      </c>
      <c r="AE224" s="7" t="s">
        <v>373</v>
      </c>
      <c r="AF224" s="7" t="s">
        <v>608</v>
      </c>
      <c r="AG224" s="15" t="s">
        <v>92</v>
      </c>
      <c r="AH224" s="7" t="s">
        <v>609</v>
      </c>
      <c r="AI224" s="7" t="s">
        <v>97</v>
      </c>
      <c r="AJ224" s="7" t="s">
        <v>94</v>
      </c>
      <c r="AK224" s="7" t="s">
        <v>2939</v>
      </c>
      <c r="AL224" s="7" t="s">
        <v>95</v>
      </c>
      <c r="AM224" s="7" t="s">
        <v>15</v>
      </c>
      <c r="AN224" s="7">
        <f>IF(AND(AM224=AM225, AM225=AM226),1,0)</f>
        <v>0</v>
      </c>
      <c r="AO224" s="7">
        <f>IF(OR(AM224=AM225, AM225=AM226, AM224=AM226),1,0)</f>
        <v>0</v>
      </c>
      <c r="AP224" s="7"/>
    </row>
    <row r="225" ht="30.0" customHeight="1">
      <c r="A225" s="7" t="s">
        <v>2929</v>
      </c>
      <c r="B225" s="7" t="s">
        <v>341</v>
      </c>
      <c r="C225" s="7" t="s">
        <v>342</v>
      </c>
      <c r="D225" s="7" t="s">
        <v>344</v>
      </c>
      <c r="E225" s="7" t="s">
        <v>347</v>
      </c>
      <c r="F225" s="11">
        <v>0.05</v>
      </c>
      <c r="G225" s="7" t="s">
        <v>1039</v>
      </c>
      <c r="H225" s="12">
        <v>3.0</v>
      </c>
      <c r="I225" s="7" t="s">
        <v>358</v>
      </c>
      <c r="J225" s="12">
        <v>60.0</v>
      </c>
      <c r="K225" s="12">
        <v>259200.0</v>
      </c>
      <c r="L225" s="7" t="s">
        <v>1042</v>
      </c>
      <c r="O225" s="7" t="s">
        <v>2941</v>
      </c>
      <c r="P225" s="7" t="s">
        <v>512</v>
      </c>
      <c r="Q225" s="7" t="s">
        <v>369</v>
      </c>
      <c r="R225" s="7" t="s">
        <v>2943</v>
      </c>
      <c r="S225" s="7" t="s">
        <v>2944</v>
      </c>
      <c r="T225" s="7" t="s">
        <v>2945</v>
      </c>
      <c r="W225" s="13"/>
      <c r="X225" s="12">
        <v>30.0</v>
      </c>
      <c r="Y225" s="7" t="s">
        <v>99</v>
      </c>
      <c r="Z225" s="7" t="s">
        <v>100</v>
      </c>
      <c r="AA225" s="7" t="s">
        <v>28</v>
      </c>
      <c r="AB225" s="7" t="s">
        <v>98</v>
      </c>
      <c r="AC225" s="12">
        <v>445.0</v>
      </c>
      <c r="AD225" s="12">
        <v>461.0</v>
      </c>
      <c r="AE225" s="7" t="s">
        <v>373</v>
      </c>
      <c r="AF225" s="7" t="s">
        <v>608</v>
      </c>
      <c r="AG225" s="15" t="s">
        <v>92</v>
      </c>
      <c r="AH225" s="7" t="s">
        <v>609</v>
      </c>
      <c r="AI225" s="7" t="s">
        <v>97</v>
      </c>
      <c r="AJ225" s="7" t="s">
        <v>94</v>
      </c>
      <c r="AK225" s="7" t="s">
        <v>2939</v>
      </c>
      <c r="AL225" s="7" t="s">
        <v>95</v>
      </c>
      <c r="AM225" s="7" t="s">
        <v>37</v>
      </c>
      <c r="AN225" s="7"/>
      <c r="AO225" s="7"/>
      <c r="AP225" s="7"/>
    </row>
    <row r="226" ht="30.0" customHeight="1">
      <c r="A226" s="7" t="s">
        <v>2929</v>
      </c>
      <c r="B226" s="7" t="s">
        <v>341</v>
      </c>
      <c r="C226" s="7" t="s">
        <v>342</v>
      </c>
      <c r="D226" s="7" t="s">
        <v>344</v>
      </c>
      <c r="E226" s="7" t="s">
        <v>347</v>
      </c>
      <c r="F226" s="11">
        <v>0.05</v>
      </c>
      <c r="G226" s="7" t="s">
        <v>1039</v>
      </c>
      <c r="H226" s="12">
        <v>3.0</v>
      </c>
      <c r="I226" s="7" t="s">
        <v>358</v>
      </c>
      <c r="J226" s="12">
        <v>60.0</v>
      </c>
      <c r="K226" s="12">
        <v>259200.0</v>
      </c>
      <c r="L226" s="7" t="s">
        <v>1042</v>
      </c>
      <c r="O226" s="7" t="s">
        <v>2947</v>
      </c>
      <c r="P226" s="7" t="s">
        <v>452</v>
      </c>
      <c r="Q226" s="7" t="s">
        <v>369</v>
      </c>
      <c r="R226" s="7" t="s">
        <v>2246</v>
      </c>
      <c r="S226" s="7" t="s">
        <v>857</v>
      </c>
      <c r="T226" s="7" t="s">
        <v>2948</v>
      </c>
      <c r="W226" s="13"/>
      <c r="X226" s="12">
        <v>11.0</v>
      </c>
      <c r="Y226" s="7" t="s">
        <v>28</v>
      </c>
      <c r="Z226" s="7" t="s">
        <v>28</v>
      </c>
      <c r="AA226" s="7" t="s">
        <v>28</v>
      </c>
      <c r="AB226" s="7" t="s">
        <v>98</v>
      </c>
      <c r="AC226" s="12">
        <v>445.0</v>
      </c>
      <c r="AD226" s="12">
        <v>461.0</v>
      </c>
      <c r="AE226" s="7" t="s">
        <v>373</v>
      </c>
      <c r="AF226" s="7" t="s">
        <v>608</v>
      </c>
      <c r="AG226" s="15" t="s">
        <v>92</v>
      </c>
      <c r="AH226" s="7" t="s">
        <v>609</v>
      </c>
      <c r="AI226" s="7" t="s">
        <v>97</v>
      </c>
      <c r="AJ226" s="7" t="s">
        <v>94</v>
      </c>
      <c r="AK226" s="7" t="s">
        <v>2939</v>
      </c>
      <c r="AL226" s="7" t="s">
        <v>95</v>
      </c>
      <c r="AM226" s="7" t="s">
        <v>38</v>
      </c>
      <c r="AN226" s="7"/>
      <c r="AO226" s="7"/>
      <c r="AP226" s="7"/>
    </row>
    <row r="227" ht="30.0" customHeight="1">
      <c r="A227" s="7" t="s">
        <v>2951</v>
      </c>
      <c r="B227" s="7" t="s">
        <v>341</v>
      </c>
      <c r="C227" s="7" t="s">
        <v>342</v>
      </c>
      <c r="D227" s="7" t="s">
        <v>344</v>
      </c>
      <c r="E227" s="7" t="s">
        <v>347</v>
      </c>
      <c r="F227" s="11">
        <v>0.05</v>
      </c>
      <c r="G227" s="7" t="s">
        <v>1224</v>
      </c>
      <c r="H227" s="12">
        <v>3.0</v>
      </c>
      <c r="I227" s="7" t="s">
        <v>358</v>
      </c>
      <c r="J227" s="12">
        <v>60.0</v>
      </c>
      <c r="K227" s="12">
        <v>259200.0</v>
      </c>
      <c r="L227" s="7" t="s">
        <v>1225</v>
      </c>
      <c r="O227" s="7" t="s">
        <v>2953</v>
      </c>
      <c r="P227" s="7" t="s">
        <v>689</v>
      </c>
      <c r="Q227" s="7" t="s">
        <v>369</v>
      </c>
      <c r="R227" s="7" t="s">
        <v>2863</v>
      </c>
      <c r="S227" s="7" t="s">
        <v>1761</v>
      </c>
      <c r="T227" s="7" t="s">
        <v>2954</v>
      </c>
      <c r="W227" s="13"/>
      <c r="X227" s="12">
        <v>14.0</v>
      </c>
      <c r="Y227" s="7" t="s">
        <v>28</v>
      </c>
      <c r="Z227" s="7" t="s">
        <v>28</v>
      </c>
      <c r="AA227" s="7" t="s">
        <v>28</v>
      </c>
      <c r="AB227" s="7" t="s">
        <v>625</v>
      </c>
      <c r="AC227" s="12">
        <v>493.0</v>
      </c>
      <c r="AD227" s="12">
        <v>502.0</v>
      </c>
      <c r="AE227" s="7" t="s">
        <v>373</v>
      </c>
      <c r="AF227" s="7" t="s">
        <v>620</v>
      </c>
      <c r="AG227" s="7" t="s">
        <v>619</v>
      </c>
      <c r="AH227" s="7" t="s">
        <v>623</v>
      </c>
      <c r="AI227" s="7" t="s">
        <v>624</v>
      </c>
      <c r="AJ227" s="7" t="s">
        <v>621</v>
      </c>
      <c r="AK227" s="7" t="s">
        <v>2955</v>
      </c>
      <c r="AL227" s="7" t="s">
        <v>622</v>
      </c>
      <c r="AM227" s="7" t="s">
        <v>38</v>
      </c>
      <c r="AN227" s="7">
        <f>IF(AND(AM227=AM228, AM228=AM229),1,0)</f>
        <v>0</v>
      </c>
      <c r="AO227" s="7">
        <f>IF(OR(AM227=AM228, AM228=AM229, AM227=AM229),1,0)</f>
        <v>1</v>
      </c>
      <c r="AP227" s="7" t="s">
        <v>15</v>
      </c>
    </row>
    <row r="228" ht="30.0" customHeight="1">
      <c r="A228" s="7" t="s">
        <v>2951</v>
      </c>
      <c r="B228" s="7" t="s">
        <v>341</v>
      </c>
      <c r="C228" s="7" t="s">
        <v>342</v>
      </c>
      <c r="D228" s="7" t="s">
        <v>344</v>
      </c>
      <c r="E228" s="7" t="s">
        <v>347</v>
      </c>
      <c r="F228" s="11">
        <v>0.05</v>
      </c>
      <c r="G228" s="7" t="s">
        <v>1224</v>
      </c>
      <c r="H228" s="12">
        <v>3.0</v>
      </c>
      <c r="I228" s="7" t="s">
        <v>358</v>
      </c>
      <c r="J228" s="12">
        <v>60.0</v>
      </c>
      <c r="K228" s="12">
        <v>259200.0</v>
      </c>
      <c r="L228" s="7" t="s">
        <v>1225</v>
      </c>
      <c r="O228" s="7" t="s">
        <v>2957</v>
      </c>
      <c r="P228" s="7" t="s">
        <v>1227</v>
      </c>
      <c r="Q228" s="7" t="s">
        <v>369</v>
      </c>
      <c r="R228" s="7" t="s">
        <v>2614</v>
      </c>
      <c r="S228" s="7" t="s">
        <v>1762</v>
      </c>
      <c r="T228" s="7" t="s">
        <v>1763</v>
      </c>
      <c r="W228" s="13"/>
      <c r="X228" s="12">
        <v>23.0</v>
      </c>
      <c r="Y228" s="7" t="s">
        <v>28</v>
      </c>
      <c r="Z228" s="7" t="s">
        <v>28</v>
      </c>
      <c r="AA228" s="7" t="s">
        <v>28</v>
      </c>
      <c r="AB228" s="7" t="s">
        <v>625</v>
      </c>
      <c r="AC228" s="12">
        <v>493.0</v>
      </c>
      <c r="AD228" s="12">
        <v>502.0</v>
      </c>
      <c r="AE228" s="7" t="s">
        <v>373</v>
      </c>
      <c r="AF228" s="7" t="s">
        <v>620</v>
      </c>
      <c r="AG228" s="7" t="s">
        <v>619</v>
      </c>
      <c r="AH228" s="7" t="s">
        <v>623</v>
      </c>
      <c r="AI228" s="7" t="s">
        <v>624</v>
      </c>
      <c r="AJ228" s="7" t="s">
        <v>621</v>
      </c>
      <c r="AK228" s="7" t="s">
        <v>2955</v>
      </c>
      <c r="AL228" s="7" t="s">
        <v>622</v>
      </c>
      <c r="AM228" s="7" t="s">
        <v>15</v>
      </c>
      <c r="AN228" s="7"/>
      <c r="AO228" s="7"/>
      <c r="AP228" s="7"/>
    </row>
    <row r="229" ht="30.0" customHeight="1">
      <c r="A229" s="7" t="s">
        <v>2951</v>
      </c>
      <c r="B229" s="7" t="s">
        <v>341</v>
      </c>
      <c r="C229" s="7" t="s">
        <v>342</v>
      </c>
      <c r="D229" s="7" t="s">
        <v>344</v>
      </c>
      <c r="E229" s="7" t="s">
        <v>347</v>
      </c>
      <c r="F229" s="11">
        <v>0.05</v>
      </c>
      <c r="G229" s="7" t="s">
        <v>1224</v>
      </c>
      <c r="H229" s="12">
        <v>3.0</v>
      </c>
      <c r="I229" s="7" t="s">
        <v>358</v>
      </c>
      <c r="J229" s="12">
        <v>60.0</v>
      </c>
      <c r="K229" s="12">
        <v>259200.0</v>
      </c>
      <c r="L229" s="7" t="s">
        <v>1225</v>
      </c>
      <c r="O229" s="7" t="s">
        <v>2961</v>
      </c>
      <c r="P229" s="7" t="s">
        <v>2639</v>
      </c>
      <c r="Q229" s="7" t="s">
        <v>369</v>
      </c>
      <c r="R229" s="7" t="s">
        <v>1498</v>
      </c>
      <c r="S229" s="7" t="s">
        <v>746</v>
      </c>
      <c r="T229" s="7" t="s">
        <v>2965</v>
      </c>
      <c r="W229" s="13"/>
      <c r="X229" s="12">
        <v>18.0</v>
      </c>
      <c r="Y229" s="7" t="s">
        <v>28</v>
      </c>
      <c r="Z229" s="7" t="s">
        <v>28</v>
      </c>
      <c r="AA229" s="7" t="s">
        <v>28</v>
      </c>
      <c r="AB229" s="7" t="s">
        <v>625</v>
      </c>
      <c r="AC229" s="12">
        <v>493.0</v>
      </c>
      <c r="AD229" s="12">
        <v>502.0</v>
      </c>
      <c r="AE229" s="7" t="s">
        <v>373</v>
      </c>
      <c r="AF229" s="7" t="s">
        <v>620</v>
      </c>
      <c r="AG229" s="7" t="s">
        <v>619</v>
      </c>
      <c r="AH229" s="7" t="s">
        <v>623</v>
      </c>
      <c r="AI229" s="7" t="s">
        <v>624</v>
      </c>
      <c r="AJ229" s="7" t="s">
        <v>621</v>
      </c>
      <c r="AK229" s="7" t="s">
        <v>2955</v>
      </c>
      <c r="AL229" s="7" t="s">
        <v>622</v>
      </c>
      <c r="AM229" s="7" t="s">
        <v>15</v>
      </c>
      <c r="AN229" s="7"/>
      <c r="AO229" s="7"/>
      <c r="AP229" s="7"/>
    </row>
    <row r="230" ht="30.0" customHeight="1">
      <c r="A230" s="7" t="s">
        <v>2970</v>
      </c>
      <c r="B230" s="7" t="s">
        <v>341</v>
      </c>
      <c r="C230" s="7" t="s">
        <v>342</v>
      </c>
      <c r="D230" s="7" t="s">
        <v>344</v>
      </c>
      <c r="E230" s="7" t="s">
        <v>347</v>
      </c>
      <c r="F230" s="11">
        <v>0.05</v>
      </c>
      <c r="G230" s="7" t="s">
        <v>463</v>
      </c>
      <c r="H230" s="12">
        <v>3.0</v>
      </c>
      <c r="I230" s="7" t="s">
        <v>358</v>
      </c>
      <c r="J230" s="12">
        <v>60.0</v>
      </c>
      <c r="K230" s="12">
        <v>259200.0</v>
      </c>
      <c r="L230" s="7" t="s">
        <v>464</v>
      </c>
      <c r="O230" s="7" t="s">
        <v>2971</v>
      </c>
      <c r="P230" s="7" t="s">
        <v>367</v>
      </c>
      <c r="Q230" s="7" t="s">
        <v>369</v>
      </c>
      <c r="R230" s="7" t="s">
        <v>2972</v>
      </c>
      <c r="S230" s="7" t="s">
        <v>2245</v>
      </c>
      <c r="T230" s="7" t="s">
        <v>2975</v>
      </c>
      <c r="W230" s="13"/>
      <c r="X230" s="12">
        <v>10.0</v>
      </c>
      <c r="Y230" s="7" t="s">
        <v>28</v>
      </c>
      <c r="Z230" s="7" t="s">
        <v>28</v>
      </c>
      <c r="AA230" s="7" t="s">
        <v>28</v>
      </c>
      <c r="AB230" s="7" t="s">
        <v>637</v>
      </c>
      <c r="AC230" s="12">
        <v>233.0</v>
      </c>
      <c r="AD230" s="12">
        <v>238.0</v>
      </c>
      <c r="AE230" s="7" t="s">
        <v>373</v>
      </c>
      <c r="AF230" s="7" t="s">
        <v>202</v>
      </c>
      <c r="AG230" s="15" t="s">
        <v>633</v>
      </c>
      <c r="AH230" s="7" t="s">
        <v>205</v>
      </c>
      <c r="AI230" s="7" t="s">
        <v>636</v>
      </c>
      <c r="AJ230" s="7" t="s">
        <v>634</v>
      </c>
      <c r="AK230" s="7" t="s">
        <v>1691</v>
      </c>
      <c r="AL230" s="7" t="s">
        <v>635</v>
      </c>
      <c r="AM230" s="7" t="s">
        <v>15</v>
      </c>
      <c r="AN230" s="7">
        <f>IF(AND(AM230=AM231, AM231=AM232),1,0)</f>
        <v>0</v>
      </c>
      <c r="AO230" s="7">
        <f>IF(OR(AM230=AM231, AM231=AM232, AM230=AM232),1,0)</f>
        <v>0</v>
      </c>
      <c r="AP230" s="7"/>
    </row>
    <row r="231" ht="30.0" customHeight="1">
      <c r="A231" s="7" t="s">
        <v>2970</v>
      </c>
      <c r="B231" s="7" t="s">
        <v>341</v>
      </c>
      <c r="C231" s="7" t="s">
        <v>342</v>
      </c>
      <c r="D231" s="7" t="s">
        <v>344</v>
      </c>
      <c r="E231" s="7" t="s">
        <v>347</v>
      </c>
      <c r="F231" s="11">
        <v>0.05</v>
      </c>
      <c r="G231" s="7" t="s">
        <v>463</v>
      </c>
      <c r="H231" s="12">
        <v>3.0</v>
      </c>
      <c r="I231" s="7" t="s">
        <v>358</v>
      </c>
      <c r="J231" s="12">
        <v>60.0</v>
      </c>
      <c r="K231" s="12">
        <v>259200.0</v>
      </c>
      <c r="L231" s="7" t="s">
        <v>464</v>
      </c>
      <c r="O231" s="7" t="s">
        <v>2981</v>
      </c>
      <c r="P231" s="7" t="s">
        <v>921</v>
      </c>
      <c r="Q231" s="7" t="s">
        <v>369</v>
      </c>
      <c r="R231" s="7" t="s">
        <v>1564</v>
      </c>
      <c r="S231" s="7" t="s">
        <v>1025</v>
      </c>
      <c r="T231" s="7" t="s">
        <v>2982</v>
      </c>
      <c r="W231" s="13"/>
      <c r="X231" s="12">
        <v>15.0</v>
      </c>
      <c r="Y231" s="7" t="s">
        <v>28</v>
      </c>
      <c r="Z231" s="7" t="s">
        <v>28</v>
      </c>
      <c r="AA231" s="7" t="s">
        <v>28</v>
      </c>
      <c r="AB231" s="7" t="s">
        <v>637</v>
      </c>
      <c r="AC231" s="12">
        <v>233.0</v>
      </c>
      <c r="AD231" s="12">
        <v>238.0</v>
      </c>
      <c r="AE231" s="7" t="s">
        <v>373</v>
      </c>
      <c r="AF231" s="7" t="s">
        <v>202</v>
      </c>
      <c r="AG231" s="15" t="s">
        <v>633</v>
      </c>
      <c r="AH231" s="7" t="s">
        <v>205</v>
      </c>
      <c r="AI231" s="7" t="s">
        <v>636</v>
      </c>
      <c r="AJ231" s="7" t="s">
        <v>634</v>
      </c>
      <c r="AK231" s="7" t="s">
        <v>1691</v>
      </c>
      <c r="AL231" s="7" t="s">
        <v>635</v>
      </c>
      <c r="AM231" s="7" t="s">
        <v>135</v>
      </c>
      <c r="AN231" s="7"/>
      <c r="AO231" s="7"/>
      <c r="AP231" s="7"/>
    </row>
    <row r="232" ht="30.0" customHeight="1">
      <c r="A232" s="7" t="s">
        <v>2970</v>
      </c>
      <c r="B232" s="7" t="s">
        <v>341</v>
      </c>
      <c r="C232" s="7" t="s">
        <v>342</v>
      </c>
      <c r="D232" s="7" t="s">
        <v>344</v>
      </c>
      <c r="E232" s="7" t="s">
        <v>347</v>
      </c>
      <c r="F232" s="11">
        <v>0.05</v>
      </c>
      <c r="G232" s="7" t="s">
        <v>463</v>
      </c>
      <c r="H232" s="12">
        <v>3.0</v>
      </c>
      <c r="I232" s="7" t="s">
        <v>358</v>
      </c>
      <c r="J232" s="12">
        <v>60.0</v>
      </c>
      <c r="K232" s="12">
        <v>259200.0</v>
      </c>
      <c r="L232" s="7" t="s">
        <v>464</v>
      </c>
      <c r="O232" s="7" t="s">
        <v>2989</v>
      </c>
      <c r="P232" s="7" t="s">
        <v>1325</v>
      </c>
      <c r="Q232" s="7" t="s">
        <v>369</v>
      </c>
      <c r="R232" s="7" t="s">
        <v>2990</v>
      </c>
      <c r="S232" s="7" t="s">
        <v>1879</v>
      </c>
      <c r="T232" s="7" t="s">
        <v>2991</v>
      </c>
      <c r="W232" s="13"/>
      <c r="X232" s="12">
        <v>8.0</v>
      </c>
      <c r="Y232" s="7" t="s">
        <v>28</v>
      </c>
      <c r="Z232" s="7" t="s">
        <v>28</v>
      </c>
      <c r="AA232" s="7" t="s">
        <v>28</v>
      </c>
      <c r="AB232" s="7" t="s">
        <v>637</v>
      </c>
      <c r="AC232" s="12">
        <v>233.0</v>
      </c>
      <c r="AD232" s="12">
        <v>238.0</v>
      </c>
      <c r="AE232" s="7" t="s">
        <v>373</v>
      </c>
      <c r="AF232" s="7" t="s">
        <v>202</v>
      </c>
      <c r="AG232" s="15" t="s">
        <v>633</v>
      </c>
      <c r="AH232" s="7" t="s">
        <v>205</v>
      </c>
      <c r="AI232" s="7" t="s">
        <v>636</v>
      </c>
      <c r="AJ232" s="7" t="s">
        <v>634</v>
      </c>
      <c r="AK232" s="7" t="s">
        <v>1691</v>
      </c>
      <c r="AL232" s="7" t="s">
        <v>635</v>
      </c>
      <c r="AM232" s="7" t="s">
        <v>38</v>
      </c>
      <c r="AN232" s="7"/>
      <c r="AO232" s="7"/>
      <c r="AP232" s="7"/>
    </row>
    <row r="233" ht="30.0" customHeight="1">
      <c r="A233" s="7" t="s">
        <v>2995</v>
      </c>
      <c r="B233" s="7" t="s">
        <v>341</v>
      </c>
      <c r="C233" s="7" t="s">
        <v>342</v>
      </c>
      <c r="D233" s="7" t="s">
        <v>344</v>
      </c>
      <c r="E233" s="7" t="s">
        <v>347</v>
      </c>
      <c r="F233" s="11">
        <v>0.05</v>
      </c>
      <c r="G233" s="7" t="s">
        <v>682</v>
      </c>
      <c r="H233" s="12">
        <v>3.0</v>
      </c>
      <c r="I233" s="7" t="s">
        <v>358</v>
      </c>
      <c r="J233" s="12">
        <v>60.0</v>
      </c>
      <c r="K233" s="12">
        <v>259200.0</v>
      </c>
      <c r="L233" s="7" t="s">
        <v>684</v>
      </c>
      <c r="O233" s="7" t="s">
        <v>2996</v>
      </c>
      <c r="P233" s="7" t="s">
        <v>1046</v>
      </c>
      <c r="Q233" s="7" t="s">
        <v>369</v>
      </c>
      <c r="R233" s="7" t="s">
        <v>2997</v>
      </c>
      <c r="S233" s="7" t="s">
        <v>2998</v>
      </c>
      <c r="T233" s="7" t="s">
        <v>2999</v>
      </c>
      <c r="W233" s="13"/>
      <c r="X233" s="12">
        <v>18.0</v>
      </c>
      <c r="Y233" s="7" t="s">
        <v>28</v>
      </c>
      <c r="Z233" s="7" t="s">
        <v>28</v>
      </c>
      <c r="AA233" s="7" t="s">
        <v>28</v>
      </c>
      <c r="AB233" s="7" t="s">
        <v>642</v>
      </c>
      <c r="AC233" s="12">
        <v>286.0</v>
      </c>
      <c r="AD233" s="12">
        <v>298.0</v>
      </c>
      <c r="AE233" s="7" t="s">
        <v>373</v>
      </c>
      <c r="AF233" s="7" t="s">
        <v>460</v>
      </c>
      <c r="AG233" s="15" t="s">
        <v>638</v>
      </c>
      <c r="AH233" s="7" t="s">
        <v>461</v>
      </c>
      <c r="AI233" s="7" t="s">
        <v>641</v>
      </c>
      <c r="AJ233" s="7" t="s">
        <v>639</v>
      </c>
      <c r="AK233" s="7" t="s">
        <v>2629</v>
      </c>
      <c r="AL233" s="7" t="s">
        <v>640</v>
      </c>
      <c r="AM233" s="7" t="s">
        <v>15</v>
      </c>
      <c r="AN233" s="7">
        <f>IF(AND(AM233=AM234, AM234=AM235),1,0)</f>
        <v>0</v>
      </c>
      <c r="AO233" s="7">
        <f>IF(OR(AM233=AM234, AM234=AM235, AM233=AM235),1,0)</f>
        <v>1</v>
      </c>
      <c r="AP233" s="7" t="s">
        <v>15</v>
      </c>
    </row>
    <row r="234" ht="30.0" customHeight="1">
      <c r="A234" s="7" t="s">
        <v>2995</v>
      </c>
      <c r="B234" s="7" t="s">
        <v>341</v>
      </c>
      <c r="C234" s="7" t="s">
        <v>342</v>
      </c>
      <c r="D234" s="7" t="s">
        <v>344</v>
      </c>
      <c r="E234" s="7" t="s">
        <v>347</v>
      </c>
      <c r="F234" s="11">
        <v>0.05</v>
      </c>
      <c r="G234" s="7" t="s">
        <v>682</v>
      </c>
      <c r="H234" s="12">
        <v>3.0</v>
      </c>
      <c r="I234" s="7" t="s">
        <v>358</v>
      </c>
      <c r="J234" s="12">
        <v>60.0</v>
      </c>
      <c r="K234" s="12">
        <v>259200.0</v>
      </c>
      <c r="L234" s="7" t="s">
        <v>684</v>
      </c>
      <c r="O234" s="7" t="s">
        <v>3012</v>
      </c>
      <c r="P234" s="7" t="s">
        <v>2126</v>
      </c>
      <c r="Q234" s="7" t="s">
        <v>369</v>
      </c>
      <c r="R234" s="7" t="s">
        <v>3013</v>
      </c>
      <c r="S234" s="7" t="s">
        <v>1361</v>
      </c>
      <c r="T234" s="7" t="s">
        <v>2463</v>
      </c>
      <c r="W234" s="13"/>
      <c r="X234" s="12">
        <v>19.0</v>
      </c>
      <c r="Y234" s="7" t="s">
        <v>318</v>
      </c>
      <c r="Z234" s="7" t="s">
        <v>28</v>
      </c>
      <c r="AA234" s="7" t="s">
        <v>28</v>
      </c>
      <c r="AB234" s="7" t="s">
        <v>642</v>
      </c>
      <c r="AC234" s="12">
        <v>286.0</v>
      </c>
      <c r="AD234" s="12">
        <v>298.0</v>
      </c>
      <c r="AE234" s="7" t="s">
        <v>373</v>
      </c>
      <c r="AF234" s="7" t="s">
        <v>460</v>
      </c>
      <c r="AG234" s="15" t="s">
        <v>638</v>
      </c>
      <c r="AH234" s="7" t="s">
        <v>461</v>
      </c>
      <c r="AI234" s="7" t="s">
        <v>641</v>
      </c>
      <c r="AJ234" s="7" t="s">
        <v>639</v>
      </c>
      <c r="AK234" s="7" t="s">
        <v>2629</v>
      </c>
      <c r="AL234" s="7" t="s">
        <v>640</v>
      </c>
      <c r="AM234" s="7" t="s">
        <v>38</v>
      </c>
      <c r="AN234" s="7"/>
      <c r="AO234" s="7"/>
      <c r="AP234" s="7"/>
    </row>
    <row r="235" ht="30.0" customHeight="1">
      <c r="A235" s="7" t="s">
        <v>2995</v>
      </c>
      <c r="B235" s="7" t="s">
        <v>341</v>
      </c>
      <c r="C235" s="7" t="s">
        <v>342</v>
      </c>
      <c r="D235" s="7" t="s">
        <v>344</v>
      </c>
      <c r="E235" s="7" t="s">
        <v>347</v>
      </c>
      <c r="F235" s="11">
        <v>0.05</v>
      </c>
      <c r="G235" s="7" t="s">
        <v>682</v>
      </c>
      <c r="H235" s="12">
        <v>3.0</v>
      </c>
      <c r="I235" s="7" t="s">
        <v>358</v>
      </c>
      <c r="J235" s="12">
        <v>60.0</v>
      </c>
      <c r="K235" s="12">
        <v>259200.0</v>
      </c>
      <c r="L235" s="7" t="s">
        <v>684</v>
      </c>
      <c r="O235" s="7" t="s">
        <v>3016</v>
      </c>
      <c r="P235" s="7" t="s">
        <v>3017</v>
      </c>
      <c r="Q235" s="7" t="s">
        <v>369</v>
      </c>
      <c r="R235" s="7" t="s">
        <v>3018</v>
      </c>
      <c r="S235" s="7" t="s">
        <v>797</v>
      </c>
      <c r="T235" s="7" t="s">
        <v>2810</v>
      </c>
      <c r="W235" s="13"/>
      <c r="X235" s="12">
        <v>46.0</v>
      </c>
      <c r="Y235" s="7" t="s">
        <v>648</v>
      </c>
      <c r="Z235" s="7" t="s">
        <v>648</v>
      </c>
      <c r="AA235" s="7" t="s">
        <v>28</v>
      </c>
      <c r="AB235" s="7" t="s">
        <v>642</v>
      </c>
      <c r="AC235" s="12">
        <v>286.0</v>
      </c>
      <c r="AD235" s="12">
        <v>298.0</v>
      </c>
      <c r="AE235" s="7" t="s">
        <v>373</v>
      </c>
      <c r="AF235" s="7" t="s">
        <v>460</v>
      </c>
      <c r="AG235" s="15" t="s">
        <v>638</v>
      </c>
      <c r="AH235" s="7" t="s">
        <v>461</v>
      </c>
      <c r="AI235" s="7" t="s">
        <v>641</v>
      </c>
      <c r="AJ235" s="7" t="s">
        <v>639</v>
      </c>
      <c r="AK235" s="7" t="s">
        <v>2629</v>
      </c>
      <c r="AL235" s="7" t="s">
        <v>640</v>
      </c>
      <c r="AM235" s="7" t="s">
        <v>15</v>
      </c>
      <c r="AN235" s="7"/>
      <c r="AO235" s="7"/>
      <c r="AP235" s="7"/>
    </row>
    <row r="236" ht="30.0" customHeight="1">
      <c r="A236" s="7" t="s">
        <v>3023</v>
      </c>
      <c r="B236" s="7" t="s">
        <v>341</v>
      </c>
      <c r="C236" s="7" t="s">
        <v>342</v>
      </c>
      <c r="D236" s="7" t="s">
        <v>344</v>
      </c>
      <c r="E236" s="7" t="s">
        <v>347</v>
      </c>
      <c r="F236" s="11">
        <v>0.05</v>
      </c>
      <c r="G236" s="7" t="s">
        <v>1104</v>
      </c>
      <c r="H236" s="12">
        <v>3.0</v>
      </c>
      <c r="I236" s="7" t="s">
        <v>358</v>
      </c>
      <c r="J236" s="12">
        <v>60.0</v>
      </c>
      <c r="K236" s="12">
        <v>259200.0</v>
      </c>
      <c r="L236" s="7" t="s">
        <v>1108</v>
      </c>
      <c r="O236" s="7" t="s">
        <v>3028</v>
      </c>
      <c r="P236" s="7" t="s">
        <v>796</v>
      </c>
      <c r="Q236" s="7" t="s">
        <v>369</v>
      </c>
      <c r="R236" s="7" t="s">
        <v>3029</v>
      </c>
      <c r="S236" s="7" t="s">
        <v>2567</v>
      </c>
      <c r="T236" s="7" t="s">
        <v>2568</v>
      </c>
      <c r="W236" s="13"/>
      <c r="X236" s="12">
        <v>11.0</v>
      </c>
      <c r="Y236" s="7" t="s">
        <v>28</v>
      </c>
      <c r="Z236" s="7" t="s">
        <v>28</v>
      </c>
      <c r="AA236" s="7" t="s">
        <v>28</v>
      </c>
      <c r="AB236" s="7" t="s">
        <v>659</v>
      </c>
      <c r="AC236" s="12">
        <v>152.0</v>
      </c>
      <c r="AD236" s="12">
        <v>159.0</v>
      </c>
      <c r="AE236" s="7" t="s">
        <v>373</v>
      </c>
      <c r="AF236" s="7" t="s">
        <v>209</v>
      </c>
      <c r="AG236" s="15" t="s">
        <v>653</v>
      </c>
      <c r="AH236" s="7" t="s">
        <v>212</v>
      </c>
      <c r="AI236" s="7" t="s">
        <v>658</v>
      </c>
      <c r="AJ236" s="7" t="s">
        <v>656</v>
      </c>
      <c r="AK236" s="7" t="s">
        <v>1721</v>
      </c>
      <c r="AL236" s="7" t="s">
        <v>657</v>
      </c>
      <c r="AM236" s="7" t="s">
        <v>37</v>
      </c>
      <c r="AN236" s="7">
        <f>IF(AND(AM236=AM237, AM237=AM238),1,0)</f>
        <v>0</v>
      </c>
      <c r="AO236" s="7">
        <f>IF(OR(AM236=AM237, AM237=AM238, AM236=AM238),1,0)</f>
        <v>1</v>
      </c>
      <c r="AP236" s="7" t="s">
        <v>37</v>
      </c>
    </row>
    <row r="237" ht="30.0" customHeight="1">
      <c r="A237" s="7" t="s">
        <v>3023</v>
      </c>
      <c r="B237" s="7" t="s">
        <v>341</v>
      </c>
      <c r="C237" s="7" t="s">
        <v>342</v>
      </c>
      <c r="D237" s="7" t="s">
        <v>344</v>
      </c>
      <c r="E237" s="7" t="s">
        <v>347</v>
      </c>
      <c r="F237" s="11">
        <v>0.05</v>
      </c>
      <c r="G237" s="7" t="s">
        <v>1104</v>
      </c>
      <c r="H237" s="12">
        <v>3.0</v>
      </c>
      <c r="I237" s="7" t="s">
        <v>358</v>
      </c>
      <c r="J237" s="12">
        <v>60.0</v>
      </c>
      <c r="K237" s="12">
        <v>259200.0</v>
      </c>
      <c r="L237" s="7" t="s">
        <v>1108</v>
      </c>
      <c r="O237" s="7" t="s">
        <v>3033</v>
      </c>
      <c r="P237" s="7" t="s">
        <v>689</v>
      </c>
      <c r="Q237" s="7" t="s">
        <v>369</v>
      </c>
      <c r="R237" s="7" t="s">
        <v>3034</v>
      </c>
      <c r="S237" s="7" t="s">
        <v>1834</v>
      </c>
      <c r="T237" s="7" t="s">
        <v>3035</v>
      </c>
      <c r="W237" s="13"/>
      <c r="X237" s="12">
        <v>17.0</v>
      </c>
      <c r="Y237" s="7" t="s">
        <v>28</v>
      </c>
      <c r="Z237" s="7" t="s">
        <v>28</v>
      </c>
      <c r="AA237" s="7" t="s">
        <v>28</v>
      </c>
      <c r="AB237" s="7" t="s">
        <v>659</v>
      </c>
      <c r="AC237" s="12">
        <v>152.0</v>
      </c>
      <c r="AD237" s="12">
        <v>159.0</v>
      </c>
      <c r="AE237" s="7" t="s">
        <v>373</v>
      </c>
      <c r="AF237" s="7" t="s">
        <v>209</v>
      </c>
      <c r="AG237" s="15" t="s">
        <v>653</v>
      </c>
      <c r="AH237" s="7" t="s">
        <v>212</v>
      </c>
      <c r="AI237" s="7" t="s">
        <v>658</v>
      </c>
      <c r="AJ237" s="7" t="s">
        <v>656</v>
      </c>
      <c r="AK237" s="7" t="s">
        <v>1721</v>
      </c>
      <c r="AL237" s="7" t="s">
        <v>657</v>
      </c>
      <c r="AM237" s="7" t="s">
        <v>37</v>
      </c>
      <c r="AN237" s="7"/>
      <c r="AO237" s="7"/>
      <c r="AP237" s="7"/>
    </row>
    <row r="238" ht="30.0" customHeight="1">
      <c r="A238" s="7" t="s">
        <v>3023</v>
      </c>
      <c r="B238" s="7" t="s">
        <v>341</v>
      </c>
      <c r="C238" s="7" t="s">
        <v>342</v>
      </c>
      <c r="D238" s="7" t="s">
        <v>344</v>
      </c>
      <c r="E238" s="7" t="s">
        <v>347</v>
      </c>
      <c r="F238" s="11">
        <v>0.05</v>
      </c>
      <c r="G238" s="7" t="s">
        <v>1104</v>
      </c>
      <c r="H238" s="12">
        <v>3.0</v>
      </c>
      <c r="I238" s="7" t="s">
        <v>358</v>
      </c>
      <c r="J238" s="12">
        <v>60.0</v>
      </c>
      <c r="K238" s="12">
        <v>259200.0</v>
      </c>
      <c r="L238" s="7" t="s">
        <v>1108</v>
      </c>
      <c r="O238" s="7" t="s">
        <v>3037</v>
      </c>
      <c r="P238" s="7" t="s">
        <v>1170</v>
      </c>
      <c r="Q238" s="7" t="s">
        <v>369</v>
      </c>
      <c r="R238" s="7" t="s">
        <v>1947</v>
      </c>
      <c r="S238" s="7" t="s">
        <v>617</v>
      </c>
      <c r="T238" s="7" t="s">
        <v>618</v>
      </c>
      <c r="W238" s="13"/>
      <c r="X238" s="12">
        <v>13.0</v>
      </c>
      <c r="Y238" s="7" t="s">
        <v>28</v>
      </c>
      <c r="Z238" s="7" t="s">
        <v>28</v>
      </c>
      <c r="AA238" s="7" t="s">
        <v>28</v>
      </c>
      <c r="AB238" s="7" t="s">
        <v>659</v>
      </c>
      <c r="AC238" s="12">
        <v>152.0</v>
      </c>
      <c r="AD238" s="12">
        <v>159.0</v>
      </c>
      <c r="AE238" s="7" t="s">
        <v>373</v>
      </c>
      <c r="AF238" s="7" t="s">
        <v>209</v>
      </c>
      <c r="AG238" s="15" t="s">
        <v>653</v>
      </c>
      <c r="AH238" s="7" t="s">
        <v>212</v>
      </c>
      <c r="AI238" s="7" t="s">
        <v>658</v>
      </c>
      <c r="AJ238" s="7" t="s">
        <v>656</v>
      </c>
      <c r="AK238" s="7" t="s">
        <v>1721</v>
      </c>
      <c r="AL238" s="7" t="s">
        <v>657</v>
      </c>
      <c r="AM238" s="7" t="s">
        <v>15</v>
      </c>
      <c r="AN238" s="7"/>
      <c r="AO238" s="7"/>
      <c r="AP238" s="7"/>
    </row>
    <row r="239" ht="30.0" customHeight="1">
      <c r="A239" s="7" t="s">
        <v>3047</v>
      </c>
      <c r="B239" s="7" t="s">
        <v>341</v>
      </c>
      <c r="C239" s="7" t="s">
        <v>342</v>
      </c>
      <c r="D239" s="7" t="s">
        <v>344</v>
      </c>
      <c r="E239" s="7" t="s">
        <v>347</v>
      </c>
      <c r="F239" s="11">
        <v>0.05</v>
      </c>
      <c r="G239" s="7" t="s">
        <v>1039</v>
      </c>
      <c r="H239" s="12">
        <v>3.0</v>
      </c>
      <c r="I239" s="7" t="s">
        <v>358</v>
      </c>
      <c r="J239" s="12">
        <v>60.0</v>
      </c>
      <c r="K239" s="12">
        <v>259200.0</v>
      </c>
      <c r="L239" s="7" t="s">
        <v>1042</v>
      </c>
      <c r="O239" s="7" t="s">
        <v>3048</v>
      </c>
      <c r="P239" s="7" t="s">
        <v>880</v>
      </c>
      <c r="Q239" s="7" t="s">
        <v>369</v>
      </c>
      <c r="R239" s="7" t="s">
        <v>844</v>
      </c>
      <c r="S239" s="7" t="s">
        <v>2933</v>
      </c>
      <c r="T239" s="7" t="s">
        <v>2934</v>
      </c>
      <c r="W239" s="13"/>
      <c r="X239" s="12">
        <v>20.0</v>
      </c>
      <c r="Y239" s="7" t="s">
        <v>28</v>
      </c>
      <c r="Z239" s="7" t="s">
        <v>28</v>
      </c>
      <c r="AA239" s="7" t="s">
        <v>28</v>
      </c>
      <c r="AB239" s="7" t="s">
        <v>675</v>
      </c>
      <c r="AC239" s="12">
        <v>30.0</v>
      </c>
      <c r="AD239" s="12">
        <v>53.0</v>
      </c>
      <c r="AE239" s="7" t="s">
        <v>373</v>
      </c>
      <c r="AF239" s="7" t="s">
        <v>155</v>
      </c>
      <c r="AG239" s="7" t="s">
        <v>668</v>
      </c>
      <c r="AH239" s="7" t="s">
        <v>158</v>
      </c>
      <c r="AI239" s="7" t="s">
        <v>674</v>
      </c>
      <c r="AJ239" s="7" t="s">
        <v>670</v>
      </c>
      <c r="AK239" s="7" t="s">
        <v>3051</v>
      </c>
      <c r="AL239" s="7" t="s">
        <v>670</v>
      </c>
      <c r="AM239" s="7" t="s">
        <v>37</v>
      </c>
      <c r="AN239" s="7">
        <f>IF(AND(AM239=AM240, AM240=AM241),1,0)</f>
        <v>0</v>
      </c>
      <c r="AO239" s="7">
        <f>IF(OR(AM239=AM240, AM240=AM241, AM239=AM241),1,0)</f>
        <v>1</v>
      </c>
      <c r="AP239" s="7" t="s">
        <v>37</v>
      </c>
    </row>
    <row r="240" ht="30.0" customHeight="1">
      <c r="A240" s="7" t="s">
        <v>3047</v>
      </c>
      <c r="B240" s="7" t="s">
        <v>341</v>
      </c>
      <c r="C240" s="7" t="s">
        <v>342</v>
      </c>
      <c r="D240" s="7" t="s">
        <v>344</v>
      </c>
      <c r="E240" s="7" t="s">
        <v>347</v>
      </c>
      <c r="F240" s="11">
        <v>0.05</v>
      </c>
      <c r="G240" s="7" t="s">
        <v>1039</v>
      </c>
      <c r="H240" s="12">
        <v>3.0</v>
      </c>
      <c r="I240" s="7" t="s">
        <v>358</v>
      </c>
      <c r="J240" s="12">
        <v>60.0</v>
      </c>
      <c r="K240" s="12">
        <v>259200.0</v>
      </c>
      <c r="L240" s="7" t="s">
        <v>1042</v>
      </c>
      <c r="O240" s="7" t="s">
        <v>3055</v>
      </c>
      <c r="P240" s="7" t="s">
        <v>2639</v>
      </c>
      <c r="Q240" s="7" t="s">
        <v>369</v>
      </c>
      <c r="R240" s="7" t="s">
        <v>3056</v>
      </c>
      <c r="S240" s="7" t="s">
        <v>1137</v>
      </c>
      <c r="T240" s="7" t="s">
        <v>1573</v>
      </c>
      <c r="W240" s="13"/>
      <c r="X240" s="12">
        <v>9.0</v>
      </c>
      <c r="Y240" s="7" t="s">
        <v>28</v>
      </c>
      <c r="Z240" s="7" t="s">
        <v>28</v>
      </c>
      <c r="AA240" s="7" t="s">
        <v>28</v>
      </c>
      <c r="AB240" s="7" t="s">
        <v>675</v>
      </c>
      <c r="AC240" s="12">
        <v>30.0</v>
      </c>
      <c r="AD240" s="12">
        <v>53.0</v>
      </c>
      <c r="AE240" s="7" t="s">
        <v>373</v>
      </c>
      <c r="AF240" s="7" t="s">
        <v>155</v>
      </c>
      <c r="AG240" s="7" t="s">
        <v>668</v>
      </c>
      <c r="AH240" s="7" t="s">
        <v>158</v>
      </c>
      <c r="AI240" s="7" t="s">
        <v>674</v>
      </c>
      <c r="AJ240" s="7" t="s">
        <v>670</v>
      </c>
      <c r="AK240" s="7" t="s">
        <v>3051</v>
      </c>
      <c r="AL240" s="7" t="s">
        <v>670</v>
      </c>
      <c r="AM240" s="7" t="s">
        <v>38</v>
      </c>
      <c r="AN240" s="7"/>
      <c r="AO240" s="7"/>
      <c r="AP240" s="7"/>
    </row>
    <row r="241" ht="30.0" customHeight="1">
      <c r="A241" s="7" t="s">
        <v>3047</v>
      </c>
      <c r="B241" s="7" t="s">
        <v>341</v>
      </c>
      <c r="C241" s="7" t="s">
        <v>342</v>
      </c>
      <c r="D241" s="7" t="s">
        <v>344</v>
      </c>
      <c r="E241" s="7" t="s">
        <v>347</v>
      </c>
      <c r="F241" s="11">
        <v>0.05</v>
      </c>
      <c r="G241" s="7" t="s">
        <v>1039</v>
      </c>
      <c r="H241" s="12">
        <v>3.0</v>
      </c>
      <c r="I241" s="7" t="s">
        <v>358</v>
      </c>
      <c r="J241" s="12">
        <v>60.0</v>
      </c>
      <c r="K241" s="12">
        <v>259200.0</v>
      </c>
      <c r="L241" s="7" t="s">
        <v>1042</v>
      </c>
      <c r="O241" s="7" t="s">
        <v>3061</v>
      </c>
      <c r="P241" s="7" t="s">
        <v>452</v>
      </c>
      <c r="Q241" s="7" t="s">
        <v>369</v>
      </c>
      <c r="R241" s="7" t="s">
        <v>672</v>
      </c>
      <c r="S241" s="7" t="s">
        <v>3063</v>
      </c>
      <c r="T241" s="7" t="s">
        <v>3064</v>
      </c>
      <c r="W241" s="13"/>
      <c r="X241" s="12">
        <v>9.0</v>
      </c>
      <c r="Y241" s="7" t="s">
        <v>28</v>
      </c>
      <c r="Z241" s="7" t="s">
        <v>28</v>
      </c>
      <c r="AA241" s="7" t="s">
        <v>28</v>
      </c>
      <c r="AB241" s="7" t="s">
        <v>675</v>
      </c>
      <c r="AC241" s="12">
        <v>30.0</v>
      </c>
      <c r="AD241" s="12">
        <v>53.0</v>
      </c>
      <c r="AE241" s="7" t="s">
        <v>373</v>
      </c>
      <c r="AF241" s="7" t="s">
        <v>155</v>
      </c>
      <c r="AG241" s="7" t="s">
        <v>668</v>
      </c>
      <c r="AH241" s="7" t="s">
        <v>158</v>
      </c>
      <c r="AI241" s="7" t="s">
        <v>674</v>
      </c>
      <c r="AJ241" s="7" t="s">
        <v>670</v>
      </c>
      <c r="AK241" s="7" t="s">
        <v>3051</v>
      </c>
      <c r="AL241" s="7" t="s">
        <v>670</v>
      </c>
      <c r="AM241" s="7" t="s">
        <v>37</v>
      </c>
      <c r="AN241" s="7"/>
      <c r="AO241" s="7"/>
      <c r="AP241" s="7"/>
    </row>
    <row r="242" ht="30.0" customHeight="1">
      <c r="A242" s="7" t="s">
        <v>3069</v>
      </c>
      <c r="B242" s="7" t="s">
        <v>341</v>
      </c>
      <c r="C242" s="7" t="s">
        <v>342</v>
      </c>
      <c r="D242" s="7" t="s">
        <v>344</v>
      </c>
      <c r="E242" s="7" t="s">
        <v>347</v>
      </c>
      <c r="F242" s="11">
        <v>0.05</v>
      </c>
      <c r="G242" s="7" t="s">
        <v>356</v>
      </c>
      <c r="H242" s="12">
        <v>3.0</v>
      </c>
      <c r="I242" s="7" t="s">
        <v>358</v>
      </c>
      <c r="J242" s="12">
        <v>60.0</v>
      </c>
      <c r="K242" s="12">
        <v>259200.0</v>
      </c>
      <c r="L242" s="7" t="s">
        <v>359</v>
      </c>
      <c r="O242" s="7" t="s">
        <v>3072</v>
      </c>
      <c r="P242" s="7" t="s">
        <v>1946</v>
      </c>
      <c r="Q242" s="7" t="s">
        <v>369</v>
      </c>
      <c r="R242" s="7" t="s">
        <v>3073</v>
      </c>
      <c r="S242" s="7" t="s">
        <v>1727</v>
      </c>
      <c r="T242" s="7" t="s">
        <v>3074</v>
      </c>
      <c r="W242" s="13"/>
      <c r="X242" s="12">
        <v>5.0</v>
      </c>
      <c r="Y242" s="7" t="s">
        <v>28</v>
      </c>
      <c r="Z242" s="7" t="s">
        <v>28</v>
      </c>
      <c r="AA242" s="7" t="s">
        <v>28</v>
      </c>
      <c r="AB242" s="7" t="s">
        <v>246</v>
      </c>
      <c r="AC242" s="12">
        <v>297.0</v>
      </c>
      <c r="AD242" s="12">
        <v>305.0</v>
      </c>
      <c r="AE242" s="7" t="s">
        <v>373</v>
      </c>
      <c r="AF242" s="7" t="s">
        <v>30</v>
      </c>
      <c r="AG242" s="15" t="s">
        <v>240</v>
      </c>
      <c r="AH242" s="7" t="s">
        <v>33</v>
      </c>
      <c r="AI242" s="7" t="s">
        <v>245</v>
      </c>
      <c r="AJ242" s="7" t="s">
        <v>242</v>
      </c>
      <c r="AK242" s="7" t="s">
        <v>1662</v>
      </c>
      <c r="AL242" s="7" t="s">
        <v>243</v>
      </c>
      <c r="AM242" s="7" t="s">
        <v>38</v>
      </c>
      <c r="AN242" s="7">
        <f>IF(AND(AM242=AM243, AM243=AM244),1,0)</f>
        <v>0</v>
      </c>
      <c r="AO242" s="7">
        <f>IF(OR(AM242=AM243, AM243=AM244, AM242=AM244),1,0)</f>
        <v>1</v>
      </c>
      <c r="AP242" s="7" t="s">
        <v>38</v>
      </c>
    </row>
    <row r="243" ht="30.0" customHeight="1">
      <c r="A243" s="7" t="s">
        <v>3069</v>
      </c>
      <c r="B243" s="7" t="s">
        <v>341</v>
      </c>
      <c r="C243" s="7" t="s">
        <v>342</v>
      </c>
      <c r="D243" s="7" t="s">
        <v>344</v>
      </c>
      <c r="E243" s="7" t="s">
        <v>347</v>
      </c>
      <c r="F243" s="11">
        <v>0.05</v>
      </c>
      <c r="G243" s="7" t="s">
        <v>356</v>
      </c>
      <c r="H243" s="12">
        <v>3.0</v>
      </c>
      <c r="I243" s="7" t="s">
        <v>358</v>
      </c>
      <c r="J243" s="12">
        <v>60.0</v>
      </c>
      <c r="K243" s="12">
        <v>259200.0</v>
      </c>
      <c r="L243" s="7" t="s">
        <v>359</v>
      </c>
      <c r="O243" s="7" t="s">
        <v>3080</v>
      </c>
      <c r="P243" s="7" t="s">
        <v>1010</v>
      </c>
      <c r="Q243" s="7" t="s">
        <v>369</v>
      </c>
      <c r="R243" s="7" t="s">
        <v>971</v>
      </c>
      <c r="S243" s="7" t="s">
        <v>2192</v>
      </c>
      <c r="T243" s="7" t="s">
        <v>2193</v>
      </c>
      <c r="W243" s="13"/>
      <c r="X243" s="12">
        <v>3.0</v>
      </c>
      <c r="Y243" s="7" t="s">
        <v>28</v>
      </c>
      <c r="Z243" s="7" t="s">
        <v>28</v>
      </c>
      <c r="AA243" s="7" t="s">
        <v>28</v>
      </c>
      <c r="AB243" s="7" t="s">
        <v>246</v>
      </c>
      <c r="AC243" s="12">
        <v>297.0</v>
      </c>
      <c r="AD243" s="12">
        <v>305.0</v>
      </c>
      <c r="AE243" s="7" t="s">
        <v>373</v>
      </c>
      <c r="AF243" s="7" t="s">
        <v>30</v>
      </c>
      <c r="AG243" s="15" t="s">
        <v>240</v>
      </c>
      <c r="AH243" s="7" t="s">
        <v>33</v>
      </c>
      <c r="AI243" s="7" t="s">
        <v>245</v>
      </c>
      <c r="AJ243" s="7" t="s">
        <v>242</v>
      </c>
      <c r="AK243" s="7" t="s">
        <v>1662</v>
      </c>
      <c r="AL243" s="7" t="s">
        <v>243</v>
      </c>
      <c r="AM243" s="7" t="s">
        <v>38</v>
      </c>
      <c r="AN243" s="7"/>
      <c r="AO243" s="7"/>
      <c r="AP243" s="7"/>
    </row>
    <row r="244" ht="30.0" customHeight="1">
      <c r="A244" s="7" t="s">
        <v>3069</v>
      </c>
      <c r="B244" s="7" t="s">
        <v>341</v>
      </c>
      <c r="C244" s="7" t="s">
        <v>342</v>
      </c>
      <c r="D244" s="7" t="s">
        <v>344</v>
      </c>
      <c r="E244" s="7" t="s">
        <v>347</v>
      </c>
      <c r="F244" s="11">
        <v>0.05</v>
      </c>
      <c r="G244" s="7" t="s">
        <v>356</v>
      </c>
      <c r="H244" s="12">
        <v>3.0</v>
      </c>
      <c r="I244" s="7" t="s">
        <v>358</v>
      </c>
      <c r="J244" s="12">
        <v>60.0</v>
      </c>
      <c r="K244" s="12">
        <v>259200.0</v>
      </c>
      <c r="L244" s="7" t="s">
        <v>359</v>
      </c>
      <c r="O244" s="7" t="s">
        <v>3089</v>
      </c>
      <c r="P244" s="7" t="s">
        <v>880</v>
      </c>
      <c r="Q244" s="7" t="s">
        <v>369</v>
      </c>
      <c r="R244" s="7" t="s">
        <v>1778</v>
      </c>
      <c r="S244" s="7" t="s">
        <v>3090</v>
      </c>
      <c r="T244" s="7" t="s">
        <v>3091</v>
      </c>
      <c r="W244" s="13"/>
      <c r="X244" s="12">
        <v>16.0</v>
      </c>
      <c r="Y244" s="7" t="s">
        <v>28</v>
      </c>
      <c r="Z244" s="7" t="s">
        <v>28</v>
      </c>
      <c r="AA244" s="7" t="s">
        <v>28</v>
      </c>
      <c r="AB244" s="7" t="s">
        <v>246</v>
      </c>
      <c r="AC244" s="12">
        <v>297.0</v>
      </c>
      <c r="AD244" s="12">
        <v>305.0</v>
      </c>
      <c r="AE244" s="7" t="s">
        <v>373</v>
      </c>
      <c r="AF244" s="7" t="s">
        <v>30</v>
      </c>
      <c r="AG244" s="15" t="s">
        <v>240</v>
      </c>
      <c r="AH244" s="7" t="s">
        <v>33</v>
      </c>
      <c r="AI244" s="7" t="s">
        <v>245</v>
      </c>
      <c r="AJ244" s="7" t="s">
        <v>242</v>
      </c>
      <c r="AK244" s="7" t="s">
        <v>1662</v>
      </c>
      <c r="AL244" s="7" t="s">
        <v>243</v>
      </c>
      <c r="AM244" s="7" t="s">
        <v>37</v>
      </c>
      <c r="AN244" s="7"/>
      <c r="AO244" s="7"/>
      <c r="AP244" s="7"/>
    </row>
    <row r="245" ht="30.0" customHeight="1">
      <c r="A245" s="7" t="s">
        <v>3092</v>
      </c>
      <c r="B245" s="7" t="s">
        <v>341</v>
      </c>
      <c r="C245" s="7" t="s">
        <v>342</v>
      </c>
      <c r="D245" s="7" t="s">
        <v>344</v>
      </c>
      <c r="E245" s="7" t="s">
        <v>347</v>
      </c>
      <c r="F245" s="11">
        <v>0.05</v>
      </c>
      <c r="G245" s="7" t="s">
        <v>1039</v>
      </c>
      <c r="H245" s="12">
        <v>3.0</v>
      </c>
      <c r="I245" s="7" t="s">
        <v>358</v>
      </c>
      <c r="J245" s="12">
        <v>60.0</v>
      </c>
      <c r="K245" s="12">
        <v>259200.0</v>
      </c>
      <c r="L245" s="7" t="s">
        <v>1042</v>
      </c>
      <c r="O245" s="7" t="s">
        <v>3094</v>
      </c>
      <c r="P245" s="7" t="s">
        <v>466</v>
      </c>
      <c r="Q245" s="7" t="s">
        <v>369</v>
      </c>
      <c r="R245" s="7" t="s">
        <v>3095</v>
      </c>
      <c r="S245" s="7" t="s">
        <v>1761</v>
      </c>
      <c r="T245" s="7" t="s">
        <v>2954</v>
      </c>
      <c r="W245" s="13"/>
      <c r="X245" s="12">
        <v>43.0</v>
      </c>
      <c r="Y245" s="7" t="s">
        <v>222</v>
      </c>
      <c r="Z245" s="7" t="s">
        <v>222</v>
      </c>
      <c r="AA245" s="7" t="s">
        <v>28</v>
      </c>
      <c r="AB245" s="7" t="s">
        <v>699</v>
      </c>
      <c r="AC245" s="12">
        <v>104.0</v>
      </c>
      <c r="AD245" s="12">
        <v>127.0</v>
      </c>
      <c r="AE245" s="7" t="s">
        <v>373</v>
      </c>
      <c r="AF245" s="7" t="s">
        <v>155</v>
      </c>
      <c r="AG245" s="15" t="s">
        <v>695</v>
      </c>
      <c r="AH245" s="7" t="s">
        <v>158</v>
      </c>
      <c r="AI245" s="7" t="s">
        <v>698</v>
      </c>
      <c r="AJ245" s="7" t="s">
        <v>696</v>
      </c>
      <c r="AK245" s="7" t="s">
        <v>1418</v>
      </c>
      <c r="AL245" s="7" t="s">
        <v>697</v>
      </c>
      <c r="AM245" s="7" t="s">
        <v>15</v>
      </c>
      <c r="AN245" s="7">
        <f>IF(AND(AM245=AM246, AM246=AM247),1,0)</f>
        <v>0</v>
      </c>
      <c r="AO245" s="7">
        <f>IF(OR(AM245=AM246, AM246=AM247, AM245=AM247),1,0)</f>
        <v>1</v>
      </c>
      <c r="AP245" s="7" t="s">
        <v>15</v>
      </c>
    </row>
    <row r="246" ht="30.0" customHeight="1">
      <c r="A246" s="7" t="s">
        <v>3092</v>
      </c>
      <c r="B246" s="7" t="s">
        <v>341</v>
      </c>
      <c r="C246" s="7" t="s">
        <v>342</v>
      </c>
      <c r="D246" s="7" t="s">
        <v>344</v>
      </c>
      <c r="E246" s="7" t="s">
        <v>347</v>
      </c>
      <c r="F246" s="11">
        <v>0.05</v>
      </c>
      <c r="G246" s="7" t="s">
        <v>1039</v>
      </c>
      <c r="H246" s="12">
        <v>3.0</v>
      </c>
      <c r="I246" s="7" t="s">
        <v>358</v>
      </c>
      <c r="J246" s="12">
        <v>60.0</v>
      </c>
      <c r="K246" s="12">
        <v>259200.0</v>
      </c>
      <c r="L246" s="7" t="s">
        <v>1042</v>
      </c>
      <c r="O246" s="7" t="s">
        <v>3100</v>
      </c>
      <c r="P246" s="7" t="s">
        <v>3101</v>
      </c>
      <c r="Q246" s="7" t="s">
        <v>369</v>
      </c>
      <c r="R246" s="7" t="s">
        <v>3102</v>
      </c>
      <c r="S246" s="7" t="s">
        <v>3103</v>
      </c>
      <c r="T246" s="7" t="s">
        <v>3104</v>
      </c>
      <c r="W246" s="13"/>
      <c r="X246" s="12">
        <v>55.0</v>
      </c>
      <c r="Y246" s="7" t="s">
        <v>28</v>
      </c>
      <c r="Z246" s="7" t="s">
        <v>28</v>
      </c>
      <c r="AA246" s="7" t="s">
        <v>28</v>
      </c>
      <c r="AB246" s="7" t="s">
        <v>699</v>
      </c>
      <c r="AC246" s="12">
        <v>104.0</v>
      </c>
      <c r="AD246" s="12">
        <v>127.0</v>
      </c>
      <c r="AE246" s="7" t="s">
        <v>373</v>
      </c>
      <c r="AF246" s="7" t="s">
        <v>155</v>
      </c>
      <c r="AG246" s="15" t="s">
        <v>695</v>
      </c>
      <c r="AH246" s="7" t="s">
        <v>158</v>
      </c>
      <c r="AI246" s="7" t="s">
        <v>698</v>
      </c>
      <c r="AJ246" s="7" t="s">
        <v>696</v>
      </c>
      <c r="AK246" s="7" t="s">
        <v>1418</v>
      </c>
      <c r="AL246" s="7" t="s">
        <v>697</v>
      </c>
      <c r="AM246" s="7" t="s">
        <v>38</v>
      </c>
      <c r="AN246" s="7"/>
      <c r="AO246" s="7"/>
      <c r="AP246" s="7"/>
    </row>
    <row r="247" ht="30.0" customHeight="1">
      <c r="A247" s="7" t="s">
        <v>3092</v>
      </c>
      <c r="B247" s="7" t="s">
        <v>341</v>
      </c>
      <c r="C247" s="7" t="s">
        <v>342</v>
      </c>
      <c r="D247" s="7" t="s">
        <v>344</v>
      </c>
      <c r="E247" s="7" t="s">
        <v>347</v>
      </c>
      <c r="F247" s="11">
        <v>0.05</v>
      </c>
      <c r="G247" s="7" t="s">
        <v>1039</v>
      </c>
      <c r="H247" s="12">
        <v>3.0</v>
      </c>
      <c r="I247" s="7" t="s">
        <v>358</v>
      </c>
      <c r="J247" s="12">
        <v>60.0</v>
      </c>
      <c r="K247" s="12">
        <v>259200.0</v>
      </c>
      <c r="L247" s="7" t="s">
        <v>1042</v>
      </c>
      <c r="O247" s="7" t="s">
        <v>3107</v>
      </c>
      <c r="P247" s="7" t="s">
        <v>1170</v>
      </c>
      <c r="Q247" s="7" t="s">
        <v>369</v>
      </c>
      <c r="R247" s="7" t="s">
        <v>576</v>
      </c>
      <c r="S247" s="7" t="s">
        <v>2862</v>
      </c>
      <c r="T247" s="7" t="s">
        <v>3108</v>
      </c>
      <c r="W247" s="13"/>
      <c r="X247" s="12">
        <v>23.0</v>
      </c>
      <c r="Y247" s="7" t="s">
        <v>28</v>
      </c>
      <c r="Z247" s="7" t="s">
        <v>28</v>
      </c>
      <c r="AA247" s="7" t="s">
        <v>28</v>
      </c>
      <c r="AB247" s="7" t="s">
        <v>699</v>
      </c>
      <c r="AC247" s="12">
        <v>104.0</v>
      </c>
      <c r="AD247" s="12">
        <v>127.0</v>
      </c>
      <c r="AE247" s="7" t="s">
        <v>373</v>
      </c>
      <c r="AF247" s="7" t="s">
        <v>155</v>
      </c>
      <c r="AG247" s="15" t="s">
        <v>695</v>
      </c>
      <c r="AH247" s="7" t="s">
        <v>158</v>
      </c>
      <c r="AI247" s="7" t="s">
        <v>698</v>
      </c>
      <c r="AJ247" s="7" t="s">
        <v>696</v>
      </c>
      <c r="AK247" s="7" t="s">
        <v>1418</v>
      </c>
      <c r="AL247" s="7" t="s">
        <v>697</v>
      </c>
      <c r="AM247" s="7" t="s">
        <v>15</v>
      </c>
      <c r="AN247" s="7"/>
      <c r="AO247" s="7"/>
      <c r="AP247" s="7"/>
    </row>
    <row r="248" ht="30.0" customHeight="1">
      <c r="A248" s="7" t="s">
        <v>3109</v>
      </c>
      <c r="B248" s="7" t="s">
        <v>341</v>
      </c>
      <c r="C248" s="7" t="s">
        <v>342</v>
      </c>
      <c r="D248" s="7" t="s">
        <v>344</v>
      </c>
      <c r="E248" s="7" t="s">
        <v>347</v>
      </c>
      <c r="F248" s="11">
        <v>0.05</v>
      </c>
      <c r="G248" s="7" t="s">
        <v>1104</v>
      </c>
      <c r="H248" s="12">
        <v>3.0</v>
      </c>
      <c r="I248" s="7" t="s">
        <v>358</v>
      </c>
      <c r="J248" s="12">
        <v>60.0</v>
      </c>
      <c r="K248" s="12">
        <v>259200.0</v>
      </c>
      <c r="L248" s="7" t="s">
        <v>1108</v>
      </c>
      <c r="O248" s="7" t="s">
        <v>3110</v>
      </c>
      <c r="P248" s="7" t="s">
        <v>512</v>
      </c>
      <c r="Q248" s="7" t="s">
        <v>369</v>
      </c>
      <c r="R248" s="7" t="s">
        <v>2567</v>
      </c>
      <c r="S248" s="7" t="s">
        <v>2685</v>
      </c>
      <c r="T248" s="7" t="s">
        <v>3111</v>
      </c>
      <c r="W248" s="13"/>
      <c r="X248" s="12">
        <v>32.0</v>
      </c>
      <c r="Y248" s="7" t="s">
        <v>99</v>
      </c>
      <c r="Z248" s="7" t="s">
        <v>100</v>
      </c>
      <c r="AA248" s="7" t="s">
        <v>28</v>
      </c>
      <c r="AB248" s="7" t="s">
        <v>710</v>
      </c>
      <c r="AC248" s="12">
        <v>186.0</v>
      </c>
      <c r="AD248" s="12">
        <v>193.0</v>
      </c>
      <c r="AE248" s="7" t="s">
        <v>373</v>
      </c>
      <c r="AF248" s="7" t="s">
        <v>209</v>
      </c>
      <c r="AG248" s="7" t="s">
        <v>706</v>
      </c>
      <c r="AH248" s="7" t="s">
        <v>212</v>
      </c>
      <c r="AI248" s="7" t="s">
        <v>709</v>
      </c>
      <c r="AJ248" s="7" t="s">
        <v>707</v>
      </c>
      <c r="AK248" s="7" t="s">
        <v>1721</v>
      </c>
      <c r="AL248" s="7" t="s">
        <v>708</v>
      </c>
      <c r="AM248" s="7" t="s">
        <v>15</v>
      </c>
      <c r="AN248" s="7">
        <f>IF(AND(AM248=AM249, AM249=AM250),1,0)</f>
        <v>0</v>
      </c>
      <c r="AO248" s="7">
        <f>IF(OR(AM248=AM249, AM249=AM250, AM248=AM250),1,0)</f>
        <v>1</v>
      </c>
      <c r="AP248" s="7" t="s">
        <v>15</v>
      </c>
    </row>
    <row r="249" ht="30.0" customHeight="1">
      <c r="A249" s="7" t="s">
        <v>3109</v>
      </c>
      <c r="B249" s="7" t="s">
        <v>341</v>
      </c>
      <c r="C249" s="7" t="s">
        <v>342</v>
      </c>
      <c r="D249" s="7" t="s">
        <v>344</v>
      </c>
      <c r="E249" s="7" t="s">
        <v>347</v>
      </c>
      <c r="F249" s="11">
        <v>0.05</v>
      </c>
      <c r="G249" s="7" t="s">
        <v>1104</v>
      </c>
      <c r="H249" s="12">
        <v>3.0</v>
      </c>
      <c r="I249" s="7" t="s">
        <v>358</v>
      </c>
      <c r="J249" s="12">
        <v>60.0</v>
      </c>
      <c r="K249" s="12">
        <v>259200.0</v>
      </c>
      <c r="L249" s="7" t="s">
        <v>1108</v>
      </c>
      <c r="O249" s="7" t="s">
        <v>3122</v>
      </c>
      <c r="P249" s="7" t="s">
        <v>627</v>
      </c>
      <c r="Q249" s="7" t="s">
        <v>369</v>
      </c>
      <c r="R249" s="7" t="s">
        <v>1480</v>
      </c>
      <c r="S249" s="7" t="s">
        <v>2174</v>
      </c>
      <c r="T249" s="7" t="s">
        <v>3124</v>
      </c>
      <c r="W249" s="13"/>
      <c r="X249" s="12">
        <v>16.0</v>
      </c>
      <c r="Y249" s="7" t="s">
        <v>162</v>
      </c>
      <c r="Z249" s="7" t="s">
        <v>162</v>
      </c>
      <c r="AA249" s="7" t="s">
        <v>28</v>
      </c>
      <c r="AB249" s="7" t="s">
        <v>710</v>
      </c>
      <c r="AC249" s="12">
        <v>186.0</v>
      </c>
      <c r="AD249" s="12">
        <v>193.0</v>
      </c>
      <c r="AE249" s="7" t="s">
        <v>373</v>
      </c>
      <c r="AF249" s="7" t="s">
        <v>209</v>
      </c>
      <c r="AG249" s="7" t="s">
        <v>706</v>
      </c>
      <c r="AH249" s="7" t="s">
        <v>212</v>
      </c>
      <c r="AI249" s="7" t="s">
        <v>709</v>
      </c>
      <c r="AJ249" s="7" t="s">
        <v>707</v>
      </c>
      <c r="AK249" s="7" t="s">
        <v>1721</v>
      </c>
      <c r="AL249" s="7" t="s">
        <v>708</v>
      </c>
      <c r="AM249" s="7" t="s">
        <v>13</v>
      </c>
      <c r="AN249" s="7"/>
      <c r="AO249" s="7"/>
      <c r="AP249" s="7"/>
    </row>
    <row r="250" ht="30.0" customHeight="1">
      <c r="A250" s="7" t="s">
        <v>3109</v>
      </c>
      <c r="B250" s="7" t="s">
        <v>341</v>
      </c>
      <c r="C250" s="7" t="s">
        <v>342</v>
      </c>
      <c r="D250" s="7" t="s">
        <v>344</v>
      </c>
      <c r="E250" s="7" t="s">
        <v>347</v>
      </c>
      <c r="F250" s="11">
        <v>0.05</v>
      </c>
      <c r="G250" s="7" t="s">
        <v>1104</v>
      </c>
      <c r="H250" s="12">
        <v>3.0</v>
      </c>
      <c r="I250" s="7" t="s">
        <v>358</v>
      </c>
      <c r="J250" s="12">
        <v>60.0</v>
      </c>
      <c r="K250" s="12">
        <v>259200.0</v>
      </c>
      <c r="L250" s="7" t="s">
        <v>1108</v>
      </c>
      <c r="O250" s="7" t="s">
        <v>3125</v>
      </c>
      <c r="P250" s="7" t="s">
        <v>1715</v>
      </c>
      <c r="Q250" s="7" t="s">
        <v>369</v>
      </c>
      <c r="R250" s="7" t="s">
        <v>3127</v>
      </c>
      <c r="S250" s="7" t="s">
        <v>1697</v>
      </c>
      <c r="T250" s="7" t="s">
        <v>2619</v>
      </c>
      <c r="W250" s="13"/>
      <c r="X250" s="12">
        <v>47.0</v>
      </c>
      <c r="Y250" s="7" t="s">
        <v>28</v>
      </c>
      <c r="Z250" s="7" t="s">
        <v>28</v>
      </c>
      <c r="AA250" s="7" t="s">
        <v>28</v>
      </c>
      <c r="AB250" s="7" t="s">
        <v>710</v>
      </c>
      <c r="AC250" s="12">
        <v>186.0</v>
      </c>
      <c r="AD250" s="12">
        <v>193.0</v>
      </c>
      <c r="AE250" s="7" t="s">
        <v>373</v>
      </c>
      <c r="AF250" s="7" t="s">
        <v>209</v>
      </c>
      <c r="AG250" s="7" t="s">
        <v>706</v>
      </c>
      <c r="AH250" s="7" t="s">
        <v>212</v>
      </c>
      <c r="AI250" s="7" t="s">
        <v>709</v>
      </c>
      <c r="AJ250" s="7" t="s">
        <v>707</v>
      </c>
      <c r="AK250" s="7" t="s">
        <v>1721</v>
      </c>
      <c r="AL250" s="7" t="s">
        <v>708</v>
      </c>
      <c r="AM250" s="7" t="s">
        <v>15</v>
      </c>
      <c r="AN250" s="7"/>
      <c r="AO250" s="7"/>
      <c r="AP250" s="7"/>
    </row>
    <row r="251" ht="30.0" customHeight="1">
      <c r="A251" s="7" t="s">
        <v>3129</v>
      </c>
      <c r="B251" s="7" t="s">
        <v>341</v>
      </c>
      <c r="C251" s="7" t="s">
        <v>342</v>
      </c>
      <c r="D251" s="7" t="s">
        <v>344</v>
      </c>
      <c r="E251" s="7" t="s">
        <v>347</v>
      </c>
      <c r="F251" s="11">
        <v>0.05</v>
      </c>
      <c r="G251" s="7" t="s">
        <v>743</v>
      </c>
      <c r="H251" s="12">
        <v>3.0</v>
      </c>
      <c r="I251" s="7" t="s">
        <v>358</v>
      </c>
      <c r="J251" s="12">
        <v>60.0</v>
      </c>
      <c r="K251" s="12">
        <v>259200.0</v>
      </c>
      <c r="L251" s="7" t="s">
        <v>744</v>
      </c>
      <c r="O251" s="7" t="s">
        <v>3131</v>
      </c>
      <c r="P251" s="7" t="s">
        <v>1822</v>
      </c>
      <c r="Q251" s="7" t="s">
        <v>369</v>
      </c>
      <c r="R251" s="7" t="s">
        <v>2863</v>
      </c>
      <c r="S251" s="7" t="s">
        <v>2614</v>
      </c>
      <c r="T251" s="7" t="s">
        <v>3133</v>
      </c>
      <c r="W251" s="13"/>
      <c r="X251" s="12">
        <v>3.0</v>
      </c>
      <c r="Y251" s="7" t="s">
        <v>28</v>
      </c>
      <c r="Z251" s="7" t="s">
        <v>28</v>
      </c>
      <c r="AA251" s="7" t="s">
        <v>28</v>
      </c>
      <c r="AB251" s="7" t="s">
        <v>535</v>
      </c>
      <c r="AC251" s="12">
        <v>138.0</v>
      </c>
      <c r="AD251" s="12">
        <v>158.0</v>
      </c>
      <c r="AE251" s="7" t="s">
        <v>373</v>
      </c>
      <c r="AF251" s="7" t="s">
        <v>264</v>
      </c>
      <c r="AG251" s="15" t="s">
        <v>531</v>
      </c>
      <c r="AH251" s="7" t="s">
        <v>267</v>
      </c>
      <c r="AI251" s="7" t="s">
        <v>534</v>
      </c>
      <c r="AJ251" s="7" t="s">
        <v>532</v>
      </c>
      <c r="AK251" s="7" t="s">
        <v>1953</v>
      </c>
      <c r="AL251" s="7" t="s">
        <v>533</v>
      </c>
      <c r="AM251" s="7" t="s">
        <v>38</v>
      </c>
      <c r="AN251" s="7">
        <f>IF(AND(AM251=AM252, AM252=AM253),1,0)</f>
        <v>0</v>
      </c>
      <c r="AO251" s="7">
        <f>IF(OR(AM251=AM252, AM252=AM253, AM251=AM253),1,0)</f>
        <v>1</v>
      </c>
      <c r="AP251" s="7" t="s">
        <v>38</v>
      </c>
    </row>
    <row r="252" ht="30.0" customHeight="1">
      <c r="A252" s="7" t="s">
        <v>3129</v>
      </c>
      <c r="B252" s="7" t="s">
        <v>341</v>
      </c>
      <c r="C252" s="7" t="s">
        <v>342</v>
      </c>
      <c r="D252" s="7" t="s">
        <v>344</v>
      </c>
      <c r="E252" s="7" t="s">
        <v>347</v>
      </c>
      <c r="F252" s="11">
        <v>0.05</v>
      </c>
      <c r="G252" s="7" t="s">
        <v>743</v>
      </c>
      <c r="H252" s="12">
        <v>3.0</v>
      </c>
      <c r="I252" s="7" t="s">
        <v>358</v>
      </c>
      <c r="J252" s="12">
        <v>60.0</v>
      </c>
      <c r="K252" s="12">
        <v>259200.0</v>
      </c>
      <c r="L252" s="7" t="s">
        <v>744</v>
      </c>
      <c r="O252" s="7" t="s">
        <v>3142</v>
      </c>
      <c r="P252" s="7" t="s">
        <v>512</v>
      </c>
      <c r="Q252" s="7" t="s">
        <v>369</v>
      </c>
      <c r="R252" s="7" t="s">
        <v>2335</v>
      </c>
      <c r="S252" s="7" t="s">
        <v>1879</v>
      </c>
      <c r="T252" s="7" t="s">
        <v>2991</v>
      </c>
      <c r="W252" s="13"/>
      <c r="X252" s="12">
        <v>17.0</v>
      </c>
      <c r="Y252" s="7" t="s">
        <v>99</v>
      </c>
      <c r="Z252" s="7" t="s">
        <v>100</v>
      </c>
      <c r="AA252" s="7" t="s">
        <v>28</v>
      </c>
      <c r="AB252" s="7" t="s">
        <v>535</v>
      </c>
      <c r="AC252" s="12">
        <v>138.0</v>
      </c>
      <c r="AD252" s="12">
        <v>158.0</v>
      </c>
      <c r="AE252" s="7" t="s">
        <v>373</v>
      </c>
      <c r="AF252" s="7" t="s">
        <v>264</v>
      </c>
      <c r="AG252" s="15" t="s">
        <v>531</v>
      </c>
      <c r="AH252" s="7" t="s">
        <v>267</v>
      </c>
      <c r="AI252" s="7" t="s">
        <v>534</v>
      </c>
      <c r="AJ252" s="7" t="s">
        <v>532</v>
      </c>
      <c r="AK252" s="7" t="s">
        <v>1953</v>
      </c>
      <c r="AL252" s="7" t="s">
        <v>533</v>
      </c>
      <c r="AM252" s="7" t="s">
        <v>15</v>
      </c>
      <c r="AN252" s="7"/>
      <c r="AO252" s="7"/>
      <c r="AP252" s="7"/>
    </row>
    <row r="253" ht="30.0" customHeight="1">
      <c r="A253" s="7" t="s">
        <v>3129</v>
      </c>
      <c r="B253" s="7" t="s">
        <v>341</v>
      </c>
      <c r="C253" s="7" t="s">
        <v>342</v>
      </c>
      <c r="D253" s="7" t="s">
        <v>344</v>
      </c>
      <c r="E253" s="7" t="s">
        <v>347</v>
      </c>
      <c r="F253" s="11">
        <v>0.05</v>
      </c>
      <c r="G253" s="7" t="s">
        <v>743</v>
      </c>
      <c r="H253" s="12">
        <v>3.0</v>
      </c>
      <c r="I253" s="7" t="s">
        <v>358</v>
      </c>
      <c r="J253" s="12">
        <v>60.0</v>
      </c>
      <c r="K253" s="12">
        <v>259200.0</v>
      </c>
      <c r="L253" s="7" t="s">
        <v>744</v>
      </c>
      <c r="O253" s="7" t="s">
        <v>3145</v>
      </c>
      <c r="P253" s="7" t="s">
        <v>3146</v>
      </c>
      <c r="Q253" s="7" t="s">
        <v>369</v>
      </c>
      <c r="R253" s="7" t="s">
        <v>3147</v>
      </c>
      <c r="S253" s="7" t="s">
        <v>3148</v>
      </c>
      <c r="T253" s="7" t="s">
        <v>3150</v>
      </c>
      <c r="W253" s="13"/>
      <c r="X253" s="12">
        <v>23.0</v>
      </c>
      <c r="Y253" s="7" t="s">
        <v>28</v>
      </c>
      <c r="Z253" s="7" t="s">
        <v>28</v>
      </c>
      <c r="AA253" s="7" t="s">
        <v>28</v>
      </c>
      <c r="AB253" s="7" t="s">
        <v>535</v>
      </c>
      <c r="AC253" s="12">
        <v>138.0</v>
      </c>
      <c r="AD253" s="12">
        <v>158.0</v>
      </c>
      <c r="AE253" s="7" t="s">
        <v>373</v>
      </c>
      <c r="AF253" s="7" t="s">
        <v>264</v>
      </c>
      <c r="AG253" s="15" t="s">
        <v>531</v>
      </c>
      <c r="AH253" s="7" t="s">
        <v>267</v>
      </c>
      <c r="AI253" s="7" t="s">
        <v>534</v>
      </c>
      <c r="AJ253" s="7" t="s">
        <v>532</v>
      </c>
      <c r="AK253" s="7" t="s">
        <v>1953</v>
      </c>
      <c r="AL253" s="7" t="s">
        <v>533</v>
      </c>
      <c r="AM253" s="7" t="s">
        <v>38</v>
      </c>
      <c r="AN253" s="7"/>
      <c r="AO253" s="7"/>
      <c r="AP253" s="7"/>
    </row>
    <row r="254" ht="30.0" customHeight="1">
      <c r="A254" s="7" t="s">
        <v>3155</v>
      </c>
      <c r="B254" s="7" t="s">
        <v>341</v>
      </c>
      <c r="C254" s="7" t="s">
        <v>342</v>
      </c>
      <c r="D254" s="7" t="s">
        <v>344</v>
      </c>
      <c r="E254" s="7" t="s">
        <v>347</v>
      </c>
      <c r="F254" s="11">
        <v>0.05</v>
      </c>
      <c r="G254" s="7" t="s">
        <v>356</v>
      </c>
      <c r="H254" s="12">
        <v>3.0</v>
      </c>
      <c r="I254" s="7" t="s">
        <v>358</v>
      </c>
      <c r="J254" s="12">
        <v>60.0</v>
      </c>
      <c r="K254" s="12">
        <v>259200.0</v>
      </c>
      <c r="L254" s="7" t="s">
        <v>359</v>
      </c>
      <c r="O254" s="7" t="s">
        <v>3157</v>
      </c>
      <c r="P254" s="7" t="s">
        <v>452</v>
      </c>
      <c r="Q254" s="7" t="s">
        <v>369</v>
      </c>
      <c r="R254" s="7" t="s">
        <v>3158</v>
      </c>
      <c r="S254" s="7" t="s">
        <v>3159</v>
      </c>
      <c r="T254" s="7" t="s">
        <v>3160</v>
      </c>
      <c r="W254" s="13"/>
      <c r="X254" s="12">
        <v>17.0</v>
      </c>
      <c r="Y254" s="7" t="s">
        <v>28</v>
      </c>
      <c r="Z254" s="7" t="s">
        <v>28</v>
      </c>
      <c r="AA254" s="7" t="s">
        <v>28</v>
      </c>
      <c r="AB254" s="7" t="s">
        <v>741</v>
      </c>
      <c r="AC254" s="12">
        <v>401.0</v>
      </c>
      <c r="AD254" s="12">
        <v>409.0</v>
      </c>
      <c r="AE254" s="7" t="s">
        <v>373</v>
      </c>
      <c r="AF254" s="7" t="s">
        <v>30</v>
      </c>
      <c r="AG254" s="15" t="s">
        <v>737</v>
      </c>
      <c r="AH254" s="7" t="s">
        <v>33</v>
      </c>
      <c r="AI254" s="7" t="s">
        <v>740</v>
      </c>
      <c r="AJ254" s="7" t="s">
        <v>738</v>
      </c>
      <c r="AK254" s="7" t="s">
        <v>374</v>
      </c>
      <c r="AL254" s="7" t="s">
        <v>739</v>
      </c>
      <c r="AM254" s="7" t="s">
        <v>37</v>
      </c>
      <c r="AN254" s="7">
        <f>IF(AND(AM254=AM255, AM255=AM256),1,0)</f>
        <v>0</v>
      </c>
      <c r="AO254" s="7">
        <f>IF(OR(AM254=AM255, AM255=AM256, AM254=AM256),1,0)</f>
        <v>1</v>
      </c>
      <c r="AP254" s="7" t="s">
        <v>38</v>
      </c>
    </row>
    <row r="255" ht="30.0" customHeight="1">
      <c r="A255" s="7" t="s">
        <v>3155</v>
      </c>
      <c r="B255" s="7" t="s">
        <v>341</v>
      </c>
      <c r="C255" s="7" t="s">
        <v>342</v>
      </c>
      <c r="D255" s="7" t="s">
        <v>344</v>
      </c>
      <c r="E255" s="7" t="s">
        <v>347</v>
      </c>
      <c r="F255" s="11">
        <v>0.05</v>
      </c>
      <c r="G255" s="7" t="s">
        <v>356</v>
      </c>
      <c r="H255" s="12">
        <v>3.0</v>
      </c>
      <c r="I255" s="7" t="s">
        <v>358</v>
      </c>
      <c r="J255" s="12">
        <v>60.0</v>
      </c>
      <c r="K255" s="12">
        <v>259200.0</v>
      </c>
      <c r="L255" s="7" t="s">
        <v>359</v>
      </c>
      <c r="O255" s="7" t="s">
        <v>3172</v>
      </c>
      <c r="P255" s="7" t="s">
        <v>1348</v>
      </c>
      <c r="Q255" s="7" t="s">
        <v>369</v>
      </c>
      <c r="R255" s="7" t="s">
        <v>2096</v>
      </c>
      <c r="S255" s="7" t="s">
        <v>3173</v>
      </c>
      <c r="T255" s="7" t="s">
        <v>3174</v>
      </c>
      <c r="W255" s="13"/>
      <c r="X255" s="12">
        <v>12.0</v>
      </c>
      <c r="Y255" s="7" t="s">
        <v>161</v>
      </c>
      <c r="Z255" s="7" t="s">
        <v>161</v>
      </c>
      <c r="AA255" s="7" t="s">
        <v>28</v>
      </c>
      <c r="AB255" s="7" t="s">
        <v>741</v>
      </c>
      <c r="AC255" s="12">
        <v>401.0</v>
      </c>
      <c r="AD255" s="12">
        <v>409.0</v>
      </c>
      <c r="AE255" s="7" t="s">
        <v>373</v>
      </c>
      <c r="AF255" s="7" t="s">
        <v>30</v>
      </c>
      <c r="AG255" s="15" t="s">
        <v>737</v>
      </c>
      <c r="AH255" s="7" t="s">
        <v>33</v>
      </c>
      <c r="AI255" s="7" t="s">
        <v>740</v>
      </c>
      <c r="AJ255" s="7" t="s">
        <v>738</v>
      </c>
      <c r="AK255" s="7" t="s">
        <v>374</v>
      </c>
      <c r="AL255" s="7" t="s">
        <v>739</v>
      </c>
      <c r="AM255" s="7" t="s">
        <v>38</v>
      </c>
      <c r="AN255" s="7"/>
      <c r="AO255" s="7"/>
      <c r="AP255" s="7"/>
    </row>
    <row r="256" ht="30.0" customHeight="1">
      <c r="A256" s="7" t="s">
        <v>3155</v>
      </c>
      <c r="B256" s="7" t="s">
        <v>341</v>
      </c>
      <c r="C256" s="7" t="s">
        <v>342</v>
      </c>
      <c r="D256" s="7" t="s">
        <v>344</v>
      </c>
      <c r="E256" s="7" t="s">
        <v>347</v>
      </c>
      <c r="F256" s="11">
        <v>0.05</v>
      </c>
      <c r="G256" s="7" t="s">
        <v>356</v>
      </c>
      <c r="H256" s="12">
        <v>3.0</v>
      </c>
      <c r="I256" s="7" t="s">
        <v>358</v>
      </c>
      <c r="J256" s="12">
        <v>60.0</v>
      </c>
      <c r="K256" s="12">
        <v>259200.0</v>
      </c>
      <c r="L256" s="7" t="s">
        <v>359</v>
      </c>
      <c r="O256" s="7" t="s">
        <v>3177</v>
      </c>
      <c r="P256" s="7" t="s">
        <v>1995</v>
      </c>
      <c r="Q256" s="7" t="s">
        <v>369</v>
      </c>
      <c r="R256" s="7" t="s">
        <v>2520</v>
      </c>
      <c r="S256" s="7" t="s">
        <v>2280</v>
      </c>
      <c r="T256" s="7" t="s">
        <v>2281</v>
      </c>
      <c r="W256" s="13"/>
      <c r="X256" s="12">
        <v>34.0</v>
      </c>
      <c r="Y256" s="7" t="s">
        <v>36</v>
      </c>
      <c r="Z256" s="7" t="s">
        <v>36</v>
      </c>
      <c r="AA256" s="7" t="s">
        <v>28</v>
      </c>
      <c r="AB256" s="7" t="s">
        <v>741</v>
      </c>
      <c r="AC256" s="12">
        <v>401.0</v>
      </c>
      <c r="AD256" s="12">
        <v>409.0</v>
      </c>
      <c r="AE256" s="7" t="s">
        <v>373</v>
      </c>
      <c r="AF256" s="7" t="s">
        <v>30</v>
      </c>
      <c r="AG256" s="15" t="s">
        <v>737</v>
      </c>
      <c r="AH256" s="7" t="s">
        <v>33</v>
      </c>
      <c r="AI256" s="7" t="s">
        <v>740</v>
      </c>
      <c r="AJ256" s="7" t="s">
        <v>738</v>
      </c>
      <c r="AK256" s="7" t="s">
        <v>374</v>
      </c>
      <c r="AL256" s="7" t="s">
        <v>739</v>
      </c>
      <c r="AM256" s="7" t="s">
        <v>38</v>
      </c>
      <c r="AN256" s="7"/>
      <c r="AO256" s="7"/>
      <c r="AP256" s="7"/>
    </row>
    <row r="257" ht="30.0" customHeight="1">
      <c r="A257" s="7" t="s">
        <v>3179</v>
      </c>
      <c r="B257" s="7" t="s">
        <v>341</v>
      </c>
      <c r="C257" s="7" t="s">
        <v>342</v>
      </c>
      <c r="D257" s="7" t="s">
        <v>344</v>
      </c>
      <c r="E257" s="7" t="s">
        <v>347</v>
      </c>
      <c r="F257" s="11">
        <v>0.05</v>
      </c>
      <c r="G257" s="7" t="s">
        <v>1807</v>
      </c>
      <c r="H257" s="12">
        <v>3.0</v>
      </c>
      <c r="I257" s="7" t="s">
        <v>358</v>
      </c>
      <c r="J257" s="12">
        <v>60.0</v>
      </c>
      <c r="K257" s="12">
        <v>259200.0</v>
      </c>
      <c r="L257" s="7" t="s">
        <v>1808</v>
      </c>
      <c r="O257" s="7" t="s">
        <v>3180</v>
      </c>
      <c r="P257" s="7" t="s">
        <v>615</v>
      </c>
      <c r="Q257" s="7" t="s">
        <v>369</v>
      </c>
      <c r="R257" s="7" t="s">
        <v>1937</v>
      </c>
      <c r="S257" s="7" t="s">
        <v>418</v>
      </c>
      <c r="T257" s="7" t="s">
        <v>420</v>
      </c>
      <c r="W257" s="13"/>
      <c r="X257" s="12">
        <v>10.0</v>
      </c>
      <c r="Y257" s="7" t="s">
        <v>28</v>
      </c>
      <c r="Z257" s="7" t="s">
        <v>28</v>
      </c>
      <c r="AA257" s="7" t="s">
        <v>28</v>
      </c>
      <c r="AB257" s="7" t="s">
        <v>757</v>
      </c>
      <c r="AC257" s="12">
        <v>154.0</v>
      </c>
      <c r="AD257" s="12">
        <v>167.0</v>
      </c>
      <c r="AE257" s="7" t="s">
        <v>373</v>
      </c>
      <c r="AF257" s="7" t="s">
        <v>750</v>
      </c>
      <c r="AG257" s="15" t="s">
        <v>749</v>
      </c>
      <c r="AH257" s="7" t="s">
        <v>755</v>
      </c>
      <c r="AI257" s="7" t="s">
        <v>756</v>
      </c>
      <c r="AJ257" s="7" t="s">
        <v>752</v>
      </c>
      <c r="AK257" s="7" t="s">
        <v>3186</v>
      </c>
      <c r="AL257" s="7" t="s">
        <v>754</v>
      </c>
      <c r="AM257" s="7" t="s">
        <v>13</v>
      </c>
      <c r="AN257" s="7">
        <f>IF(AND(AM258=AM259, AM259=AM260),1,0)</f>
        <v>0</v>
      </c>
      <c r="AO257" s="7">
        <f>IF(OR(AM257=AM258, AM258=AM259, AM257=AM259),1,0)</f>
        <v>1</v>
      </c>
      <c r="AP257" s="7" t="s">
        <v>13</v>
      </c>
    </row>
    <row r="258" ht="30.0" customHeight="1">
      <c r="A258" s="7" t="s">
        <v>3179</v>
      </c>
      <c r="B258" s="7" t="s">
        <v>341</v>
      </c>
      <c r="C258" s="7" t="s">
        <v>342</v>
      </c>
      <c r="D258" s="7" t="s">
        <v>344</v>
      </c>
      <c r="E258" s="7" t="s">
        <v>347</v>
      </c>
      <c r="F258" s="11">
        <v>0.05</v>
      </c>
      <c r="G258" s="7" t="s">
        <v>1807</v>
      </c>
      <c r="H258" s="12">
        <v>3.0</v>
      </c>
      <c r="I258" s="7" t="s">
        <v>358</v>
      </c>
      <c r="J258" s="12">
        <v>60.0</v>
      </c>
      <c r="K258" s="12">
        <v>259200.0</v>
      </c>
      <c r="L258" s="7" t="s">
        <v>1808</v>
      </c>
      <c r="O258" s="7" t="s">
        <v>3194</v>
      </c>
      <c r="P258" s="7" t="s">
        <v>651</v>
      </c>
      <c r="Q258" s="7" t="s">
        <v>369</v>
      </c>
      <c r="R258" s="7" t="s">
        <v>2705</v>
      </c>
      <c r="S258" s="7" t="s">
        <v>3173</v>
      </c>
      <c r="T258" s="7" t="s">
        <v>3174</v>
      </c>
      <c r="W258" s="13"/>
      <c r="X258" s="12">
        <v>30.0</v>
      </c>
      <c r="Y258" s="7" t="s">
        <v>28</v>
      </c>
      <c r="Z258" s="7" t="s">
        <v>28</v>
      </c>
      <c r="AA258" s="7" t="s">
        <v>28</v>
      </c>
      <c r="AB258" s="7" t="s">
        <v>757</v>
      </c>
      <c r="AC258" s="12">
        <v>154.0</v>
      </c>
      <c r="AD258" s="12">
        <v>167.0</v>
      </c>
      <c r="AE258" s="7" t="s">
        <v>373</v>
      </c>
      <c r="AF258" s="7" t="s">
        <v>750</v>
      </c>
      <c r="AG258" s="15" t="s">
        <v>749</v>
      </c>
      <c r="AH258" s="7" t="s">
        <v>755</v>
      </c>
      <c r="AI258" s="7" t="s">
        <v>756</v>
      </c>
      <c r="AJ258" s="7" t="s">
        <v>752</v>
      </c>
      <c r="AK258" s="7" t="s">
        <v>3186</v>
      </c>
      <c r="AL258" s="7" t="s">
        <v>754</v>
      </c>
      <c r="AM258" s="7" t="s">
        <v>13</v>
      </c>
      <c r="AO258" s="7"/>
      <c r="AP258" s="7"/>
    </row>
    <row r="259" ht="30.0" customHeight="1">
      <c r="A259" s="7" t="s">
        <v>3179</v>
      </c>
      <c r="B259" s="7" t="s">
        <v>341</v>
      </c>
      <c r="C259" s="7" t="s">
        <v>342</v>
      </c>
      <c r="D259" s="7" t="s">
        <v>344</v>
      </c>
      <c r="E259" s="7" t="s">
        <v>347</v>
      </c>
      <c r="F259" s="11">
        <v>0.05</v>
      </c>
      <c r="G259" s="7" t="s">
        <v>1807</v>
      </c>
      <c r="H259" s="12">
        <v>3.0</v>
      </c>
      <c r="I259" s="7" t="s">
        <v>358</v>
      </c>
      <c r="J259" s="12">
        <v>60.0</v>
      </c>
      <c r="K259" s="12">
        <v>259200.0</v>
      </c>
      <c r="L259" s="7" t="s">
        <v>1808</v>
      </c>
      <c r="O259" s="7" t="s">
        <v>3197</v>
      </c>
      <c r="P259" s="7" t="s">
        <v>3198</v>
      </c>
      <c r="Q259" s="7" t="s">
        <v>369</v>
      </c>
      <c r="R259" s="7" t="s">
        <v>1048</v>
      </c>
      <c r="S259" s="7" t="s">
        <v>3199</v>
      </c>
      <c r="T259" s="7" t="s">
        <v>3200</v>
      </c>
      <c r="W259" s="13"/>
      <c r="X259" s="12">
        <v>31.0</v>
      </c>
      <c r="Y259" s="7" t="s">
        <v>28</v>
      </c>
      <c r="Z259" s="7" t="s">
        <v>28</v>
      </c>
      <c r="AA259" s="7" t="s">
        <v>28</v>
      </c>
      <c r="AB259" s="7" t="s">
        <v>757</v>
      </c>
      <c r="AC259" s="12">
        <v>154.0</v>
      </c>
      <c r="AD259" s="12">
        <v>167.0</v>
      </c>
      <c r="AE259" s="7" t="s">
        <v>373</v>
      </c>
      <c r="AF259" s="7" t="s">
        <v>750</v>
      </c>
      <c r="AG259" s="15" t="s">
        <v>749</v>
      </c>
      <c r="AH259" s="7" t="s">
        <v>755</v>
      </c>
      <c r="AI259" s="7" t="s">
        <v>756</v>
      </c>
      <c r="AJ259" s="7" t="s">
        <v>752</v>
      </c>
      <c r="AK259" s="7" t="s">
        <v>3186</v>
      </c>
      <c r="AL259" s="7" t="s">
        <v>754</v>
      </c>
      <c r="AM259" s="7" t="s">
        <v>13</v>
      </c>
      <c r="AN259" s="7"/>
      <c r="AO259" s="7"/>
      <c r="AP259" s="7"/>
    </row>
    <row r="260" ht="30.0" customHeight="1">
      <c r="A260" s="7" t="s">
        <v>3204</v>
      </c>
      <c r="B260" s="7" t="s">
        <v>341</v>
      </c>
      <c r="C260" s="7" t="s">
        <v>342</v>
      </c>
      <c r="D260" s="7" t="s">
        <v>344</v>
      </c>
      <c r="E260" s="7" t="s">
        <v>347</v>
      </c>
      <c r="F260" s="11">
        <v>0.05</v>
      </c>
      <c r="G260" s="7" t="s">
        <v>1104</v>
      </c>
      <c r="H260" s="12">
        <v>3.0</v>
      </c>
      <c r="I260" s="7" t="s">
        <v>358</v>
      </c>
      <c r="J260" s="12">
        <v>60.0</v>
      </c>
      <c r="K260" s="12">
        <v>259200.0</v>
      </c>
      <c r="L260" s="7" t="s">
        <v>1108</v>
      </c>
      <c r="O260" s="7" t="s">
        <v>3208</v>
      </c>
      <c r="P260" s="7" t="s">
        <v>1170</v>
      </c>
      <c r="Q260" s="7" t="s">
        <v>369</v>
      </c>
      <c r="R260" s="7" t="s">
        <v>1262</v>
      </c>
      <c r="S260" s="7" t="s">
        <v>2138</v>
      </c>
      <c r="T260" s="7" t="s">
        <v>2139</v>
      </c>
      <c r="W260" s="13"/>
      <c r="X260" s="12">
        <v>25.0</v>
      </c>
      <c r="Y260" s="7" t="s">
        <v>28</v>
      </c>
      <c r="Z260" s="7" t="s">
        <v>28</v>
      </c>
      <c r="AA260" s="7" t="s">
        <v>28</v>
      </c>
      <c r="AB260" s="7" t="s">
        <v>765</v>
      </c>
      <c r="AC260" s="12">
        <v>402.0</v>
      </c>
      <c r="AD260" s="12">
        <v>409.0</v>
      </c>
      <c r="AE260" s="7" t="s">
        <v>373</v>
      </c>
      <c r="AF260" s="7" t="s">
        <v>209</v>
      </c>
      <c r="AG260" s="7" t="s">
        <v>761</v>
      </c>
      <c r="AH260" s="7" t="s">
        <v>212</v>
      </c>
      <c r="AI260" s="7" t="s">
        <v>763</v>
      </c>
      <c r="AJ260" s="7" t="s">
        <v>762</v>
      </c>
      <c r="AK260" s="7" t="s">
        <v>1721</v>
      </c>
      <c r="AL260" s="7" t="s">
        <v>762</v>
      </c>
      <c r="AM260" s="7" t="s">
        <v>38</v>
      </c>
      <c r="AN260" s="7">
        <f>IF(AND(AM261=AM262, AM262=AM263),1,0)</f>
        <v>0</v>
      </c>
      <c r="AO260" s="7">
        <f>IF(OR(AM260=AM261, AM261=AM262, AM260=AM262),1,0)</f>
        <v>1</v>
      </c>
      <c r="AP260" s="7" t="s">
        <v>38</v>
      </c>
    </row>
    <row r="261" ht="30.0" customHeight="1">
      <c r="A261" s="7" t="s">
        <v>3204</v>
      </c>
      <c r="B261" s="7" t="s">
        <v>341</v>
      </c>
      <c r="C261" s="7" t="s">
        <v>342</v>
      </c>
      <c r="D261" s="7" t="s">
        <v>344</v>
      </c>
      <c r="E261" s="7" t="s">
        <v>347</v>
      </c>
      <c r="F261" s="11">
        <v>0.05</v>
      </c>
      <c r="G261" s="7" t="s">
        <v>1104</v>
      </c>
      <c r="H261" s="12">
        <v>3.0</v>
      </c>
      <c r="I261" s="7" t="s">
        <v>358</v>
      </c>
      <c r="J261" s="12">
        <v>60.0</v>
      </c>
      <c r="K261" s="12">
        <v>259200.0</v>
      </c>
      <c r="L261" s="7" t="s">
        <v>1108</v>
      </c>
      <c r="O261" s="7" t="s">
        <v>3210</v>
      </c>
      <c r="P261" s="7" t="s">
        <v>3212</v>
      </c>
      <c r="Q261" s="7" t="s">
        <v>369</v>
      </c>
      <c r="R261" s="7" t="s">
        <v>1829</v>
      </c>
      <c r="S261" s="7" t="s">
        <v>3213</v>
      </c>
      <c r="T261" s="7" t="s">
        <v>3214</v>
      </c>
      <c r="W261" s="13"/>
      <c r="X261" s="12">
        <v>6.0</v>
      </c>
      <c r="Y261" s="7" t="s">
        <v>28</v>
      </c>
      <c r="Z261" s="7" t="s">
        <v>28</v>
      </c>
      <c r="AA261" s="7" t="s">
        <v>28</v>
      </c>
      <c r="AB261" s="7" t="s">
        <v>765</v>
      </c>
      <c r="AC261" s="12">
        <v>402.0</v>
      </c>
      <c r="AD261" s="12">
        <v>409.0</v>
      </c>
      <c r="AE261" s="7" t="s">
        <v>373</v>
      </c>
      <c r="AF261" s="7" t="s">
        <v>209</v>
      </c>
      <c r="AG261" s="7" t="s">
        <v>761</v>
      </c>
      <c r="AH261" s="7" t="s">
        <v>212</v>
      </c>
      <c r="AI261" s="7" t="s">
        <v>763</v>
      </c>
      <c r="AJ261" s="7" t="s">
        <v>762</v>
      </c>
      <c r="AK261" s="7" t="s">
        <v>1721</v>
      </c>
      <c r="AL261" s="7" t="s">
        <v>762</v>
      </c>
      <c r="AM261" s="7" t="s">
        <v>38</v>
      </c>
      <c r="AO261" s="7"/>
      <c r="AP261" s="7"/>
    </row>
    <row r="262" ht="30.0" customHeight="1">
      <c r="A262" s="7" t="s">
        <v>3204</v>
      </c>
      <c r="B262" s="7" t="s">
        <v>341</v>
      </c>
      <c r="C262" s="7" t="s">
        <v>342</v>
      </c>
      <c r="D262" s="7" t="s">
        <v>344</v>
      </c>
      <c r="E262" s="7" t="s">
        <v>347</v>
      </c>
      <c r="F262" s="11">
        <v>0.05</v>
      </c>
      <c r="G262" s="7" t="s">
        <v>1104</v>
      </c>
      <c r="H262" s="12">
        <v>3.0</v>
      </c>
      <c r="I262" s="7" t="s">
        <v>358</v>
      </c>
      <c r="J262" s="12">
        <v>60.0</v>
      </c>
      <c r="K262" s="12">
        <v>259200.0</v>
      </c>
      <c r="L262" s="7" t="s">
        <v>1108</v>
      </c>
      <c r="O262" s="7" t="s">
        <v>3216</v>
      </c>
      <c r="P262" s="7" t="s">
        <v>689</v>
      </c>
      <c r="Q262" s="7" t="s">
        <v>369</v>
      </c>
      <c r="R262" s="7" t="s">
        <v>3217</v>
      </c>
      <c r="S262" s="7" t="s">
        <v>3218</v>
      </c>
      <c r="T262" s="7" t="s">
        <v>3219</v>
      </c>
      <c r="W262" s="13"/>
      <c r="X262" s="12">
        <v>13.0</v>
      </c>
      <c r="Y262" s="7" t="s">
        <v>28</v>
      </c>
      <c r="Z262" s="7" t="s">
        <v>28</v>
      </c>
      <c r="AA262" s="7" t="s">
        <v>28</v>
      </c>
      <c r="AB262" s="7" t="s">
        <v>765</v>
      </c>
      <c r="AC262" s="12">
        <v>402.0</v>
      </c>
      <c r="AD262" s="12">
        <v>409.0</v>
      </c>
      <c r="AE262" s="7" t="s">
        <v>373</v>
      </c>
      <c r="AF262" s="7" t="s">
        <v>209</v>
      </c>
      <c r="AG262" s="7" t="s">
        <v>761</v>
      </c>
      <c r="AH262" s="7" t="s">
        <v>212</v>
      </c>
      <c r="AI262" s="7" t="s">
        <v>763</v>
      </c>
      <c r="AJ262" s="7" t="s">
        <v>762</v>
      </c>
      <c r="AK262" s="7" t="s">
        <v>1721</v>
      </c>
      <c r="AL262" s="7" t="s">
        <v>762</v>
      </c>
      <c r="AM262" s="7" t="s">
        <v>37</v>
      </c>
      <c r="AN262" s="7"/>
      <c r="AO262" s="7"/>
      <c r="AP262" s="7"/>
    </row>
    <row r="263" ht="30.0" customHeight="1">
      <c r="A263" s="7" t="s">
        <v>3222</v>
      </c>
      <c r="B263" s="7" t="s">
        <v>341</v>
      </c>
      <c r="C263" s="7" t="s">
        <v>342</v>
      </c>
      <c r="D263" s="7" t="s">
        <v>344</v>
      </c>
      <c r="E263" s="7" t="s">
        <v>347</v>
      </c>
      <c r="F263" s="11">
        <v>0.05</v>
      </c>
      <c r="G263" s="7" t="s">
        <v>1617</v>
      </c>
      <c r="H263" s="12">
        <v>3.0</v>
      </c>
      <c r="I263" s="7" t="s">
        <v>358</v>
      </c>
      <c r="J263" s="12">
        <v>60.0</v>
      </c>
      <c r="K263" s="12">
        <v>259200.0</v>
      </c>
      <c r="L263" s="7" t="s">
        <v>1619</v>
      </c>
      <c r="O263" s="7" t="s">
        <v>3227</v>
      </c>
      <c r="P263" s="7" t="s">
        <v>2639</v>
      </c>
      <c r="Q263" s="7" t="s">
        <v>369</v>
      </c>
      <c r="R263" s="7" t="s">
        <v>3095</v>
      </c>
      <c r="S263" s="7" t="s">
        <v>3228</v>
      </c>
      <c r="T263" s="7" t="s">
        <v>3229</v>
      </c>
      <c r="W263" s="13"/>
      <c r="X263" s="12">
        <v>5.0</v>
      </c>
      <c r="Y263" s="7" t="s">
        <v>28</v>
      </c>
      <c r="Z263" s="7" t="s">
        <v>28</v>
      </c>
      <c r="AA263" s="7" t="s">
        <v>28</v>
      </c>
      <c r="AB263" s="7" t="s">
        <v>779</v>
      </c>
      <c r="AC263" s="12">
        <v>436.0</v>
      </c>
      <c r="AD263" s="12">
        <v>443.0</v>
      </c>
      <c r="AE263" s="7" t="s">
        <v>373</v>
      </c>
      <c r="AF263" s="7" t="s">
        <v>209</v>
      </c>
      <c r="AG263" s="7" t="s">
        <v>774</v>
      </c>
      <c r="AH263" s="7" t="s">
        <v>212</v>
      </c>
      <c r="AI263" s="7" t="s">
        <v>777</v>
      </c>
      <c r="AJ263" s="7" t="s">
        <v>775</v>
      </c>
      <c r="AK263" s="7" t="s">
        <v>1721</v>
      </c>
      <c r="AL263" s="7" t="s">
        <v>775</v>
      </c>
      <c r="AM263" s="7" t="s">
        <v>38</v>
      </c>
      <c r="AN263" s="7">
        <f>IF(AND(AM264=AM265, AM265=AM266),1,0)</f>
        <v>1</v>
      </c>
      <c r="AO263" s="7">
        <f>IF(OR(AM263=AM264, AM264=AM265, AM263=AM265),1,0)</f>
        <v>1</v>
      </c>
      <c r="AP263" s="7" t="s">
        <v>38</v>
      </c>
    </row>
    <row r="264" ht="30.0" customHeight="1">
      <c r="A264" s="7" t="s">
        <v>3222</v>
      </c>
      <c r="B264" s="7" t="s">
        <v>341</v>
      </c>
      <c r="C264" s="7" t="s">
        <v>342</v>
      </c>
      <c r="D264" s="7" t="s">
        <v>344</v>
      </c>
      <c r="E264" s="7" t="s">
        <v>347</v>
      </c>
      <c r="F264" s="11">
        <v>0.05</v>
      </c>
      <c r="G264" s="7" t="s">
        <v>1617</v>
      </c>
      <c r="H264" s="12">
        <v>3.0</v>
      </c>
      <c r="I264" s="7" t="s">
        <v>358</v>
      </c>
      <c r="J264" s="12">
        <v>60.0</v>
      </c>
      <c r="K264" s="12">
        <v>259200.0</v>
      </c>
      <c r="L264" s="7" t="s">
        <v>1619</v>
      </c>
      <c r="O264" s="7" t="s">
        <v>3234</v>
      </c>
      <c r="P264" s="7" t="s">
        <v>627</v>
      </c>
      <c r="Q264" s="7" t="s">
        <v>369</v>
      </c>
      <c r="R264" s="7" t="s">
        <v>2705</v>
      </c>
      <c r="S264" s="7" t="s">
        <v>3235</v>
      </c>
      <c r="T264" s="7" t="s">
        <v>3236</v>
      </c>
      <c r="W264" s="13"/>
      <c r="X264" s="12">
        <v>6.0</v>
      </c>
      <c r="Y264" s="7" t="s">
        <v>162</v>
      </c>
      <c r="Z264" s="7" t="s">
        <v>162</v>
      </c>
      <c r="AA264" s="7" t="s">
        <v>28</v>
      </c>
      <c r="AB264" s="7" t="s">
        <v>779</v>
      </c>
      <c r="AC264" s="12">
        <v>436.0</v>
      </c>
      <c r="AD264" s="12">
        <v>443.0</v>
      </c>
      <c r="AE264" s="7" t="s">
        <v>373</v>
      </c>
      <c r="AF264" s="7" t="s">
        <v>209</v>
      </c>
      <c r="AG264" s="7" t="s">
        <v>774</v>
      </c>
      <c r="AH264" s="7" t="s">
        <v>212</v>
      </c>
      <c r="AI264" s="7" t="s">
        <v>777</v>
      </c>
      <c r="AJ264" s="7" t="s">
        <v>775</v>
      </c>
      <c r="AK264" s="7" t="s">
        <v>1721</v>
      </c>
      <c r="AL264" s="7" t="s">
        <v>775</v>
      </c>
      <c r="AM264" s="7" t="s">
        <v>38</v>
      </c>
      <c r="AO264" s="7"/>
      <c r="AP264" s="7"/>
    </row>
    <row r="265" ht="30.0" customHeight="1">
      <c r="A265" s="7" t="s">
        <v>3222</v>
      </c>
      <c r="B265" s="7" t="s">
        <v>341</v>
      </c>
      <c r="C265" s="7" t="s">
        <v>342</v>
      </c>
      <c r="D265" s="7" t="s">
        <v>344</v>
      </c>
      <c r="E265" s="7" t="s">
        <v>347</v>
      </c>
      <c r="F265" s="11">
        <v>0.05</v>
      </c>
      <c r="G265" s="7" t="s">
        <v>1617</v>
      </c>
      <c r="H265" s="12">
        <v>3.0</v>
      </c>
      <c r="I265" s="7" t="s">
        <v>358</v>
      </c>
      <c r="J265" s="12">
        <v>60.0</v>
      </c>
      <c r="K265" s="12">
        <v>259200.0</v>
      </c>
      <c r="L265" s="7" t="s">
        <v>1619</v>
      </c>
      <c r="O265" s="7" t="s">
        <v>3239</v>
      </c>
      <c r="P265" s="7" t="s">
        <v>842</v>
      </c>
      <c r="Q265" s="7" t="s">
        <v>369</v>
      </c>
      <c r="R265" s="7" t="s">
        <v>3056</v>
      </c>
      <c r="S265" s="7" t="s">
        <v>1404</v>
      </c>
      <c r="T265" s="7" t="s">
        <v>3240</v>
      </c>
      <c r="W265" s="13"/>
      <c r="X265" s="12">
        <v>10.0</v>
      </c>
      <c r="Y265" s="7" t="s">
        <v>28</v>
      </c>
      <c r="Z265" s="7" t="s">
        <v>28</v>
      </c>
      <c r="AA265" s="7" t="s">
        <v>28</v>
      </c>
      <c r="AB265" s="7" t="s">
        <v>779</v>
      </c>
      <c r="AC265" s="12">
        <v>436.0</v>
      </c>
      <c r="AD265" s="12">
        <v>443.0</v>
      </c>
      <c r="AE265" s="7" t="s">
        <v>373</v>
      </c>
      <c r="AF265" s="7" t="s">
        <v>209</v>
      </c>
      <c r="AG265" s="7" t="s">
        <v>774</v>
      </c>
      <c r="AH265" s="7" t="s">
        <v>212</v>
      </c>
      <c r="AI265" s="7" t="s">
        <v>777</v>
      </c>
      <c r="AJ265" s="7" t="s">
        <v>775</v>
      </c>
      <c r="AK265" s="7" t="s">
        <v>1721</v>
      </c>
      <c r="AL265" s="7" t="s">
        <v>775</v>
      </c>
      <c r="AM265" s="7" t="s">
        <v>38</v>
      </c>
      <c r="AN265" s="7"/>
      <c r="AO265" s="7"/>
      <c r="AP265" s="7"/>
    </row>
    <row r="266" ht="30.0" customHeight="1">
      <c r="A266" s="7" t="s">
        <v>3246</v>
      </c>
      <c r="B266" s="7" t="s">
        <v>341</v>
      </c>
      <c r="C266" s="7" t="s">
        <v>342</v>
      </c>
      <c r="D266" s="7" t="s">
        <v>344</v>
      </c>
      <c r="E266" s="7" t="s">
        <v>347</v>
      </c>
      <c r="F266" s="11">
        <v>0.05</v>
      </c>
      <c r="G266" s="7" t="s">
        <v>356</v>
      </c>
      <c r="H266" s="12">
        <v>3.0</v>
      </c>
      <c r="I266" s="7" t="s">
        <v>358</v>
      </c>
      <c r="J266" s="12">
        <v>60.0</v>
      </c>
      <c r="K266" s="12">
        <v>259200.0</v>
      </c>
      <c r="L266" s="7" t="s">
        <v>359</v>
      </c>
      <c r="O266" s="7" t="s">
        <v>3247</v>
      </c>
      <c r="P266" s="7" t="s">
        <v>1508</v>
      </c>
      <c r="Q266" s="7" t="s">
        <v>369</v>
      </c>
      <c r="R266" s="7" t="s">
        <v>1511</v>
      </c>
      <c r="S266" s="7" t="s">
        <v>2685</v>
      </c>
      <c r="T266" s="7" t="s">
        <v>3111</v>
      </c>
      <c r="W266" s="13"/>
      <c r="X266" s="12">
        <v>12.0</v>
      </c>
      <c r="Y266" s="7" t="s">
        <v>28</v>
      </c>
      <c r="Z266" s="7" t="s">
        <v>28</v>
      </c>
      <c r="AA266" s="7" t="s">
        <v>28</v>
      </c>
      <c r="AB266" s="7" t="s">
        <v>794</v>
      </c>
      <c r="AC266" s="12">
        <v>273.0</v>
      </c>
      <c r="AD266" s="12">
        <v>281.0</v>
      </c>
      <c r="AE266" s="7" t="s">
        <v>373</v>
      </c>
      <c r="AF266" s="7" t="s">
        <v>30</v>
      </c>
      <c r="AG266" s="15" t="s">
        <v>787</v>
      </c>
      <c r="AH266" s="7" t="s">
        <v>33</v>
      </c>
      <c r="AI266" s="7" t="s">
        <v>793</v>
      </c>
      <c r="AJ266" s="7" t="s">
        <v>789</v>
      </c>
      <c r="AK266" s="7" t="s">
        <v>374</v>
      </c>
      <c r="AL266" s="7" t="s">
        <v>791</v>
      </c>
      <c r="AM266" s="7" t="s">
        <v>38</v>
      </c>
      <c r="AN266" s="7">
        <f>IF(AND(AM266=AM267, AM267=AM268),1,0)</f>
        <v>0</v>
      </c>
      <c r="AO266" s="7">
        <f>IF(OR(AM266=AM267, AM267=AM268, AM266=AM268),1,0)</f>
        <v>1</v>
      </c>
      <c r="AP266" s="7" t="s">
        <v>38</v>
      </c>
    </row>
    <row r="267" ht="30.0" customHeight="1">
      <c r="A267" s="7" t="s">
        <v>3246</v>
      </c>
      <c r="B267" s="7" t="s">
        <v>341</v>
      </c>
      <c r="C267" s="7" t="s">
        <v>342</v>
      </c>
      <c r="D267" s="7" t="s">
        <v>344</v>
      </c>
      <c r="E267" s="7" t="s">
        <v>347</v>
      </c>
      <c r="F267" s="11">
        <v>0.05</v>
      </c>
      <c r="G267" s="7" t="s">
        <v>356</v>
      </c>
      <c r="H267" s="12">
        <v>3.0</v>
      </c>
      <c r="I267" s="7" t="s">
        <v>358</v>
      </c>
      <c r="J267" s="12">
        <v>60.0</v>
      </c>
      <c r="K267" s="12">
        <v>259200.0</v>
      </c>
      <c r="L267" s="7" t="s">
        <v>359</v>
      </c>
      <c r="O267" s="7" t="s">
        <v>3254</v>
      </c>
      <c r="P267" s="7" t="s">
        <v>1256</v>
      </c>
      <c r="Q267" s="7" t="s">
        <v>369</v>
      </c>
      <c r="R267" s="7" t="s">
        <v>1261</v>
      </c>
      <c r="S267" s="7" t="s">
        <v>2728</v>
      </c>
      <c r="T267" s="7" t="s">
        <v>3255</v>
      </c>
      <c r="W267" s="13"/>
      <c r="X267" s="12">
        <v>3.0</v>
      </c>
      <c r="Y267" s="7" t="s">
        <v>28</v>
      </c>
      <c r="Z267" s="7" t="s">
        <v>28</v>
      </c>
      <c r="AA267" s="7" t="s">
        <v>28</v>
      </c>
      <c r="AB267" s="7" t="s">
        <v>794</v>
      </c>
      <c r="AC267" s="12">
        <v>273.0</v>
      </c>
      <c r="AD267" s="12">
        <v>281.0</v>
      </c>
      <c r="AE267" s="7" t="s">
        <v>373</v>
      </c>
      <c r="AF267" s="7" t="s">
        <v>30</v>
      </c>
      <c r="AG267" s="15" t="s">
        <v>787</v>
      </c>
      <c r="AH267" s="7" t="s">
        <v>33</v>
      </c>
      <c r="AI267" s="7" t="s">
        <v>793</v>
      </c>
      <c r="AJ267" s="7" t="s">
        <v>789</v>
      </c>
      <c r="AK267" s="7" t="s">
        <v>374</v>
      </c>
      <c r="AL267" s="7" t="s">
        <v>791</v>
      </c>
      <c r="AM267" s="7" t="s">
        <v>38</v>
      </c>
      <c r="AN267" s="7"/>
      <c r="AO267" s="7"/>
      <c r="AP267" s="7"/>
    </row>
    <row r="268" ht="30.0" customHeight="1">
      <c r="A268" s="7" t="s">
        <v>3246</v>
      </c>
      <c r="B268" s="7" t="s">
        <v>341</v>
      </c>
      <c r="C268" s="7" t="s">
        <v>342</v>
      </c>
      <c r="D268" s="7" t="s">
        <v>344</v>
      </c>
      <c r="E268" s="7" t="s">
        <v>347</v>
      </c>
      <c r="F268" s="11">
        <v>0.05</v>
      </c>
      <c r="G268" s="7" t="s">
        <v>356</v>
      </c>
      <c r="H268" s="12">
        <v>3.0</v>
      </c>
      <c r="I268" s="7" t="s">
        <v>358</v>
      </c>
      <c r="J268" s="12">
        <v>60.0</v>
      </c>
      <c r="K268" s="12">
        <v>259200.0</v>
      </c>
      <c r="L268" s="7" t="s">
        <v>359</v>
      </c>
      <c r="O268" s="7" t="s">
        <v>3258</v>
      </c>
      <c r="P268" s="7" t="s">
        <v>1170</v>
      </c>
      <c r="Q268" s="7" t="s">
        <v>369</v>
      </c>
      <c r="R268" s="7" t="s">
        <v>1025</v>
      </c>
      <c r="S268" s="7" t="s">
        <v>2040</v>
      </c>
      <c r="T268" s="7" t="s">
        <v>3259</v>
      </c>
      <c r="W268" s="13"/>
      <c r="X268" s="12">
        <v>13.0</v>
      </c>
      <c r="Y268" s="7" t="s">
        <v>28</v>
      </c>
      <c r="Z268" s="7" t="s">
        <v>28</v>
      </c>
      <c r="AA268" s="7" t="s">
        <v>28</v>
      </c>
      <c r="AB268" s="7" t="s">
        <v>794</v>
      </c>
      <c r="AC268" s="12">
        <v>273.0</v>
      </c>
      <c r="AD268" s="12">
        <v>281.0</v>
      </c>
      <c r="AE268" s="7" t="s">
        <v>373</v>
      </c>
      <c r="AF268" s="7" t="s">
        <v>30</v>
      </c>
      <c r="AG268" s="15" t="s">
        <v>787</v>
      </c>
      <c r="AH268" s="7" t="s">
        <v>33</v>
      </c>
      <c r="AI268" s="7" t="s">
        <v>793</v>
      </c>
      <c r="AJ268" s="7" t="s">
        <v>789</v>
      </c>
      <c r="AK268" s="7" t="s">
        <v>374</v>
      </c>
      <c r="AL268" s="7" t="s">
        <v>791</v>
      </c>
      <c r="AM268" s="7" t="s">
        <v>15</v>
      </c>
      <c r="AN268" s="7"/>
      <c r="AO268" s="7"/>
      <c r="AP268" s="7"/>
    </row>
    <row r="269" ht="30.0" customHeight="1">
      <c r="A269" s="7" t="s">
        <v>3261</v>
      </c>
      <c r="B269" s="7" t="s">
        <v>341</v>
      </c>
      <c r="C269" s="7" t="s">
        <v>342</v>
      </c>
      <c r="D269" s="7" t="s">
        <v>344</v>
      </c>
      <c r="E269" s="7" t="s">
        <v>347</v>
      </c>
      <c r="F269" s="11">
        <v>0.05</v>
      </c>
      <c r="G269" s="7" t="s">
        <v>1807</v>
      </c>
      <c r="H269" s="12">
        <v>3.0</v>
      </c>
      <c r="I269" s="7" t="s">
        <v>358</v>
      </c>
      <c r="J269" s="12">
        <v>60.0</v>
      </c>
      <c r="K269" s="12">
        <v>259200.0</v>
      </c>
      <c r="L269" s="7" t="s">
        <v>1808</v>
      </c>
      <c r="O269" s="7" t="s">
        <v>3262</v>
      </c>
      <c r="P269" s="7" t="s">
        <v>452</v>
      </c>
      <c r="Q269" s="7" t="s">
        <v>369</v>
      </c>
      <c r="R269" s="7" t="s">
        <v>1379</v>
      </c>
      <c r="S269" s="7" t="s">
        <v>1434</v>
      </c>
      <c r="T269" s="7" t="s">
        <v>1435</v>
      </c>
      <c r="W269" s="13"/>
      <c r="X269" s="12">
        <v>14.0</v>
      </c>
      <c r="Y269" s="7" t="s">
        <v>28</v>
      </c>
      <c r="Z269" s="7" t="s">
        <v>28</v>
      </c>
      <c r="AA269" s="7" t="s">
        <v>28</v>
      </c>
      <c r="AB269" s="7" t="s">
        <v>809</v>
      </c>
      <c r="AC269" s="12">
        <v>78.0</v>
      </c>
      <c r="AD269" s="12">
        <v>91.0</v>
      </c>
      <c r="AE269" s="7" t="s">
        <v>373</v>
      </c>
      <c r="AF269" s="7" t="s">
        <v>750</v>
      </c>
      <c r="AG269" s="7" t="s">
        <v>803</v>
      </c>
      <c r="AH269" s="7" t="s">
        <v>755</v>
      </c>
      <c r="AI269" s="7" t="s">
        <v>808</v>
      </c>
      <c r="AJ269" s="7" t="s">
        <v>806</v>
      </c>
      <c r="AK269" s="7" t="s">
        <v>3186</v>
      </c>
      <c r="AL269" s="7" t="s">
        <v>807</v>
      </c>
      <c r="AM269" s="7" t="s">
        <v>38</v>
      </c>
      <c r="AN269" s="7">
        <f>IF(AND(AM269=AM270, AM270=AM271),1,0)</f>
        <v>0</v>
      </c>
      <c r="AO269" s="7">
        <f>IF(OR(AM269=AM270, AM270=AM271, AM269=AM271),1,0)</f>
        <v>1</v>
      </c>
      <c r="AP269" s="7" t="s">
        <v>38</v>
      </c>
    </row>
    <row r="270" ht="30.0" customHeight="1">
      <c r="A270" s="7" t="s">
        <v>3261</v>
      </c>
      <c r="B270" s="7" t="s">
        <v>341</v>
      </c>
      <c r="C270" s="7" t="s">
        <v>342</v>
      </c>
      <c r="D270" s="7" t="s">
        <v>344</v>
      </c>
      <c r="E270" s="7" t="s">
        <v>347</v>
      </c>
      <c r="F270" s="11">
        <v>0.05</v>
      </c>
      <c r="G270" s="7" t="s">
        <v>1807</v>
      </c>
      <c r="H270" s="12">
        <v>3.0</v>
      </c>
      <c r="I270" s="7" t="s">
        <v>358</v>
      </c>
      <c r="J270" s="12">
        <v>60.0</v>
      </c>
      <c r="K270" s="12">
        <v>259200.0</v>
      </c>
      <c r="L270" s="7" t="s">
        <v>1808</v>
      </c>
      <c r="O270" s="7" t="s">
        <v>3269</v>
      </c>
      <c r="P270" s="7" t="s">
        <v>2126</v>
      </c>
      <c r="Q270" s="7" t="s">
        <v>369</v>
      </c>
      <c r="R270" s="7" t="s">
        <v>3271</v>
      </c>
      <c r="S270" s="7" t="s">
        <v>2815</v>
      </c>
      <c r="T270" s="7" t="s">
        <v>3273</v>
      </c>
      <c r="W270" s="13"/>
      <c r="X270" s="12">
        <v>7.0</v>
      </c>
      <c r="Y270" s="7" t="s">
        <v>318</v>
      </c>
      <c r="Z270" s="7" t="s">
        <v>28</v>
      </c>
      <c r="AA270" s="7" t="s">
        <v>28</v>
      </c>
      <c r="AB270" s="7" t="s">
        <v>809</v>
      </c>
      <c r="AC270" s="12">
        <v>78.0</v>
      </c>
      <c r="AD270" s="12">
        <v>91.0</v>
      </c>
      <c r="AE270" s="7" t="s">
        <v>373</v>
      </c>
      <c r="AF270" s="7" t="s">
        <v>750</v>
      </c>
      <c r="AG270" s="7" t="s">
        <v>803</v>
      </c>
      <c r="AH270" s="7" t="s">
        <v>755</v>
      </c>
      <c r="AI270" s="7" t="s">
        <v>808</v>
      </c>
      <c r="AJ270" s="7" t="s">
        <v>806</v>
      </c>
      <c r="AK270" s="7" t="s">
        <v>3186</v>
      </c>
      <c r="AL270" s="7" t="s">
        <v>807</v>
      </c>
      <c r="AM270" s="7" t="s">
        <v>38</v>
      </c>
      <c r="AN270" s="7"/>
      <c r="AO270" s="7"/>
      <c r="AP270" s="7"/>
    </row>
    <row r="271" ht="30.0" customHeight="1">
      <c r="A271" s="7" t="s">
        <v>3261</v>
      </c>
      <c r="B271" s="7" t="s">
        <v>341</v>
      </c>
      <c r="C271" s="7" t="s">
        <v>342</v>
      </c>
      <c r="D271" s="7" t="s">
        <v>344</v>
      </c>
      <c r="E271" s="7" t="s">
        <v>347</v>
      </c>
      <c r="F271" s="11">
        <v>0.05</v>
      </c>
      <c r="G271" s="7" t="s">
        <v>1807</v>
      </c>
      <c r="H271" s="12">
        <v>3.0</v>
      </c>
      <c r="I271" s="7" t="s">
        <v>358</v>
      </c>
      <c r="J271" s="12">
        <v>60.0</v>
      </c>
      <c r="K271" s="12">
        <v>259200.0</v>
      </c>
      <c r="L271" s="7" t="s">
        <v>1808</v>
      </c>
      <c r="O271" s="7" t="s">
        <v>3278</v>
      </c>
      <c r="P271" s="7" t="s">
        <v>1170</v>
      </c>
      <c r="Q271" s="7" t="s">
        <v>369</v>
      </c>
      <c r="R271" s="7" t="s">
        <v>882</v>
      </c>
      <c r="S271" s="7" t="s">
        <v>1879</v>
      </c>
      <c r="T271" s="7" t="s">
        <v>2991</v>
      </c>
      <c r="W271" s="13"/>
      <c r="X271" s="12">
        <v>15.0</v>
      </c>
      <c r="Y271" s="7" t="s">
        <v>28</v>
      </c>
      <c r="Z271" s="7" t="s">
        <v>28</v>
      </c>
      <c r="AA271" s="7" t="s">
        <v>28</v>
      </c>
      <c r="AB271" s="7" t="s">
        <v>809</v>
      </c>
      <c r="AC271" s="12">
        <v>78.0</v>
      </c>
      <c r="AD271" s="12">
        <v>91.0</v>
      </c>
      <c r="AE271" s="7" t="s">
        <v>373</v>
      </c>
      <c r="AF271" s="7" t="s">
        <v>750</v>
      </c>
      <c r="AG271" s="7" t="s">
        <v>803</v>
      </c>
      <c r="AH271" s="7" t="s">
        <v>755</v>
      </c>
      <c r="AI271" s="7" t="s">
        <v>808</v>
      </c>
      <c r="AJ271" s="7" t="s">
        <v>806</v>
      </c>
      <c r="AK271" s="7" t="s">
        <v>3186</v>
      </c>
      <c r="AL271" s="7" t="s">
        <v>807</v>
      </c>
      <c r="AM271" s="7" t="s">
        <v>13</v>
      </c>
      <c r="AN271" s="7"/>
      <c r="AO271" s="7"/>
      <c r="AP271" s="7"/>
    </row>
    <row r="272" ht="30.0" customHeight="1">
      <c r="A272" s="7" t="s">
        <v>3279</v>
      </c>
      <c r="B272" s="7" t="s">
        <v>341</v>
      </c>
      <c r="C272" s="7" t="s">
        <v>342</v>
      </c>
      <c r="D272" s="7" t="s">
        <v>344</v>
      </c>
      <c r="E272" s="7" t="s">
        <v>347</v>
      </c>
      <c r="F272" s="11">
        <v>0.05</v>
      </c>
      <c r="G272" s="7" t="s">
        <v>1807</v>
      </c>
      <c r="H272" s="12">
        <v>3.0</v>
      </c>
      <c r="I272" s="7" t="s">
        <v>358</v>
      </c>
      <c r="J272" s="12">
        <v>60.0</v>
      </c>
      <c r="K272" s="12">
        <v>259200.0</v>
      </c>
      <c r="L272" s="7" t="s">
        <v>1808</v>
      </c>
      <c r="O272" s="7" t="s">
        <v>3280</v>
      </c>
      <c r="P272" s="7" t="s">
        <v>1098</v>
      </c>
      <c r="Q272" s="7" t="s">
        <v>369</v>
      </c>
      <c r="R272" s="7" t="s">
        <v>2174</v>
      </c>
      <c r="S272" s="7" t="s">
        <v>963</v>
      </c>
      <c r="T272" s="7" t="s">
        <v>3281</v>
      </c>
      <c r="W272" s="13"/>
      <c r="X272" s="12">
        <v>28.0</v>
      </c>
      <c r="Y272" s="7" t="s">
        <v>28</v>
      </c>
      <c r="Z272" s="7" t="s">
        <v>28</v>
      </c>
      <c r="AA272" s="7" t="s">
        <v>28</v>
      </c>
      <c r="AB272" s="7" t="s">
        <v>820</v>
      </c>
      <c r="AC272" s="12">
        <v>170.0</v>
      </c>
      <c r="AD272" s="12">
        <v>178.0</v>
      </c>
      <c r="AE272" s="7" t="s">
        <v>373</v>
      </c>
      <c r="AF272" s="7" t="s">
        <v>30</v>
      </c>
      <c r="AG272" s="15" t="s">
        <v>814</v>
      </c>
      <c r="AH272" s="7" t="s">
        <v>33</v>
      </c>
      <c r="AI272" s="7" t="s">
        <v>819</v>
      </c>
      <c r="AJ272" s="7" t="s">
        <v>817</v>
      </c>
      <c r="AK272" s="7" t="s">
        <v>3099</v>
      </c>
      <c r="AL272" s="7" t="s">
        <v>818</v>
      </c>
      <c r="AM272" s="7" t="s">
        <v>15</v>
      </c>
      <c r="AN272" s="7">
        <f>IF(AND(AM272=AM273, AM273=AM274),1,0)</f>
        <v>0</v>
      </c>
      <c r="AO272" s="7">
        <f>IF(OR(AM272=AM273, AM273=AM274, AM272=AM274),1,0)</f>
        <v>1</v>
      </c>
      <c r="AP272" s="7" t="s">
        <v>37</v>
      </c>
    </row>
    <row r="273" ht="30.0" customHeight="1">
      <c r="A273" s="7" t="s">
        <v>3279</v>
      </c>
      <c r="B273" s="7" t="s">
        <v>341</v>
      </c>
      <c r="C273" s="7" t="s">
        <v>342</v>
      </c>
      <c r="D273" s="7" t="s">
        <v>344</v>
      </c>
      <c r="E273" s="7" t="s">
        <v>347</v>
      </c>
      <c r="F273" s="11">
        <v>0.05</v>
      </c>
      <c r="G273" s="7" t="s">
        <v>1807</v>
      </c>
      <c r="H273" s="12">
        <v>3.0</v>
      </c>
      <c r="I273" s="7" t="s">
        <v>358</v>
      </c>
      <c r="J273" s="12">
        <v>60.0</v>
      </c>
      <c r="K273" s="12">
        <v>259200.0</v>
      </c>
      <c r="L273" s="7" t="s">
        <v>1808</v>
      </c>
      <c r="O273" s="7" t="s">
        <v>3292</v>
      </c>
      <c r="P273" s="7" t="s">
        <v>689</v>
      </c>
      <c r="Q273" s="7" t="s">
        <v>369</v>
      </c>
      <c r="R273" s="7" t="s">
        <v>2728</v>
      </c>
      <c r="S273" s="7" t="s">
        <v>443</v>
      </c>
      <c r="T273" s="7" t="s">
        <v>446</v>
      </c>
      <c r="W273" s="13"/>
      <c r="X273" s="12">
        <v>14.0</v>
      </c>
      <c r="Y273" s="7" t="s">
        <v>28</v>
      </c>
      <c r="Z273" s="7" t="s">
        <v>28</v>
      </c>
      <c r="AA273" s="7" t="s">
        <v>28</v>
      </c>
      <c r="AB273" s="7" t="s">
        <v>820</v>
      </c>
      <c r="AC273" s="12">
        <v>170.0</v>
      </c>
      <c r="AD273" s="12">
        <v>178.0</v>
      </c>
      <c r="AE273" s="7" t="s">
        <v>373</v>
      </c>
      <c r="AF273" s="7" t="s">
        <v>30</v>
      </c>
      <c r="AG273" s="15" t="s">
        <v>814</v>
      </c>
      <c r="AH273" s="7" t="s">
        <v>33</v>
      </c>
      <c r="AI273" s="7" t="s">
        <v>819</v>
      </c>
      <c r="AJ273" s="7" t="s">
        <v>817</v>
      </c>
      <c r="AK273" s="7" t="s">
        <v>3099</v>
      </c>
      <c r="AL273" s="7" t="s">
        <v>818</v>
      </c>
      <c r="AM273" s="7" t="s">
        <v>37</v>
      </c>
      <c r="AN273" s="7"/>
      <c r="AO273" s="7"/>
      <c r="AP273" s="7"/>
    </row>
    <row r="274" ht="30.0" customHeight="1">
      <c r="A274" s="7" t="s">
        <v>3279</v>
      </c>
      <c r="B274" s="7" t="s">
        <v>341</v>
      </c>
      <c r="C274" s="7" t="s">
        <v>342</v>
      </c>
      <c r="D274" s="7" t="s">
        <v>344</v>
      </c>
      <c r="E274" s="7" t="s">
        <v>347</v>
      </c>
      <c r="F274" s="11">
        <v>0.05</v>
      </c>
      <c r="G274" s="7" t="s">
        <v>1807</v>
      </c>
      <c r="H274" s="12">
        <v>3.0</v>
      </c>
      <c r="I274" s="7" t="s">
        <v>358</v>
      </c>
      <c r="J274" s="12">
        <v>60.0</v>
      </c>
      <c r="K274" s="12">
        <v>259200.0</v>
      </c>
      <c r="L274" s="7" t="s">
        <v>1808</v>
      </c>
      <c r="O274" s="7" t="s">
        <v>3295</v>
      </c>
      <c r="P274" s="7" t="s">
        <v>3296</v>
      </c>
      <c r="Q274" s="7" t="s">
        <v>369</v>
      </c>
      <c r="R274" s="7" t="s">
        <v>3297</v>
      </c>
      <c r="S274" s="7" t="s">
        <v>1879</v>
      </c>
      <c r="T274" s="7" t="s">
        <v>2991</v>
      </c>
      <c r="W274" s="13"/>
      <c r="X274" s="12">
        <v>30.0</v>
      </c>
      <c r="Y274" s="7" t="s">
        <v>28</v>
      </c>
      <c r="Z274" s="7" t="s">
        <v>28</v>
      </c>
      <c r="AA274" s="7" t="s">
        <v>28</v>
      </c>
      <c r="AB274" s="7" t="s">
        <v>820</v>
      </c>
      <c r="AC274" s="12">
        <v>170.0</v>
      </c>
      <c r="AD274" s="12">
        <v>178.0</v>
      </c>
      <c r="AE274" s="7" t="s">
        <v>373</v>
      </c>
      <c r="AF274" s="7" t="s">
        <v>30</v>
      </c>
      <c r="AG274" s="15" t="s">
        <v>814</v>
      </c>
      <c r="AH274" s="7" t="s">
        <v>33</v>
      </c>
      <c r="AI274" s="7" t="s">
        <v>819</v>
      </c>
      <c r="AJ274" s="7" t="s">
        <v>817</v>
      </c>
      <c r="AK274" s="7" t="s">
        <v>3099</v>
      </c>
      <c r="AL274" s="7" t="s">
        <v>818</v>
      </c>
      <c r="AM274" s="7" t="s">
        <v>37</v>
      </c>
      <c r="AN274" s="7"/>
      <c r="AO274" s="7"/>
      <c r="AP274" s="7"/>
    </row>
    <row r="275" ht="30.0" customHeight="1">
      <c r="A275" s="7" t="s">
        <v>3298</v>
      </c>
      <c r="B275" s="7" t="s">
        <v>341</v>
      </c>
      <c r="C275" s="7" t="s">
        <v>342</v>
      </c>
      <c r="D275" s="7" t="s">
        <v>344</v>
      </c>
      <c r="E275" s="7" t="s">
        <v>347</v>
      </c>
      <c r="F275" s="11">
        <v>0.05</v>
      </c>
      <c r="G275" s="7" t="s">
        <v>537</v>
      </c>
      <c r="H275" s="12">
        <v>3.0</v>
      </c>
      <c r="I275" s="7" t="s">
        <v>358</v>
      </c>
      <c r="J275" s="12">
        <v>60.0</v>
      </c>
      <c r="K275" s="12">
        <v>259200.0</v>
      </c>
      <c r="L275" s="7" t="s">
        <v>538</v>
      </c>
      <c r="O275" s="7" t="s">
        <v>3299</v>
      </c>
      <c r="P275" s="7" t="s">
        <v>796</v>
      </c>
      <c r="Q275" s="7" t="s">
        <v>369</v>
      </c>
      <c r="R275" s="7" t="s">
        <v>2729</v>
      </c>
      <c r="S275" s="7" t="s">
        <v>1082</v>
      </c>
      <c r="T275" s="7" t="s">
        <v>1083</v>
      </c>
      <c r="W275" s="13"/>
      <c r="X275" s="12">
        <v>15.0</v>
      </c>
      <c r="Y275" s="7" t="s">
        <v>28</v>
      </c>
      <c r="Z275" s="7" t="s">
        <v>28</v>
      </c>
      <c r="AA275" s="7" t="s">
        <v>28</v>
      </c>
      <c r="AB275" s="7" t="s">
        <v>830</v>
      </c>
      <c r="AC275" s="12">
        <v>119.0</v>
      </c>
      <c r="AD275" s="12">
        <v>141.0</v>
      </c>
      <c r="AE275" s="7" t="s">
        <v>373</v>
      </c>
      <c r="AF275" s="7" t="s">
        <v>60</v>
      </c>
      <c r="AG275" s="7" t="s">
        <v>825</v>
      </c>
      <c r="AH275" s="7" t="s">
        <v>63</v>
      </c>
      <c r="AI275" s="7" t="s">
        <v>828</v>
      </c>
      <c r="AJ275" s="7" t="s">
        <v>826</v>
      </c>
      <c r="AK275" s="7" t="s">
        <v>1264</v>
      </c>
      <c r="AL275" s="7" t="s">
        <v>827</v>
      </c>
      <c r="AM275" s="7" t="s">
        <v>38</v>
      </c>
      <c r="AN275" s="7">
        <f>IF(AND(AM275=AM276, AM276=AM277),1,0)</f>
        <v>0</v>
      </c>
      <c r="AO275" s="7">
        <f>IF(OR(AM275=AM276, AM276=AM277, AM275=AM277),1,0)</f>
        <v>1</v>
      </c>
      <c r="AP275" s="7" t="s">
        <v>38</v>
      </c>
    </row>
    <row r="276" ht="30.0" customHeight="1">
      <c r="A276" s="7" t="s">
        <v>3298</v>
      </c>
      <c r="B276" s="7" t="s">
        <v>341</v>
      </c>
      <c r="C276" s="7" t="s">
        <v>342</v>
      </c>
      <c r="D276" s="7" t="s">
        <v>344</v>
      </c>
      <c r="E276" s="7" t="s">
        <v>347</v>
      </c>
      <c r="F276" s="11">
        <v>0.05</v>
      </c>
      <c r="G276" s="7" t="s">
        <v>537</v>
      </c>
      <c r="H276" s="12">
        <v>3.0</v>
      </c>
      <c r="I276" s="7" t="s">
        <v>358</v>
      </c>
      <c r="J276" s="12">
        <v>60.0</v>
      </c>
      <c r="K276" s="12">
        <v>259200.0</v>
      </c>
      <c r="L276" s="7" t="s">
        <v>538</v>
      </c>
      <c r="O276" s="7" t="s">
        <v>3309</v>
      </c>
      <c r="P276" s="7" t="s">
        <v>574</v>
      </c>
      <c r="Q276" s="7" t="s">
        <v>369</v>
      </c>
      <c r="R276" s="7" t="s">
        <v>2529</v>
      </c>
      <c r="S276" s="7" t="s">
        <v>1823</v>
      </c>
      <c r="T276" s="7" t="s">
        <v>1824</v>
      </c>
      <c r="W276" s="13"/>
      <c r="X276" s="12">
        <v>10.0</v>
      </c>
      <c r="Y276" s="7" t="s">
        <v>28</v>
      </c>
      <c r="Z276" s="7" t="s">
        <v>28</v>
      </c>
      <c r="AA276" s="7" t="s">
        <v>28</v>
      </c>
      <c r="AB276" s="7" t="s">
        <v>830</v>
      </c>
      <c r="AC276" s="12">
        <v>119.0</v>
      </c>
      <c r="AD276" s="12">
        <v>141.0</v>
      </c>
      <c r="AE276" s="7" t="s">
        <v>373</v>
      </c>
      <c r="AF276" s="7" t="s">
        <v>60</v>
      </c>
      <c r="AG276" s="7" t="s">
        <v>825</v>
      </c>
      <c r="AH276" s="7" t="s">
        <v>63</v>
      </c>
      <c r="AI276" s="7" t="s">
        <v>828</v>
      </c>
      <c r="AJ276" s="7" t="s">
        <v>826</v>
      </c>
      <c r="AK276" s="7" t="s">
        <v>1264</v>
      </c>
      <c r="AL276" s="7" t="s">
        <v>827</v>
      </c>
      <c r="AM276" s="7" t="s">
        <v>38</v>
      </c>
      <c r="AN276" s="7"/>
      <c r="AO276" s="7"/>
      <c r="AP276" s="7"/>
    </row>
    <row r="277" ht="30.0" customHeight="1">
      <c r="A277" s="7" t="s">
        <v>3298</v>
      </c>
      <c r="B277" s="7" t="s">
        <v>341</v>
      </c>
      <c r="C277" s="7" t="s">
        <v>342</v>
      </c>
      <c r="D277" s="7" t="s">
        <v>344</v>
      </c>
      <c r="E277" s="7" t="s">
        <v>347</v>
      </c>
      <c r="F277" s="11">
        <v>0.05</v>
      </c>
      <c r="G277" s="7" t="s">
        <v>537</v>
      </c>
      <c r="H277" s="12">
        <v>3.0</v>
      </c>
      <c r="I277" s="7" t="s">
        <v>358</v>
      </c>
      <c r="J277" s="12">
        <v>60.0</v>
      </c>
      <c r="K277" s="12">
        <v>259200.0</v>
      </c>
      <c r="L277" s="7" t="s">
        <v>538</v>
      </c>
      <c r="O277" s="7" t="s">
        <v>3313</v>
      </c>
      <c r="P277" s="7" t="s">
        <v>452</v>
      </c>
      <c r="Q277" s="7" t="s">
        <v>369</v>
      </c>
      <c r="R277" s="7" t="s">
        <v>499</v>
      </c>
      <c r="S277" s="7" t="s">
        <v>1049</v>
      </c>
      <c r="T277" s="7" t="s">
        <v>1050</v>
      </c>
      <c r="W277" s="13"/>
      <c r="X277" s="12">
        <v>7.0</v>
      </c>
      <c r="Y277" s="7" t="s">
        <v>28</v>
      </c>
      <c r="Z277" s="7" t="s">
        <v>28</v>
      </c>
      <c r="AA277" s="7" t="s">
        <v>28</v>
      </c>
      <c r="AB277" s="7" t="s">
        <v>830</v>
      </c>
      <c r="AC277" s="12">
        <v>119.0</v>
      </c>
      <c r="AD277" s="12">
        <v>141.0</v>
      </c>
      <c r="AE277" s="7" t="s">
        <v>373</v>
      </c>
      <c r="AF277" s="7" t="s">
        <v>60</v>
      </c>
      <c r="AG277" s="7" t="s">
        <v>825</v>
      </c>
      <c r="AH277" s="7" t="s">
        <v>63</v>
      </c>
      <c r="AI277" s="7" t="s">
        <v>828</v>
      </c>
      <c r="AJ277" s="7" t="s">
        <v>826</v>
      </c>
      <c r="AK277" s="7" t="s">
        <v>1264</v>
      </c>
      <c r="AL277" s="7" t="s">
        <v>827</v>
      </c>
      <c r="AM277" s="7" t="s">
        <v>37</v>
      </c>
      <c r="AN277" s="7"/>
      <c r="AO277" s="7"/>
      <c r="AP277" s="7"/>
    </row>
    <row r="278" ht="30.0" customHeight="1">
      <c r="A278" s="7" t="s">
        <v>3315</v>
      </c>
      <c r="B278" s="7" t="s">
        <v>341</v>
      </c>
      <c r="C278" s="7" t="s">
        <v>342</v>
      </c>
      <c r="D278" s="7" t="s">
        <v>344</v>
      </c>
      <c r="E278" s="7" t="s">
        <v>347</v>
      </c>
      <c r="F278" s="11">
        <v>0.05</v>
      </c>
      <c r="G278" s="7" t="s">
        <v>937</v>
      </c>
      <c r="H278" s="12">
        <v>3.0</v>
      </c>
      <c r="I278" s="7" t="s">
        <v>358</v>
      </c>
      <c r="J278" s="12">
        <v>60.0</v>
      </c>
      <c r="K278" s="12">
        <v>259200.0</v>
      </c>
      <c r="L278" s="7" t="s">
        <v>938</v>
      </c>
      <c r="O278" s="7" t="s">
        <v>3317</v>
      </c>
      <c r="P278" s="7" t="s">
        <v>452</v>
      </c>
      <c r="Q278" s="7" t="s">
        <v>369</v>
      </c>
      <c r="R278" s="7" t="s">
        <v>882</v>
      </c>
      <c r="S278" s="7" t="s">
        <v>2352</v>
      </c>
      <c r="T278" s="7" t="s">
        <v>2353</v>
      </c>
      <c r="W278" s="13"/>
      <c r="X278" s="12">
        <v>11.0</v>
      </c>
      <c r="Y278" s="7" t="s">
        <v>28</v>
      </c>
      <c r="Z278" s="7" t="s">
        <v>28</v>
      </c>
      <c r="AA278" s="7" t="s">
        <v>28</v>
      </c>
      <c r="AB278" s="7" t="s">
        <v>239</v>
      </c>
      <c r="AC278" s="12">
        <v>47.0</v>
      </c>
      <c r="AD278" s="12">
        <v>55.0</v>
      </c>
      <c r="AE278" s="7" t="s">
        <v>425</v>
      </c>
      <c r="AF278" s="7" t="s">
        <v>86</v>
      </c>
      <c r="AG278" s="7" t="s">
        <v>235</v>
      </c>
      <c r="AH278" s="7" t="s">
        <v>89</v>
      </c>
      <c r="AI278" s="7" t="s">
        <v>238</v>
      </c>
      <c r="AJ278" s="7" t="s">
        <v>236</v>
      </c>
      <c r="AK278" s="7" t="s">
        <v>952</v>
      </c>
      <c r="AL278" s="7" t="s">
        <v>237</v>
      </c>
      <c r="AM278" s="7" t="s">
        <v>37</v>
      </c>
      <c r="AN278" s="7">
        <f>IF(AND(AM278=AM279, AM279=AM280),1,0)</f>
        <v>0</v>
      </c>
      <c r="AO278" s="7">
        <f>IF(OR(AM278=AM279, AM279=AM280, AM278=AM280),1,0)</f>
        <v>0</v>
      </c>
      <c r="AP278" s="7"/>
    </row>
    <row r="279" ht="30.0" customHeight="1">
      <c r="A279" s="7" t="s">
        <v>3315</v>
      </c>
      <c r="B279" s="7" t="s">
        <v>341</v>
      </c>
      <c r="C279" s="7" t="s">
        <v>342</v>
      </c>
      <c r="D279" s="7" t="s">
        <v>344</v>
      </c>
      <c r="E279" s="7" t="s">
        <v>347</v>
      </c>
      <c r="F279" s="11">
        <v>0.05</v>
      </c>
      <c r="G279" s="7" t="s">
        <v>937</v>
      </c>
      <c r="H279" s="12">
        <v>3.0</v>
      </c>
      <c r="I279" s="7" t="s">
        <v>358</v>
      </c>
      <c r="J279" s="12">
        <v>60.0</v>
      </c>
      <c r="K279" s="12">
        <v>259200.0</v>
      </c>
      <c r="L279" s="7" t="s">
        <v>938</v>
      </c>
      <c r="O279" s="7" t="s">
        <v>3325</v>
      </c>
      <c r="P279" s="7" t="s">
        <v>1010</v>
      </c>
      <c r="Q279" s="7" t="s">
        <v>369</v>
      </c>
      <c r="R279" s="7" t="s">
        <v>1510</v>
      </c>
      <c r="S279" s="7" t="s">
        <v>3327</v>
      </c>
      <c r="T279" s="7" t="s">
        <v>3328</v>
      </c>
      <c r="W279" s="13"/>
      <c r="X279" s="12">
        <v>4.0</v>
      </c>
      <c r="Y279" s="7" t="s">
        <v>28</v>
      </c>
      <c r="Z279" s="7" t="s">
        <v>28</v>
      </c>
      <c r="AA279" s="7" t="s">
        <v>28</v>
      </c>
      <c r="AB279" s="7" t="s">
        <v>239</v>
      </c>
      <c r="AC279" s="12">
        <v>47.0</v>
      </c>
      <c r="AD279" s="12">
        <v>55.0</v>
      </c>
      <c r="AE279" s="7" t="s">
        <v>425</v>
      </c>
      <c r="AF279" s="7" t="s">
        <v>86</v>
      </c>
      <c r="AG279" s="7" t="s">
        <v>235</v>
      </c>
      <c r="AH279" s="7" t="s">
        <v>89</v>
      </c>
      <c r="AI279" s="7" t="s">
        <v>238</v>
      </c>
      <c r="AJ279" s="7" t="s">
        <v>236</v>
      </c>
      <c r="AK279" s="7" t="s">
        <v>952</v>
      </c>
      <c r="AL279" s="7" t="s">
        <v>237</v>
      </c>
      <c r="AM279" s="7" t="s">
        <v>38</v>
      </c>
      <c r="AN279" s="7"/>
      <c r="AO279" s="7"/>
      <c r="AP279" s="7"/>
    </row>
    <row r="280" ht="30.0" customHeight="1">
      <c r="A280" s="7" t="s">
        <v>3315</v>
      </c>
      <c r="B280" s="7" t="s">
        <v>341</v>
      </c>
      <c r="C280" s="7" t="s">
        <v>342</v>
      </c>
      <c r="D280" s="7" t="s">
        <v>344</v>
      </c>
      <c r="E280" s="7" t="s">
        <v>347</v>
      </c>
      <c r="F280" s="11">
        <v>0.05</v>
      </c>
      <c r="G280" s="7" t="s">
        <v>937</v>
      </c>
      <c r="H280" s="12">
        <v>3.0</v>
      </c>
      <c r="I280" s="7" t="s">
        <v>358</v>
      </c>
      <c r="J280" s="12">
        <v>60.0</v>
      </c>
      <c r="K280" s="12">
        <v>259200.0</v>
      </c>
      <c r="L280" s="7" t="s">
        <v>938</v>
      </c>
      <c r="O280" s="7" t="s">
        <v>3331</v>
      </c>
      <c r="P280" s="7" t="s">
        <v>512</v>
      </c>
      <c r="Q280" s="7" t="s">
        <v>369</v>
      </c>
      <c r="R280" s="7" t="s">
        <v>2883</v>
      </c>
      <c r="S280" s="7" t="s">
        <v>2421</v>
      </c>
      <c r="T280" s="7" t="s">
        <v>3332</v>
      </c>
      <c r="W280" s="13"/>
      <c r="X280" s="12">
        <v>39.0</v>
      </c>
      <c r="Y280" s="7" t="s">
        <v>99</v>
      </c>
      <c r="Z280" s="7" t="s">
        <v>100</v>
      </c>
      <c r="AA280" s="7" t="s">
        <v>28</v>
      </c>
      <c r="AB280" s="7" t="s">
        <v>239</v>
      </c>
      <c r="AC280" s="12">
        <v>47.0</v>
      </c>
      <c r="AD280" s="12">
        <v>55.0</v>
      </c>
      <c r="AE280" s="7" t="s">
        <v>425</v>
      </c>
      <c r="AF280" s="7" t="s">
        <v>86</v>
      </c>
      <c r="AG280" s="7" t="s">
        <v>235</v>
      </c>
      <c r="AH280" s="7" t="s">
        <v>89</v>
      </c>
      <c r="AI280" s="7" t="s">
        <v>238</v>
      </c>
      <c r="AJ280" s="7" t="s">
        <v>236</v>
      </c>
      <c r="AK280" s="7" t="s">
        <v>952</v>
      </c>
      <c r="AL280" s="7" t="s">
        <v>237</v>
      </c>
      <c r="AM280" s="7" t="s">
        <v>15</v>
      </c>
      <c r="AN280" s="7"/>
      <c r="AO280" s="7"/>
      <c r="AP280" s="7"/>
    </row>
    <row r="281" ht="30.0" customHeight="1">
      <c r="A281" s="7" t="s">
        <v>3334</v>
      </c>
      <c r="B281" s="7" t="s">
        <v>341</v>
      </c>
      <c r="C281" s="7" t="s">
        <v>342</v>
      </c>
      <c r="D281" s="7" t="s">
        <v>344</v>
      </c>
      <c r="E281" s="7" t="s">
        <v>347</v>
      </c>
      <c r="F281" s="11">
        <v>0.05</v>
      </c>
      <c r="G281" s="7" t="s">
        <v>1332</v>
      </c>
      <c r="H281" s="12">
        <v>3.0</v>
      </c>
      <c r="I281" s="7" t="s">
        <v>358</v>
      </c>
      <c r="J281" s="12">
        <v>60.0</v>
      </c>
      <c r="K281" s="12">
        <v>259200.0</v>
      </c>
      <c r="L281" s="7" t="s">
        <v>1334</v>
      </c>
      <c r="O281" s="7" t="s">
        <v>3335</v>
      </c>
      <c r="P281" s="7" t="s">
        <v>1535</v>
      </c>
      <c r="Q281" s="7" t="s">
        <v>369</v>
      </c>
      <c r="R281" s="7" t="s">
        <v>1248</v>
      </c>
      <c r="S281" s="7" t="s">
        <v>1480</v>
      </c>
      <c r="T281" s="7" t="s">
        <v>2635</v>
      </c>
      <c r="W281" s="13"/>
      <c r="X281" s="12">
        <v>6.0</v>
      </c>
      <c r="Y281" s="7" t="s">
        <v>28</v>
      </c>
      <c r="Z281" s="7" t="s">
        <v>28</v>
      </c>
      <c r="AA281" s="7" t="s">
        <v>28</v>
      </c>
      <c r="AB281" s="7" t="s">
        <v>840</v>
      </c>
      <c r="AC281" s="12">
        <v>901.0</v>
      </c>
      <c r="AD281" s="12">
        <v>914.0</v>
      </c>
      <c r="AE281" s="7" t="s">
        <v>425</v>
      </c>
      <c r="AF281" s="7" t="s">
        <v>376</v>
      </c>
      <c r="AG281" s="15" t="s">
        <v>837</v>
      </c>
      <c r="AH281" s="7" t="s">
        <v>379</v>
      </c>
      <c r="AI281" s="7" t="s">
        <v>839</v>
      </c>
      <c r="AJ281" s="7" t="s">
        <v>838</v>
      </c>
      <c r="AK281" s="7" t="s">
        <v>2323</v>
      </c>
      <c r="AL281" s="7" t="s">
        <v>838</v>
      </c>
      <c r="AM281" s="7" t="s">
        <v>38</v>
      </c>
      <c r="AN281" s="7">
        <f>IF(AND(AM281=AM282, AM282=AM283),1,0)</f>
        <v>0</v>
      </c>
      <c r="AO281" s="7">
        <f>IF(OR(AM281=AM282, AM282=AM283, AM281=AM283),1,0)</f>
        <v>1</v>
      </c>
      <c r="AP281" s="7" t="s">
        <v>38</v>
      </c>
    </row>
    <row r="282" ht="30.0" customHeight="1">
      <c r="A282" s="7" t="s">
        <v>3334</v>
      </c>
      <c r="B282" s="7" t="s">
        <v>341</v>
      </c>
      <c r="C282" s="7" t="s">
        <v>342</v>
      </c>
      <c r="D282" s="7" t="s">
        <v>344</v>
      </c>
      <c r="E282" s="7" t="s">
        <v>347</v>
      </c>
      <c r="F282" s="11">
        <v>0.05</v>
      </c>
      <c r="G282" s="7" t="s">
        <v>1332</v>
      </c>
      <c r="H282" s="12">
        <v>3.0</v>
      </c>
      <c r="I282" s="7" t="s">
        <v>358</v>
      </c>
      <c r="J282" s="12">
        <v>60.0</v>
      </c>
      <c r="K282" s="12">
        <v>259200.0</v>
      </c>
      <c r="L282" s="7" t="s">
        <v>1334</v>
      </c>
      <c r="O282" s="7" t="s">
        <v>3342</v>
      </c>
      <c r="P282" s="7" t="s">
        <v>1098</v>
      </c>
      <c r="Q282" s="7" t="s">
        <v>369</v>
      </c>
      <c r="R282" s="7" t="s">
        <v>2502</v>
      </c>
      <c r="S282" s="7" t="s">
        <v>1257</v>
      </c>
      <c r="T282" s="7" t="s">
        <v>2920</v>
      </c>
      <c r="W282" s="13"/>
      <c r="X282" s="12">
        <v>11.0</v>
      </c>
      <c r="Y282" s="7" t="s">
        <v>28</v>
      </c>
      <c r="Z282" s="7" t="s">
        <v>28</v>
      </c>
      <c r="AA282" s="7" t="s">
        <v>28</v>
      </c>
      <c r="AB282" s="7" t="s">
        <v>840</v>
      </c>
      <c r="AC282" s="12">
        <v>901.0</v>
      </c>
      <c r="AD282" s="12">
        <v>914.0</v>
      </c>
      <c r="AE282" s="7" t="s">
        <v>425</v>
      </c>
      <c r="AF282" s="7" t="s">
        <v>376</v>
      </c>
      <c r="AG282" s="15" t="s">
        <v>837</v>
      </c>
      <c r="AH282" s="7" t="s">
        <v>379</v>
      </c>
      <c r="AI282" s="7" t="s">
        <v>839</v>
      </c>
      <c r="AJ282" s="7" t="s">
        <v>838</v>
      </c>
      <c r="AK282" s="7" t="s">
        <v>2323</v>
      </c>
      <c r="AL282" s="7" t="s">
        <v>838</v>
      </c>
      <c r="AM282" s="7" t="s">
        <v>38</v>
      </c>
      <c r="AN282" s="7"/>
      <c r="AO282" s="7"/>
      <c r="AP282" s="7"/>
    </row>
    <row r="283" ht="30.0" customHeight="1">
      <c r="A283" s="7" t="s">
        <v>3334</v>
      </c>
      <c r="B283" s="7" t="s">
        <v>341</v>
      </c>
      <c r="C283" s="7" t="s">
        <v>342</v>
      </c>
      <c r="D283" s="7" t="s">
        <v>344</v>
      </c>
      <c r="E283" s="7" t="s">
        <v>347</v>
      </c>
      <c r="F283" s="11">
        <v>0.05</v>
      </c>
      <c r="G283" s="7" t="s">
        <v>1332</v>
      </c>
      <c r="H283" s="12">
        <v>3.0</v>
      </c>
      <c r="I283" s="7" t="s">
        <v>358</v>
      </c>
      <c r="J283" s="12">
        <v>60.0</v>
      </c>
      <c r="K283" s="12">
        <v>259200.0</v>
      </c>
      <c r="L283" s="7" t="s">
        <v>1334</v>
      </c>
      <c r="O283" s="7" t="s">
        <v>3345</v>
      </c>
      <c r="P283" s="7" t="s">
        <v>796</v>
      </c>
      <c r="Q283" s="7" t="s">
        <v>369</v>
      </c>
      <c r="R283" s="7" t="s">
        <v>2862</v>
      </c>
      <c r="S283" s="7" t="s">
        <v>858</v>
      </c>
      <c r="T283" s="7" t="s">
        <v>859</v>
      </c>
      <c r="W283" s="13"/>
      <c r="X283" s="12">
        <v>11.0</v>
      </c>
      <c r="Y283" s="7" t="s">
        <v>28</v>
      </c>
      <c r="Z283" s="7" t="s">
        <v>28</v>
      </c>
      <c r="AA283" s="7" t="s">
        <v>28</v>
      </c>
      <c r="AB283" s="7" t="s">
        <v>840</v>
      </c>
      <c r="AC283" s="12">
        <v>901.0</v>
      </c>
      <c r="AD283" s="12">
        <v>914.0</v>
      </c>
      <c r="AE283" s="7" t="s">
        <v>425</v>
      </c>
      <c r="AF283" s="7" t="s">
        <v>376</v>
      </c>
      <c r="AG283" s="15" t="s">
        <v>837</v>
      </c>
      <c r="AH283" s="7" t="s">
        <v>379</v>
      </c>
      <c r="AI283" s="7" t="s">
        <v>839</v>
      </c>
      <c r="AJ283" s="7" t="s">
        <v>838</v>
      </c>
      <c r="AK283" s="7" t="s">
        <v>2323</v>
      </c>
      <c r="AL283" s="7" t="s">
        <v>838</v>
      </c>
      <c r="AM283" s="7" t="s">
        <v>13</v>
      </c>
      <c r="AN283" s="7"/>
      <c r="AO283" s="7"/>
      <c r="AP283" s="7"/>
    </row>
    <row r="284" ht="30.0" customHeight="1">
      <c r="A284" s="7" t="s">
        <v>3348</v>
      </c>
      <c r="B284" s="7" t="s">
        <v>341</v>
      </c>
      <c r="C284" s="7" t="s">
        <v>342</v>
      </c>
      <c r="D284" s="7" t="s">
        <v>344</v>
      </c>
      <c r="E284" s="7" t="s">
        <v>347</v>
      </c>
      <c r="F284" s="11">
        <v>0.05</v>
      </c>
      <c r="G284" s="7" t="s">
        <v>1104</v>
      </c>
      <c r="H284" s="12">
        <v>3.0</v>
      </c>
      <c r="I284" s="7" t="s">
        <v>358</v>
      </c>
      <c r="J284" s="12">
        <v>60.0</v>
      </c>
      <c r="K284" s="12">
        <v>259200.0</v>
      </c>
      <c r="L284" s="7" t="s">
        <v>1108</v>
      </c>
      <c r="O284" s="7" t="s">
        <v>3349</v>
      </c>
      <c r="P284" s="7" t="s">
        <v>880</v>
      </c>
      <c r="Q284" s="7" t="s">
        <v>369</v>
      </c>
      <c r="R284" s="7" t="s">
        <v>3073</v>
      </c>
      <c r="S284" s="7" t="s">
        <v>3173</v>
      </c>
      <c r="T284" s="7" t="s">
        <v>3174</v>
      </c>
      <c r="W284" s="13"/>
      <c r="X284" s="12">
        <v>11.0</v>
      </c>
      <c r="Y284" s="7" t="s">
        <v>28</v>
      </c>
      <c r="Z284" s="7" t="s">
        <v>28</v>
      </c>
      <c r="AA284" s="7" t="s">
        <v>28</v>
      </c>
      <c r="AB284" s="7" t="s">
        <v>855</v>
      </c>
      <c r="AC284" s="12">
        <v>171.0</v>
      </c>
      <c r="AD284" s="12">
        <v>178.0</v>
      </c>
      <c r="AE284" s="7" t="s">
        <v>373</v>
      </c>
      <c r="AF284" s="7" t="s">
        <v>209</v>
      </c>
      <c r="AG284" s="7" t="s">
        <v>851</v>
      </c>
      <c r="AH284" s="7" t="s">
        <v>212</v>
      </c>
      <c r="AI284" s="7" t="s">
        <v>854</v>
      </c>
      <c r="AJ284" s="7" t="s">
        <v>852</v>
      </c>
      <c r="AK284" s="7" t="s">
        <v>1721</v>
      </c>
      <c r="AL284" s="7" t="s">
        <v>853</v>
      </c>
      <c r="AM284" s="7" t="s">
        <v>38</v>
      </c>
      <c r="AN284" s="7">
        <f>IF(AND(AM284=AM285, AM285=AM286),1,0)</f>
        <v>1</v>
      </c>
      <c r="AO284" s="7">
        <f>IF(OR(AM284=AM285, AM285=AM286, AM284=AM286),1,0)</f>
        <v>1</v>
      </c>
      <c r="AP284" s="7" t="s">
        <v>38</v>
      </c>
    </row>
    <row r="285" ht="30.0" customHeight="1">
      <c r="A285" s="7" t="s">
        <v>3348</v>
      </c>
      <c r="B285" s="7" t="s">
        <v>341</v>
      </c>
      <c r="C285" s="7" t="s">
        <v>342</v>
      </c>
      <c r="D285" s="7" t="s">
        <v>344</v>
      </c>
      <c r="E285" s="7" t="s">
        <v>347</v>
      </c>
      <c r="F285" s="11">
        <v>0.05</v>
      </c>
      <c r="G285" s="7" t="s">
        <v>1104</v>
      </c>
      <c r="H285" s="12">
        <v>3.0</v>
      </c>
      <c r="I285" s="7" t="s">
        <v>358</v>
      </c>
      <c r="J285" s="12">
        <v>60.0</v>
      </c>
      <c r="K285" s="12">
        <v>259200.0</v>
      </c>
      <c r="L285" s="7" t="s">
        <v>1108</v>
      </c>
      <c r="O285" s="7" t="s">
        <v>3352</v>
      </c>
      <c r="P285" s="7" t="s">
        <v>1648</v>
      </c>
      <c r="Q285" s="7" t="s">
        <v>369</v>
      </c>
      <c r="R285" s="7" t="s">
        <v>2863</v>
      </c>
      <c r="S285" s="7" t="s">
        <v>946</v>
      </c>
      <c r="T285" s="7" t="s">
        <v>947</v>
      </c>
      <c r="W285" s="13"/>
      <c r="X285" s="12">
        <v>6.0</v>
      </c>
      <c r="Y285" s="7" t="s">
        <v>28</v>
      </c>
      <c r="Z285" s="7" t="s">
        <v>28</v>
      </c>
      <c r="AA285" s="7" t="s">
        <v>28</v>
      </c>
      <c r="AB285" s="7" t="s">
        <v>855</v>
      </c>
      <c r="AC285" s="12">
        <v>171.0</v>
      </c>
      <c r="AD285" s="12">
        <v>178.0</v>
      </c>
      <c r="AE285" s="7" t="s">
        <v>373</v>
      </c>
      <c r="AF285" s="7" t="s">
        <v>209</v>
      </c>
      <c r="AG285" s="7" t="s">
        <v>851</v>
      </c>
      <c r="AH285" s="7" t="s">
        <v>212</v>
      </c>
      <c r="AI285" s="7" t="s">
        <v>854</v>
      </c>
      <c r="AJ285" s="7" t="s">
        <v>852</v>
      </c>
      <c r="AK285" s="7" t="s">
        <v>1721</v>
      </c>
      <c r="AL285" s="7" t="s">
        <v>853</v>
      </c>
      <c r="AM285" s="7" t="s">
        <v>38</v>
      </c>
      <c r="AN285" s="7"/>
      <c r="AO285" s="7"/>
      <c r="AP285" s="7"/>
    </row>
    <row r="286" ht="30.0" customHeight="1">
      <c r="A286" s="7" t="s">
        <v>3348</v>
      </c>
      <c r="B286" s="7" t="s">
        <v>341</v>
      </c>
      <c r="C286" s="7" t="s">
        <v>342</v>
      </c>
      <c r="D286" s="7" t="s">
        <v>344</v>
      </c>
      <c r="E286" s="7" t="s">
        <v>347</v>
      </c>
      <c r="F286" s="11">
        <v>0.05</v>
      </c>
      <c r="G286" s="7" t="s">
        <v>1104</v>
      </c>
      <c r="H286" s="12">
        <v>3.0</v>
      </c>
      <c r="I286" s="7" t="s">
        <v>358</v>
      </c>
      <c r="J286" s="12">
        <v>60.0</v>
      </c>
      <c r="K286" s="12">
        <v>259200.0</v>
      </c>
      <c r="L286" s="7" t="s">
        <v>1108</v>
      </c>
      <c r="O286" s="7" t="s">
        <v>3354</v>
      </c>
      <c r="P286" s="7" t="s">
        <v>1085</v>
      </c>
      <c r="Q286" s="7" t="s">
        <v>369</v>
      </c>
      <c r="R286" s="7" t="s">
        <v>2395</v>
      </c>
      <c r="S286" s="7" t="s">
        <v>1137</v>
      </c>
      <c r="T286" s="7" t="s">
        <v>1573</v>
      </c>
      <c r="W286" s="13"/>
      <c r="X286" s="12">
        <v>15.0</v>
      </c>
      <c r="Y286" s="7" t="s">
        <v>394</v>
      </c>
      <c r="Z286" s="7" t="s">
        <v>395</v>
      </c>
      <c r="AA286" s="7" t="s">
        <v>28</v>
      </c>
      <c r="AB286" s="7" t="s">
        <v>855</v>
      </c>
      <c r="AC286" s="12">
        <v>171.0</v>
      </c>
      <c r="AD286" s="12">
        <v>178.0</v>
      </c>
      <c r="AE286" s="7" t="s">
        <v>373</v>
      </c>
      <c r="AF286" s="7" t="s">
        <v>209</v>
      </c>
      <c r="AG286" s="7" t="s">
        <v>851</v>
      </c>
      <c r="AH286" s="7" t="s">
        <v>212</v>
      </c>
      <c r="AI286" s="7" t="s">
        <v>854</v>
      </c>
      <c r="AJ286" s="7" t="s">
        <v>852</v>
      </c>
      <c r="AK286" s="7" t="s">
        <v>1721</v>
      </c>
      <c r="AL286" s="7" t="s">
        <v>853</v>
      </c>
      <c r="AM286" s="7" t="s">
        <v>38</v>
      </c>
      <c r="AN286" s="7"/>
      <c r="AO286" s="7"/>
      <c r="AP286" s="7"/>
    </row>
    <row r="287" ht="30.0" customHeight="1">
      <c r="A287" s="7" t="s">
        <v>3358</v>
      </c>
      <c r="B287" s="7" t="s">
        <v>341</v>
      </c>
      <c r="C287" s="7" t="s">
        <v>342</v>
      </c>
      <c r="D287" s="7" t="s">
        <v>344</v>
      </c>
      <c r="E287" s="7" t="s">
        <v>347</v>
      </c>
      <c r="F287" s="11">
        <v>0.05</v>
      </c>
      <c r="G287" s="7" t="s">
        <v>937</v>
      </c>
      <c r="H287" s="12">
        <v>3.0</v>
      </c>
      <c r="I287" s="7" t="s">
        <v>358</v>
      </c>
      <c r="J287" s="12">
        <v>60.0</v>
      </c>
      <c r="K287" s="12">
        <v>259200.0</v>
      </c>
      <c r="L287" s="7" t="s">
        <v>938</v>
      </c>
      <c r="O287" s="7" t="s">
        <v>3364</v>
      </c>
      <c r="P287" s="7" t="s">
        <v>651</v>
      </c>
      <c r="Q287" s="7" t="s">
        <v>369</v>
      </c>
      <c r="R287" s="7" t="s">
        <v>1762</v>
      </c>
      <c r="S287" s="7" t="s">
        <v>1511</v>
      </c>
      <c r="T287" s="7" t="s">
        <v>1512</v>
      </c>
      <c r="W287" s="13"/>
      <c r="X287" s="12">
        <v>55.0</v>
      </c>
      <c r="Y287" s="7" t="s">
        <v>28</v>
      </c>
      <c r="Z287" s="7" t="s">
        <v>28</v>
      </c>
      <c r="AA287" s="7" t="s">
        <v>28</v>
      </c>
      <c r="AB287" s="7" t="s">
        <v>868</v>
      </c>
      <c r="AC287" s="12">
        <v>1.0</v>
      </c>
      <c r="AD287" s="12">
        <v>6.0</v>
      </c>
      <c r="AE287" s="7" t="s">
        <v>373</v>
      </c>
      <c r="AF287" s="7" t="s">
        <v>862</v>
      </c>
      <c r="AG287" s="7" t="s">
        <v>861</v>
      </c>
      <c r="AH287" s="7" t="s">
        <v>866</v>
      </c>
      <c r="AI287" s="7" t="s">
        <v>867</v>
      </c>
      <c r="AJ287" s="7" t="s">
        <v>864</v>
      </c>
      <c r="AK287" s="7" t="s">
        <v>2497</v>
      </c>
      <c r="AL287" s="7" t="s">
        <v>865</v>
      </c>
      <c r="AM287" s="7" t="s">
        <v>38</v>
      </c>
      <c r="AN287" s="7">
        <f>IF(AND(AM287=AM288, AM288=AM289),1,0)</f>
        <v>0</v>
      </c>
      <c r="AO287" s="7">
        <f>IF(OR(AM287=AM288, AM288=AM289, AM287=AM289),1,0)</f>
        <v>1</v>
      </c>
      <c r="AP287" s="7" t="s">
        <v>38</v>
      </c>
    </row>
    <row r="288" ht="30.0" customHeight="1">
      <c r="A288" s="7" t="s">
        <v>3358</v>
      </c>
      <c r="B288" s="7" t="s">
        <v>341</v>
      </c>
      <c r="C288" s="7" t="s">
        <v>342</v>
      </c>
      <c r="D288" s="7" t="s">
        <v>344</v>
      </c>
      <c r="E288" s="7" t="s">
        <v>347</v>
      </c>
      <c r="F288" s="11">
        <v>0.05</v>
      </c>
      <c r="G288" s="7" t="s">
        <v>937</v>
      </c>
      <c r="H288" s="12">
        <v>3.0</v>
      </c>
      <c r="I288" s="7" t="s">
        <v>358</v>
      </c>
      <c r="J288" s="12">
        <v>60.0</v>
      </c>
      <c r="K288" s="12">
        <v>259200.0</v>
      </c>
      <c r="L288" s="7" t="s">
        <v>938</v>
      </c>
      <c r="O288" s="7" t="s">
        <v>3368</v>
      </c>
      <c r="P288" s="7" t="s">
        <v>367</v>
      </c>
      <c r="Q288" s="7" t="s">
        <v>369</v>
      </c>
      <c r="R288" s="7" t="s">
        <v>544</v>
      </c>
      <c r="S288" s="7" t="s">
        <v>546</v>
      </c>
      <c r="T288" s="7" t="s">
        <v>548</v>
      </c>
      <c r="W288" s="13"/>
      <c r="X288" s="12">
        <v>9.0</v>
      </c>
      <c r="Y288" s="7" t="s">
        <v>28</v>
      </c>
      <c r="Z288" s="7" t="s">
        <v>28</v>
      </c>
      <c r="AA288" s="7" t="s">
        <v>28</v>
      </c>
      <c r="AB288" s="7" t="s">
        <v>868</v>
      </c>
      <c r="AC288" s="12">
        <v>1.0</v>
      </c>
      <c r="AD288" s="12">
        <v>6.0</v>
      </c>
      <c r="AE288" s="7" t="s">
        <v>373</v>
      </c>
      <c r="AF288" s="7" t="s">
        <v>862</v>
      </c>
      <c r="AG288" s="7" t="s">
        <v>861</v>
      </c>
      <c r="AH288" s="7" t="s">
        <v>866</v>
      </c>
      <c r="AI288" s="7" t="s">
        <v>867</v>
      </c>
      <c r="AJ288" s="7" t="s">
        <v>864</v>
      </c>
      <c r="AK288" s="7" t="s">
        <v>2497</v>
      </c>
      <c r="AL288" s="7" t="s">
        <v>865</v>
      </c>
      <c r="AM288" s="7" t="s">
        <v>37</v>
      </c>
      <c r="AN288" s="7"/>
      <c r="AO288" s="7"/>
      <c r="AP288" s="7"/>
    </row>
    <row r="289" ht="30.0" customHeight="1">
      <c r="A289" s="7" t="s">
        <v>3358</v>
      </c>
      <c r="B289" s="7" t="s">
        <v>341</v>
      </c>
      <c r="C289" s="7" t="s">
        <v>342</v>
      </c>
      <c r="D289" s="7" t="s">
        <v>344</v>
      </c>
      <c r="E289" s="7" t="s">
        <v>347</v>
      </c>
      <c r="F289" s="11">
        <v>0.05</v>
      </c>
      <c r="G289" s="7" t="s">
        <v>937</v>
      </c>
      <c r="H289" s="12">
        <v>3.0</v>
      </c>
      <c r="I289" s="7" t="s">
        <v>358</v>
      </c>
      <c r="J289" s="12">
        <v>60.0</v>
      </c>
      <c r="K289" s="12">
        <v>259200.0</v>
      </c>
      <c r="L289" s="7" t="s">
        <v>938</v>
      </c>
      <c r="O289" s="7" t="s">
        <v>3370</v>
      </c>
      <c r="P289" s="7" t="s">
        <v>2639</v>
      </c>
      <c r="Q289" s="7" t="s">
        <v>369</v>
      </c>
      <c r="R289" s="7" t="s">
        <v>717</v>
      </c>
      <c r="S289" s="7" t="s">
        <v>3372</v>
      </c>
      <c r="T289" s="7" t="s">
        <v>3373</v>
      </c>
      <c r="W289" s="13"/>
      <c r="X289" s="12">
        <v>27.0</v>
      </c>
      <c r="Y289" s="7" t="s">
        <v>28</v>
      </c>
      <c r="Z289" s="7" t="s">
        <v>28</v>
      </c>
      <c r="AA289" s="7" t="s">
        <v>28</v>
      </c>
      <c r="AB289" s="7" t="s">
        <v>868</v>
      </c>
      <c r="AC289" s="12">
        <v>1.0</v>
      </c>
      <c r="AD289" s="12">
        <v>6.0</v>
      </c>
      <c r="AE289" s="7" t="s">
        <v>373</v>
      </c>
      <c r="AF289" s="7" t="s">
        <v>862</v>
      </c>
      <c r="AG289" s="7" t="s">
        <v>861</v>
      </c>
      <c r="AH289" s="7" t="s">
        <v>866</v>
      </c>
      <c r="AI289" s="7" t="s">
        <v>867</v>
      </c>
      <c r="AJ289" s="7" t="s">
        <v>864</v>
      </c>
      <c r="AK289" s="7" t="s">
        <v>2497</v>
      </c>
      <c r="AL289" s="7" t="s">
        <v>865</v>
      </c>
      <c r="AM289" s="7" t="s">
        <v>38</v>
      </c>
      <c r="AN289" s="7"/>
      <c r="AO289" s="7"/>
      <c r="AP289" s="7"/>
    </row>
    <row r="290" ht="30.0" customHeight="1">
      <c r="A290" s="7" t="s">
        <v>3376</v>
      </c>
      <c r="B290" s="7" t="s">
        <v>341</v>
      </c>
      <c r="C290" s="7" t="s">
        <v>342</v>
      </c>
      <c r="D290" s="7" t="s">
        <v>344</v>
      </c>
      <c r="E290" s="7" t="s">
        <v>347</v>
      </c>
      <c r="F290" s="11">
        <v>0.05</v>
      </c>
      <c r="G290" s="7" t="s">
        <v>937</v>
      </c>
      <c r="H290" s="12">
        <v>3.0</v>
      </c>
      <c r="I290" s="7" t="s">
        <v>358</v>
      </c>
      <c r="J290" s="12">
        <v>60.0</v>
      </c>
      <c r="K290" s="12">
        <v>259200.0</v>
      </c>
      <c r="L290" s="7" t="s">
        <v>938</v>
      </c>
      <c r="O290" s="7" t="s">
        <v>3380</v>
      </c>
      <c r="P290" s="7" t="s">
        <v>3381</v>
      </c>
      <c r="Q290" s="7" t="s">
        <v>369</v>
      </c>
      <c r="R290" s="7" t="s">
        <v>3382</v>
      </c>
      <c r="S290" s="7" t="s">
        <v>3383</v>
      </c>
      <c r="T290" s="7" t="s">
        <v>3384</v>
      </c>
      <c r="W290" s="13"/>
      <c r="X290" s="12">
        <v>39.0</v>
      </c>
      <c r="Y290" s="7" t="s">
        <v>28</v>
      </c>
      <c r="Z290" s="7" t="s">
        <v>28</v>
      </c>
      <c r="AA290" s="7" t="s">
        <v>28</v>
      </c>
      <c r="AB290" s="7" t="s">
        <v>381</v>
      </c>
      <c r="AC290" s="12">
        <v>506.0</v>
      </c>
      <c r="AD290" s="12">
        <v>514.0</v>
      </c>
      <c r="AE290" s="7" t="s">
        <v>425</v>
      </c>
      <c r="AF290" s="7" t="s">
        <v>86</v>
      </c>
      <c r="AG290" s="15" t="s">
        <v>375</v>
      </c>
      <c r="AH290" s="7" t="s">
        <v>89</v>
      </c>
      <c r="AI290" s="7" t="s">
        <v>380</v>
      </c>
      <c r="AJ290" s="7" t="s">
        <v>377</v>
      </c>
      <c r="AK290" s="7" t="s">
        <v>952</v>
      </c>
      <c r="AL290" s="7" t="s">
        <v>378</v>
      </c>
      <c r="AM290" s="7" t="s">
        <v>13</v>
      </c>
      <c r="AN290" s="7">
        <f>IF(AND(AM290=AM291, AM291=AM292),1,0)</f>
        <v>0</v>
      </c>
      <c r="AO290" s="7">
        <f>IF(OR(AM290=AM291, AM291=AM292, AM290=AM292),1,0)</f>
        <v>0</v>
      </c>
      <c r="AP290" s="7"/>
    </row>
    <row r="291" ht="30.0" customHeight="1">
      <c r="A291" s="7" t="s">
        <v>3376</v>
      </c>
      <c r="B291" s="7" t="s">
        <v>341</v>
      </c>
      <c r="C291" s="7" t="s">
        <v>342</v>
      </c>
      <c r="D291" s="7" t="s">
        <v>344</v>
      </c>
      <c r="E291" s="7" t="s">
        <v>347</v>
      </c>
      <c r="F291" s="11">
        <v>0.05</v>
      </c>
      <c r="G291" s="7" t="s">
        <v>937</v>
      </c>
      <c r="H291" s="12">
        <v>3.0</v>
      </c>
      <c r="I291" s="7" t="s">
        <v>358</v>
      </c>
      <c r="J291" s="12">
        <v>60.0</v>
      </c>
      <c r="K291" s="12">
        <v>259200.0</v>
      </c>
      <c r="L291" s="7" t="s">
        <v>938</v>
      </c>
      <c r="O291" s="7" t="s">
        <v>3389</v>
      </c>
      <c r="P291" s="7" t="s">
        <v>689</v>
      </c>
      <c r="Q291" s="7" t="s">
        <v>369</v>
      </c>
      <c r="R291" s="7" t="s">
        <v>2705</v>
      </c>
      <c r="S291" s="7" t="s">
        <v>3063</v>
      </c>
      <c r="T291" s="7" t="s">
        <v>3064</v>
      </c>
      <c r="W291" s="13"/>
      <c r="X291" s="12">
        <v>16.0</v>
      </c>
      <c r="Y291" s="7" t="s">
        <v>28</v>
      </c>
      <c r="Z291" s="7" t="s">
        <v>28</v>
      </c>
      <c r="AA291" s="7" t="s">
        <v>28</v>
      </c>
      <c r="AB291" s="7" t="s">
        <v>381</v>
      </c>
      <c r="AC291" s="12">
        <v>506.0</v>
      </c>
      <c r="AD291" s="12">
        <v>514.0</v>
      </c>
      <c r="AE291" s="7" t="s">
        <v>425</v>
      </c>
      <c r="AF291" s="7" t="s">
        <v>86</v>
      </c>
      <c r="AG291" s="15" t="s">
        <v>375</v>
      </c>
      <c r="AH291" s="7" t="s">
        <v>89</v>
      </c>
      <c r="AI291" s="7" t="s">
        <v>380</v>
      </c>
      <c r="AJ291" s="7" t="s">
        <v>377</v>
      </c>
      <c r="AK291" s="7" t="s">
        <v>952</v>
      </c>
      <c r="AL291" s="7" t="s">
        <v>378</v>
      </c>
      <c r="AM291" s="7" t="s">
        <v>37</v>
      </c>
      <c r="AN291" s="7"/>
      <c r="AO291" s="7"/>
      <c r="AP291" s="7"/>
    </row>
    <row r="292" ht="30.0" customHeight="1">
      <c r="A292" s="7" t="s">
        <v>3376</v>
      </c>
      <c r="B292" s="7" t="s">
        <v>341</v>
      </c>
      <c r="C292" s="7" t="s">
        <v>342</v>
      </c>
      <c r="D292" s="7" t="s">
        <v>344</v>
      </c>
      <c r="E292" s="7" t="s">
        <v>347</v>
      </c>
      <c r="F292" s="11">
        <v>0.05</v>
      </c>
      <c r="G292" s="7" t="s">
        <v>937</v>
      </c>
      <c r="H292" s="12">
        <v>3.0</v>
      </c>
      <c r="I292" s="7" t="s">
        <v>358</v>
      </c>
      <c r="J292" s="12">
        <v>60.0</v>
      </c>
      <c r="K292" s="12">
        <v>259200.0</v>
      </c>
      <c r="L292" s="7" t="s">
        <v>938</v>
      </c>
      <c r="O292" s="7" t="s">
        <v>3392</v>
      </c>
      <c r="P292" s="7" t="s">
        <v>2501</v>
      </c>
      <c r="Q292" s="7" t="s">
        <v>369</v>
      </c>
      <c r="R292" s="7" t="s">
        <v>1138</v>
      </c>
      <c r="S292" s="7" t="s">
        <v>1947</v>
      </c>
      <c r="T292" s="7" t="s">
        <v>3393</v>
      </c>
      <c r="W292" s="13"/>
      <c r="X292" s="12">
        <v>19.0</v>
      </c>
      <c r="Y292" s="7" t="s">
        <v>28</v>
      </c>
      <c r="Z292" s="7" t="s">
        <v>28</v>
      </c>
      <c r="AA292" s="7" t="s">
        <v>28</v>
      </c>
      <c r="AB292" s="7" t="s">
        <v>381</v>
      </c>
      <c r="AC292" s="12">
        <v>506.0</v>
      </c>
      <c r="AD292" s="12">
        <v>514.0</v>
      </c>
      <c r="AE292" s="7" t="s">
        <v>425</v>
      </c>
      <c r="AF292" s="7" t="s">
        <v>86</v>
      </c>
      <c r="AG292" s="15" t="s">
        <v>375</v>
      </c>
      <c r="AH292" s="7" t="s">
        <v>89</v>
      </c>
      <c r="AI292" s="7" t="s">
        <v>380</v>
      </c>
      <c r="AJ292" s="7" t="s">
        <v>377</v>
      </c>
      <c r="AK292" s="7" t="s">
        <v>952</v>
      </c>
      <c r="AL292" s="7" t="s">
        <v>378</v>
      </c>
      <c r="AM292" s="7" t="s">
        <v>38</v>
      </c>
      <c r="AN292" s="7"/>
      <c r="AO292" s="7"/>
      <c r="AP292" s="7"/>
    </row>
    <row r="293" ht="30.0" customHeight="1">
      <c r="A293" s="7" t="s">
        <v>3399</v>
      </c>
      <c r="B293" s="7" t="s">
        <v>341</v>
      </c>
      <c r="C293" s="7" t="s">
        <v>342</v>
      </c>
      <c r="D293" s="7" t="s">
        <v>344</v>
      </c>
      <c r="E293" s="7" t="s">
        <v>347</v>
      </c>
      <c r="F293" s="11">
        <v>0.05</v>
      </c>
      <c r="G293" s="7" t="s">
        <v>937</v>
      </c>
      <c r="H293" s="12">
        <v>3.0</v>
      </c>
      <c r="I293" s="7" t="s">
        <v>358</v>
      </c>
      <c r="J293" s="12">
        <v>60.0</v>
      </c>
      <c r="K293" s="12">
        <v>259200.0</v>
      </c>
      <c r="L293" s="7" t="s">
        <v>938</v>
      </c>
      <c r="O293" s="7" t="s">
        <v>3400</v>
      </c>
      <c r="P293" s="7" t="s">
        <v>512</v>
      </c>
      <c r="Q293" s="7" t="s">
        <v>369</v>
      </c>
      <c r="R293" s="7" t="s">
        <v>3401</v>
      </c>
      <c r="S293" s="7" t="s">
        <v>1025</v>
      </c>
      <c r="T293" s="7" t="s">
        <v>2982</v>
      </c>
      <c r="W293" s="13"/>
      <c r="X293" s="12">
        <v>14.0</v>
      </c>
      <c r="Y293" s="7" t="s">
        <v>99</v>
      </c>
      <c r="Z293" s="7" t="s">
        <v>100</v>
      </c>
      <c r="AA293" s="7" t="s">
        <v>28</v>
      </c>
      <c r="AB293" s="7" t="s">
        <v>899</v>
      </c>
      <c r="AC293" s="12">
        <v>156.0</v>
      </c>
      <c r="AD293" s="12">
        <v>164.0</v>
      </c>
      <c r="AE293" s="7" t="s">
        <v>425</v>
      </c>
      <c r="AF293" s="7" t="s">
        <v>86</v>
      </c>
      <c r="AG293" s="15" t="s">
        <v>895</v>
      </c>
      <c r="AH293" s="7" t="s">
        <v>89</v>
      </c>
      <c r="AI293" s="7" t="s">
        <v>898</v>
      </c>
      <c r="AJ293" s="7" t="s">
        <v>896</v>
      </c>
      <c r="AK293" s="7" t="s">
        <v>952</v>
      </c>
      <c r="AL293" s="7" t="s">
        <v>897</v>
      </c>
      <c r="AM293" s="7" t="s">
        <v>15</v>
      </c>
      <c r="AN293" s="7">
        <f>IF(AND(AM293=AM294, AM294=AM295),1,0)</f>
        <v>1</v>
      </c>
      <c r="AO293" s="7">
        <f>IF(OR(AM293=AM294, AM294=AM295, AM293=AM295),1,0)</f>
        <v>1</v>
      </c>
      <c r="AP293" s="7" t="s">
        <v>15</v>
      </c>
    </row>
    <row r="294" ht="30.0" customHeight="1">
      <c r="A294" s="7" t="s">
        <v>3399</v>
      </c>
      <c r="B294" s="7" t="s">
        <v>341</v>
      </c>
      <c r="C294" s="7" t="s">
        <v>342</v>
      </c>
      <c r="D294" s="7" t="s">
        <v>344</v>
      </c>
      <c r="E294" s="7" t="s">
        <v>347</v>
      </c>
      <c r="F294" s="11">
        <v>0.05</v>
      </c>
      <c r="G294" s="7" t="s">
        <v>937</v>
      </c>
      <c r="H294" s="12">
        <v>3.0</v>
      </c>
      <c r="I294" s="7" t="s">
        <v>358</v>
      </c>
      <c r="J294" s="12">
        <v>60.0</v>
      </c>
      <c r="K294" s="12">
        <v>259200.0</v>
      </c>
      <c r="L294" s="7" t="s">
        <v>938</v>
      </c>
      <c r="O294" s="7" t="s">
        <v>3406</v>
      </c>
      <c r="P294" s="7" t="s">
        <v>367</v>
      </c>
      <c r="Q294" s="7" t="s">
        <v>369</v>
      </c>
      <c r="R294" s="7" t="s">
        <v>734</v>
      </c>
      <c r="S294" s="7" t="s">
        <v>456</v>
      </c>
      <c r="T294" s="7" t="s">
        <v>459</v>
      </c>
      <c r="W294" s="13"/>
      <c r="X294" s="12">
        <v>11.0</v>
      </c>
      <c r="Y294" s="7" t="s">
        <v>28</v>
      </c>
      <c r="Z294" s="7" t="s">
        <v>28</v>
      </c>
      <c r="AA294" s="7" t="s">
        <v>28</v>
      </c>
      <c r="AB294" s="7" t="s">
        <v>899</v>
      </c>
      <c r="AC294" s="12">
        <v>156.0</v>
      </c>
      <c r="AD294" s="12">
        <v>164.0</v>
      </c>
      <c r="AE294" s="7" t="s">
        <v>425</v>
      </c>
      <c r="AF294" s="7" t="s">
        <v>86</v>
      </c>
      <c r="AG294" s="15" t="s">
        <v>895</v>
      </c>
      <c r="AH294" s="7" t="s">
        <v>89</v>
      </c>
      <c r="AI294" s="7" t="s">
        <v>898</v>
      </c>
      <c r="AJ294" s="7" t="s">
        <v>896</v>
      </c>
      <c r="AK294" s="7" t="s">
        <v>952</v>
      </c>
      <c r="AL294" s="7" t="s">
        <v>897</v>
      </c>
      <c r="AM294" s="7" t="s">
        <v>15</v>
      </c>
      <c r="AN294" s="7"/>
      <c r="AO294" s="7"/>
      <c r="AP294" s="7"/>
    </row>
    <row r="295" ht="30.0" customHeight="1">
      <c r="A295" s="7" t="s">
        <v>3399</v>
      </c>
      <c r="B295" s="7" t="s">
        <v>341</v>
      </c>
      <c r="C295" s="7" t="s">
        <v>342</v>
      </c>
      <c r="D295" s="7" t="s">
        <v>344</v>
      </c>
      <c r="E295" s="7" t="s">
        <v>347</v>
      </c>
      <c r="F295" s="11">
        <v>0.05</v>
      </c>
      <c r="G295" s="7" t="s">
        <v>937</v>
      </c>
      <c r="H295" s="12">
        <v>3.0</v>
      </c>
      <c r="I295" s="7" t="s">
        <v>358</v>
      </c>
      <c r="J295" s="12">
        <v>60.0</v>
      </c>
      <c r="K295" s="12">
        <v>259200.0</v>
      </c>
      <c r="L295" s="7" t="s">
        <v>938</v>
      </c>
      <c r="O295" s="7" t="s">
        <v>3413</v>
      </c>
      <c r="P295" s="7" t="s">
        <v>1170</v>
      </c>
      <c r="Q295" s="7" t="s">
        <v>369</v>
      </c>
      <c r="R295" s="7" t="s">
        <v>3415</v>
      </c>
      <c r="S295" s="7" t="s">
        <v>734</v>
      </c>
      <c r="T295" s="7" t="s">
        <v>3416</v>
      </c>
      <c r="W295" s="13"/>
      <c r="X295" s="12">
        <v>8.0</v>
      </c>
      <c r="Y295" s="7" t="s">
        <v>28</v>
      </c>
      <c r="Z295" s="7" t="s">
        <v>28</v>
      </c>
      <c r="AA295" s="7" t="s">
        <v>28</v>
      </c>
      <c r="AB295" s="7" t="s">
        <v>899</v>
      </c>
      <c r="AC295" s="12">
        <v>156.0</v>
      </c>
      <c r="AD295" s="12">
        <v>164.0</v>
      </c>
      <c r="AE295" s="7" t="s">
        <v>425</v>
      </c>
      <c r="AF295" s="7" t="s">
        <v>86</v>
      </c>
      <c r="AG295" s="15" t="s">
        <v>895</v>
      </c>
      <c r="AH295" s="7" t="s">
        <v>89</v>
      </c>
      <c r="AI295" s="7" t="s">
        <v>898</v>
      </c>
      <c r="AJ295" s="7" t="s">
        <v>896</v>
      </c>
      <c r="AK295" s="7" t="s">
        <v>952</v>
      </c>
      <c r="AL295" s="7" t="s">
        <v>897</v>
      </c>
      <c r="AM295" s="7" t="s">
        <v>15</v>
      </c>
      <c r="AN295" s="7"/>
      <c r="AO295" s="7"/>
      <c r="AP295" s="7"/>
    </row>
    <row r="296" ht="30.0" customHeight="1">
      <c r="A296" s="7" t="s">
        <v>3417</v>
      </c>
      <c r="B296" s="7" t="s">
        <v>341</v>
      </c>
      <c r="C296" s="7" t="s">
        <v>342</v>
      </c>
      <c r="D296" s="7" t="s">
        <v>344</v>
      </c>
      <c r="E296" s="7" t="s">
        <v>347</v>
      </c>
      <c r="F296" s="11">
        <v>0.05</v>
      </c>
      <c r="G296" s="7" t="s">
        <v>537</v>
      </c>
      <c r="H296" s="12">
        <v>3.0</v>
      </c>
      <c r="I296" s="7" t="s">
        <v>358</v>
      </c>
      <c r="J296" s="12">
        <v>60.0</v>
      </c>
      <c r="K296" s="12">
        <v>259200.0</v>
      </c>
      <c r="L296" s="7" t="s">
        <v>538</v>
      </c>
      <c r="O296" s="7" t="s">
        <v>3419</v>
      </c>
      <c r="P296" s="7" t="s">
        <v>512</v>
      </c>
      <c r="Q296" s="7" t="s">
        <v>369</v>
      </c>
      <c r="R296" s="7" t="s">
        <v>1846</v>
      </c>
      <c r="S296" s="7" t="s">
        <v>2519</v>
      </c>
      <c r="T296" s="7" t="s">
        <v>2681</v>
      </c>
      <c r="W296" s="13"/>
      <c r="X296" s="12">
        <v>26.0</v>
      </c>
      <c r="Y296" s="7" t="s">
        <v>99</v>
      </c>
      <c r="Z296" s="7" t="s">
        <v>100</v>
      </c>
      <c r="AA296" s="7" t="s">
        <v>28</v>
      </c>
      <c r="AB296" s="7" t="s">
        <v>911</v>
      </c>
      <c r="AC296" s="12">
        <v>218.0</v>
      </c>
      <c r="AD296" s="12">
        <v>225.0</v>
      </c>
      <c r="AE296" s="7" t="s">
        <v>425</v>
      </c>
      <c r="AF296" s="7" t="s">
        <v>48</v>
      </c>
      <c r="AG296" s="15" t="s">
        <v>902</v>
      </c>
      <c r="AH296" s="7" t="s">
        <v>51</v>
      </c>
      <c r="AI296" s="7" t="s">
        <v>908</v>
      </c>
      <c r="AJ296" s="7" t="s">
        <v>905</v>
      </c>
      <c r="AK296" s="7" t="s">
        <v>549</v>
      </c>
      <c r="AL296" s="7" t="s">
        <v>907</v>
      </c>
      <c r="AM296" s="7" t="s">
        <v>15</v>
      </c>
      <c r="AN296" s="7">
        <f>IF(AND(AM296=AM297, AM297=AM298),1,0)</f>
        <v>0</v>
      </c>
      <c r="AO296" s="7">
        <f>IF(OR(AM296=AM297, AM297=AM298, AM296=AM298),1,0)</f>
        <v>1</v>
      </c>
      <c r="AP296" s="7" t="s">
        <v>15</v>
      </c>
    </row>
    <row r="297" ht="30.0" customHeight="1">
      <c r="A297" s="7" t="s">
        <v>3417</v>
      </c>
      <c r="B297" s="7" t="s">
        <v>341</v>
      </c>
      <c r="C297" s="7" t="s">
        <v>342</v>
      </c>
      <c r="D297" s="7" t="s">
        <v>344</v>
      </c>
      <c r="E297" s="7" t="s">
        <v>347</v>
      </c>
      <c r="F297" s="11">
        <v>0.05</v>
      </c>
      <c r="G297" s="7" t="s">
        <v>537</v>
      </c>
      <c r="H297" s="12">
        <v>3.0</v>
      </c>
      <c r="I297" s="7" t="s">
        <v>358</v>
      </c>
      <c r="J297" s="12">
        <v>60.0</v>
      </c>
      <c r="K297" s="12">
        <v>259200.0</v>
      </c>
      <c r="L297" s="7" t="s">
        <v>538</v>
      </c>
      <c r="O297" s="7" t="s">
        <v>3421</v>
      </c>
      <c r="P297" s="7" t="s">
        <v>1170</v>
      </c>
      <c r="Q297" s="7" t="s">
        <v>369</v>
      </c>
      <c r="R297" s="7" t="s">
        <v>1755</v>
      </c>
      <c r="S297" s="7" t="s">
        <v>1564</v>
      </c>
      <c r="T297" s="7" t="s">
        <v>1886</v>
      </c>
      <c r="W297" s="13"/>
      <c r="X297" s="12">
        <v>13.0</v>
      </c>
      <c r="Y297" s="7" t="s">
        <v>28</v>
      </c>
      <c r="Z297" s="7" t="s">
        <v>28</v>
      </c>
      <c r="AA297" s="7" t="s">
        <v>28</v>
      </c>
      <c r="AB297" s="7" t="s">
        <v>911</v>
      </c>
      <c r="AC297" s="12">
        <v>218.0</v>
      </c>
      <c r="AD297" s="12">
        <v>225.0</v>
      </c>
      <c r="AE297" s="7" t="s">
        <v>425</v>
      </c>
      <c r="AF297" s="7" t="s">
        <v>48</v>
      </c>
      <c r="AG297" s="15" t="s">
        <v>902</v>
      </c>
      <c r="AH297" s="7" t="s">
        <v>51</v>
      </c>
      <c r="AI297" s="7" t="s">
        <v>908</v>
      </c>
      <c r="AJ297" s="7" t="s">
        <v>905</v>
      </c>
      <c r="AK297" s="7" t="s">
        <v>549</v>
      </c>
      <c r="AL297" s="7" t="s">
        <v>907</v>
      </c>
      <c r="AM297" s="7" t="s">
        <v>15</v>
      </c>
      <c r="AN297" s="7"/>
      <c r="AO297" s="7"/>
      <c r="AP297" s="7"/>
    </row>
    <row r="298" ht="30.0" customHeight="1">
      <c r="A298" s="7" t="s">
        <v>3417</v>
      </c>
      <c r="B298" s="7" t="s">
        <v>341</v>
      </c>
      <c r="C298" s="7" t="s">
        <v>342</v>
      </c>
      <c r="D298" s="7" t="s">
        <v>344</v>
      </c>
      <c r="E298" s="7" t="s">
        <v>347</v>
      </c>
      <c r="F298" s="11">
        <v>0.05</v>
      </c>
      <c r="G298" s="7" t="s">
        <v>537</v>
      </c>
      <c r="H298" s="12">
        <v>3.0</v>
      </c>
      <c r="I298" s="7" t="s">
        <v>358</v>
      </c>
      <c r="J298" s="12">
        <v>60.0</v>
      </c>
      <c r="K298" s="12">
        <v>259200.0</v>
      </c>
      <c r="L298" s="7" t="s">
        <v>538</v>
      </c>
      <c r="O298" s="7" t="s">
        <v>3425</v>
      </c>
      <c r="P298" s="7" t="s">
        <v>1946</v>
      </c>
      <c r="Q298" s="7" t="s">
        <v>369</v>
      </c>
      <c r="R298" s="7" t="s">
        <v>882</v>
      </c>
      <c r="S298" s="7" t="s">
        <v>2883</v>
      </c>
      <c r="T298" s="7" t="s">
        <v>3430</v>
      </c>
      <c r="W298" s="13"/>
      <c r="X298" s="12">
        <v>6.0</v>
      </c>
      <c r="Y298" s="7" t="s">
        <v>28</v>
      </c>
      <c r="Z298" s="7" t="s">
        <v>28</v>
      </c>
      <c r="AA298" s="7" t="s">
        <v>28</v>
      </c>
      <c r="AB298" s="7" t="s">
        <v>911</v>
      </c>
      <c r="AC298" s="12">
        <v>218.0</v>
      </c>
      <c r="AD298" s="12">
        <v>225.0</v>
      </c>
      <c r="AE298" s="7" t="s">
        <v>425</v>
      </c>
      <c r="AF298" s="7" t="s">
        <v>48</v>
      </c>
      <c r="AG298" s="15" t="s">
        <v>902</v>
      </c>
      <c r="AH298" s="7" t="s">
        <v>51</v>
      </c>
      <c r="AI298" s="7" t="s">
        <v>908</v>
      </c>
      <c r="AJ298" s="7" t="s">
        <v>905</v>
      </c>
      <c r="AK298" s="7" t="s">
        <v>549</v>
      </c>
      <c r="AL298" s="7" t="s">
        <v>907</v>
      </c>
      <c r="AM298" s="7" t="s">
        <v>38</v>
      </c>
      <c r="AN298" s="7"/>
      <c r="AO298" s="7"/>
      <c r="AP298" s="7"/>
    </row>
    <row r="299" ht="30.0" customHeight="1">
      <c r="A299" s="7" t="s">
        <v>3431</v>
      </c>
      <c r="B299" s="7" t="s">
        <v>341</v>
      </c>
      <c r="C299" s="7" t="s">
        <v>342</v>
      </c>
      <c r="D299" s="7" t="s">
        <v>344</v>
      </c>
      <c r="E299" s="7" t="s">
        <v>347</v>
      </c>
      <c r="F299" s="11">
        <v>0.05</v>
      </c>
      <c r="G299" s="7" t="s">
        <v>1104</v>
      </c>
      <c r="H299" s="12">
        <v>3.0</v>
      </c>
      <c r="I299" s="7" t="s">
        <v>358</v>
      </c>
      <c r="J299" s="12">
        <v>60.0</v>
      </c>
      <c r="K299" s="12">
        <v>259200.0</v>
      </c>
      <c r="L299" s="7" t="s">
        <v>1108</v>
      </c>
      <c r="O299" s="7" t="s">
        <v>3434</v>
      </c>
      <c r="P299" s="7" t="s">
        <v>921</v>
      </c>
      <c r="Q299" s="7" t="s">
        <v>369</v>
      </c>
      <c r="R299" s="7" t="s">
        <v>1510</v>
      </c>
      <c r="S299" s="7" t="s">
        <v>3127</v>
      </c>
      <c r="T299" s="7" t="s">
        <v>3435</v>
      </c>
      <c r="W299" s="13"/>
      <c r="X299" s="12">
        <v>14.0</v>
      </c>
      <c r="Y299" s="7" t="s">
        <v>28</v>
      </c>
      <c r="Z299" s="7" t="s">
        <v>28</v>
      </c>
      <c r="AA299" s="7" t="s">
        <v>28</v>
      </c>
      <c r="AB299" s="7" t="s">
        <v>926</v>
      </c>
      <c r="AC299" s="12">
        <v>84.0</v>
      </c>
      <c r="AD299" s="12">
        <v>91.0</v>
      </c>
      <c r="AE299" s="7" t="s">
        <v>373</v>
      </c>
      <c r="AF299" s="7" t="s">
        <v>209</v>
      </c>
      <c r="AG299" s="7" t="s">
        <v>916</v>
      </c>
      <c r="AH299" s="7" t="s">
        <v>212</v>
      </c>
      <c r="AI299" s="7" t="s">
        <v>924</v>
      </c>
      <c r="AJ299" s="7" t="s">
        <v>917</v>
      </c>
      <c r="AK299" s="7" t="s">
        <v>1721</v>
      </c>
      <c r="AL299" s="7" t="s">
        <v>920</v>
      </c>
      <c r="AM299" s="7" t="s">
        <v>37</v>
      </c>
      <c r="AN299" s="7">
        <f>IF(AND(AM299=AM300, AM300=AM301),1,0)</f>
        <v>0</v>
      </c>
      <c r="AO299" s="7">
        <f>IF(OR(AM299=AM300, AM300=AM301, AM299=AM301),1,0)</f>
        <v>1</v>
      </c>
      <c r="AP299" s="7" t="s">
        <v>13</v>
      </c>
    </row>
    <row r="300" ht="30.0" customHeight="1">
      <c r="A300" s="7" t="s">
        <v>3431</v>
      </c>
      <c r="B300" s="7" t="s">
        <v>341</v>
      </c>
      <c r="C300" s="7" t="s">
        <v>342</v>
      </c>
      <c r="D300" s="7" t="s">
        <v>344</v>
      </c>
      <c r="E300" s="7" t="s">
        <v>347</v>
      </c>
      <c r="F300" s="11">
        <v>0.05</v>
      </c>
      <c r="G300" s="7" t="s">
        <v>1104</v>
      </c>
      <c r="H300" s="12">
        <v>3.0</v>
      </c>
      <c r="I300" s="7" t="s">
        <v>358</v>
      </c>
      <c r="J300" s="12">
        <v>60.0</v>
      </c>
      <c r="K300" s="12">
        <v>259200.0</v>
      </c>
      <c r="L300" s="7" t="s">
        <v>1108</v>
      </c>
      <c r="O300" s="7" t="s">
        <v>3443</v>
      </c>
      <c r="P300" s="7" t="s">
        <v>689</v>
      </c>
      <c r="Q300" s="7" t="s">
        <v>369</v>
      </c>
      <c r="R300" s="7" t="s">
        <v>1572</v>
      </c>
      <c r="S300" s="7" t="s">
        <v>1137</v>
      </c>
      <c r="T300" s="7" t="s">
        <v>1573</v>
      </c>
      <c r="W300" s="13"/>
      <c r="X300" s="12">
        <v>14.0</v>
      </c>
      <c r="Y300" s="7" t="s">
        <v>28</v>
      </c>
      <c r="Z300" s="7" t="s">
        <v>28</v>
      </c>
      <c r="AA300" s="7" t="s">
        <v>28</v>
      </c>
      <c r="AB300" s="7" t="s">
        <v>926</v>
      </c>
      <c r="AC300" s="12">
        <v>84.0</v>
      </c>
      <c r="AD300" s="12">
        <v>91.0</v>
      </c>
      <c r="AE300" s="7" t="s">
        <v>373</v>
      </c>
      <c r="AF300" s="7" t="s">
        <v>209</v>
      </c>
      <c r="AG300" s="7" t="s">
        <v>916</v>
      </c>
      <c r="AH300" s="7" t="s">
        <v>212</v>
      </c>
      <c r="AI300" s="7" t="s">
        <v>924</v>
      </c>
      <c r="AJ300" s="7" t="s">
        <v>917</v>
      </c>
      <c r="AK300" s="7" t="s">
        <v>1721</v>
      </c>
      <c r="AL300" s="7" t="s">
        <v>920</v>
      </c>
      <c r="AM300" s="7" t="s">
        <v>13</v>
      </c>
      <c r="AN300" s="7"/>
      <c r="AO300" s="7"/>
      <c r="AP300" s="7"/>
    </row>
    <row r="301" ht="30.0" customHeight="1">
      <c r="A301" s="7" t="s">
        <v>3431</v>
      </c>
      <c r="B301" s="7" t="s">
        <v>341</v>
      </c>
      <c r="C301" s="7" t="s">
        <v>342</v>
      </c>
      <c r="D301" s="7" t="s">
        <v>344</v>
      </c>
      <c r="E301" s="7" t="s">
        <v>347</v>
      </c>
      <c r="F301" s="11">
        <v>0.05</v>
      </c>
      <c r="G301" s="7" t="s">
        <v>1104</v>
      </c>
      <c r="H301" s="12">
        <v>3.0</v>
      </c>
      <c r="I301" s="7" t="s">
        <v>358</v>
      </c>
      <c r="J301" s="12">
        <v>60.0</v>
      </c>
      <c r="K301" s="12">
        <v>259200.0</v>
      </c>
      <c r="L301" s="7" t="s">
        <v>1108</v>
      </c>
      <c r="O301" s="7" t="s">
        <v>3445</v>
      </c>
      <c r="P301" s="7" t="s">
        <v>541</v>
      </c>
      <c r="Q301" s="7" t="s">
        <v>369</v>
      </c>
      <c r="R301" s="7" t="s">
        <v>1981</v>
      </c>
      <c r="S301" s="7" t="s">
        <v>3063</v>
      </c>
      <c r="T301" s="7" t="s">
        <v>3064</v>
      </c>
      <c r="W301" s="13"/>
      <c r="X301" s="12">
        <v>5.0</v>
      </c>
      <c r="Y301" s="7" t="s">
        <v>28</v>
      </c>
      <c r="Z301" s="7" t="s">
        <v>28</v>
      </c>
      <c r="AA301" s="7" t="s">
        <v>28</v>
      </c>
      <c r="AB301" s="7" t="s">
        <v>926</v>
      </c>
      <c r="AC301" s="12">
        <v>84.0</v>
      </c>
      <c r="AD301" s="12">
        <v>91.0</v>
      </c>
      <c r="AE301" s="7" t="s">
        <v>373</v>
      </c>
      <c r="AF301" s="7" t="s">
        <v>209</v>
      </c>
      <c r="AG301" s="7" t="s">
        <v>916</v>
      </c>
      <c r="AH301" s="7" t="s">
        <v>212</v>
      </c>
      <c r="AI301" s="7" t="s">
        <v>924</v>
      </c>
      <c r="AJ301" s="7" t="s">
        <v>917</v>
      </c>
      <c r="AK301" s="7" t="s">
        <v>1721</v>
      </c>
      <c r="AL301" s="7" t="s">
        <v>920</v>
      </c>
      <c r="AM301" s="7" t="s">
        <v>13</v>
      </c>
      <c r="AN301" s="7"/>
      <c r="AO301" s="7"/>
      <c r="AP301" s="7"/>
    </row>
    <row r="302" ht="30.0" customHeight="1">
      <c r="A302" s="7" t="s">
        <v>3448</v>
      </c>
      <c r="B302" s="7" t="s">
        <v>341</v>
      </c>
      <c r="C302" s="7" t="s">
        <v>342</v>
      </c>
      <c r="D302" s="7" t="s">
        <v>344</v>
      </c>
      <c r="E302" s="7" t="s">
        <v>347</v>
      </c>
      <c r="F302" s="11">
        <v>0.05</v>
      </c>
      <c r="G302" s="7" t="s">
        <v>1224</v>
      </c>
      <c r="H302" s="12">
        <v>3.0</v>
      </c>
      <c r="I302" s="7" t="s">
        <v>358</v>
      </c>
      <c r="J302" s="12">
        <v>60.0</v>
      </c>
      <c r="K302" s="12">
        <v>259200.0</v>
      </c>
      <c r="L302" s="7" t="s">
        <v>1225</v>
      </c>
      <c r="O302" s="7" t="s">
        <v>3449</v>
      </c>
      <c r="P302" s="7" t="s">
        <v>796</v>
      </c>
      <c r="Q302" s="7" t="s">
        <v>369</v>
      </c>
      <c r="R302" s="7" t="s">
        <v>3018</v>
      </c>
      <c r="S302" s="7" t="s">
        <v>2998</v>
      </c>
      <c r="T302" s="7" t="s">
        <v>2999</v>
      </c>
      <c r="W302" s="13"/>
      <c r="X302" s="12">
        <v>9.0</v>
      </c>
      <c r="Y302" s="7" t="s">
        <v>28</v>
      </c>
      <c r="Z302" s="7" t="s">
        <v>28</v>
      </c>
      <c r="AA302" s="7" t="s">
        <v>28</v>
      </c>
      <c r="AB302" s="7" t="s">
        <v>944</v>
      </c>
      <c r="AC302" s="12">
        <v>755.0</v>
      </c>
      <c r="AD302" s="12">
        <v>774.0</v>
      </c>
      <c r="AE302" s="7" t="s">
        <v>425</v>
      </c>
      <c r="AF302" s="7" t="s">
        <v>109</v>
      </c>
      <c r="AG302" s="15" t="s">
        <v>939</v>
      </c>
      <c r="AH302" s="7" t="s">
        <v>112</v>
      </c>
      <c r="AI302" s="7" t="s">
        <v>943</v>
      </c>
      <c r="AJ302" s="7" t="s">
        <v>941</v>
      </c>
      <c r="AK302" s="7" t="s">
        <v>1118</v>
      </c>
      <c r="AL302" s="7" t="s">
        <v>942</v>
      </c>
      <c r="AM302" s="7" t="s">
        <v>37</v>
      </c>
      <c r="AN302" s="7">
        <f>IF(AND(AM302=AM303, AM303=AM304),1,0)</f>
        <v>0</v>
      </c>
      <c r="AO302" s="7">
        <f>IF(OR(AM302=AM303, AM303=AM304, AM302=AM304),1,0)</f>
        <v>0</v>
      </c>
      <c r="AP302" s="7"/>
    </row>
    <row r="303" ht="30.0" customHeight="1">
      <c r="A303" s="7" t="s">
        <v>3448</v>
      </c>
      <c r="B303" s="7" t="s">
        <v>341</v>
      </c>
      <c r="C303" s="7" t="s">
        <v>342</v>
      </c>
      <c r="D303" s="7" t="s">
        <v>344</v>
      </c>
      <c r="E303" s="7" t="s">
        <v>347</v>
      </c>
      <c r="F303" s="11">
        <v>0.05</v>
      </c>
      <c r="G303" s="7" t="s">
        <v>1224</v>
      </c>
      <c r="H303" s="12">
        <v>3.0</v>
      </c>
      <c r="I303" s="7" t="s">
        <v>358</v>
      </c>
      <c r="J303" s="12">
        <v>60.0</v>
      </c>
      <c r="K303" s="12">
        <v>259200.0</v>
      </c>
      <c r="L303" s="7" t="s">
        <v>1225</v>
      </c>
      <c r="O303" s="7" t="s">
        <v>3458</v>
      </c>
      <c r="P303" s="7" t="s">
        <v>1145</v>
      </c>
      <c r="Q303" s="7" t="s">
        <v>369</v>
      </c>
      <c r="R303" s="7" t="s">
        <v>1865</v>
      </c>
      <c r="S303" s="7" t="s">
        <v>3459</v>
      </c>
      <c r="T303" s="7" t="s">
        <v>3460</v>
      </c>
      <c r="W303" s="13"/>
      <c r="X303" s="12">
        <v>45.0</v>
      </c>
      <c r="Y303" s="7" t="s">
        <v>28</v>
      </c>
      <c r="Z303" s="7" t="s">
        <v>28</v>
      </c>
      <c r="AA303" s="7" t="s">
        <v>28</v>
      </c>
      <c r="AB303" s="7" t="s">
        <v>944</v>
      </c>
      <c r="AC303" s="12">
        <v>755.0</v>
      </c>
      <c r="AD303" s="12">
        <v>774.0</v>
      </c>
      <c r="AE303" s="7" t="s">
        <v>425</v>
      </c>
      <c r="AF303" s="7" t="s">
        <v>109</v>
      </c>
      <c r="AG303" s="15" t="s">
        <v>939</v>
      </c>
      <c r="AH303" s="7" t="s">
        <v>112</v>
      </c>
      <c r="AI303" s="7" t="s">
        <v>943</v>
      </c>
      <c r="AJ303" s="7" t="s">
        <v>941</v>
      </c>
      <c r="AK303" s="7" t="s">
        <v>1118</v>
      </c>
      <c r="AL303" s="7" t="s">
        <v>942</v>
      </c>
      <c r="AM303" s="7" t="s">
        <v>38</v>
      </c>
      <c r="AN303" s="7"/>
      <c r="AO303" s="7"/>
      <c r="AP303" s="7"/>
    </row>
    <row r="304" ht="30.0" customHeight="1">
      <c r="A304" s="7" t="s">
        <v>3448</v>
      </c>
      <c r="B304" s="7" t="s">
        <v>341</v>
      </c>
      <c r="C304" s="7" t="s">
        <v>342</v>
      </c>
      <c r="D304" s="7" t="s">
        <v>344</v>
      </c>
      <c r="E304" s="7" t="s">
        <v>347</v>
      </c>
      <c r="F304" s="11">
        <v>0.05</v>
      </c>
      <c r="G304" s="7" t="s">
        <v>1224</v>
      </c>
      <c r="H304" s="12">
        <v>3.0</v>
      </c>
      <c r="I304" s="7" t="s">
        <v>358</v>
      </c>
      <c r="J304" s="12">
        <v>60.0</v>
      </c>
      <c r="K304" s="12">
        <v>259200.0</v>
      </c>
      <c r="L304" s="7" t="s">
        <v>1225</v>
      </c>
      <c r="O304" s="7" t="s">
        <v>3462</v>
      </c>
      <c r="P304" s="7" t="s">
        <v>1648</v>
      </c>
      <c r="Q304" s="7" t="s">
        <v>369</v>
      </c>
      <c r="R304" s="7" t="s">
        <v>1650</v>
      </c>
      <c r="S304" s="7" t="s">
        <v>2519</v>
      </c>
      <c r="T304" s="7" t="s">
        <v>2681</v>
      </c>
      <c r="W304" s="13"/>
      <c r="X304" s="12">
        <v>8.0</v>
      </c>
      <c r="Y304" s="7" t="s">
        <v>28</v>
      </c>
      <c r="Z304" s="7" t="s">
        <v>28</v>
      </c>
      <c r="AA304" s="7" t="s">
        <v>28</v>
      </c>
      <c r="AB304" s="7" t="s">
        <v>944</v>
      </c>
      <c r="AC304" s="12">
        <v>755.0</v>
      </c>
      <c r="AD304" s="12">
        <v>774.0</v>
      </c>
      <c r="AE304" s="7" t="s">
        <v>425</v>
      </c>
      <c r="AF304" s="7" t="s">
        <v>109</v>
      </c>
      <c r="AG304" s="15" t="s">
        <v>939</v>
      </c>
      <c r="AH304" s="7" t="s">
        <v>112</v>
      </c>
      <c r="AI304" s="7" t="s">
        <v>943</v>
      </c>
      <c r="AJ304" s="7" t="s">
        <v>941</v>
      </c>
      <c r="AK304" s="7" t="s">
        <v>1118</v>
      </c>
      <c r="AL304" s="7" t="s">
        <v>942</v>
      </c>
      <c r="AM304" s="7" t="s">
        <v>15</v>
      </c>
      <c r="AN304" s="7"/>
      <c r="AO304" s="7"/>
      <c r="AP304" s="7"/>
    </row>
    <row r="305" ht="30.0" customHeight="1">
      <c r="A305" s="7" t="s">
        <v>3463</v>
      </c>
      <c r="B305" s="7" t="s">
        <v>341</v>
      </c>
      <c r="C305" s="7" t="s">
        <v>342</v>
      </c>
      <c r="D305" s="7" t="s">
        <v>344</v>
      </c>
      <c r="E305" s="7" t="s">
        <v>347</v>
      </c>
      <c r="F305" s="11">
        <v>0.05</v>
      </c>
      <c r="G305" s="7" t="s">
        <v>1807</v>
      </c>
      <c r="H305" s="12">
        <v>3.0</v>
      </c>
      <c r="I305" s="7" t="s">
        <v>358</v>
      </c>
      <c r="J305" s="12">
        <v>60.0</v>
      </c>
      <c r="K305" s="12">
        <v>259200.0</v>
      </c>
      <c r="L305" s="7" t="s">
        <v>1808</v>
      </c>
      <c r="O305" s="7" t="s">
        <v>3468</v>
      </c>
      <c r="P305" s="7" t="s">
        <v>651</v>
      </c>
      <c r="Q305" s="7" t="s">
        <v>369</v>
      </c>
      <c r="R305" s="7" t="s">
        <v>3469</v>
      </c>
      <c r="S305" s="7" t="s">
        <v>3470</v>
      </c>
      <c r="T305" s="7" t="s">
        <v>3471</v>
      </c>
      <c r="W305" s="13"/>
      <c r="X305" s="12">
        <v>21.0</v>
      </c>
      <c r="Y305" s="7" t="s">
        <v>28</v>
      </c>
      <c r="Z305" s="7" t="s">
        <v>28</v>
      </c>
      <c r="AA305" s="7" t="s">
        <v>28</v>
      </c>
      <c r="AB305" s="7" t="s">
        <v>959</v>
      </c>
      <c r="AC305" s="12">
        <v>396.0</v>
      </c>
      <c r="AD305" s="12">
        <v>408.0</v>
      </c>
      <c r="AE305" s="7" t="s">
        <v>373</v>
      </c>
      <c r="AF305" s="7" t="s">
        <v>954</v>
      </c>
      <c r="AG305" s="15" t="s">
        <v>953</v>
      </c>
      <c r="AH305" s="7" t="s">
        <v>957</v>
      </c>
      <c r="AI305" s="7" t="s">
        <v>958</v>
      </c>
      <c r="AJ305" s="7" t="s">
        <v>955</v>
      </c>
      <c r="AK305" s="7" t="s">
        <v>3474</v>
      </c>
      <c r="AL305" s="7" t="s">
        <v>956</v>
      </c>
      <c r="AM305" s="7" t="s">
        <v>37</v>
      </c>
      <c r="AN305" s="7">
        <f>IF(AND(AM305=AM306, AM306=AM307),1,0)</f>
        <v>0</v>
      </c>
      <c r="AO305" s="7">
        <f>IF(OR(AM305=AM306, AM306=AM307, AM305=AM307),1,0)</f>
        <v>0</v>
      </c>
      <c r="AP305" s="7"/>
    </row>
    <row r="306" ht="30.0" customHeight="1">
      <c r="A306" s="7" t="s">
        <v>3463</v>
      </c>
      <c r="B306" s="7" t="s">
        <v>341</v>
      </c>
      <c r="C306" s="7" t="s">
        <v>342</v>
      </c>
      <c r="D306" s="7" t="s">
        <v>344</v>
      </c>
      <c r="E306" s="7" t="s">
        <v>347</v>
      </c>
      <c r="F306" s="11">
        <v>0.05</v>
      </c>
      <c r="G306" s="7" t="s">
        <v>1807</v>
      </c>
      <c r="H306" s="12">
        <v>3.0</v>
      </c>
      <c r="I306" s="7" t="s">
        <v>358</v>
      </c>
      <c r="J306" s="12">
        <v>60.0</v>
      </c>
      <c r="K306" s="12">
        <v>259200.0</v>
      </c>
      <c r="L306" s="7" t="s">
        <v>1808</v>
      </c>
      <c r="O306" s="7" t="s">
        <v>3483</v>
      </c>
      <c r="P306" s="7" t="s">
        <v>512</v>
      </c>
      <c r="Q306" s="7" t="s">
        <v>369</v>
      </c>
      <c r="R306" s="7" t="s">
        <v>3484</v>
      </c>
      <c r="S306" s="7" t="s">
        <v>3485</v>
      </c>
      <c r="T306" s="7" t="s">
        <v>3486</v>
      </c>
      <c r="W306" s="13"/>
      <c r="X306" s="12">
        <v>37.0</v>
      </c>
      <c r="Y306" s="7" t="s">
        <v>99</v>
      </c>
      <c r="Z306" s="7" t="s">
        <v>100</v>
      </c>
      <c r="AA306" s="7" t="s">
        <v>28</v>
      </c>
      <c r="AB306" s="7" t="s">
        <v>959</v>
      </c>
      <c r="AC306" s="12">
        <v>396.0</v>
      </c>
      <c r="AD306" s="12">
        <v>408.0</v>
      </c>
      <c r="AE306" s="7" t="s">
        <v>373</v>
      </c>
      <c r="AF306" s="7" t="s">
        <v>954</v>
      </c>
      <c r="AG306" s="15" t="s">
        <v>953</v>
      </c>
      <c r="AH306" s="7" t="s">
        <v>957</v>
      </c>
      <c r="AI306" s="7" t="s">
        <v>958</v>
      </c>
      <c r="AJ306" s="7" t="s">
        <v>955</v>
      </c>
      <c r="AK306" s="7" t="s">
        <v>3474</v>
      </c>
      <c r="AL306" s="7" t="s">
        <v>956</v>
      </c>
      <c r="AM306" s="7" t="s">
        <v>15</v>
      </c>
      <c r="AN306" s="7"/>
      <c r="AO306" s="7"/>
      <c r="AP306" s="7"/>
    </row>
    <row r="307" ht="30.0" customHeight="1">
      <c r="A307" s="7" t="s">
        <v>3463</v>
      </c>
      <c r="B307" s="7" t="s">
        <v>341</v>
      </c>
      <c r="C307" s="7" t="s">
        <v>342</v>
      </c>
      <c r="D307" s="7" t="s">
        <v>344</v>
      </c>
      <c r="E307" s="7" t="s">
        <v>347</v>
      </c>
      <c r="F307" s="11">
        <v>0.05</v>
      </c>
      <c r="G307" s="7" t="s">
        <v>1807</v>
      </c>
      <c r="H307" s="12">
        <v>3.0</v>
      </c>
      <c r="I307" s="7" t="s">
        <v>358</v>
      </c>
      <c r="J307" s="12">
        <v>60.0</v>
      </c>
      <c r="K307" s="12">
        <v>259200.0</v>
      </c>
      <c r="L307" s="7" t="s">
        <v>1808</v>
      </c>
      <c r="O307" s="7" t="s">
        <v>3490</v>
      </c>
      <c r="P307" s="7" t="s">
        <v>627</v>
      </c>
      <c r="Q307" s="7" t="s">
        <v>369</v>
      </c>
      <c r="R307" s="7" t="s">
        <v>672</v>
      </c>
      <c r="S307" s="7" t="s">
        <v>1981</v>
      </c>
      <c r="T307" s="7" t="s">
        <v>1982</v>
      </c>
      <c r="W307" s="13"/>
      <c r="X307" s="12">
        <v>4.0</v>
      </c>
      <c r="Y307" s="7" t="s">
        <v>162</v>
      </c>
      <c r="Z307" s="7" t="s">
        <v>162</v>
      </c>
      <c r="AA307" s="7" t="s">
        <v>28</v>
      </c>
      <c r="AB307" s="7" t="s">
        <v>959</v>
      </c>
      <c r="AC307" s="12">
        <v>396.0</v>
      </c>
      <c r="AD307" s="12">
        <v>408.0</v>
      </c>
      <c r="AE307" s="7" t="s">
        <v>373</v>
      </c>
      <c r="AF307" s="7" t="s">
        <v>954</v>
      </c>
      <c r="AG307" s="15" t="s">
        <v>953</v>
      </c>
      <c r="AH307" s="7" t="s">
        <v>957</v>
      </c>
      <c r="AI307" s="7" t="s">
        <v>958</v>
      </c>
      <c r="AJ307" s="7" t="s">
        <v>955</v>
      </c>
      <c r="AK307" s="7" t="s">
        <v>3474</v>
      </c>
      <c r="AL307" s="7" t="s">
        <v>956</v>
      </c>
      <c r="AM307" s="7" t="s">
        <v>38</v>
      </c>
      <c r="AN307" s="7"/>
      <c r="AO307" s="7"/>
      <c r="AP307" s="7"/>
    </row>
    <row r="308" ht="30.0" customHeight="1">
      <c r="A308" s="7" t="s">
        <v>3492</v>
      </c>
      <c r="B308" s="7" t="s">
        <v>341</v>
      </c>
      <c r="C308" s="7" t="s">
        <v>342</v>
      </c>
      <c r="D308" s="7" t="s">
        <v>344</v>
      </c>
      <c r="E308" s="7" t="s">
        <v>347</v>
      </c>
      <c r="F308" s="11">
        <v>0.05</v>
      </c>
      <c r="G308" s="7" t="s">
        <v>1332</v>
      </c>
      <c r="H308" s="12">
        <v>3.0</v>
      </c>
      <c r="I308" s="7" t="s">
        <v>358</v>
      </c>
      <c r="J308" s="12">
        <v>60.0</v>
      </c>
      <c r="K308" s="12">
        <v>259200.0</v>
      </c>
      <c r="L308" s="7" t="s">
        <v>1334</v>
      </c>
      <c r="O308" s="7" t="s">
        <v>3494</v>
      </c>
      <c r="P308" s="7" t="s">
        <v>689</v>
      </c>
      <c r="Q308" s="7" t="s">
        <v>369</v>
      </c>
      <c r="R308" s="7" t="s">
        <v>3496</v>
      </c>
      <c r="S308" s="7" t="s">
        <v>843</v>
      </c>
      <c r="T308" s="7" t="s">
        <v>3497</v>
      </c>
      <c r="W308" s="13"/>
      <c r="X308" s="12">
        <v>16.0</v>
      </c>
      <c r="Y308" s="7" t="s">
        <v>28</v>
      </c>
      <c r="Z308" s="7" t="s">
        <v>28</v>
      </c>
      <c r="AA308" s="7" t="s">
        <v>28</v>
      </c>
      <c r="AB308" s="7" t="s">
        <v>411</v>
      </c>
      <c r="AC308" s="12">
        <v>207.0</v>
      </c>
      <c r="AD308" s="12">
        <v>220.0</v>
      </c>
      <c r="AE308" s="7" t="s">
        <v>373</v>
      </c>
      <c r="AF308" s="7" t="s">
        <v>216</v>
      </c>
      <c r="AG308" s="7" t="s">
        <v>406</v>
      </c>
      <c r="AH308" s="7" t="s">
        <v>219</v>
      </c>
      <c r="AI308" s="7" t="s">
        <v>410</v>
      </c>
      <c r="AJ308" s="7" t="s">
        <v>408</v>
      </c>
      <c r="AK308" s="7" t="s">
        <v>2006</v>
      </c>
      <c r="AL308" s="7" t="s">
        <v>409</v>
      </c>
      <c r="AM308" s="7" t="s">
        <v>37</v>
      </c>
      <c r="AN308" s="7">
        <f>IF(AND(AM308=AM309, AM309=AM310),1,0)</f>
        <v>0</v>
      </c>
      <c r="AO308" s="7">
        <f>IF(OR(AM308=AM309, AM309=AM310, AM308=AM310),1,0)</f>
        <v>1</v>
      </c>
      <c r="AP308" s="7" t="s">
        <v>37</v>
      </c>
    </row>
    <row r="309" ht="30.0" customHeight="1">
      <c r="A309" s="7" t="s">
        <v>3492</v>
      </c>
      <c r="B309" s="7" t="s">
        <v>341</v>
      </c>
      <c r="C309" s="7" t="s">
        <v>342</v>
      </c>
      <c r="D309" s="7" t="s">
        <v>344</v>
      </c>
      <c r="E309" s="7" t="s">
        <v>347</v>
      </c>
      <c r="F309" s="11">
        <v>0.05</v>
      </c>
      <c r="G309" s="7" t="s">
        <v>1332</v>
      </c>
      <c r="H309" s="12">
        <v>3.0</v>
      </c>
      <c r="I309" s="7" t="s">
        <v>358</v>
      </c>
      <c r="J309" s="12">
        <v>60.0</v>
      </c>
      <c r="K309" s="12">
        <v>259200.0</v>
      </c>
      <c r="L309" s="7" t="s">
        <v>1334</v>
      </c>
      <c r="O309" s="7" t="s">
        <v>3504</v>
      </c>
      <c r="P309" s="7" t="s">
        <v>921</v>
      </c>
      <c r="Q309" s="7" t="s">
        <v>369</v>
      </c>
      <c r="R309" s="7" t="s">
        <v>3029</v>
      </c>
      <c r="S309" s="7" t="s">
        <v>1406</v>
      </c>
      <c r="T309" s="7" t="s">
        <v>1407</v>
      </c>
      <c r="W309" s="13"/>
      <c r="X309" s="12">
        <v>15.0</v>
      </c>
      <c r="Y309" s="7" t="s">
        <v>28</v>
      </c>
      <c r="Z309" s="7" t="s">
        <v>28</v>
      </c>
      <c r="AA309" s="7" t="s">
        <v>28</v>
      </c>
      <c r="AB309" s="7" t="s">
        <v>411</v>
      </c>
      <c r="AC309" s="12">
        <v>207.0</v>
      </c>
      <c r="AD309" s="12">
        <v>220.0</v>
      </c>
      <c r="AE309" s="7" t="s">
        <v>373</v>
      </c>
      <c r="AF309" s="7" t="s">
        <v>216</v>
      </c>
      <c r="AG309" s="7" t="s">
        <v>406</v>
      </c>
      <c r="AH309" s="7" t="s">
        <v>219</v>
      </c>
      <c r="AI309" s="7" t="s">
        <v>410</v>
      </c>
      <c r="AJ309" s="7" t="s">
        <v>408</v>
      </c>
      <c r="AK309" s="7" t="s">
        <v>2006</v>
      </c>
      <c r="AL309" s="7" t="s">
        <v>409</v>
      </c>
      <c r="AM309" s="7" t="s">
        <v>13</v>
      </c>
      <c r="AN309" s="7"/>
      <c r="AO309" s="7"/>
      <c r="AP309" s="7"/>
    </row>
    <row r="310" ht="30.0" customHeight="1">
      <c r="A310" s="7" t="s">
        <v>3492</v>
      </c>
      <c r="B310" s="7" t="s">
        <v>341</v>
      </c>
      <c r="C310" s="7" t="s">
        <v>342</v>
      </c>
      <c r="D310" s="7" t="s">
        <v>344</v>
      </c>
      <c r="E310" s="7" t="s">
        <v>347</v>
      </c>
      <c r="F310" s="11">
        <v>0.05</v>
      </c>
      <c r="G310" s="7" t="s">
        <v>1332</v>
      </c>
      <c r="H310" s="12">
        <v>3.0</v>
      </c>
      <c r="I310" s="7" t="s">
        <v>358</v>
      </c>
      <c r="J310" s="12">
        <v>60.0</v>
      </c>
      <c r="K310" s="12">
        <v>259200.0</v>
      </c>
      <c r="L310" s="7" t="s">
        <v>1334</v>
      </c>
      <c r="O310" s="7" t="s">
        <v>3506</v>
      </c>
      <c r="P310" s="7" t="s">
        <v>615</v>
      </c>
      <c r="Q310" s="7" t="s">
        <v>369</v>
      </c>
      <c r="R310" s="7" t="s">
        <v>717</v>
      </c>
      <c r="S310" s="7" t="s">
        <v>2567</v>
      </c>
      <c r="T310" s="7" t="s">
        <v>2568</v>
      </c>
      <c r="W310" s="13"/>
      <c r="X310" s="12">
        <v>13.0</v>
      </c>
      <c r="Y310" s="7" t="s">
        <v>28</v>
      </c>
      <c r="Z310" s="7" t="s">
        <v>28</v>
      </c>
      <c r="AA310" s="7" t="s">
        <v>28</v>
      </c>
      <c r="AB310" s="7" t="s">
        <v>411</v>
      </c>
      <c r="AC310" s="12">
        <v>207.0</v>
      </c>
      <c r="AD310" s="12">
        <v>220.0</v>
      </c>
      <c r="AE310" s="7" t="s">
        <v>373</v>
      </c>
      <c r="AF310" s="7" t="s">
        <v>216</v>
      </c>
      <c r="AG310" s="7" t="s">
        <v>406</v>
      </c>
      <c r="AH310" s="7" t="s">
        <v>219</v>
      </c>
      <c r="AI310" s="7" t="s">
        <v>410</v>
      </c>
      <c r="AJ310" s="7" t="s">
        <v>408</v>
      </c>
      <c r="AK310" s="7" t="s">
        <v>2006</v>
      </c>
      <c r="AL310" s="7" t="s">
        <v>409</v>
      </c>
      <c r="AM310" s="7" t="s">
        <v>37</v>
      </c>
      <c r="AN310" s="7"/>
      <c r="AO310" s="7"/>
      <c r="AP310" s="7"/>
    </row>
    <row r="311" ht="30.0" customHeight="1">
      <c r="A311" s="7" t="s">
        <v>3513</v>
      </c>
      <c r="B311" s="7" t="s">
        <v>341</v>
      </c>
      <c r="C311" s="7" t="s">
        <v>342</v>
      </c>
      <c r="D311" s="7" t="s">
        <v>344</v>
      </c>
      <c r="E311" s="7" t="s">
        <v>347</v>
      </c>
      <c r="F311" s="11">
        <v>0.05</v>
      </c>
      <c r="G311" s="7" t="s">
        <v>1617</v>
      </c>
      <c r="H311" s="12">
        <v>3.0</v>
      </c>
      <c r="I311" s="7" t="s">
        <v>358</v>
      </c>
      <c r="J311" s="12">
        <v>60.0</v>
      </c>
      <c r="K311" s="12">
        <v>259200.0</v>
      </c>
      <c r="L311" s="7" t="s">
        <v>1619</v>
      </c>
      <c r="O311" s="7" t="s">
        <v>3514</v>
      </c>
      <c r="P311" s="7" t="s">
        <v>3198</v>
      </c>
      <c r="Q311" s="7" t="s">
        <v>369</v>
      </c>
      <c r="R311" s="7" t="s">
        <v>1948</v>
      </c>
      <c r="S311" s="7" t="s">
        <v>1472</v>
      </c>
      <c r="T311" s="7" t="s">
        <v>1473</v>
      </c>
      <c r="W311" s="13"/>
      <c r="X311" s="12">
        <v>17.0</v>
      </c>
      <c r="Y311" s="7" t="s">
        <v>28</v>
      </c>
      <c r="Z311" s="7" t="s">
        <v>28</v>
      </c>
      <c r="AA311" s="7" t="s">
        <v>28</v>
      </c>
      <c r="AB311" s="7" t="s">
        <v>983</v>
      </c>
      <c r="AC311" s="12">
        <v>164.0</v>
      </c>
      <c r="AD311" s="12">
        <v>171.0</v>
      </c>
      <c r="AE311" s="7" t="s">
        <v>373</v>
      </c>
      <c r="AF311" s="7" t="s">
        <v>209</v>
      </c>
      <c r="AG311" s="15" t="s">
        <v>977</v>
      </c>
      <c r="AH311" s="7" t="s">
        <v>212</v>
      </c>
      <c r="AI311" s="7" t="s">
        <v>981</v>
      </c>
      <c r="AJ311" s="7" t="s">
        <v>979</v>
      </c>
      <c r="AK311" s="7" t="s">
        <v>1721</v>
      </c>
      <c r="AL311" s="7" t="s">
        <v>980</v>
      </c>
      <c r="AM311" s="7" t="s">
        <v>13</v>
      </c>
      <c r="AN311" s="7">
        <f>IF(AND(AM311=AM312, AM312=AM313),1,0)</f>
        <v>0</v>
      </c>
      <c r="AO311" s="7">
        <f>IF(OR(AM311=AM312, AM312=AM313, AM311=AM313),1,0)</f>
        <v>1</v>
      </c>
      <c r="AP311" s="7" t="s">
        <v>13</v>
      </c>
    </row>
    <row r="312" ht="30.0" customHeight="1">
      <c r="A312" s="7" t="s">
        <v>3513</v>
      </c>
      <c r="B312" s="7" t="s">
        <v>341</v>
      </c>
      <c r="C312" s="7" t="s">
        <v>342</v>
      </c>
      <c r="D312" s="7" t="s">
        <v>344</v>
      </c>
      <c r="E312" s="7" t="s">
        <v>347</v>
      </c>
      <c r="F312" s="11">
        <v>0.05</v>
      </c>
      <c r="G312" s="7" t="s">
        <v>1617</v>
      </c>
      <c r="H312" s="12">
        <v>3.0</v>
      </c>
      <c r="I312" s="7" t="s">
        <v>358</v>
      </c>
      <c r="J312" s="12">
        <v>60.0</v>
      </c>
      <c r="K312" s="12">
        <v>259200.0</v>
      </c>
      <c r="L312" s="7" t="s">
        <v>1619</v>
      </c>
      <c r="O312" s="7" t="s">
        <v>3517</v>
      </c>
      <c r="P312" s="7" t="s">
        <v>689</v>
      </c>
      <c r="Q312" s="7" t="s">
        <v>369</v>
      </c>
      <c r="R312" s="7" t="s">
        <v>455</v>
      </c>
      <c r="S312" s="7" t="s">
        <v>1339</v>
      </c>
      <c r="T312" s="7" t="s">
        <v>3518</v>
      </c>
      <c r="W312" s="13"/>
      <c r="X312" s="12">
        <v>17.0</v>
      </c>
      <c r="Y312" s="7" t="s">
        <v>28</v>
      </c>
      <c r="Z312" s="7" t="s">
        <v>28</v>
      </c>
      <c r="AA312" s="7" t="s">
        <v>28</v>
      </c>
      <c r="AB312" s="7" t="s">
        <v>983</v>
      </c>
      <c r="AC312" s="12">
        <v>164.0</v>
      </c>
      <c r="AD312" s="12">
        <v>171.0</v>
      </c>
      <c r="AE312" s="7" t="s">
        <v>373</v>
      </c>
      <c r="AF312" s="7" t="s">
        <v>209</v>
      </c>
      <c r="AG312" s="15" t="s">
        <v>977</v>
      </c>
      <c r="AH312" s="7" t="s">
        <v>212</v>
      </c>
      <c r="AI312" s="7" t="s">
        <v>981</v>
      </c>
      <c r="AJ312" s="7" t="s">
        <v>979</v>
      </c>
      <c r="AK312" s="7" t="s">
        <v>1721</v>
      </c>
      <c r="AL312" s="7" t="s">
        <v>980</v>
      </c>
      <c r="AM312" s="7" t="s">
        <v>37</v>
      </c>
      <c r="AN312" s="7"/>
      <c r="AO312" s="7"/>
      <c r="AP312" s="7"/>
    </row>
    <row r="313" ht="30.0" customHeight="1">
      <c r="A313" s="7" t="s">
        <v>3513</v>
      </c>
      <c r="B313" s="7" t="s">
        <v>341</v>
      </c>
      <c r="C313" s="7" t="s">
        <v>342</v>
      </c>
      <c r="D313" s="7" t="s">
        <v>344</v>
      </c>
      <c r="E313" s="7" t="s">
        <v>347</v>
      </c>
      <c r="F313" s="11">
        <v>0.05</v>
      </c>
      <c r="G313" s="7" t="s">
        <v>1617</v>
      </c>
      <c r="H313" s="12">
        <v>3.0</v>
      </c>
      <c r="I313" s="7" t="s">
        <v>358</v>
      </c>
      <c r="J313" s="12">
        <v>60.0</v>
      </c>
      <c r="K313" s="12">
        <v>259200.0</v>
      </c>
      <c r="L313" s="7" t="s">
        <v>1619</v>
      </c>
      <c r="O313" s="7" t="s">
        <v>3521</v>
      </c>
      <c r="P313" s="7" t="s">
        <v>496</v>
      </c>
      <c r="Q313" s="7" t="s">
        <v>369</v>
      </c>
      <c r="R313" s="7" t="s">
        <v>1829</v>
      </c>
      <c r="S313" s="7" t="s">
        <v>3522</v>
      </c>
      <c r="T313" s="7" t="s">
        <v>3523</v>
      </c>
      <c r="W313" s="13"/>
      <c r="X313" s="12">
        <v>9.0</v>
      </c>
      <c r="Y313" s="7" t="s">
        <v>504</v>
      </c>
      <c r="Z313" s="7" t="s">
        <v>504</v>
      </c>
      <c r="AA313" s="7" t="s">
        <v>28</v>
      </c>
      <c r="AB313" s="7" t="s">
        <v>983</v>
      </c>
      <c r="AC313" s="12">
        <v>164.0</v>
      </c>
      <c r="AD313" s="12">
        <v>171.0</v>
      </c>
      <c r="AE313" s="7" t="s">
        <v>373</v>
      </c>
      <c r="AF313" s="7" t="s">
        <v>209</v>
      </c>
      <c r="AG313" s="15" t="s">
        <v>977</v>
      </c>
      <c r="AH313" s="7" t="s">
        <v>212</v>
      </c>
      <c r="AI313" s="7" t="s">
        <v>981</v>
      </c>
      <c r="AJ313" s="7" t="s">
        <v>979</v>
      </c>
      <c r="AK313" s="7" t="s">
        <v>1721</v>
      </c>
      <c r="AL313" s="7" t="s">
        <v>980</v>
      </c>
      <c r="AM313" s="7" t="s">
        <v>13</v>
      </c>
      <c r="AN313" s="7"/>
      <c r="AO313" s="7"/>
      <c r="AP313" s="7"/>
    </row>
    <row r="314" ht="30.0" customHeight="1">
      <c r="A314" s="7" t="s">
        <v>3529</v>
      </c>
      <c r="B314" s="7" t="s">
        <v>341</v>
      </c>
      <c r="C314" s="7" t="s">
        <v>342</v>
      </c>
      <c r="D314" s="7" t="s">
        <v>344</v>
      </c>
      <c r="E314" s="7" t="s">
        <v>347</v>
      </c>
      <c r="F314" s="11">
        <v>0.05</v>
      </c>
      <c r="G314" s="7" t="s">
        <v>876</v>
      </c>
      <c r="H314" s="12">
        <v>3.0</v>
      </c>
      <c r="I314" s="7" t="s">
        <v>358</v>
      </c>
      <c r="J314" s="12">
        <v>60.0</v>
      </c>
      <c r="K314" s="12">
        <v>259200.0</v>
      </c>
      <c r="L314" s="7" t="s">
        <v>877</v>
      </c>
      <c r="O314" s="7" t="s">
        <v>3530</v>
      </c>
      <c r="P314" s="7" t="s">
        <v>438</v>
      </c>
      <c r="Q314" s="7" t="s">
        <v>369</v>
      </c>
      <c r="R314" s="7" t="s">
        <v>1829</v>
      </c>
      <c r="S314" s="7" t="s">
        <v>3522</v>
      </c>
      <c r="T314" s="7" t="s">
        <v>3523</v>
      </c>
      <c r="W314" s="13"/>
      <c r="X314" s="12">
        <v>9.0</v>
      </c>
      <c r="Y314" s="7" t="s">
        <v>28</v>
      </c>
      <c r="Z314" s="7" t="s">
        <v>28</v>
      </c>
      <c r="AA314" s="7" t="s">
        <v>28</v>
      </c>
      <c r="AB314" s="7" t="s">
        <v>252</v>
      </c>
      <c r="AC314" s="12">
        <v>112.0</v>
      </c>
      <c r="AD314" s="12">
        <v>120.0</v>
      </c>
      <c r="AE314" s="7" t="s">
        <v>373</v>
      </c>
      <c r="AF314" s="7" t="s">
        <v>30</v>
      </c>
      <c r="AG314" s="7" t="s">
        <v>248</v>
      </c>
      <c r="AH314" s="7" t="s">
        <v>33</v>
      </c>
      <c r="AI314" s="7" t="s">
        <v>251</v>
      </c>
      <c r="AJ314" s="7" t="s">
        <v>249</v>
      </c>
      <c r="AK314" s="7" t="s">
        <v>3099</v>
      </c>
      <c r="AL314" s="7" t="s">
        <v>250</v>
      </c>
      <c r="AM314" s="7" t="s">
        <v>37</v>
      </c>
      <c r="AN314" s="7">
        <f>IF(AND(AM314=AM315, AM315=AM316),1,0)</f>
        <v>0</v>
      </c>
      <c r="AO314" s="7">
        <f>IF(OR(AM314=AM315, AM315=AM316, AM314=AM316),1,0)</f>
        <v>1</v>
      </c>
      <c r="AP314" s="7" t="s">
        <v>15</v>
      </c>
    </row>
    <row r="315" ht="30.0" customHeight="1">
      <c r="A315" s="7" t="s">
        <v>3529</v>
      </c>
      <c r="B315" s="7" t="s">
        <v>341</v>
      </c>
      <c r="C315" s="7" t="s">
        <v>342</v>
      </c>
      <c r="D315" s="7" t="s">
        <v>344</v>
      </c>
      <c r="E315" s="7" t="s">
        <v>347</v>
      </c>
      <c r="F315" s="11">
        <v>0.05</v>
      </c>
      <c r="G315" s="7" t="s">
        <v>876</v>
      </c>
      <c r="H315" s="12">
        <v>3.0</v>
      </c>
      <c r="I315" s="7" t="s">
        <v>358</v>
      </c>
      <c r="J315" s="12">
        <v>60.0</v>
      </c>
      <c r="K315" s="12">
        <v>259200.0</v>
      </c>
      <c r="L315" s="7" t="s">
        <v>877</v>
      </c>
      <c r="O315" s="7" t="s">
        <v>3534</v>
      </c>
      <c r="P315" s="7" t="s">
        <v>512</v>
      </c>
      <c r="Q315" s="7" t="s">
        <v>369</v>
      </c>
      <c r="R315" s="7" t="s">
        <v>1660</v>
      </c>
      <c r="S315" s="7" t="s">
        <v>2138</v>
      </c>
      <c r="T315" s="7" t="s">
        <v>2139</v>
      </c>
      <c r="W315" s="13"/>
      <c r="X315" s="12">
        <v>19.0</v>
      </c>
      <c r="Y315" s="7" t="s">
        <v>99</v>
      </c>
      <c r="Z315" s="7" t="s">
        <v>100</v>
      </c>
      <c r="AA315" s="7" t="s">
        <v>28</v>
      </c>
      <c r="AB315" s="7" t="s">
        <v>252</v>
      </c>
      <c r="AC315" s="12">
        <v>112.0</v>
      </c>
      <c r="AD315" s="12">
        <v>120.0</v>
      </c>
      <c r="AE315" s="7" t="s">
        <v>373</v>
      </c>
      <c r="AF315" s="7" t="s">
        <v>30</v>
      </c>
      <c r="AG315" s="7" t="s">
        <v>248</v>
      </c>
      <c r="AH315" s="7" t="s">
        <v>33</v>
      </c>
      <c r="AI315" s="7" t="s">
        <v>251</v>
      </c>
      <c r="AJ315" s="7" t="s">
        <v>249</v>
      </c>
      <c r="AK315" s="7" t="s">
        <v>3099</v>
      </c>
      <c r="AL315" s="7" t="s">
        <v>250</v>
      </c>
      <c r="AM315" s="7" t="s">
        <v>15</v>
      </c>
      <c r="AN315" s="7"/>
      <c r="AO315" s="7"/>
      <c r="AP315" s="7"/>
    </row>
    <row r="316" ht="30.0" customHeight="1">
      <c r="A316" s="7" t="s">
        <v>3529</v>
      </c>
      <c r="B316" s="7" t="s">
        <v>341</v>
      </c>
      <c r="C316" s="7" t="s">
        <v>342</v>
      </c>
      <c r="D316" s="7" t="s">
        <v>344</v>
      </c>
      <c r="E316" s="7" t="s">
        <v>347</v>
      </c>
      <c r="F316" s="11">
        <v>0.05</v>
      </c>
      <c r="G316" s="7" t="s">
        <v>876</v>
      </c>
      <c r="H316" s="12">
        <v>3.0</v>
      </c>
      <c r="I316" s="7" t="s">
        <v>358</v>
      </c>
      <c r="J316" s="12">
        <v>60.0</v>
      </c>
      <c r="K316" s="12">
        <v>259200.0</v>
      </c>
      <c r="L316" s="7" t="s">
        <v>877</v>
      </c>
      <c r="O316" s="7" t="s">
        <v>3536</v>
      </c>
      <c r="P316" s="7" t="s">
        <v>1170</v>
      </c>
      <c r="Q316" s="7" t="s">
        <v>369</v>
      </c>
      <c r="R316" s="7" t="s">
        <v>1361</v>
      </c>
      <c r="S316" s="7" t="s">
        <v>3537</v>
      </c>
      <c r="T316" s="7" t="s">
        <v>3538</v>
      </c>
      <c r="W316" s="13"/>
      <c r="X316" s="12">
        <v>14.0</v>
      </c>
      <c r="Y316" s="7" t="s">
        <v>28</v>
      </c>
      <c r="Z316" s="7" t="s">
        <v>28</v>
      </c>
      <c r="AA316" s="7" t="s">
        <v>28</v>
      </c>
      <c r="AB316" s="7" t="s">
        <v>252</v>
      </c>
      <c r="AC316" s="12">
        <v>112.0</v>
      </c>
      <c r="AD316" s="12">
        <v>120.0</v>
      </c>
      <c r="AE316" s="7" t="s">
        <v>373</v>
      </c>
      <c r="AF316" s="7" t="s">
        <v>30</v>
      </c>
      <c r="AG316" s="7" t="s">
        <v>248</v>
      </c>
      <c r="AH316" s="7" t="s">
        <v>33</v>
      </c>
      <c r="AI316" s="7" t="s">
        <v>251</v>
      </c>
      <c r="AJ316" s="7" t="s">
        <v>249</v>
      </c>
      <c r="AK316" s="7" t="s">
        <v>3099</v>
      </c>
      <c r="AL316" s="7" t="s">
        <v>250</v>
      </c>
      <c r="AM316" s="7" t="s">
        <v>15</v>
      </c>
      <c r="AN316" s="7"/>
      <c r="AO316" s="7"/>
      <c r="AP316" s="7"/>
    </row>
    <row r="317" ht="30.0" customHeight="1">
      <c r="A317" s="7" t="s">
        <v>3540</v>
      </c>
      <c r="B317" s="7" t="s">
        <v>341</v>
      </c>
      <c r="C317" s="7" t="s">
        <v>342</v>
      </c>
      <c r="D317" s="7" t="s">
        <v>344</v>
      </c>
      <c r="E317" s="7" t="s">
        <v>347</v>
      </c>
      <c r="F317" s="11">
        <v>0.05</v>
      </c>
      <c r="G317" s="7" t="s">
        <v>1617</v>
      </c>
      <c r="H317" s="12">
        <v>3.0</v>
      </c>
      <c r="I317" s="7" t="s">
        <v>358</v>
      </c>
      <c r="J317" s="12">
        <v>60.0</v>
      </c>
      <c r="K317" s="12">
        <v>259200.0</v>
      </c>
      <c r="L317" s="7" t="s">
        <v>1619</v>
      </c>
      <c r="O317" s="7" t="s">
        <v>3541</v>
      </c>
      <c r="P317" s="7" t="s">
        <v>689</v>
      </c>
      <c r="Q317" s="7" t="s">
        <v>369</v>
      </c>
      <c r="R317" s="7" t="s">
        <v>2685</v>
      </c>
      <c r="S317" s="7" t="s">
        <v>1659</v>
      </c>
      <c r="T317" s="7" t="s">
        <v>3542</v>
      </c>
      <c r="W317" s="13"/>
      <c r="X317" s="12">
        <v>14.0</v>
      </c>
      <c r="Y317" s="7" t="s">
        <v>28</v>
      </c>
      <c r="Z317" s="7" t="s">
        <v>28</v>
      </c>
      <c r="AA317" s="7" t="s">
        <v>28</v>
      </c>
      <c r="AB317" s="7" t="s">
        <v>1006</v>
      </c>
      <c r="AC317" s="12">
        <v>162.0</v>
      </c>
      <c r="AD317" s="12">
        <v>165.0</v>
      </c>
      <c r="AE317" s="7" t="s">
        <v>373</v>
      </c>
      <c r="AF317" s="7" t="s">
        <v>1001</v>
      </c>
      <c r="AG317" s="15" t="s">
        <v>1000</v>
      </c>
      <c r="AH317" s="7" t="s">
        <v>1004</v>
      </c>
      <c r="AI317" s="7" t="s">
        <v>1005</v>
      </c>
      <c r="AJ317" s="7" t="s">
        <v>1002</v>
      </c>
      <c r="AK317" s="7" t="s">
        <v>3545</v>
      </c>
      <c r="AL317" s="7" t="s">
        <v>1003</v>
      </c>
      <c r="AM317" s="7" t="s">
        <v>37</v>
      </c>
      <c r="AN317" s="7">
        <f>IF(AND(AM317=AM318, AM318=AM319),1,0)</f>
        <v>0</v>
      </c>
      <c r="AO317" s="7">
        <f>IF(OR(AM317=AM318, AM318=AM319, AM317=AM319),1,0)</f>
        <v>1</v>
      </c>
      <c r="AP317" s="7" t="s">
        <v>37</v>
      </c>
    </row>
    <row r="318" ht="30.0" customHeight="1">
      <c r="A318" s="7" t="s">
        <v>3540</v>
      </c>
      <c r="B318" s="7" t="s">
        <v>341</v>
      </c>
      <c r="C318" s="7" t="s">
        <v>342</v>
      </c>
      <c r="D318" s="7" t="s">
        <v>344</v>
      </c>
      <c r="E318" s="7" t="s">
        <v>347</v>
      </c>
      <c r="F318" s="11">
        <v>0.05</v>
      </c>
      <c r="G318" s="7" t="s">
        <v>1617</v>
      </c>
      <c r="H318" s="12">
        <v>3.0</v>
      </c>
      <c r="I318" s="7" t="s">
        <v>358</v>
      </c>
      <c r="J318" s="12">
        <v>60.0</v>
      </c>
      <c r="K318" s="12">
        <v>259200.0</v>
      </c>
      <c r="L318" s="7" t="s">
        <v>1619</v>
      </c>
      <c r="O318" s="7" t="s">
        <v>3553</v>
      </c>
      <c r="P318" s="7" t="s">
        <v>2501</v>
      </c>
      <c r="Q318" s="7" t="s">
        <v>369</v>
      </c>
      <c r="R318" s="7" t="s">
        <v>747</v>
      </c>
      <c r="S318" s="7" t="s">
        <v>3018</v>
      </c>
      <c r="T318" s="7" t="s">
        <v>3554</v>
      </c>
      <c r="W318" s="13"/>
      <c r="X318" s="12">
        <v>13.0</v>
      </c>
      <c r="Y318" s="7" t="s">
        <v>28</v>
      </c>
      <c r="Z318" s="7" t="s">
        <v>28</v>
      </c>
      <c r="AA318" s="7" t="s">
        <v>28</v>
      </c>
      <c r="AB318" s="7" t="s">
        <v>1006</v>
      </c>
      <c r="AC318" s="12">
        <v>162.0</v>
      </c>
      <c r="AD318" s="12">
        <v>165.0</v>
      </c>
      <c r="AE318" s="7" t="s">
        <v>373</v>
      </c>
      <c r="AF318" s="7" t="s">
        <v>1001</v>
      </c>
      <c r="AG318" s="15" t="s">
        <v>1000</v>
      </c>
      <c r="AH318" s="7" t="s">
        <v>1004</v>
      </c>
      <c r="AI318" s="7" t="s">
        <v>1005</v>
      </c>
      <c r="AJ318" s="7" t="s">
        <v>1002</v>
      </c>
      <c r="AK318" s="7" t="s">
        <v>3545</v>
      </c>
      <c r="AL318" s="7" t="s">
        <v>1003</v>
      </c>
      <c r="AM318" s="7" t="s">
        <v>38</v>
      </c>
      <c r="AN318" s="7"/>
      <c r="AO318" s="7"/>
      <c r="AP318" s="7"/>
    </row>
    <row r="319" ht="30.0" customHeight="1">
      <c r="A319" s="7" t="s">
        <v>3540</v>
      </c>
      <c r="B319" s="7" t="s">
        <v>341</v>
      </c>
      <c r="C319" s="7" t="s">
        <v>342</v>
      </c>
      <c r="D319" s="7" t="s">
        <v>344</v>
      </c>
      <c r="E319" s="7" t="s">
        <v>347</v>
      </c>
      <c r="F319" s="11">
        <v>0.05</v>
      </c>
      <c r="G319" s="7" t="s">
        <v>1617</v>
      </c>
      <c r="H319" s="12">
        <v>3.0</v>
      </c>
      <c r="I319" s="7" t="s">
        <v>358</v>
      </c>
      <c r="J319" s="12">
        <v>60.0</v>
      </c>
      <c r="K319" s="12">
        <v>259200.0</v>
      </c>
      <c r="L319" s="7" t="s">
        <v>1619</v>
      </c>
      <c r="O319" s="7" t="s">
        <v>3559</v>
      </c>
      <c r="P319" s="7" t="s">
        <v>416</v>
      </c>
      <c r="Q319" s="7" t="s">
        <v>369</v>
      </c>
      <c r="R319" s="7" t="s">
        <v>1544</v>
      </c>
      <c r="S319" s="7" t="s">
        <v>455</v>
      </c>
      <c r="T319" s="7" t="s">
        <v>3560</v>
      </c>
      <c r="W319" s="13"/>
      <c r="X319" s="12">
        <v>5.0</v>
      </c>
      <c r="Y319" s="7" t="s">
        <v>39</v>
      </c>
      <c r="Z319" s="7" t="s">
        <v>39</v>
      </c>
      <c r="AA319" s="7" t="s">
        <v>28</v>
      </c>
      <c r="AB319" s="7" t="s">
        <v>1006</v>
      </c>
      <c r="AC319" s="12">
        <v>162.0</v>
      </c>
      <c r="AD319" s="12">
        <v>165.0</v>
      </c>
      <c r="AE319" s="7" t="s">
        <v>373</v>
      </c>
      <c r="AF319" s="7" t="s">
        <v>1001</v>
      </c>
      <c r="AG319" s="15" t="s">
        <v>1000</v>
      </c>
      <c r="AH319" s="7" t="s">
        <v>1004</v>
      </c>
      <c r="AI319" s="7" t="s">
        <v>1005</v>
      </c>
      <c r="AJ319" s="7" t="s">
        <v>1002</v>
      </c>
      <c r="AK319" s="7" t="s">
        <v>3545</v>
      </c>
      <c r="AL319" s="7" t="s">
        <v>1003</v>
      </c>
      <c r="AM319" s="7" t="s">
        <v>37</v>
      </c>
      <c r="AN319" s="7"/>
      <c r="AO319" s="7"/>
      <c r="AP319" s="7"/>
    </row>
    <row r="320" ht="30.0" customHeight="1">
      <c r="A320" s="7" t="s">
        <v>3564</v>
      </c>
      <c r="B320" s="7" t="s">
        <v>341</v>
      </c>
      <c r="C320" s="7" t="s">
        <v>342</v>
      </c>
      <c r="D320" s="7" t="s">
        <v>344</v>
      </c>
      <c r="E320" s="7" t="s">
        <v>347</v>
      </c>
      <c r="F320" s="11">
        <v>0.05</v>
      </c>
      <c r="G320" s="7" t="s">
        <v>937</v>
      </c>
      <c r="H320" s="12">
        <v>3.0</v>
      </c>
      <c r="I320" s="7" t="s">
        <v>358</v>
      </c>
      <c r="J320" s="12">
        <v>60.0</v>
      </c>
      <c r="K320" s="12">
        <v>259200.0</v>
      </c>
      <c r="L320" s="7" t="s">
        <v>938</v>
      </c>
      <c r="O320" s="7" t="s">
        <v>3565</v>
      </c>
      <c r="P320" s="7" t="s">
        <v>2501</v>
      </c>
      <c r="Q320" s="7" t="s">
        <v>369</v>
      </c>
      <c r="R320" s="7" t="s">
        <v>3297</v>
      </c>
      <c r="S320" s="7" t="s">
        <v>2335</v>
      </c>
      <c r="T320" s="7" t="s">
        <v>2336</v>
      </c>
      <c r="W320" s="13"/>
      <c r="X320" s="12">
        <v>13.0</v>
      </c>
      <c r="Y320" s="7" t="s">
        <v>28</v>
      </c>
      <c r="Z320" s="7" t="s">
        <v>28</v>
      </c>
      <c r="AA320" s="7" t="s">
        <v>28</v>
      </c>
      <c r="AB320" s="7" t="s">
        <v>1015</v>
      </c>
      <c r="AC320" s="12">
        <v>154.0</v>
      </c>
      <c r="AD320" s="12">
        <v>160.0</v>
      </c>
      <c r="AE320" s="7" t="s">
        <v>425</v>
      </c>
      <c r="AF320" s="7" t="s">
        <v>383</v>
      </c>
      <c r="AG320" s="15" t="s">
        <v>1007</v>
      </c>
      <c r="AH320" s="7" t="s">
        <v>386</v>
      </c>
      <c r="AI320" s="7" t="s">
        <v>1014</v>
      </c>
      <c r="AJ320" s="7" t="s">
        <v>1009</v>
      </c>
      <c r="AK320" s="7" t="s">
        <v>2354</v>
      </c>
      <c r="AL320" s="7" t="s">
        <v>1011</v>
      </c>
      <c r="AM320" s="7" t="s">
        <v>38</v>
      </c>
      <c r="AN320" s="7">
        <f>IF(AND(AM320=AM321, AM321=AM322),1,0)</f>
        <v>0</v>
      </c>
      <c r="AO320" s="7">
        <f>IF(OR(AM320=AM321, AM321=AM322, AM320=AM322),1,0)</f>
        <v>1</v>
      </c>
      <c r="AP320" s="7" t="s">
        <v>37</v>
      </c>
    </row>
    <row r="321" ht="30.0" customHeight="1">
      <c r="A321" s="7" t="s">
        <v>3564</v>
      </c>
      <c r="B321" s="7" t="s">
        <v>341</v>
      </c>
      <c r="C321" s="7" t="s">
        <v>342</v>
      </c>
      <c r="D321" s="7" t="s">
        <v>344</v>
      </c>
      <c r="E321" s="7" t="s">
        <v>347</v>
      </c>
      <c r="F321" s="11">
        <v>0.05</v>
      </c>
      <c r="G321" s="7" t="s">
        <v>937</v>
      </c>
      <c r="H321" s="12">
        <v>3.0</v>
      </c>
      <c r="I321" s="7" t="s">
        <v>358</v>
      </c>
      <c r="J321" s="12">
        <v>60.0</v>
      </c>
      <c r="K321" s="12">
        <v>259200.0</v>
      </c>
      <c r="L321" s="7" t="s">
        <v>938</v>
      </c>
      <c r="O321" s="7" t="s">
        <v>3578</v>
      </c>
      <c r="P321" s="7" t="s">
        <v>367</v>
      </c>
      <c r="Q321" s="7" t="s">
        <v>369</v>
      </c>
      <c r="R321" s="7" t="s">
        <v>2709</v>
      </c>
      <c r="S321" s="7" t="s">
        <v>3579</v>
      </c>
      <c r="T321" s="7" t="s">
        <v>3580</v>
      </c>
      <c r="W321" s="13"/>
      <c r="X321" s="12">
        <v>11.0</v>
      </c>
      <c r="Y321" s="7" t="s">
        <v>28</v>
      </c>
      <c r="Z321" s="7" t="s">
        <v>28</v>
      </c>
      <c r="AA321" s="7" t="s">
        <v>28</v>
      </c>
      <c r="AB321" s="7" t="s">
        <v>1015</v>
      </c>
      <c r="AC321" s="12">
        <v>154.0</v>
      </c>
      <c r="AD321" s="12">
        <v>160.0</v>
      </c>
      <c r="AE321" s="7" t="s">
        <v>425</v>
      </c>
      <c r="AF321" s="7" t="s">
        <v>383</v>
      </c>
      <c r="AG321" s="15" t="s">
        <v>1007</v>
      </c>
      <c r="AH321" s="7" t="s">
        <v>386</v>
      </c>
      <c r="AI321" s="7" t="s">
        <v>1014</v>
      </c>
      <c r="AJ321" s="7" t="s">
        <v>1009</v>
      </c>
      <c r="AK321" s="7" t="s">
        <v>2354</v>
      </c>
      <c r="AL321" s="7" t="s">
        <v>1011</v>
      </c>
      <c r="AM321" s="7" t="s">
        <v>37</v>
      </c>
      <c r="AN321" s="7"/>
      <c r="AO321" s="7"/>
      <c r="AP321" s="7"/>
    </row>
    <row r="322" ht="30.0" customHeight="1">
      <c r="A322" s="7" t="s">
        <v>3564</v>
      </c>
      <c r="B322" s="7" t="s">
        <v>341</v>
      </c>
      <c r="C322" s="7" t="s">
        <v>342</v>
      </c>
      <c r="D322" s="7" t="s">
        <v>344</v>
      </c>
      <c r="E322" s="7" t="s">
        <v>347</v>
      </c>
      <c r="F322" s="11">
        <v>0.05</v>
      </c>
      <c r="G322" s="7" t="s">
        <v>937</v>
      </c>
      <c r="H322" s="12">
        <v>3.0</v>
      </c>
      <c r="I322" s="7" t="s">
        <v>358</v>
      </c>
      <c r="J322" s="12">
        <v>60.0</v>
      </c>
      <c r="K322" s="12">
        <v>259200.0</v>
      </c>
      <c r="L322" s="7" t="s">
        <v>938</v>
      </c>
      <c r="O322" s="7" t="s">
        <v>3582</v>
      </c>
      <c r="P322" s="7" t="s">
        <v>796</v>
      </c>
      <c r="Q322" s="7" t="s">
        <v>369</v>
      </c>
      <c r="R322" s="7" t="s">
        <v>1834</v>
      </c>
      <c r="S322" s="7" t="s">
        <v>2333</v>
      </c>
      <c r="T322" s="7" t="s">
        <v>3583</v>
      </c>
      <c r="W322" s="13"/>
      <c r="X322" s="12">
        <v>11.0</v>
      </c>
      <c r="Y322" s="7" t="s">
        <v>28</v>
      </c>
      <c r="Z322" s="7" t="s">
        <v>28</v>
      </c>
      <c r="AA322" s="7" t="s">
        <v>28</v>
      </c>
      <c r="AB322" s="7" t="s">
        <v>1015</v>
      </c>
      <c r="AC322" s="12">
        <v>154.0</v>
      </c>
      <c r="AD322" s="12">
        <v>160.0</v>
      </c>
      <c r="AE322" s="7" t="s">
        <v>425</v>
      </c>
      <c r="AF322" s="7" t="s">
        <v>383</v>
      </c>
      <c r="AG322" s="15" t="s">
        <v>1007</v>
      </c>
      <c r="AH322" s="7" t="s">
        <v>386</v>
      </c>
      <c r="AI322" s="7" t="s">
        <v>1014</v>
      </c>
      <c r="AJ322" s="7" t="s">
        <v>1009</v>
      </c>
      <c r="AK322" s="7" t="s">
        <v>2354</v>
      </c>
      <c r="AL322" s="7" t="s">
        <v>1011</v>
      </c>
      <c r="AM322" s="7" t="s">
        <v>37</v>
      </c>
      <c r="AN322" s="7"/>
      <c r="AO322" s="7"/>
      <c r="AP322" s="7"/>
    </row>
    <row r="323" ht="30.0" customHeight="1">
      <c r="A323" s="7" t="s">
        <v>3586</v>
      </c>
      <c r="B323" s="7" t="s">
        <v>341</v>
      </c>
      <c r="C323" s="7" t="s">
        <v>342</v>
      </c>
      <c r="D323" s="7" t="s">
        <v>344</v>
      </c>
      <c r="E323" s="7" t="s">
        <v>347</v>
      </c>
      <c r="F323" s="11">
        <v>0.05</v>
      </c>
      <c r="G323" s="7" t="s">
        <v>537</v>
      </c>
      <c r="H323" s="12">
        <v>3.0</v>
      </c>
      <c r="I323" s="7" t="s">
        <v>358</v>
      </c>
      <c r="J323" s="12">
        <v>60.0</v>
      </c>
      <c r="K323" s="12">
        <v>259200.0</v>
      </c>
      <c r="L323" s="7" t="s">
        <v>538</v>
      </c>
      <c r="O323" s="7" t="s">
        <v>3590</v>
      </c>
      <c r="P323" s="7" t="s">
        <v>689</v>
      </c>
      <c r="Q323" s="7" t="s">
        <v>369</v>
      </c>
      <c r="R323" s="7" t="s">
        <v>2862</v>
      </c>
      <c r="S323" s="7" t="s">
        <v>1677</v>
      </c>
      <c r="T323" s="7" t="s">
        <v>2309</v>
      </c>
      <c r="W323" s="13"/>
      <c r="X323" s="12">
        <v>16.0</v>
      </c>
      <c r="Y323" s="7" t="s">
        <v>28</v>
      </c>
      <c r="Z323" s="7" t="s">
        <v>28</v>
      </c>
      <c r="AA323" s="7" t="s">
        <v>28</v>
      </c>
      <c r="AB323" s="7" t="s">
        <v>1030</v>
      </c>
      <c r="AC323" s="12">
        <v>1078.0</v>
      </c>
      <c r="AD323" s="12">
        <v>1093.0</v>
      </c>
      <c r="AE323" s="7" t="s">
        <v>373</v>
      </c>
      <c r="AF323" s="7" t="s">
        <v>1022</v>
      </c>
      <c r="AG323" s="15" t="s">
        <v>1020</v>
      </c>
      <c r="AH323" s="7" t="s">
        <v>1027</v>
      </c>
      <c r="AI323" s="7" t="s">
        <v>1028</v>
      </c>
      <c r="AJ323" s="7" t="s">
        <v>1023</v>
      </c>
      <c r="AK323" s="7" t="s">
        <v>3592</v>
      </c>
      <c r="AL323" s="7" t="s">
        <v>1024</v>
      </c>
      <c r="AM323" s="7" t="s">
        <v>13</v>
      </c>
      <c r="AN323" s="7">
        <f>IF(AND(AM323=AM324, AM324=AM325),1,0)</f>
        <v>0</v>
      </c>
      <c r="AO323" s="7">
        <f>IF(OR(AM323=AM324, AM324=AM325, AM323=AM325),1,0)</f>
        <v>0</v>
      </c>
      <c r="AP323" s="7"/>
    </row>
    <row r="324" ht="30.0" customHeight="1">
      <c r="A324" s="7" t="s">
        <v>3586</v>
      </c>
      <c r="B324" s="7" t="s">
        <v>341</v>
      </c>
      <c r="C324" s="7" t="s">
        <v>342</v>
      </c>
      <c r="D324" s="7" t="s">
        <v>344</v>
      </c>
      <c r="E324" s="7" t="s">
        <v>347</v>
      </c>
      <c r="F324" s="11">
        <v>0.05</v>
      </c>
      <c r="G324" s="7" t="s">
        <v>537</v>
      </c>
      <c r="H324" s="12">
        <v>3.0</v>
      </c>
      <c r="I324" s="7" t="s">
        <v>358</v>
      </c>
      <c r="J324" s="12">
        <v>60.0</v>
      </c>
      <c r="K324" s="12">
        <v>259200.0</v>
      </c>
      <c r="L324" s="7" t="s">
        <v>538</v>
      </c>
      <c r="O324" s="7" t="s">
        <v>3594</v>
      </c>
      <c r="P324" s="7" t="s">
        <v>1299</v>
      </c>
      <c r="Q324" s="7" t="s">
        <v>369</v>
      </c>
      <c r="R324" s="7" t="s">
        <v>3595</v>
      </c>
      <c r="S324" s="7" t="s">
        <v>3596</v>
      </c>
      <c r="T324" s="7" t="s">
        <v>3597</v>
      </c>
      <c r="W324" s="13"/>
      <c r="X324" s="12">
        <v>7.0</v>
      </c>
      <c r="Y324" s="7" t="s">
        <v>28</v>
      </c>
      <c r="Z324" s="7" t="s">
        <v>28</v>
      </c>
      <c r="AA324" s="7" t="s">
        <v>28</v>
      </c>
      <c r="AB324" s="7" t="s">
        <v>1030</v>
      </c>
      <c r="AC324" s="12">
        <v>1078.0</v>
      </c>
      <c r="AD324" s="12">
        <v>1093.0</v>
      </c>
      <c r="AE324" s="7" t="s">
        <v>373</v>
      </c>
      <c r="AF324" s="7" t="s">
        <v>1022</v>
      </c>
      <c r="AG324" s="15" t="s">
        <v>1020</v>
      </c>
      <c r="AH324" s="7" t="s">
        <v>1027</v>
      </c>
      <c r="AI324" s="7" t="s">
        <v>1028</v>
      </c>
      <c r="AJ324" s="7" t="s">
        <v>1023</v>
      </c>
      <c r="AK324" s="7" t="s">
        <v>3592</v>
      </c>
      <c r="AL324" s="7" t="s">
        <v>1024</v>
      </c>
      <c r="AM324" s="7" t="s">
        <v>15</v>
      </c>
      <c r="AN324" s="7"/>
      <c r="AO324" s="7"/>
      <c r="AP324" s="7"/>
    </row>
    <row r="325" ht="30.0" customHeight="1">
      <c r="A325" s="7" t="s">
        <v>3586</v>
      </c>
      <c r="B325" s="7" t="s">
        <v>341</v>
      </c>
      <c r="C325" s="7" t="s">
        <v>342</v>
      </c>
      <c r="D325" s="7" t="s">
        <v>344</v>
      </c>
      <c r="E325" s="7" t="s">
        <v>347</v>
      </c>
      <c r="F325" s="11">
        <v>0.05</v>
      </c>
      <c r="G325" s="7" t="s">
        <v>537</v>
      </c>
      <c r="H325" s="12">
        <v>3.0</v>
      </c>
      <c r="I325" s="7" t="s">
        <v>358</v>
      </c>
      <c r="J325" s="12">
        <v>60.0</v>
      </c>
      <c r="K325" s="12">
        <v>259200.0</v>
      </c>
      <c r="L325" s="7" t="s">
        <v>538</v>
      </c>
      <c r="O325" s="7" t="s">
        <v>3608</v>
      </c>
      <c r="P325" s="7" t="s">
        <v>452</v>
      </c>
      <c r="Q325" s="7" t="s">
        <v>369</v>
      </c>
      <c r="R325" s="7" t="s">
        <v>3609</v>
      </c>
      <c r="S325" s="7" t="s">
        <v>3610</v>
      </c>
      <c r="T325" s="7" t="s">
        <v>3611</v>
      </c>
      <c r="W325" s="13"/>
      <c r="X325" s="12">
        <v>8.0</v>
      </c>
      <c r="Y325" s="7" t="s">
        <v>28</v>
      </c>
      <c r="Z325" s="7" t="s">
        <v>28</v>
      </c>
      <c r="AA325" s="7" t="s">
        <v>28</v>
      </c>
      <c r="AB325" s="7" t="s">
        <v>1030</v>
      </c>
      <c r="AC325" s="12">
        <v>1078.0</v>
      </c>
      <c r="AD325" s="12">
        <v>1093.0</v>
      </c>
      <c r="AE325" s="7" t="s">
        <v>373</v>
      </c>
      <c r="AF325" s="7" t="s">
        <v>1022</v>
      </c>
      <c r="AG325" s="15" t="s">
        <v>1020</v>
      </c>
      <c r="AH325" s="7" t="s">
        <v>1027</v>
      </c>
      <c r="AI325" s="7" t="s">
        <v>1028</v>
      </c>
      <c r="AJ325" s="7" t="s">
        <v>1023</v>
      </c>
      <c r="AK325" s="7" t="s">
        <v>3592</v>
      </c>
      <c r="AL325" s="7" t="s">
        <v>1024</v>
      </c>
      <c r="AM325" s="7" t="s">
        <v>38</v>
      </c>
      <c r="AN325" s="7"/>
      <c r="AO325" s="7"/>
      <c r="AP325" s="7"/>
    </row>
    <row r="326" ht="30.0" customHeight="1">
      <c r="A326" s="7" t="s">
        <v>3612</v>
      </c>
      <c r="B326" s="7" t="s">
        <v>341</v>
      </c>
      <c r="C326" s="7" t="s">
        <v>342</v>
      </c>
      <c r="D326" s="7" t="s">
        <v>344</v>
      </c>
      <c r="E326" s="7" t="s">
        <v>347</v>
      </c>
      <c r="F326" s="11">
        <v>0.05</v>
      </c>
      <c r="G326" s="7" t="s">
        <v>3613</v>
      </c>
      <c r="H326" s="12">
        <v>3.0</v>
      </c>
      <c r="I326" s="7" t="s">
        <v>358</v>
      </c>
      <c r="J326" s="12">
        <v>60.0</v>
      </c>
      <c r="K326" s="12">
        <v>259200.0</v>
      </c>
      <c r="L326" s="7" t="s">
        <v>3615</v>
      </c>
      <c r="O326" s="7" t="s">
        <v>3616</v>
      </c>
      <c r="P326" s="7" t="s">
        <v>512</v>
      </c>
      <c r="Q326" s="7" t="s">
        <v>369</v>
      </c>
      <c r="R326" s="7" t="s">
        <v>1282</v>
      </c>
      <c r="S326" s="7" t="s">
        <v>2567</v>
      </c>
      <c r="T326" s="7" t="s">
        <v>2568</v>
      </c>
      <c r="W326" s="13"/>
      <c r="X326" s="12">
        <v>24.0</v>
      </c>
      <c r="Y326" s="7" t="s">
        <v>99</v>
      </c>
      <c r="Z326" s="7" t="s">
        <v>100</v>
      </c>
      <c r="AA326" s="7" t="s">
        <v>28</v>
      </c>
      <c r="AB326" s="7" t="s">
        <v>1053</v>
      </c>
      <c r="AC326" s="12">
        <v>146.0</v>
      </c>
      <c r="AD326" s="12">
        <v>167.0</v>
      </c>
      <c r="AE326" s="7" t="s">
        <v>373</v>
      </c>
      <c r="AF326" s="7" t="s">
        <v>407</v>
      </c>
      <c r="AG326" s="15" t="s">
        <v>1045</v>
      </c>
      <c r="AH326" s="7" t="s">
        <v>51</v>
      </c>
      <c r="AI326" s="7" t="s">
        <v>1052</v>
      </c>
      <c r="AJ326" s="7" t="s">
        <v>1047</v>
      </c>
      <c r="AK326" s="7" t="s">
        <v>549</v>
      </c>
      <c r="AL326" s="7" t="s">
        <v>1051</v>
      </c>
      <c r="AM326" s="7" t="s">
        <v>15</v>
      </c>
      <c r="AN326" s="7">
        <f>IF(AND(AM326=AM327, AM327=AM328),1,0)</f>
        <v>0</v>
      </c>
      <c r="AO326" s="7">
        <f>IF(OR(AM326=AM327, AM327=AM328, AM326=AM328),1,0)</f>
        <v>1</v>
      </c>
      <c r="AP326" s="7" t="s">
        <v>13</v>
      </c>
    </row>
    <row r="327" ht="30.0" customHeight="1">
      <c r="A327" s="7" t="s">
        <v>3612</v>
      </c>
      <c r="B327" s="7" t="s">
        <v>341</v>
      </c>
      <c r="C327" s="7" t="s">
        <v>342</v>
      </c>
      <c r="D327" s="7" t="s">
        <v>344</v>
      </c>
      <c r="E327" s="7" t="s">
        <v>347</v>
      </c>
      <c r="F327" s="11">
        <v>0.05</v>
      </c>
      <c r="G327" s="7" t="s">
        <v>3613</v>
      </c>
      <c r="H327" s="12">
        <v>3.0</v>
      </c>
      <c r="I327" s="7" t="s">
        <v>358</v>
      </c>
      <c r="J327" s="12">
        <v>60.0</v>
      </c>
      <c r="K327" s="12">
        <v>259200.0</v>
      </c>
      <c r="L327" s="7" t="s">
        <v>3615</v>
      </c>
      <c r="O327" s="7" t="s">
        <v>3622</v>
      </c>
      <c r="P327" s="7" t="s">
        <v>1227</v>
      </c>
      <c r="Q327" s="7" t="s">
        <v>369</v>
      </c>
      <c r="R327" s="7" t="s">
        <v>546</v>
      </c>
      <c r="S327" s="7" t="s">
        <v>3623</v>
      </c>
      <c r="T327" s="7" t="s">
        <v>3624</v>
      </c>
      <c r="W327" s="13"/>
      <c r="X327" s="12">
        <v>37.0</v>
      </c>
      <c r="Y327" s="7" t="s">
        <v>28</v>
      </c>
      <c r="Z327" s="7" t="s">
        <v>28</v>
      </c>
      <c r="AA327" s="7" t="s">
        <v>28</v>
      </c>
      <c r="AB327" s="7" t="s">
        <v>1053</v>
      </c>
      <c r="AC327" s="12">
        <v>146.0</v>
      </c>
      <c r="AD327" s="12">
        <v>167.0</v>
      </c>
      <c r="AE327" s="7" t="s">
        <v>373</v>
      </c>
      <c r="AF327" s="7" t="s">
        <v>407</v>
      </c>
      <c r="AG327" s="15" t="s">
        <v>1045</v>
      </c>
      <c r="AH327" s="7" t="s">
        <v>51</v>
      </c>
      <c r="AI327" s="7" t="s">
        <v>1052</v>
      </c>
      <c r="AJ327" s="7" t="s">
        <v>1047</v>
      </c>
      <c r="AK327" s="7" t="s">
        <v>549</v>
      </c>
      <c r="AL327" s="7" t="s">
        <v>1051</v>
      </c>
      <c r="AM327" s="7" t="s">
        <v>13</v>
      </c>
      <c r="AN327" s="7"/>
      <c r="AO327" s="7"/>
      <c r="AP327" s="7"/>
    </row>
    <row r="328" ht="30.0" customHeight="1">
      <c r="A328" s="7" t="s">
        <v>3612</v>
      </c>
      <c r="B328" s="7" t="s">
        <v>341</v>
      </c>
      <c r="C328" s="7" t="s">
        <v>342</v>
      </c>
      <c r="D328" s="7" t="s">
        <v>344</v>
      </c>
      <c r="E328" s="7" t="s">
        <v>347</v>
      </c>
      <c r="F328" s="11">
        <v>0.05</v>
      </c>
      <c r="G328" s="7" t="s">
        <v>3613</v>
      </c>
      <c r="H328" s="12">
        <v>3.0</v>
      </c>
      <c r="I328" s="7" t="s">
        <v>358</v>
      </c>
      <c r="J328" s="12">
        <v>60.0</v>
      </c>
      <c r="K328" s="12">
        <v>259200.0</v>
      </c>
      <c r="L328" s="7" t="s">
        <v>3615</v>
      </c>
      <c r="O328" s="7" t="s">
        <v>3630</v>
      </c>
      <c r="P328" s="7" t="s">
        <v>416</v>
      </c>
      <c r="Q328" s="7" t="s">
        <v>369</v>
      </c>
      <c r="R328" s="7" t="s">
        <v>1860</v>
      </c>
      <c r="S328" s="7" t="s">
        <v>2809</v>
      </c>
      <c r="T328" s="7" t="s">
        <v>2823</v>
      </c>
      <c r="W328" s="13"/>
      <c r="X328" s="12">
        <v>5.0</v>
      </c>
      <c r="Y328" s="7" t="s">
        <v>39</v>
      </c>
      <c r="Z328" s="7" t="s">
        <v>39</v>
      </c>
      <c r="AA328" s="7" t="s">
        <v>28</v>
      </c>
      <c r="AB328" s="7" t="s">
        <v>1053</v>
      </c>
      <c r="AC328" s="12">
        <v>146.0</v>
      </c>
      <c r="AD328" s="12">
        <v>167.0</v>
      </c>
      <c r="AE328" s="7" t="s">
        <v>373</v>
      </c>
      <c r="AF328" s="7" t="s">
        <v>407</v>
      </c>
      <c r="AG328" s="15" t="s">
        <v>1045</v>
      </c>
      <c r="AH328" s="7" t="s">
        <v>51</v>
      </c>
      <c r="AI328" s="7" t="s">
        <v>1052</v>
      </c>
      <c r="AJ328" s="7" t="s">
        <v>1047</v>
      </c>
      <c r="AK328" s="7" t="s">
        <v>549</v>
      </c>
      <c r="AL328" s="7" t="s">
        <v>1051</v>
      </c>
      <c r="AM328" s="7" t="s">
        <v>13</v>
      </c>
      <c r="AN328" s="7"/>
      <c r="AO328" s="7"/>
      <c r="AP328" s="7"/>
    </row>
    <row r="329" ht="30.0" customHeight="1">
      <c r="A329" s="7" t="s">
        <v>3632</v>
      </c>
      <c r="B329" s="7" t="s">
        <v>341</v>
      </c>
      <c r="C329" s="7" t="s">
        <v>342</v>
      </c>
      <c r="D329" s="7" t="s">
        <v>344</v>
      </c>
      <c r="E329" s="7" t="s">
        <v>347</v>
      </c>
      <c r="F329" s="11">
        <v>0.05</v>
      </c>
      <c r="G329" s="7" t="s">
        <v>537</v>
      </c>
      <c r="H329" s="12">
        <v>3.0</v>
      </c>
      <c r="I329" s="7" t="s">
        <v>358</v>
      </c>
      <c r="J329" s="12">
        <v>60.0</v>
      </c>
      <c r="K329" s="12">
        <v>259200.0</v>
      </c>
      <c r="L329" s="7" t="s">
        <v>538</v>
      </c>
      <c r="O329" s="7" t="s">
        <v>3633</v>
      </c>
      <c r="P329" s="7" t="s">
        <v>1085</v>
      </c>
      <c r="Q329" s="7" t="s">
        <v>369</v>
      </c>
      <c r="R329" s="7" t="s">
        <v>2904</v>
      </c>
      <c r="S329" s="7" t="s">
        <v>3634</v>
      </c>
      <c r="T329" s="7" t="s">
        <v>3635</v>
      </c>
      <c r="W329" s="13"/>
      <c r="X329" s="12">
        <v>44.0</v>
      </c>
      <c r="Y329" s="7" t="s">
        <v>394</v>
      </c>
      <c r="Z329" s="7" t="s">
        <v>395</v>
      </c>
      <c r="AA329" s="7" t="s">
        <v>28</v>
      </c>
      <c r="AB329" s="7" t="s">
        <v>1063</v>
      </c>
      <c r="AC329" s="12">
        <v>71.0</v>
      </c>
      <c r="AD329" s="12">
        <v>93.0</v>
      </c>
      <c r="AE329" s="7" t="s">
        <v>373</v>
      </c>
      <c r="AF329" s="7" t="s">
        <v>60</v>
      </c>
      <c r="AG329" s="7" t="s">
        <v>1059</v>
      </c>
      <c r="AH329" s="7" t="s">
        <v>63</v>
      </c>
      <c r="AI329" s="7" t="s">
        <v>1062</v>
      </c>
      <c r="AJ329" s="7" t="s">
        <v>1060</v>
      </c>
      <c r="AK329" s="7" t="s">
        <v>694</v>
      </c>
      <c r="AL329" s="7" t="s">
        <v>1061</v>
      </c>
      <c r="AM329" s="7" t="s">
        <v>38</v>
      </c>
      <c r="AN329" s="7">
        <f>IF(AND(AM329=AM330, AM330=AM331),1,0)</f>
        <v>0</v>
      </c>
      <c r="AO329" s="7">
        <f>IF(OR(AM329=AM330, AM330=AM331, AM329=AM331),1,0)</f>
        <v>1</v>
      </c>
      <c r="AP329" s="7" t="s">
        <v>15</v>
      </c>
    </row>
    <row r="330" ht="30.0" customHeight="1">
      <c r="A330" s="7" t="s">
        <v>3632</v>
      </c>
      <c r="B330" s="7" t="s">
        <v>341</v>
      </c>
      <c r="C330" s="7" t="s">
        <v>342</v>
      </c>
      <c r="D330" s="7" t="s">
        <v>344</v>
      </c>
      <c r="E330" s="7" t="s">
        <v>347</v>
      </c>
      <c r="F330" s="11">
        <v>0.05</v>
      </c>
      <c r="G330" s="7" t="s">
        <v>537</v>
      </c>
      <c r="H330" s="12">
        <v>3.0</v>
      </c>
      <c r="I330" s="7" t="s">
        <v>358</v>
      </c>
      <c r="J330" s="12">
        <v>60.0</v>
      </c>
      <c r="K330" s="12">
        <v>259200.0</v>
      </c>
      <c r="L330" s="7" t="s">
        <v>538</v>
      </c>
      <c r="O330" s="7" t="s">
        <v>3641</v>
      </c>
      <c r="P330" s="7" t="s">
        <v>1098</v>
      </c>
      <c r="Q330" s="7" t="s">
        <v>369</v>
      </c>
      <c r="R330" s="7" t="s">
        <v>1716</v>
      </c>
      <c r="S330" s="7" t="s">
        <v>2548</v>
      </c>
      <c r="T330" s="7" t="s">
        <v>2549</v>
      </c>
      <c r="W330" s="13"/>
      <c r="X330" s="12">
        <v>12.0</v>
      </c>
      <c r="Y330" s="7" t="s">
        <v>28</v>
      </c>
      <c r="Z330" s="7" t="s">
        <v>28</v>
      </c>
      <c r="AA330" s="7" t="s">
        <v>28</v>
      </c>
      <c r="AB330" s="7" t="s">
        <v>1063</v>
      </c>
      <c r="AC330" s="12">
        <v>71.0</v>
      </c>
      <c r="AD330" s="12">
        <v>93.0</v>
      </c>
      <c r="AE330" s="7" t="s">
        <v>373</v>
      </c>
      <c r="AF330" s="7" t="s">
        <v>60</v>
      </c>
      <c r="AG330" s="7" t="s">
        <v>1059</v>
      </c>
      <c r="AH330" s="7" t="s">
        <v>63</v>
      </c>
      <c r="AI330" s="7" t="s">
        <v>1062</v>
      </c>
      <c r="AJ330" s="7" t="s">
        <v>1060</v>
      </c>
      <c r="AK330" s="7" t="s">
        <v>694</v>
      </c>
      <c r="AL330" s="7" t="s">
        <v>1061</v>
      </c>
      <c r="AM330" s="7" t="s">
        <v>15</v>
      </c>
      <c r="AN330" s="7"/>
      <c r="AO330" s="7"/>
      <c r="AP330" s="7"/>
    </row>
    <row r="331" ht="30.0" customHeight="1">
      <c r="A331" s="7" t="s">
        <v>3632</v>
      </c>
      <c r="B331" s="7" t="s">
        <v>341</v>
      </c>
      <c r="C331" s="7" t="s">
        <v>342</v>
      </c>
      <c r="D331" s="7" t="s">
        <v>344</v>
      </c>
      <c r="E331" s="7" t="s">
        <v>347</v>
      </c>
      <c r="F331" s="11">
        <v>0.05</v>
      </c>
      <c r="G331" s="7" t="s">
        <v>537</v>
      </c>
      <c r="H331" s="12">
        <v>3.0</v>
      </c>
      <c r="I331" s="7" t="s">
        <v>358</v>
      </c>
      <c r="J331" s="12">
        <v>60.0</v>
      </c>
      <c r="K331" s="12">
        <v>259200.0</v>
      </c>
      <c r="L331" s="7" t="s">
        <v>538</v>
      </c>
      <c r="O331" s="7" t="s">
        <v>3650</v>
      </c>
      <c r="P331" s="7" t="s">
        <v>1046</v>
      </c>
      <c r="Q331" s="7" t="s">
        <v>369</v>
      </c>
      <c r="R331" s="7" t="s">
        <v>2138</v>
      </c>
      <c r="S331" s="7" t="s">
        <v>1938</v>
      </c>
      <c r="T331" s="7" t="s">
        <v>1939</v>
      </c>
      <c r="W331" s="13"/>
      <c r="X331" s="12">
        <v>17.0</v>
      </c>
      <c r="Y331" s="7" t="s">
        <v>28</v>
      </c>
      <c r="Z331" s="7" t="s">
        <v>28</v>
      </c>
      <c r="AA331" s="7" t="s">
        <v>28</v>
      </c>
      <c r="AB331" s="7" t="s">
        <v>1063</v>
      </c>
      <c r="AC331" s="12">
        <v>71.0</v>
      </c>
      <c r="AD331" s="12">
        <v>93.0</v>
      </c>
      <c r="AE331" s="7" t="s">
        <v>373</v>
      </c>
      <c r="AF331" s="7" t="s">
        <v>60</v>
      </c>
      <c r="AG331" s="7" t="s">
        <v>1059</v>
      </c>
      <c r="AH331" s="7" t="s">
        <v>63</v>
      </c>
      <c r="AI331" s="7" t="s">
        <v>1062</v>
      </c>
      <c r="AJ331" s="7" t="s">
        <v>1060</v>
      </c>
      <c r="AK331" s="7" t="s">
        <v>694</v>
      </c>
      <c r="AL331" s="7" t="s">
        <v>1061</v>
      </c>
      <c r="AM331" s="7" t="s">
        <v>15</v>
      </c>
      <c r="AN331" s="7"/>
      <c r="AO331" s="7"/>
      <c r="AP331" s="7"/>
    </row>
    <row r="332" ht="30.0" customHeight="1">
      <c r="A332" s="7" t="s">
        <v>3653</v>
      </c>
      <c r="B332" s="7" t="s">
        <v>341</v>
      </c>
      <c r="C332" s="7" t="s">
        <v>342</v>
      </c>
      <c r="D332" s="7" t="s">
        <v>344</v>
      </c>
      <c r="E332" s="7" t="s">
        <v>347</v>
      </c>
      <c r="F332" s="11">
        <v>0.05</v>
      </c>
      <c r="G332" s="7" t="s">
        <v>2261</v>
      </c>
      <c r="H332" s="12">
        <v>3.0</v>
      </c>
      <c r="I332" s="7" t="s">
        <v>358</v>
      </c>
      <c r="J332" s="12">
        <v>60.0</v>
      </c>
      <c r="K332" s="12">
        <v>259200.0</v>
      </c>
      <c r="L332" s="7" t="s">
        <v>2262</v>
      </c>
      <c r="O332" s="7" t="s">
        <v>3655</v>
      </c>
      <c r="P332" s="7" t="s">
        <v>651</v>
      </c>
      <c r="Q332" s="7" t="s">
        <v>369</v>
      </c>
      <c r="R332" s="7" t="s">
        <v>3034</v>
      </c>
      <c r="S332" s="7" t="s">
        <v>3657</v>
      </c>
      <c r="T332" s="7" t="s">
        <v>3658</v>
      </c>
      <c r="W332" s="13"/>
      <c r="X332" s="12">
        <v>20.0</v>
      </c>
      <c r="Y332" s="7" t="s">
        <v>28</v>
      </c>
      <c r="Z332" s="7" t="s">
        <v>28</v>
      </c>
      <c r="AA332" s="7" t="s">
        <v>28</v>
      </c>
      <c r="AB332" s="7" t="s">
        <v>1068</v>
      </c>
      <c r="AC332" s="12">
        <v>198.0</v>
      </c>
      <c r="AD332" s="12">
        <v>210.0</v>
      </c>
      <c r="AE332" s="7" t="s">
        <v>373</v>
      </c>
      <c r="AF332" s="7" t="s">
        <v>361</v>
      </c>
      <c r="AG332" s="7" t="s">
        <v>1064</v>
      </c>
      <c r="AH332" s="7" t="s">
        <v>364</v>
      </c>
      <c r="AI332" s="7" t="s">
        <v>1067</v>
      </c>
      <c r="AJ332" s="7" t="s">
        <v>1065</v>
      </c>
      <c r="AK332" s="7" t="s">
        <v>2266</v>
      </c>
      <c r="AL332" s="7" t="s">
        <v>1066</v>
      </c>
      <c r="AM332" s="7" t="s">
        <v>13</v>
      </c>
      <c r="AN332" s="7">
        <f>IF(AND(AM332=AM333, AM333=AM334),1,0)</f>
        <v>0</v>
      </c>
      <c r="AO332" s="7">
        <f>IF(OR(AM332=AM333, AM333=AM334, AM332=AM334),1,0)</f>
        <v>1</v>
      </c>
      <c r="AP332" s="7" t="s">
        <v>13</v>
      </c>
    </row>
    <row r="333" ht="30.0" customHeight="1">
      <c r="A333" s="7" t="s">
        <v>3653</v>
      </c>
      <c r="B333" s="7" t="s">
        <v>341</v>
      </c>
      <c r="C333" s="7" t="s">
        <v>342</v>
      </c>
      <c r="D333" s="7" t="s">
        <v>344</v>
      </c>
      <c r="E333" s="7" t="s">
        <v>347</v>
      </c>
      <c r="F333" s="11">
        <v>0.05</v>
      </c>
      <c r="G333" s="7" t="s">
        <v>2261</v>
      </c>
      <c r="H333" s="12">
        <v>3.0</v>
      </c>
      <c r="I333" s="7" t="s">
        <v>358</v>
      </c>
      <c r="J333" s="12">
        <v>60.0</v>
      </c>
      <c r="K333" s="12">
        <v>259200.0</v>
      </c>
      <c r="L333" s="7" t="s">
        <v>2262</v>
      </c>
      <c r="O333" s="7" t="s">
        <v>3668</v>
      </c>
      <c r="P333" s="7" t="s">
        <v>2000</v>
      </c>
      <c r="Q333" s="7" t="s">
        <v>369</v>
      </c>
      <c r="R333" s="7" t="s">
        <v>1732</v>
      </c>
      <c r="S333" s="7" t="s">
        <v>3669</v>
      </c>
      <c r="T333" s="7" t="s">
        <v>3670</v>
      </c>
      <c r="W333" s="13"/>
      <c r="X333" s="12">
        <v>41.0</v>
      </c>
      <c r="Y333" s="7" t="s">
        <v>129</v>
      </c>
      <c r="Z333" s="7" t="s">
        <v>129</v>
      </c>
      <c r="AA333" s="7" t="s">
        <v>28</v>
      </c>
      <c r="AB333" s="7" t="s">
        <v>1068</v>
      </c>
      <c r="AC333" s="12">
        <v>198.0</v>
      </c>
      <c r="AD333" s="12">
        <v>210.0</v>
      </c>
      <c r="AE333" s="7" t="s">
        <v>373</v>
      </c>
      <c r="AF333" s="7" t="s">
        <v>361</v>
      </c>
      <c r="AG333" s="7" t="s">
        <v>1064</v>
      </c>
      <c r="AH333" s="7" t="s">
        <v>364</v>
      </c>
      <c r="AI333" s="7" t="s">
        <v>1067</v>
      </c>
      <c r="AJ333" s="7" t="s">
        <v>1065</v>
      </c>
      <c r="AK333" s="7" t="s">
        <v>2266</v>
      </c>
      <c r="AL333" s="7" t="s">
        <v>1066</v>
      </c>
      <c r="AM333" s="7" t="s">
        <v>13</v>
      </c>
      <c r="AN333" s="7"/>
      <c r="AO333" s="7"/>
      <c r="AP333" s="7"/>
    </row>
    <row r="334" ht="30.0" customHeight="1">
      <c r="A334" s="7" t="s">
        <v>3653</v>
      </c>
      <c r="B334" s="7" t="s">
        <v>341</v>
      </c>
      <c r="C334" s="7" t="s">
        <v>342</v>
      </c>
      <c r="D334" s="7" t="s">
        <v>344</v>
      </c>
      <c r="E334" s="7" t="s">
        <v>347</v>
      </c>
      <c r="F334" s="11">
        <v>0.05</v>
      </c>
      <c r="G334" s="7" t="s">
        <v>2261</v>
      </c>
      <c r="H334" s="12">
        <v>3.0</v>
      </c>
      <c r="I334" s="7" t="s">
        <v>358</v>
      </c>
      <c r="J334" s="12">
        <v>60.0</v>
      </c>
      <c r="K334" s="12">
        <v>259200.0</v>
      </c>
      <c r="L334" s="7" t="s">
        <v>2262</v>
      </c>
      <c r="O334" s="7" t="s">
        <v>3672</v>
      </c>
      <c r="P334" s="7" t="s">
        <v>1170</v>
      </c>
      <c r="Q334" s="7" t="s">
        <v>369</v>
      </c>
      <c r="R334" s="7" t="s">
        <v>1660</v>
      </c>
      <c r="S334" s="7" t="s">
        <v>1048</v>
      </c>
      <c r="T334" s="7" t="s">
        <v>2285</v>
      </c>
      <c r="W334" s="13"/>
      <c r="X334" s="12">
        <v>13.0</v>
      </c>
      <c r="Y334" s="7" t="s">
        <v>28</v>
      </c>
      <c r="Z334" s="7" t="s">
        <v>28</v>
      </c>
      <c r="AA334" s="7" t="s">
        <v>28</v>
      </c>
      <c r="AB334" s="7" t="s">
        <v>1068</v>
      </c>
      <c r="AC334" s="12">
        <v>198.0</v>
      </c>
      <c r="AD334" s="12">
        <v>210.0</v>
      </c>
      <c r="AE334" s="7" t="s">
        <v>373</v>
      </c>
      <c r="AF334" s="7" t="s">
        <v>361</v>
      </c>
      <c r="AG334" s="7" t="s">
        <v>1064</v>
      </c>
      <c r="AH334" s="7" t="s">
        <v>364</v>
      </c>
      <c r="AI334" s="7" t="s">
        <v>1067</v>
      </c>
      <c r="AJ334" s="7" t="s">
        <v>1065</v>
      </c>
      <c r="AK334" s="7" t="s">
        <v>2266</v>
      </c>
      <c r="AL334" s="7" t="s">
        <v>1066</v>
      </c>
      <c r="AM334" s="7" t="s">
        <v>37</v>
      </c>
      <c r="AN334" s="7"/>
      <c r="AO334" s="7"/>
      <c r="AP334" s="7"/>
    </row>
    <row r="335" ht="30.0" customHeight="1">
      <c r="A335" s="7" t="s">
        <v>3675</v>
      </c>
      <c r="B335" s="7" t="s">
        <v>341</v>
      </c>
      <c r="C335" s="7" t="s">
        <v>342</v>
      </c>
      <c r="D335" s="7" t="s">
        <v>344</v>
      </c>
      <c r="E335" s="7" t="s">
        <v>347</v>
      </c>
      <c r="F335" s="11">
        <v>0.05</v>
      </c>
      <c r="G335" s="7" t="s">
        <v>413</v>
      </c>
      <c r="H335" s="12">
        <v>3.0</v>
      </c>
      <c r="I335" s="7" t="s">
        <v>358</v>
      </c>
      <c r="J335" s="12">
        <v>60.0</v>
      </c>
      <c r="K335" s="12">
        <v>259200.0</v>
      </c>
      <c r="L335" s="7" t="s">
        <v>414</v>
      </c>
      <c r="O335" s="7" t="s">
        <v>3677</v>
      </c>
      <c r="P335" s="7" t="s">
        <v>2639</v>
      </c>
      <c r="Q335" s="7" t="s">
        <v>369</v>
      </c>
      <c r="R335" s="7" t="s">
        <v>1355</v>
      </c>
      <c r="S335" s="7" t="s">
        <v>1846</v>
      </c>
      <c r="T335" s="7" t="s">
        <v>3678</v>
      </c>
      <c r="W335" s="13"/>
      <c r="X335" s="12">
        <v>6.0</v>
      </c>
      <c r="Y335" s="7" t="s">
        <v>28</v>
      </c>
      <c r="Z335" s="7" t="s">
        <v>28</v>
      </c>
      <c r="AA335" s="7" t="s">
        <v>28</v>
      </c>
      <c r="AB335" s="7" t="s">
        <v>1080</v>
      </c>
      <c r="AC335" s="12">
        <v>1104.0</v>
      </c>
      <c r="AD335" s="12">
        <v>1107.0</v>
      </c>
      <c r="AE335" s="7" t="s">
        <v>373</v>
      </c>
      <c r="AF335" s="7" t="s">
        <v>1074</v>
      </c>
      <c r="AG335" s="15" t="s">
        <v>1073</v>
      </c>
      <c r="AH335" s="7" t="s">
        <v>1078</v>
      </c>
      <c r="AI335" s="7" t="s">
        <v>1079</v>
      </c>
      <c r="AJ335" s="7" t="s">
        <v>1075</v>
      </c>
      <c r="AK335" s="7" t="s">
        <v>3681</v>
      </c>
      <c r="AL335" s="7" t="s">
        <v>1076</v>
      </c>
      <c r="AM335" s="7" t="s">
        <v>38</v>
      </c>
      <c r="AN335" s="7">
        <f>IF(AND(AM335=AM336, AM336=AM337),1,0)</f>
        <v>0</v>
      </c>
      <c r="AO335" s="7">
        <f>IF(OR(AM335=AM336, AM336=AM337, AM335=AM337),1,0)</f>
        <v>1</v>
      </c>
      <c r="AP335" s="7" t="s">
        <v>15</v>
      </c>
    </row>
    <row r="336" ht="30.0" customHeight="1">
      <c r="A336" s="7" t="s">
        <v>3675</v>
      </c>
      <c r="B336" s="7" t="s">
        <v>341</v>
      </c>
      <c r="C336" s="7" t="s">
        <v>342</v>
      </c>
      <c r="D336" s="7" t="s">
        <v>344</v>
      </c>
      <c r="E336" s="7" t="s">
        <v>347</v>
      </c>
      <c r="F336" s="11">
        <v>0.05</v>
      </c>
      <c r="G336" s="7" t="s">
        <v>413</v>
      </c>
      <c r="H336" s="12">
        <v>3.0</v>
      </c>
      <c r="I336" s="7" t="s">
        <v>358</v>
      </c>
      <c r="J336" s="12">
        <v>60.0</v>
      </c>
      <c r="K336" s="12">
        <v>259200.0</v>
      </c>
      <c r="L336" s="7" t="s">
        <v>414</v>
      </c>
      <c r="O336" s="7" t="s">
        <v>3687</v>
      </c>
      <c r="P336" s="7" t="s">
        <v>1046</v>
      </c>
      <c r="Q336" s="7" t="s">
        <v>369</v>
      </c>
      <c r="R336" s="7" t="s">
        <v>2548</v>
      </c>
      <c r="S336" s="7" t="s">
        <v>1511</v>
      </c>
      <c r="T336" s="7" t="s">
        <v>1512</v>
      </c>
      <c r="W336" s="13"/>
      <c r="X336" s="12">
        <v>12.0</v>
      </c>
      <c r="Y336" s="7" t="s">
        <v>28</v>
      </c>
      <c r="Z336" s="7" t="s">
        <v>28</v>
      </c>
      <c r="AA336" s="7" t="s">
        <v>28</v>
      </c>
      <c r="AB336" s="7" t="s">
        <v>1080</v>
      </c>
      <c r="AC336" s="12">
        <v>1104.0</v>
      </c>
      <c r="AD336" s="12">
        <v>1107.0</v>
      </c>
      <c r="AE336" s="7" t="s">
        <v>373</v>
      </c>
      <c r="AF336" s="7" t="s">
        <v>1074</v>
      </c>
      <c r="AG336" s="15" t="s">
        <v>1073</v>
      </c>
      <c r="AH336" s="7" t="s">
        <v>1078</v>
      </c>
      <c r="AI336" s="7" t="s">
        <v>1079</v>
      </c>
      <c r="AJ336" s="7" t="s">
        <v>1075</v>
      </c>
      <c r="AK336" s="7" t="s">
        <v>3681</v>
      </c>
      <c r="AL336" s="7" t="s">
        <v>1076</v>
      </c>
      <c r="AM336" s="7" t="s">
        <v>15</v>
      </c>
      <c r="AN336" s="7"/>
      <c r="AO336" s="7"/>
      <c r="AP336" s="7"/>
    </row>
    <row r="337" ht="30.0" customHeight="1">
      <c r="A337" s="7" t="s">
        <v>3675</v>
      </c>
      <c r="B337" s="7" t="s">
        <v>341</v>
      </c>
      <c r="C337" s="7" t="s">
        <v>342</v>
      </c>
      <c r="D337" s="7" t="s">
        <v>344</v>
      </c>
      <c r="E337" s="7" t="s">
        <v>347</v>
      </c>
      <c r="F337" s="11">
        <v>0.05</v>
      </c>
      <c r="G337" s="7" t="s">
        <v>413</v>
      </c>
      <c r="H337" s="12">
        <v>3.0</v>
      </c>
      <c r="I337" s="7" t="s">
        <v>358</v>
      </c>
      <c r="J337" s="12">
        <v>60.0</v>
      </c>
      <c r="K337" s="12">
        <v>259200.0</v>
      </c>
      <c r="L337" s="7" t="s">
        <v>414</v>
      </c>
      <c r="O337" s="7" t="s">
        <v>3692</v>
      </c>
      <c r="P337" s="7" t="s">
        <v>1227</v>
      </c>
      <c r="Q337" s="7" t="s">
        <v>369</v>
      </c>
      <c r="R337" s="7" t="s">
        <v>1362</v>
      </c>
      <c r="S337" s="7" t="s">
        <v>595</v>
      </c>
      <c r="T337" s="7" t="s">
        <v>596</v>
      </c>
      <c r="W337" s="13"/>
      <c r="X337" s="12">
        <v>29.0</v>
      </c>
      <c r="Y337" s="7" t="s">
        <v>28</v>
      </c>
      <c r="Z337" s="7" t="s">
        <v>28</v>
      </c>
      <c r="AA337" s="7" t="s">
        <v>28</v>
      </c>
      <c r="AB337" s="7" t="s">
        <v>1080</v>
      </c>
      <c r="AC337" s="12">
        <v>1104.0</v>
      </c>
      <c r="AD337" s="12">
        <v>1107.0</v>
      </c>
      <c r="AE337" s="7" t="s">
        <v>373</v>
      </c>
      <c r="AF337" s="7" t="s">
        <v>1074</v>
      </c>
      <c r="AG337" s="15" t="s">
        <v>1073</v>
      </c>
      <c r="AH337" s="7" t="s">
        <v>1078</v>
      </c>
      <c r="AI337" s="7" t="s">
        <v>1079</v>
      </c>
      <c r="AJ337" s="7" t="s">
        <v>1075</v>
      </c>
      <c r="AK337" s="7" t="s">
        <v>3681</v>
      </c>
      <c r="AL337" s="7" t="s">
        <v>1076</v>
      </c>
      <c r="AM337" s="7" t="s">
        <v>15</v>
      </c>
      <c r="AN337" s="7"/>
      <c r="AO337" s="7"/>
      <c r="AP337" s="7"/>
    </row>
    <row r="338" ht="30.0" customHeight="1">
      <c r="A338" s="7" t="s">
        <v>3694</v>
      </c>
      <c r="B338" s="7" t="s">
        <v>341</v>
      </c>
      <c r="C338" s="7" t="s">
        <v>342</v>
      </c>
      <c r="D338" s="7" t="s">
        <v>344</v>
      </c>
      <c r="E338" s="7" t="s">
        <v>347</v>
      </c>
      <c r="F338" s="11">
        <v>0.05</v>
      </c>
      <c r="G338" s="7" t="s">
        <v>356</v>
      </c>
      <c r="H338" s="12">
        <v>3.0</v>
      </c>
      <c r="I338" s="7" t="s">
        <v>358</v>
      </c>
      <c r="J338" s="12">
        <v>60.0</v>
      </c>
      <c r="K338" s="12">
        <v>259200.0</v>
      </c>
      <c r="L338" s="7" t="s">
        <v>359</v>
      </c>
      <c r="O338" s="7" t="s">
        <v>3699</v>
      </c>
      <c r="P338" s="7" t="s">
        <v>1170</v>
      </c>
      <c r="Q338" s="7" t="s">
        <v>369</v>
      </c>
      <c r="R338" s="7" t="s">
        <v>1302</v>
      </c>
      <c r="S338" s="7" t="s">
        <v>3522</v>
      </c>
      <c r="T338" s="7" t="s">
        <v>3523</v>
      </c>
      <c r="W338" s="13"/>
      <c r="X338" s="12">
        <v>12.0</v>
      </c>
      <c r="Y338" s="7" t="s">
        <v>28</v>
      </c>
      <c r="Z338" s="7" t="s">
        <v>28</v>
      </c>
      <c r="AA338" s="7" t="s">
        <v>28</v>
      </c>
      <c r="AB338" s="7" t="s">
        <v>246</v>
      </c>
      <c r="AC338" s="12">
        <v>297.0</v>
      </c>
      <c r="AD338" s="12">
        <v>305.0</v>
      </c>
      <c r="AE338" s="7" t="s">
        <v>373</v>
      </c>
      <c r="AF338" s="7" t="s">
        <v>30</v>
      </c>
      <c r="AG338" s="15" t="s">
        <v>240</v>
      </c>
      <c r="AH338" s="7" t="s">
        <v>33</v>
      </c>
      <c r="AI338" s="7" t="s">
        <v>245</v>
      </c>
      <c r="AJ338" s="7" t="s">
        <v>242</v>
      </c>
      <c r="AK338" s="7" t="s">
        <v>3099</v>
      </c>
      <c r="AL338" s="7" t="s">
        <v>243</v>
      </c>
      <c r="AM338" s="7" t="s">
        <v>15</v>
      </c>
      <c r="AN338" s="7">
        <f>IF(AND(AM338=AM339, AM339=AM340),1,0)</f>
        <v>0</v>
      </c>
      <c r="AO338" s="7">
        <f>IF(OR(AM338=AM339, AM339=AM340, AM338=AM340),1,0)</f>
        <v>0</v>
      </c>
      <c r="AP338" s="7"/>
    </row>
    <row r="339" ht="30.0" customHeight="1">
      <c r="A339" s="7" t="s">
        <v>3694</v>
      </c>
      <c r="B339" s="7" t="s">
        <v>341</v>
      </c>
      <c r="C339" s="7" t="s">
        <v>342</v>
      </c>
      <c r="D339" s="7" t="s">
        <v>344</v>
      </c>
      <c r="E339" s="7" t="s">
        <v>347</v>
      </c>
      <c r="F339" s="11">
        <v>0.05</v>
      </c>
      <c r="G339" s="7" t="s">
        <v>356</v>
      </c>
      <c r="H339" s="12">
        <v>3.0</v>
      </c>
      <c r="I339" s="7" t="s">
        <v>358</v>
      </c>
      <c r="J339" s="12">
        <v>60.0</v>
      </c>
      <c r="K339" s="12">
        <v>259200.0</v>
      </c>
      <c r="L339" s="7" t="s">
        <v>359</v>
      </c>
      <c r="O339" s="7" t="s">
        <v>3708</v>
      </c>
      <c r="P339" s="7" t="s">
        <v>1325</v>
      </c>
      <c r="Q339" s="7" t="s">
        <v>369</v>
      </c>
      <c r="R339" s="7" t="s">
        <v>2502</v>
      </c>
      <c r="S339" s="7" t="s">
        <v>1257</v>
      </c>
      <c r="T339" s="7" t="s">
        <v>2920</v>
      </c>
      <c r="W339" s="13"/>
      <c r="X339" s="12">
        <v>11.0</v>
      </c>
      <c r="Y339" s="7" t="s">
        <v>28</v>
      </c>
      <c r="Z339" s="7" t="s">
        <v>28</v>
      </c>
      <c r="AA339" s="7" t="s">
        <v>28</v>
      </c>
      <c r="AB339" s="7" t="s">
        <v>246</v>
      </c>
      <c r="AC339" s="12">
        <v>297.0</v>
      </c>
      <c r="AD339" s="12">
        <v>305.0</v>
      </c>
      <c r="AE339" s="7" t="s">
        <v>373</v>
      </c>
      <c r="AF339" s="7" t="s">
        <v>30</v>
      </c>
      <c r="AG339" s="15" t="s">
        <v>240</v>
      </c>
      <c r="AH339" s="7" t="s">
        <v>33</v>
      </c>
      <c r="AI339" s="7" t="s">
        <v>245</v>
      </c>
      <c r="AJ339" s="7" t="s">
        <v>242</v>
      </c>
      <c r="AK339" s="7" t="s">
        <v>3099</v>
      </c>
      <c r="AL339" s="7" t="s">
        <v>243</v>
      </c>
      <c r="AM339" s="7" t="s">
        <v>38</v>
      </c>
      <c r="AN339" s="7"/>
      <c r="AO339" s="7"/>
      <c r="AP339" s="7"/>
    </row>
    <row r="340" ht="30.0" customHeight="1">
      <c r="A340" s="7" t="s">
        <v>3694</v>
      </c>
      <c r="B340" s="7" t="s">
        <v>341</v>
      </c>
      <c r="C340" s="7" t="s">
        <v>342</v>
      </c>
      <c r="D340" s="7" t="s">
        <v>344</v>
      </c>
      <c r="E340" s="7" t="s">
        <v>347</v>
      </c>
      <c r="F340" s="11">
        <v>0.05</v>
      </c>
      <c r="G340" s="7" t="s">
        <v>356</v>
      </c>
      <c r="H340" s="12">
        <v>3.0</v>
      </c>
      <c r="I340" s="7" t="s">
        <v>358</v>
      </c>
      <c r="J340" s="12">
        <v>60.0</v>
      </c>
      <c r="K340" s="12">
        <v>259200.0</v>
      </c>
      <c r="L340" s="7" t="s">
        <v>359</v>
      </c>
      <c r="O340" s="7" t="s">
        <v>3710</v>
      </c>
      <c r="P340" s="7" t="s">
        <v>669</v>
      </c>
      <c r="Q340" s="7" t="s">
        <v>369</v>
      </c>
      <c r="R340" s="7" t="s">
        <v>1770</v>
      </c>
      <c r="S340" s="7" t="s">
        <v>798</v>
      </c>
      <c r="T340" s="7" t="s">
        <v>800</v>
      </c>
      <c r="W340" s="13"/>
      <c r="X340" s="12">
        <v>8.0</v>
      </c>
      <c r="Y340" s="7" t="s">
        <v>28</v>
      </c>
      <c r="Z340" s="7" t="s">
        <v>28</v>
      </c>
      <c r="AA340" s="7" t="s">
        <v>28</v>
      </c>
      <c r="AB340" s="7" t="s">
        <v>246</v>
      </c>
      <c r="AC340" s="12">
        <v>297.0</v>
      </c>
      <c r="AD340" s="12">
        <v>305.0</v>
      </c>
      <c r="AE340" s="7" t="s">
        <v>373</v>
      </c>
      <c r="AF340" s="7" t="s">
        <v>30</v>
      </c>
      <c r="AG340" s="15" t="s">
        <v>240</v>
      </c>
      <c r="AH340" s="7" t="s">
        <v>33</v>
      </c>
      <c r="AI340" s="7" t="s">
        <v>245</v>
      </c>
      <c r="AJ340" s="7" t="s">
        <v>242</v>
      </c>
      <c r="AK340" s="7" t="s">
        <v>3099</v>
      </c>
      <c r="AL340" s="7" t="s">
        <v>243</v>
      </c>
      <c r="AM340" s="7" t="s">
        <v>13</v>
      </c>
      <c r="AN340" s="7"/>
      <c r="AO340" s="7"/>
      <c r="AP340" s="7"/>
    </row>
    <row r="341" ht="30.0" customHeight="1">
      <c r="A341" s="7" t="s">
        <v>3717</v>
      </c>
      <c r="B341" s="7" t="s">
        <v>341</v>
      </c>
      <c r="C341" s="7" t="s">
        <v>342</v>
      </c>
      <c r="D341" s="7" t="s">
        <v>344</v>
      </c>
      <c r="E341" s="7" t="s">
        <v>347</v>
      </c>
      <c r="F341" s="11">
        <v>0.05</v>
      </c>
      <c r="G341" s="7" t="s">
        <v>1807</v>
      </c>
      <c r="H341" s="12">
        <v>3.0</v>
      </c>
      <c r="I341" s="7" t="s">
        <v>358</v>
      </c>
      <c r="J341" s="12">
        <v>60.0</v>
      </c>
      <c r="K341" s="12">
        <v>259200.0</v>
      </c>
      <c r="L341" s="7" t="s">
        <v>1808</v>
      </c>
      <c r="O341" s="7" t="s">
        <v>3718</v>
      </c>
      <c r="P341" s="7" t="s">
        <v>1256</v>
      </c>
      <c r="Q341" s="7" t="s">
        <v>369</v>
      </c>
      <c r="R341" s="7" t="s">
        <v>1025</v>
      </c>
      <c r="S341" s="7" t="s">
        <v>2351</v>
      </c>
      <c r="T341" s="7" t="s">
        <v>3719</v>
      </c>
      <c r="W341" s="13"/>
      <c r="X341" s="12">
        <v>4.0</v>
      </c>
      <c r="Y341" s="7" t="s">
        <v>28</v>
      </c>
      <c r="Z341" s="7" t="s">
        <v>28</v>
      </c>
      <c r="AA341" s="7" t="s">
        <v>28</v>
      </c>
      <c r="AB341" s="7" t="s">
        <v>1109</v>
      </c>
      <c r="AC341" s="12">
        <v>187.0</v>
      </c>
      <c r="AD341" s="12">
        <v>200.0</v>
      </c>
      <c r="AE341" s="7" t="s">
        <v>373</v>
      </c>
      <c r="AF341" s="7" t="s">
        <v>750</v>
      </c>
      <c r="AG341" s="15" t="s">
        <v>1103</v>
      </c>
      <c r="AH341" s="7" t="s">
        <v>755</v>
      </c>
      <c r="AI341" s="7" t="s">
        <v>1107</v>
      </c>
      <c r="AJ341" s="7" t="s">
        <v>1105</v>
      </c>
      <c r="AK341" s="7" t="s">
        <v>3186</v>
      </c>
      <c r="AL341" s="7" t="s">
        <v>1106</v>
      </c>
      <c r="AM341" s="7" t="s">
        <v>38</v>
      </c>
      <c r="AN341" s="7">
        <f>IF(AND(AM341=AM342, AM342=AM343),1,0)</f>
        <v>0</v>
      </c>
      <c r="AO341" s="7">
        <f>IF(OR(AM341=AM342, AM342=AM343, AM341=AM343),1,0)</f>
        <v>1</v>
      </c>
      <c r="AP341" s="7" t="s">
        <v>15</v>
      </c>
    </row>
    <row r="342" ht="30.0" customHeight="1">
      <c r="A342" s="7" t="s">
        <v>3717</v>
      </c>
      <c r="B342" s="7" t="s">
        <v>341</v>
      </c>
      <c r="C342" s="7" t="s">
        <v>342</v>
      </c>
      <c r="D342" s="7" t="s">
        <v>344</v>
      </c>
      <c r="E342" s="7" t="s">
        <v>347</v>
      </c>
      <c r="F342" s="11">
        <v>0.05</v>
      </c>
      <c r="G342" s="7" t="s">
        <v>1807</v>
      </c>
      <c r="H342" s="12">
        <v>3.0</v>
      </c>
      <c r="I342" s="7" t="s">
        <v>358</v>
      </c>
      <c r="J342" s="12">
        <v>60.0</v>
      </c>
      <c r="K342" s="12">
        <v>259200.0</v>
      </c>
      <c r="L342" s="7" t="s">
        <v>1808</v>
      </c>
      <c r="O342" s="7" t="s">
        <v>3725</v>
      </c>
      <c r="P342" s="7" t="s">
        <v>1170</v>
      </c>
      <c r="Q342" s="7" t="s">
        <v>369</v>
      </c>
      <c r="R342" s="7" t="s">
        <v>3726</v>
      </c>
      <c r="S342" s="7" t="s">
        <v>2998</v>
      </c>
      <c r="T342" s="7" t="s">
        <v>2999</v>
      </c>
      <c r="W342" s="13"/>
      <c r="X342" s="12">
        <v>11.0</v>
      </c>
      <c r="Y342" s="7" t="s">
        <v>28</v>
      </c>
      <c r="Z342" s="7" t="s">
        <v>28</v>
      </c>
      <c r="AA342" s="7" t="s">
        <v>28</v>
      </c>
      <c r="AB342" s="7" t="s">
        <v>1109</v>
      </c>
      <c r="AC342" s="12">
        <v>187.0</v>
      </c>
      <c r="AD342" s="12">
        <v>200.0</v>
      </c>
      <c r="AE342" s="7" t="s">
        <v>373</v>
      </c>
      <c r="AF342" s="7" t="s">
        <v>750</v>
      </c>
      <c r="AG342" s="15" t="s">
        <v>1103</v>
      </c>
      <c r="AH342" s="7" t="s">
        <v>755</v>
      </c>
      <c r="AI342" s="7" t="s">
        <v>1107</v>
      </c>
      <c r="AJ342" s="7" t="s">
        <v>1105</v>
      </c>
      <c r="AK342" s="7" t="s">
        <v>3186</v>
      </c>
      <c r="AL342" s="7" t="s">
        <v>1106</v>
      </c>
      <c r="AM342" s="7" t="s">
        <v>15</v>
      </c>
      <c r="AN342" s="7"/>
      <c r="AO342" s="7"/>
      <c r="AP342" s="7"/>
    </row>
    <row r="343" ht="30.0" customHeight="1">
      <c r="A343" s="7" t="s">
        <v>3717</v>
      </c>
      <c r="B343" s="7" t="s">
        <v>341</v>
      </c>
      <c r="C343" s="7" t="s">
        <v>342</v>
      </c>
      <c r="D343" s="7" t="s">
        <v>344</v>
      </c>
      <c r="E343" s="7" t="s">
        <v>347</v>
      </c>
      <c r="F343" s="11">
        <v>0.05</v>
      </c>
      <c r="G343" s="7" t="s">
        <v>1807</v>
      </c>
      <c r="H343" s="12">
        <v>3.0</v>
      </c>
      <c r="I343" s="7" t="s">
        <v>358</v>
      </c>
      <c r="J343" s="12">
        <v>60.0</v>
      </c>
      <c r="K343" s="12">
        <v>259200.0</v>
      </c>
      <c r="L343" s="7" t="s">
        <v>1808</v>
      </c>
      <c r="O343" s="7" t="s">
        <v>3728</v>
      </c>
      <c r="P343" s="7" t="s">
        <v>512</v>
      </c>
      <c r="Q343" s="7" t="s">
        <v>369</v>
      </c>
      <c r="R343" s="7" t="s">
        <v>3730</v>
      </c>
      <c r="S343" s="7" t="s">
        <v>3731</v>
      </c>
      <c r="T343" s="7" t="s">
        <v>3732</v>
      </c>
      <c r="W343" s="13"/>
      <c r="X343" s="12">
        <v>47.0</v>
      </c>
      <c r="Y343" s="7" t="s">
        <v>99</v>
      </c>
      <c r="Z343" s="7" t="s">
        <v>100</v>
      </c>
      <c r="AA343" s="7" t="s">
        <v>28</v>
      </c>
      <c r="AB343" s="7" t="s">
        <v>1109</v>
      </c>
      <c r="AC343" s="12">
        <v>187.0</v>
      </c>
      <c r="AD343" s="12">
        <v>200.0</v>
      </c>
      <c r="AE343" s="7" t="s">
        <v>373</v>
      </c>
      <c r="AF343" s="7" t="s">
        <v>750</v>
      </c>
      <c r="AG343" s="15" t="s">
        <v>1103</v>
      </c>
      <c r="AH343" s="7" t="s">
        <v>755</v>
      </c>
      <c r="AI343" s="7" t="s">
        <v>1107</v>
      </c>
      <c r="AJ343" s="7" t="s">
        <v>1105</v>
      </c>
      <c r="AK343" s="7" t="s">
        <v>3186</v>
      </c>
      <c r="AL343" s="7" t="s">
        <v>1106</v>
      </c>
      <c r="AM343" s="7" t="s">
        <v>15</v>
      </c>
      <c r="AN343" s="7"/>
      <c r="AO343" s="7"/>
      <c r="AP343" s="7"/>
    </row>
    <row r="344" ht="30.0" customHeight="1">
      <c r="A344" s="7" t="s">
        <v>3738</v>
      </c>
      <c r="B344" s="7" t="s">
        <v>341</v>
      </c>
      <c r="C344" s="7" t="s">
        <v>342</v>
      </c>
      <c r="D344" s="7" t="s">
        <v>344</v>
      </c>
      <c r="E344" s="7" t="s">
        <v>347</v>
      </c>
      <c r="F344" s="11">
        <v>0.05</v>
      </c>
      <c r="G344" s="7" t="s">
        <v>876</v>
      </c>
      <c r="H344" s="12">
        <v>3.0</v>
      </c>
      <c r="I344" s="7" t="s">
        <v>358</v>
      </c>
      <c r="J344" s="12">
        <v>60.0</v>
      </c>
      <c r="K344" s="12">
        <v>259200.0</v>
      </c>
      <c r="L344" s="7" t="s">
        <v>877</v>
      </c>
      <c r="O344" s="7" t="s">
        <v>3740</v>
      </c>
      <c r="P344" s="7" t="s">
        <v>3741</v>
      </c>
      <c r="Q344" s="7" t="s">
        <v>369</v>
      </c>
      <c r="R344" s="7" t="s">
        <v>3063</v>
      </c>
      <c r="S344" s="7" t="s">
        <v>3742</v>
      </c>
      <c r="T344" s="7" t="s">
        <v>3743</v>
      </c>
      <c r="W344" s="13"/>
      <c r="X344" s="12">
        <v>16.0</v>
      </c>
      <c r="Y344" s="7" t="s">
        <v>28</v>
      </c>
      <c r="Z344" s="7" t="s">
        <v>28</v>
      </c>
      <c r="AA344" s="7" t="s">
        <v>28</v>
      </c>
      <c r="AB344" s="7" t="s">
        <v>1122</v>
      </c>
      <c r="AC344" s="12">
        <v>153.0</v>
      </c>
      <c r="AD344" s="12">
        <v>161.0</v>
      </c>
      <c r="AE344" s="7" t="s">
        <v>373</v>
      </c>
      <c r="AF344" s="7" t="s">
        <v>30</v>
      </c>
      <c r="AG344" s="15" t="s">
        <v>1115</v>
      </c>
      <c r="AH344" s="7" t="s">
        <v>33</v>
      </c>
      <c r="AI344" s="7" t="s">
        <v>1120</v>
      </c>
      <c r="AJ344" s="7" t="s">
        <v>1116</v>
      </c>
      <c r="AK344" s="7" t="s">
        <v>3099</v>
      </c>
      <c r="AL344" s="7" t="s">
        <v>1117</v>
      </c>
      <c r="AM344" s="7" t="s">
        <v>37</v>
      </c>
      <c r="AN344" s="7">
        <f>IF(AND(AM344=AM345, AM345=AM346),1,0)</f>
        <v>0</v>
      </c>
      <c r="AO344" s="7">
        <f>IF(OR(AM344=AM345, AM345=AM346, AM344=AM346),1,0)</f>
        <v>1</v>
      </c>
      <c r="AP344" s="7" t="s">
        <v>37</v>
      </c>
    </row>
    <row r="345" ht="30.0" customHeight="1">
      <c r="A345" s="7" t="s">
        <v>3738</v>
      </c>
      <c r="B345" s="7" t="s">
        <v>341</v>
      </c>
      <c r="C345" s="7" t="s">
        <v>342</v>
      </c>
      <c r="D345" s="7" t="s">
        <v>344</v>
      </c>
      <c r="E345" s="7" t="s">
        <v>347</v>
      </c>
      <c r="F345" s="11">
        <v>0.05</v>
      </c>
      <c r="G345" s="7" t="s">
        <v>876</v>
      </c>
      <c r="H345" s="12">
        <v>3.0</v>
      </c>
      <c r="I345" s="7" t="s">
        <v>358</v>
      </c>
      <c r="J345" s="12">
        <v>60.0</v>
      </c>
      <c r="K345" s="12">
        <v>259200.0</v>
      </c>
      <c r="L345" s="7" t="s">
        <v>877</v>
      </c>
      <c r="O345" s="7" t="s">
        <v>3746</v>
      </c>
      <c r="P345" s="7" t="s">
        <v>452</v>
      </c>
      <c r="Q345" s="7" t="s">
        <v>369</v>
      </c>
      <c r="R345" s="7" t="s">
        <v>595</v>
      </c>
      <c r="S345" s="7" t="s">
        <v>1671</v>
      </c>
      <c r="T345" s="7" t="s">
        <v>3747</v>
      </c>
      <c r="W345" s="13"/>
      <c r="X345" s="12">
        <v>13.0</v>
      </c>
      <c r="Y345" s="7" t="s">
        <v>28</v>
      </c>
      <c r="Z345" s="7" t="s">
        <v>28</v>
      </c>
      <c r="AA345" s="7" t="s">
        <v>28</v>
      </c>
      <c r="AB345" s="7" t="s">
        <v>1122</v>
      </c>
      <c r="AC345" s="12">
        <v>153.0</v>
      </c>
      <c r="AD345" s="12">
        <v>161.0</v>
      </c>
      <c r="AE345" s="7" t="s">
        <v>373</v>
      </c>
      <c r="AF345" s="7" t="s">
        <v>30</v>
      </c>
      <c r="AG345" s="15" t="s">
        <v>1115</v>
      </c>
      <c r="AH345" s="7" t="s">
        <v>33</v>
      </c>
      <c r="AI345" s="7" t="s">
        <v>1120</v>
      </c>
      <c r="AJ345" s="7" t="s">
        <v>1116</v>
      </c>
      <c r="AK345" s="7" t="s">
        <v>3099</v>
      </c>
      <c r="AL345" s="7" t="s">
        <v>1117</v>
      </c>
      <c r="AM345" s="7" t="s">
        <v>38</v>
      </c>
      <c r="AN345" s="7"/>
      <c r="AO345" s="7"/>
      <c r="AP345" s="7"/>
    </row>
    <row r="346" ht="30.0" customHeight="1">
      <c r="A346" s="7" t="s">
        <v>3738</v>
      </c>
      <c r="B346" s="7" t="s">
        <v>341</v>
      </c>
      <c r="C346" s="7" t="s">
        <v>342</v>
      </c>
      <c r="D346" s="7" t="s">
        <v>344</v>
      </c>
      <c r="E346" s="7" t="s">
        <v>347</v>
      </c>
      <c r="F346" s="11">
        <v>0.05</v>
      </c>
      <c r="G346" s="7" t="s">
        <v>876</v>
      </c>
      <c r="H346" s="12">
        <v>3.0</v>
      </c>
      <c r="I346" s="7" t="s">
        <v>358</v>
      </c>
      <c r="J346" s="12">
        <v>60.0</v>
      </c>
      <c r="K346" s="12">
        <v>259200.0</v>
      </c>
      <c r="L346" s="7" t="s">
        <v>877</v>
      </c>
      <c r="O346" s="7" t="s">
        <v>3749</v>
      </c>
      <c r="P346" s="7" t="s">
        <v>689</v>
      </c>
      <c r="Q346" s="7" t="s">
        <v>369</v>
      </c>
      <c r="R346" s="7" t="s">
        <v>857</v>
      </c>
      <c r="S346" s="7" t="s">
        <v>3469</v>
      </c>
      <c r="T346" s="7" t="s">
        <v>3751</v>
      </c>
      <c r="W346" s="13"/>
      <c r="X346" s="12">
        <v>16.0</v>
      </c>
      <c r="Y346" s="7" t="s">
        <v>28</v>
      </c>
      <c r="Z346" s="7" t="s">
        <v>28</v>
      </c>
      <c r="AA346" s="7" t="s">
        <v>28</v>
      </c>
      <c r="AB346" s="7" t="s">
        <v>1122</v>
      </c>
      <c r="AC346" s="12">
        <v>153.0</v>
      </c>
      <c r="AD346" s="12">
        <v>161.0</v>
      </c>
      <c r="AE346" s="7" t="s">
        <v>373</v>
      </c>
      <c r="AF346" s="7" t="s">
        <v>30</v>
      </c>
      <c r="AG346" s="15" t="s">
        <v>1115</v>
      </c>
      <c r="AH346" s="7" t="s">
        <v>33</v>
      </c>
      <c r="AI346" s="7" t="s">
        <v>1120</v>
      </c>
      <c r="AJ346" s="7" t="s">
        <v>1116</v>
      </c>
      <c r="AK346" s="7" t="s">
        <v>3099</v>
      </c>
      <c r="AL346" s="7" t="s">
        <v>1117</v>
      </c>
      <c r="AM346" s="7" t="s">
        <v>37</v>
      </c>
      <c r="AN346" s="7"/>
      <c r="AO346" s="7"/>
      <c r="AP346" s="7"/>
    </row>
    <row r="347" ht="30.0" customHeight="1">
      <c r="A347" s="7" t="s">
        <v>3756</v>
      </c>
      <c r="B347" s="7" t="s">
        <v>341</v>
      </c>
      <c r="C347" s="7" t="s">
        <v>342</v>
      </c>
      <c r="D347" s="7" t="s">
        <v>344</v>
      </c>
      <c r="E347" s="7" t="s">
        <v>347</v>
      </c>
      <c r="F347" s="11">
        <v>0.05</v>
      </c>
      <c r="G347" s="7" t="s">
        <v>537</v>
      </c>
      <c r="H347" s="12">
        <v>3.0</v>
      </c>
      <c r="I347" s="7" t="s">
        <v>358</v>
      </c>
      <c r="J347" s="12">
        <v>60.0</v>
      </c>
      <c r="K347" s="12">
        <v>259200.0</v>
      </c>
      <c r="L347" s="7" t="s">
        <v>538</v>
      </c>
      <c r="O347" s="7" t="s">
        <v>3760</v>
      </c>
      <c r="P347" s="7" t="s">
        <v>3761</v>
      </c>
      <c r="Q347" s="7" t="s">
        <v>369</v>
      </c>
      <c r="R347" s="7" t="s">
        <v>2529</v>
      </c>
      <c r="S347" s="7" t="s">
        <v>945</v>
      </c>
      <c r="T347" s="7" t="s">
        <v>3762</v>
      </c>
      <c r="W347" s="13"/>
      <c r="X347" s="12">
        <v>11.0</v>
      </c>
      <c r="Y347" s="7" t="s">
        <v>28</v>
      </c>
      <c r="Z347" s="7" t="s">
        <v>28</v>
      </c>
      <c r="AA347" s="7" t="s">
        <v>28</v>
      </c>
      <c r="AB347" s="7" t="s">
        <v>830</v>
      </c>
      <c r="AC347" s="12">
        <v>119.0</v>
      </c>
      <c r="AD347" s="12">
        <v>141.0</v>
      </c>
      <c r="AE347" s="7" t="s">
        <v>373</v>
      </c>
      <c r="AF347" s="7" t="s">
        <v>60</v>
      </c>
      <c r="AG347" s="7" t="s">
        <v>825</v>
      </c>
      <c r="AH347" s="7" t="s">
        <v>63</v>
      </c>
      <c r="AI347" s="7" t="s">
        <v>828</v>
      </c>
      <c r="AJ347" s="7" t="s">
        <v>826</v>
      </c>
      <c r="AK347" s="7" t="s">
        <v>694</v>
      </c>
      <c r="AL347" s="7" t="s">
        <v>827</v>
      </c>
      <c r="AM347" s="7" t="s">
        <v>38</v>
      </c>
      <c r="AN347" s="7">
        <f>IF(AND(AM347=AM348, AM348=AM349),1,0)</f>
        <v>0</v>
      </c>
      <c r="AO347" s="7">
        <f>IF(OR(AM347=AM348, AM348=AM349, AM347=AM349),1,0)</f>
        <v>0</v>
      </c>
      <c r="AP347" s="7"/>
    </row>
    <row r="348" ht="30.0" customHeight="1">
      <c r="A348" s="7" t="s">
        <v>3756</v>
      </c>
      <c r="B348" s="7" t="s">
        <v>341</v>
      </c>
      <c r="C348" s="7" t="s">
        <v>342</v>
      </c>
      <c r="D348" s="7" t="s">
        <v>344</v>
      </c>
      <c r="E348" s="7" t="s">
        <v>347</v>
      </c>
      <c r="F348" s="11">
        <v>0.05</v>
      </c>
      <c r="G348" s="7" t="s">
        <v>537</v>
      </c>
      <c r="H348" s="12">
        <v>3.0</v>
      </c>
      <c r="I348" s="7" t="s">
        <v>358</v>
      </c>
      <c r="J348" s="12">
        <v>60.0</v>
      </c>
      <c r="K348" s="12">
        <v>259200.0</v>
      </c>
      <c r="L348" s="7" t="s">
        <v>538</v>
      </c>
      <c r="O348" s="7" t="s">
        <v>3767</v>
      </c>
      <c r="P348" s="7" t="s">
        <v>1247</v>
      </c>
      <c r="Q348" s="7" t="s">
        <v>369</v>
      </c>
      <c r="R348" s="7" t="s">
        <v>3768</v>
      </c>
      <c r="S348" s="7" t="s">
        <v>3769</v>
      </c>
      <c r="T348" s="7" t="s">
        <v>3771</v>
      </c>
      <c r="W348" s="13"/>
      <c r="X348" s="12">
        <v>25.0</v>
      </c>
      <c r="Y348" s="7" t="s">
        <v>129</v>
      </c>
      <c r="Z348" s="7" t="s">
        <v>129</v>
      </c>
      <c r="AA348" s="7" t="s">
        <v>28</v>
      </c>
      <c r="AB348" s="7" t="s">
        <v>830</v>
      </c>
      <c r="AC348" s="12">
        <v>119.0</v>
      </c>
      <c r="AD348" s="12">
        <v>141.0</v>
      </c>
      <c r="AE348" s="7" t="s">
        <v>373</v>
      </c>
      <c r="AF348" s="7" t="s">
        <v>60</v>
      </c>
      <c r="AG348" s="7" t="s">
        <v>825</v>
      </c>
      <c r="AH348" s="7" t="s">
        <v>63</v>
      </c>
      <c r="AI348" s="7" t="s">
        <v>828</v>
      </c>
      <c r="AJ348" s="7" t="s">
        <v>826</v>
      </c>
      <c r="AK348" s="7" t="s">
        <v>694</v>
      </c>
      <c r="AL348" s="7" t="s">
        <v>827</v>
      </c>
      <c r="AM348" s="7" t="s">
        <v>13</v>
      </c>
      <c r="AN348" s="7"/>
      <c r="AO348" s="7"/>
      <c r="AP348" s="7"/>
    </row>
    <row r="349" ht="30.0" customHeight="1">
      <c r="A349" s="7" t="s">
        <v>3756</v>
      </c>
      <c r="B349" s="7" t="s">
        <v>341</v>
      </c>
      <c r="C349" s="7" t="s">
        <v>342</v>
      </c>
      <c r="D349" s="7" t="s">
        <v>344</v>
      </c>
      <c r="E349" s="7" t="s">
        <v>347</v>
      </c>
      <c r="F349" s="11">
        <v>0.05</v>
      </c>
      <c r="G349" s="7" t="s">
        <v>537</v>
      </c>
      <c r="H349" s="12">
        <v>3.0</v>
      </c>
      <c r="I349" s="7" t="s">
        <v>358</v>
      </c>
      <c r="J349" s="12">
        <v>60.0</v>
      </c>
      <c r="K349" s="12">
        <v>259200.0</v>
      </c>
      <c r="L349" s="7" t="s">
        <v>538</v>
      </c>
      <c r="O349" s="7" t="s">
        <v>3773</v>
      </c>
      <c r="P349" s="7" t="s">
        <v>689</v>
      </c>
      <c r="Q349" s="7" t="s">
        <v>369</v>
      </c>
      <c r="R349" s="7" t="s">
        <v>3774</v>
      </c>
      <c r="S349" s="7" t="s">
        <v>577</v>
      </c>
      <c r="T349" s="7" t="s">
        <v>578</v>
      </c>
      <c r="W349" s="13"/>
      <c r="X349" s="12">
        <v>19.0</v>
      </c>
      <c r="Y349" s="7" t="s">
        <v>28</v>
      </c>
      <c r="Z349" s="7" t="s">
        <v>28</v>
      </c>
      <c r="AA349" s="7" t="s">
        <v>28</v>
      </c>
      <c r="AB349" s="7" t="s">
        <v>830</v>
      </c>
      <c r="AC349" s="12">
        <v>119.0</v>
      </c>
      <c r="AD349" s="12">
        <v>141.0</v>
      </c>
      <c r="AE349" s="7" t="s">
        <v>373</v>
      </c>
      <c r="AF349" s="7" t="s">
        <v>60</v>
      </c>
      <c r="AG349" s="7" t="s">
        <v>825</v>
      </c>
      <c r="AH349" s="7" t="s">
        <v>63</v>
      </c>
      <c r="AI349" s="7" t="s">
        <v>828</v>
      </c>
      <c r="AJ349" s="7" t="s">
        <v>826</v>
      </c>
      <c r="AK349" s="7" t="s">
        <v>694</v>
      </c>
      <c r="AL349" s="7" t="s">
        <v>827</v>
      </c>
      <c r="AM349" s="7" t="s">
        <v>15</v>
      </c>
      <c r="AN349" s="7"/>
      <c r="AO349" s="7"/>
      <c r="AP349" s="7"/>
    </row>
    <row r="350" ht="30.0" customHeight="1">
      <c r="A350" s="7" t="s">
        <v>3776</v>
      </c>
      <c r="B350" s="7" t="s">
        <v>341</v>
      </c>
      <c r="C350" s="7" t="s">
        <v>342</v>
      </c>
      <c r="D350" s="7" t="s">
        <v>344</v>
      </c>
      <c r="E350" s="7" t="s">
        <v>347</v>
      </c>
      <c r="F350" s="11">
        <v>0.05</v>
      </c>
      <c r="G350" s="7" t="s">
        <v>607</v>
      </c>
      <c r="H350" s="12">
        <v>3.0</v>
      </c>
      <c r="I350" s="7" t="s">
        <v>358</v>
      </c>
      <c r="J350" s="12">
        <v>60.0</v>
      </c>
      <c r="K350" s="12">
        <v>259200.0</v>
      </c>
      <c r="L350" s="7" t="s">
        <v>613</v>
      </c>
      <c r="O350" s="7" t="s">
        <v>3777</v>
      </c>
      <c r="P350" s="7" t="s">
        <v>615</v>
      </c>
      <c r="Q350" s="7" t="s">
        <v>369</v>
      </c>
      <c r="R350" s="7" t="s">
        <v>2685</v>
      </c>
      <c r="S350" s="7" t="s">
        <v>467</v>
      </c>
      <c r="T350" s="7" t="s">
        <v>3778</v>
      </c>
      <c r="W350" s="13"/>
      <c r="X350" s="12">
        <v>7.0</v>
      </c>
      <c r="Y350" s="7" t="s">
        <v>28</v>
      </c>
      <c r="Z350" s="7" t="s">
        <v>28</v>
      </c>
      <c r="AA350" s="7" t="s">
        <v>28</v>
      </c>
      <c r="AB350" s="7" t="s">
        <v>325</v>
      </c>
      <c r="AC350" s="12">
        <v>1298.0</v>
      </c>
      <c r="AD350" s="12">
        <v>1320.0</v>
      </c>
      <c r="AE350" s="7" t="s">
        <v>373</v>
      </c>
      <c r="AF350" s="7" t="s">
        <v>60</v>
      </c>
      <c r="AG350" s="15" t="s">
        <v>319</v>
      </c>
      <c r="AH350" s="7" t="s">
        <v>63</v>
      </c>
      <c r="AI350" s="7" t="s">
        <v>324</v>
      </c>
      <c r="AJ350" s="7" t="s">
        <v>321</v>
      </c>
      <c r="AK350" s="7" t="s">
        <v>3779</v>
      </c>
      <c r="AL350" s="7" t="s">
        <v>322</v>
      </c>
      <c r="AM350" s="7" t="s">
        <v>37</v>
      </c>
      <c r="AN350" s="7">
        <f>IF(AND(AM350=AM351, AM351=AM352),1,0)</f>
        <v>0</v>
      </c>
      <c r="AO350" s="7">
        <f>IF(OR(AM350=AM351, AM351=AM352, AM350=AM352),1,0)</f>
        <v>0</v>
      </c>
      <c r="AP350" s="7"/>
    </row>
    <row r="351" ht="30.0" customHeight="1">
      <c r="A351" s="7" t="s">
        <v>3776</v>
      </c>
      <c r="B351" s="7" t="s">
        <v>341</v>
      </c>
      <c r="C351" s="7" t="s">
        <v>342</v>
      </c>
      <c r="D351" s="7" t="s">
        <v>344</v>
      </c>
      <c r="E351" s="7" t="s">
        <v>347</v>
      </c>
      <c r="F351" s="11">
        <v>0.05</v>
      </c>
      <c r="G351" s="7" t="s">
        <v>607</v>
      </c>
      <c r="H351" s="12">
        <v>3.0</v>
      </c>
      <c r="I351" s="7" t="s">
        <v>358</v>
      </c>
      <c r="J351" s="12">
        <v>60.0</v>
      </c>
      <c r="K351" s="12">
        <v>259200.0</v>
      </c>
      <c r="L351" s="7" t="s">
        <v>613</v>
      </c>
      <c r="O351" s="7" t="s">
        <v>3789</v>
      </c>
      <c r="P351" s="7" t="s">
        <v>1098</v>
      </c>
      <c r="Q351" s="7" t="s">
        <v>369</v>
      </c>
      <c r="R351" s="7" t="s">
        <v>1472</v>
      </c>
      <c r="S351" s="7" t="s">
        <v>2004</v>
      </c>
      <c r="T351" s="7" t="s">
        <v>2005</v>
      </c>
      <c r="W351" s="13"/>
      <c r="X351" s="12">
        <v>21.0</v>
      </c>
      <c r="Y351" s="7" t="s">
        <v>28</v>
      </c>
      <c r="Z351" s="7" t="s">
        <v>28</v>
      </c>
      <c r="AA351" s="7" t="s">
        <v>28</v>
      </c>
      <c r="AB351" s="7" t="s">
        <v>325</v>
      </c>
      <c r="AC351" s="12">
        <v>1298.0</v>
      </c>
      <c r="AD351" s="12">
        <v>1320.0</v>
      </c>
      <c r="AE351" s="7" t="s">
        <v>373</v>
      </c>
      <c r="AF351" s="7" t="s">
        <v>60</v>
      </c>
      <c r="AG351" s="15" t="s">
        <v>319</v>
      </c>
      <c r="AH351" s="7" t="s">
        <v>63</v>
      </c>
      <c r="AI351" s="7" t="s">
        <v>324</v>
      </c>
      <c r="AJ351" s="7" t="s">
        <v>321</v>
      </c>
      <c r="AK351" s="7" t="s">
        <v>3779</v>
      </c>
      <c r="AL351" s="7" t="s">
        <v>322</v>
      </c>
      <c r="AM351" s="7" t="s">
        <v>15</v>
      </c>
      <c r="AN351" s="7"/>
      <c r="AO351" s="7"/>
      <c r="AP351" s="7"/>
    </row>
    <row r="352" ht="30.0" customHeight="1">
      <c r="A352" s="7" t="s">
        <v>3776</v>
      </c>
      <c r="B352" s="7" t="s">
        <v>341</v>
      </c>
      <c r="C352" s="7" t="s">
        <v>342</v>
      </c>
      <c r="D352" s="7" t="s">
        <v>344</v>
      </c>
      <c r="E352" s="7" t="s">
        <v>347</v>
      </c>
      <c r="F352" s="11">
        <v>0.05</v>
      </c>
      <c r="G352" s="7" t="s">
        <v>607</v>
      </c>
      <c r="H352" s="12">
        <v>3.0</v>
      </c>
      <c r="I352" s="7" t="s">
        <v>358</v>
      </c>
      <c r="J352" s="12">
        <v>60.0</v>
      </c>
      <c r="K352" s="12">
        <v>259200.0</v>
      </c>
      <c r="L352" s="7" t="s">
        <v>613</v>
      </c>
      <c r="O352" s="7" t="s">
        <v>3792</v>
      </c>
      <c r="P352" s="7" t="s">
        <v>1730</v>
      </c>
      <c r="Q352" s="7" t="s">
        <v>369</v>
      </c>
      <c r="R352" s="7" t="s">
        <v>1732</v>
      </c>
      <c r="S352" s="7" t="s">
        <v>3415</v>
      </c>
      <c r="T352" s="7" t="s">
        <v>3793</v>
      </c>
      <c r="W352" s="13"/>
      <c r="X352" s="12">
        <v>20.0</v>
      </c>
      <c r="Y352" s="7" t="s">
        <v>161</v>
      </c>
      <c r="Z352" s="7" t="s">
        <v>28</v>
      </c>
      <c r="AA352" s="7" t="s">
        <v>28</v>
      </c>
      <c r="AB352" s="7" t="s">
        <v>325</v>
      </c>
      <c r="AC352" s="12">
        <v>1298.0</v>
      </c>
      <c r="AD352" s="12">
        <v>1320.0</v>
      </c>
      <c r="AE352" s="7" t="s">
        <v>373</v>
      </c>
      <c r="AF352" s="7" t="s">
        <v>60</v>
      </c>
      <c r="AG352" s="15" t="s">
        <v>319</v>
      </c>
      <c r="AH352" s="7" t="s">
        <v>63</v>
      </c>
      <c r="AI352" s="7" t="s">
        <v>324</v>
      </c>
      <c r="AJ352" s="7" t="s">
        <v>321</v>
      </c>
      <c r="AK352" s="7" t="s">
        <v>3779</v>
      </c>
      <c r="AL352" s="7" t="s">
        <v>322</v>
      </c>
      <c r="AM352" s="7" t="s">
        <v>38</v>
      </c>
      <c r="AN352" s="7"/>
      <c r="AO352" s="7"/>
      <c r="AP352" s="7"/>
    </row>
    <row r="353" ht="30.0" customHeight="1">
      <c r="A353" s="7" t="s">
        <v>3794</v>
      </c>
      <c r="B353" s="7" t="s">
        <v>341</v>
      </c>
      <c r="C353" s="7" t="s">
        <v>342</v>
      </c>
      <c r="D353" s="7" t="s">
        <v>344</v>
      </c>
      <c r="E353" s="7" t="s">
        <v>347</v>
      </c>
      <c r="F353" s="11">
        <v>0.05</v>
      </c>
      <c r="G353" s="7" t="s">
        <v>1409</v>
      </c>
      <c r="H353" s="12">
        <v>3.0</v>
      </c>
      <c r="I353" s="7" t="s">
        <v>358</v>
      </c>
      <c r="J353" s="12">
        <v>60.0</v>
      </c>
      <c r="K353" s="12">
        <v>259200.0</v>
      </c>
      <c r="L353" s="7" t="s">
        <v>1413</v>
      </c>
      <c r="O353" s="7" t="s">
        <v>3798</v>
      </c>
      <c r="P353" s="7" t="s">
        <v>1046</v>
      </c>
      <c r="Q353" s="7" t="s">
        <v>369</v>
      </c>
      <c r="R353" s="7" t="s">
        <v>1564</v>
      </c>
      <c r="S353" s="7" t="s">
        <v>882</v>
      </c>
      <c r="T353" s="7" t="s">
        <v>1565</v>
      </c>
      <c r="W353" s="13"/>
      <c r="X353" s="12">
        <v>14.0</v>
      </c>
      <c r="Y353" s="7" t="s">
        <v>28</v>
      </c>
      <c r="Z353" s="7" t="s">
        <v>28</v>
      </c>
      <c r="AA353" s="7" t="s">
        <v>28</v>
      </c>
      <c r="AB353" s="7" t="s">
        <v>794</v>
      </c>
      <c r="AC353" s="12">
        <v>262.0</v>
      </c>
      <c r="AD353" s="12">
        <v>281.0</v>
      </c>
      <c r="AE353" s="7" t="s">
        <v>373</v>
      </c>
      <c r="AF353" s="7" t="s">
        <v>241</v>
      </c>
      <c r="AG353" s="15" t="s">
        <v>787</v>
      </c>
      <c r="AH353" s="7" t="s">
        <v>244</v>
      </c>
      <c r="AI353" s="7" t="s">
        <v>793</v>
      </c>
      <c r="AJ353" s="7" t="s">
        <v>789</v>
      </c>
      <c r="AK353" s="7" t="s">
        <v>1837</v>
      </c>
      <c r="AL353" s="7" t="s">
        <v>791</v>
      </c>
      <c r="AM353" s="7" t="s">
        <v>38</v>
      </c>
      <c r="AN353" s="7">
        <f>IF(AND(AM353=AM354, AM354=AM355),1,0)</f>
        <v>1</v>
      </c>
      <c r="AO353" s="7">
        <f>IF(OR(AM353=AM354, AM354=AM355, AM353=AM355),1,0)</f>
        <v>1</v>
      </c>
      <c r="AP353" s="7" t="s">
        <v>38</v>
      </c>
    </row>
    <row r="354" ht="30.0" customHeight="1">
      <c r="A354" s="7" t="s">
        <v>3794</v>
      </c>
      <c r="B354" s="7" t="s">
        <v>341</v>
      </c>
      <c r="C354" s="7" t="s">
        <v>342</v>
      </c>
      <c r="D354" s="7" t="s">
        <v>344</v>
      </c>
      <c r="E354" s="7" t="s">
        <v>347</v>
      </c>
      <c r="F354" s="11">
        <v>0.05</v>
      </c>
      <c r="G354" s="7" t="s">
        <v>1409</v>
      </c>
      <c r="H354" s="12">
        <v>3.0</v>
      </c>
      <c r="I354" s="7" t="s">
        <v>358</v>
      </c>
      <c r="J354" s="12">
        <v>60.0</v>
      </c>
      <c r="K354" s="12">
        <v>259200.0</v>
      </c>
      <c r="L354" s="7" t="s">
        <v>1413</v>
      </c>
      <c r="O354" s="7" t="s">
        <v>3807</v>
      </c>
      <c r="P354" s="7" t="s">
        <v>1098</v>
      </c>
      <c r="Q354" s="7" t="s">
        <v>369</v>
      </c>
      <c r="R354" s="7" t="s">
        <v>3808</v>
      </c>
      <c r="S354" s="7" t="s">
        <v>3809</v>
      </c>
      <c r="T354" s="7" t="s">
        <v>3810</v>
      </c>
      <c r="W354" s="13"/>
      <c r="X354" s="12">
        <v>12.0</v>
      </c>
      <c r="Y354" s="7" t="s">
        <v>28</v>
      </c>
      <c r="Z354" s="7" t="s">
        <v>28</v>
      </c>
      <c r="AA354" s="7" t="s">
        <v>28</v>
      </c>
      <c r="AB354" s="7" t="s">
        <v>794</v>
      </c>
      <c r="AC354" s="12">
        <v>262.0</v>
      </c>
      <c r="AD354" s="12">
        <v>281.0</v>
      </c>
      <c r="AE354" s="7" t="s">
        <v>373</v>
      </c>
      <c r="AF354" s="7" t="s">
        <v>241</v>
      </c>
      <c r="AG354" s="15" t="s">
        <v>787</v>
      </c>
      <c r="AH354" s="7" t="s">
        <v>244</v>
      </c>
      <c r="AI354" s="7" t="s">
        <v>793</v>
      </c>
      <c r="AJ354" s="7" t="s">
        <v>789</v>
      </c>
      <c r="AK354" s="7" t="s">
        <v>1837</v>
      </c>
      <c r="AL354" s="7" t="s">
        <v>791</v>
      </c>
      <c r="AM354" s="7" t="s">
        <v>38</v>
      </c>
      <c r="AN354" s="7"/>
      <c r="AO354" s="7"/>
      <c r="AP354" s="7"/>
    </row>
    <row r="355" ht="30.0" customHeight="1">
      <c r="A355" s="7" t="s">
        <v>3794</v>
      </c>
      <c r="B355" s="7" t="s">
        <v>341</v>
      </c>
      <c r="C355" s="7" t="s">
        <v>342</v>
      </c>
      <c r="D355" s="7" t="s">
        <v>344</v>
      </c>
      <c r="E355" s="7" t="s">
        <v>347</v>
      </c>
      <c r="F355" s="11">
        <v>0.05</v>
      </c>
      <c r="G355" s="7" t="s">
        <v>1409</v>
      </c>
      <c r="H355" s="12">
        <v>3.0</v>
      </c>
      <c r="I355" s="7" t="s">
        <v>358</v>
      </c>
      <c r="J355" s="12">
        <v>60.0</v>
      </c>
      <c r="K355" s="12">
        <v>259200.0</v>
      </c>
      <c r="L355" s="7" t="s">
        <v>1413</v>
      </c>
      <c r="O355" s="7" t="s">
        <v>3812</v>
      </c>
      <c r="P355" s="7" t="s">
        <v>2126</v>
      </c>
      <c r="Q355" s="7" t="s">
        <v>369</v>
      </c>
      <c r="R355" s="7" t="s">
        <v>1761</v>
      </c>
      <c r="S355" s="7" t="s">
        <v>1879</v>
      </c>
      <c r="T355" s="7" t="s">
        <v>2991</v>
      </c>
      <c r="W355" s="13"/>
      <c r="X355" s="12">
        <v>11.0</v>
      </c>
      <c r="Y355" s="7" t="s">
        <v>318</v>
      </c>
      <c r="Z355" s="7" t="s">
        <v>28</v>
      </c>
      <c r="AA355" s="7" t="s">
        <v>28</v>
      </c>
      <c r="AB355" s="7" t="s">
        <v>794</v>
      </c>
      <c r="AC355" s="12">
        <v>262.0</v>
      </c>
      <c r="AD355" s="12">
        <v>281.0</v>
      </c>
      <c r="AE355" s="7" t="s">
        <v>373</v>
      </c>
      <c r="AF355" s="7" t="s">
        <v>241</v>
      </c>
      <c r="AG355" s="15" t="s">
        <v>787</v>
      </c>
      <c r="AH355" s="7" t="s">
        <v>244</v>
      </c>
      <c r="AI355" s="7" t="s">
        <v>793</v>
      </c>
      <c r="AJ355" s="7" t="s">
        <v>789</v>
      </c>
      <c r="AK355" s="7" t="s">
        <v>1837</v>
      </c>
      <c r="AL355" s="7" t="s">
        <v>791</v>
      </c>
      <c r="AM355" s="7" t="s">
        <v>38</v>
      </c>
      <c r="AN355" s="7"/>
      <c r="AO355" s="7"/>
      <c r="AP355" s="7"/>
    </row>
    <row r="356" ht="30.0" customHeight="1">
      <c r="A356" s="7" t="s">
        <v>3813</v>
      </c>
      <c r="B356" s="7" t="s">
        <v>341</v>
      </c>
      <c r="C356" s="7" t="s">
        <v>342</v>
      </c>
      <c r="D356" s="7" t="s">
        <v>344</v>
      </c>
      <c r="E356" s="7" t="s">
        <v>347</v>
      </c>
      <c r="F356" s="11">
        <v>0.05</v>
      </c>
      <c r="G356" s="7" t="s">
        <v>743</v>
      </c>
      <c r="H356" s="12">
        <v>3.0</v>
      </c>
      <c r="I356" s="7" t="s">
        <v>358</v>
      </c>
      <c r="J356" s="12">
        <v>60.0</v>
      </c>
      <c r="K356" s="12">
        <v>259200.0</v>
      </c>
      <c r="L356" s="7" t="s">
        <v>744</v>
      </c>
      <c r="O356" s="7" t="s">
        <v>3815</v>
      </c>
      <c r="P356" s="7" t="s">
        <v>1648</v>
      </c>
      <c r="Q356" s="7" t="s">
        <v>369</v>
      </c>
      <c r="R356" s="7" t="s">
        <v>1677</v>
      </c>
      <c r="S356" s="7" t="s">
        <v>2351</v>
      </c>
      <c r="T356" s="7" t="s">
        <v>3719</v>
      </c>
      <c r="W356" s="13"/>
      <c r="X356" s="12">
        <v>8.0</v>
      </c>
      <c r="Y356" s="7" t="s">
        <v>28</v>
      </c>
      <c r="Z356" s="7" t="s">
        <v>28</v>
      </c>
      <c r="AA356" s="7" t="s">
        <v>28</v>
      </c>
      <c r="AB356" s="7" t="s">
        <v>1156</v>
      </c>
      <c r="AC356" s="12">
        <v>70.0</v>
      </c>
      <c r="AD356" s="12">
        <v>78.0</v>
      </c>
      <c r="AE356" s="7" t="s">
        <v>373</v>
      </c>
      <c r="AF356" s="7" t="s">
        <v>67</v>
      </c>
      <c r="AG356" s="15" t="s">
        <v>1152</v>
      </c>
      <c r="AH356" s="7" t="s">
        <v>70</v>
      </c>
      <c r="AI356" s="7" t="s">
        <v>1155</v>
      </c>
      <c r="AJ356" s="7" t="s">
        <v>1153</v>
      </c>
      <c r="AK356" s="7" t="s">
        <v>3817</v>
      </c>
      <c r="AL356" s="7" t="s">
        <v>1154</v>
      </c>
      <c r="AM356" s="7" t="s">
        <v>38</v>
      </c>
      <c r="AN356" s="7">
        <f>IF(AND(AM356=AM357, AM357=AM358),1,0)</f>
        <v>0</v>
      </c>
      <c r="AO356" s="7">
        <f>IF(OR(AM356=AM357, AM357=AM358, AM356=AM358),1,0)</f>
        <v>1</v>
      </c>
      <c r="AP356" s="7" t="s">
        <v>38</v>
      </c>
    </row>
    <row r="357" ht="30.0" customHeight="1">
      <c r="A357" s="7" t="s">
        <v>3813</v>
      </c>
      <c r="B357" s="7" t="s">
        <v>341</v>
      </c>
      <c r="C357" s="7" t="s">
        <v>342</v>
      </c>
      <c r="D357" s="7" t="s">
        <v>344</v>
      </c>
      <c r="E357" s="7" t="s">
        <v>347</v>
      </c>
      <c r="F357" s="11">
        <v>0.05</v>
      </c>
      <c r="G357" s="7" t="s">
        <v>743</v>
      </c>
      <c r="H357" s="12">
        <v>3.0</v>
      </c>
      <c r="I357" s="7" t="s">
        <v>358</v>
      </c>
      <c r="J357" s="12">
        <v>60.0</v>
      </c>
      <c r="K357" s="12">
        <v>259200.0</v>
      </c>
      <c r="L357" s="7" t="s">
        <v>744</v>
      </c>
      <c r="O357" s="7" t="s">
        <v>3827</v>
      </c>
      <c r="P357" s="7" t="s">
        <v>1126</v>
      </c>
      <c r="Q357" s="7" t="s">
        <v>369</v>
      </c>
      <c r="R357" s="7" t="s">
        <v>2137</v>
      </c>
      <c r="S357" s="7" t="s">
        <v>2192</v>
      </c>
      <c r="T357" s="7" t="s">
        <v>2193</v>
      </c>
      <c r="W357" s="13"/>
      <c r="X357" s="12">
        <v>10.0</v>
      </c>
      <c r="Y357" s="7" t="s">
        <v>28</v>
      </c>
      <c r="Z357" s="7" t="s">
        <v>28</v>
      </c>
      <c r="AA357" s="7" t="s">
        <v>28</v>
      </c>
      <c r="AB357" s="7" t="s">
        <v>1156</v>
      </c>
      <c r="AC357" s="12">
        <v>70.0</v>
      </c>
      <c r="AD357" s="12">
        <v>78.0</v>
      </c>
      <c r="AE357" s="7" t="s">
        <v>373</v>
      </c>
      <c r="AF357" s="7" t="s">
        <v>67</v>
      </c>
      <c r="AG357" s="15" t="s">
        <v>1152</v>
      </c>
      <c r="AH357" s="7" t="s">
        <v>70</v>
      </c>
      <c r="AI357" s="7" t="s">
        <v>1155</v>
      </c>
      <c r="AJ357" s="7" t="s">
        <v>1153</v>
      </c>
      <c r="AK357" s="7" t="s">
        <v>3817</v>
      </c>
      <c r="AL357" s="7" t="s">
        <v>1154</v>
      </c>
      <c r="AM357" s="7" t="s">
        <v>37</v>
      </c>
      <c r="AN357" s="7"/>
      <c r="AO357" s="7"/>
      <c r="AP357" s="7"/>
    </row>
    <row r="358" ht="30.0" customHeight="1">
      <c r="A358" s="7" t="s">
        <v>3813</v>
      </c>
      <c r="B358" s="7" t="s">
        <v>341</v>
      </c>
      <c r="C358" s="7" t="s">
        <v>342</v>
      </c>
      <c r="D358" s="7" t="s">
        <v>344</v>
      </c>
      <c r="E358" s="7" t="s">
        <v>347</v>
      </c>
      <c r="F358" s="11">
        <v>0.05</v>
      </c>
      <c r="G358" s="7" t="s">
        <v>743</v>
      </c>
      <c r="H358" s="12">
        <v>3.0</v>
      </c>
      <c r="I358" s="7" t="s">
        <v>358</v>
      </c>
      <c r="J358" s="12">
        <v>60.0</v>
      </c>
      <c r="K358" s="12">
        <v>259200.0</v>
      </c>
      <c r="L358" s="7" t="s">
        <v>744</v>
      </c>
      <c r="O358" s="7" t="s">
        <v>3835</v>
      </c>
      <c r="P358" s="7" t="s">
        <v>627</v>
      </c>
      <c r="Q358" s="7" t="s">
        <v>369</v>
      </c>
      <c r="R358" s="7" t="s">
        <v>2045</v>
      </c>
      <c r="S358" s="7" t="s">
        <v>3063</v>
      </c>
      <c r="T358" s="7" t="s">
        <v>3064</v>
      </c>
      <c r="W358" s="13"/>
      <c r="X358" s="12">
        <v>4.0</v>
      </c>
      <c r="Y358" s="7" t="s">
        <v>162</v>
      </c>
      <c r="Z358" s="7" t="s">
        <v>162</v>
      </c>
      <c r="AA358" s="7" t="s">
        <v>28</v>
      </c>
      <c r="AB358" s="7" t="s">
        <v>1156</v>
      </c>
      <c r="AC358" s="12">
        <v>70.0</v>
      </c>
      <c r="AD358" s="12">
        <v>78.0</v>
      </c>
      <c r="AE358" s="7" t="s">
        <v>373</v>
      </c>
      <c r="AF358" s="7" t="s">
        <v>67</v>
      </c>
      <c r="AG358" s="15" t="s">
        <v>1152</v>
      </c>
      <c r="AH358" s="7" t="s">
        <v>70</v>
      </c>
      <c r="AI358" s="7" t="s">
        <v>1155</v>
      </c>
      <c r="AJ358" s="7" t="s">
        <v>1153</v>
      </c>
      <c r="AK358" s="7" t="s">
        <v>3817</v>
      </c>
      <c r="AL358" s="7" t="s">
        <v>1154</v>
      </c>
      <c r="AM358" s="7" t="s">
        <v>38</v>
      </c>
      <c r="AN358" s="7"/>
      <c r="AO358" s="7"/>
      <c r="AP358" s="7"/>
    </row>
    <row r="359" ht="30.0" customHeight="1">
      <c r="A359" s="7" t="s">
        <v>3838</v>
      </c>
      <c r="B359" s="7" t="s">
        <v>341</v>
      </c>
      <c r="C359" s="7" t="s">
        <v>342</v>
      </c>
      <c r="D359" s="7" t="s">
        <v>344</v>
      </c>
      <c r="E359" s="7" t="s">
        <v>347</v>
      </c>
      <c r="F359" s="11">
        <v>0.05</v>
      </c>
      <c r="G359" s="7" t="s">
        <v>537</v>
      </c>
      <c r="H359" s="12">
        <v>3.0</v>
      </c>
      <c r="I359" s="7" t="s">
        <v>358</v>
      </c>
      <c r="J359" s="12">
        <v>60.0</v>
      </c>
      <c r="K359" s="12">
        <v>259200.0</v>
      </c>
      <c r="L359" s="7" t="s">
        <v>538</v>
      </c>
      <c r="O359" s="7" t="s">
        <v>3839</v>
      </c>
      <c r="P359" s="7" t="s">
        <v>627</v>
      </c>
      <c r="Q359" s="7" t="s">
        <v>369</v>
      </c>
      <c r="R359" s="7" t="s">
        <v>3840</v>
      </c>
      <c r="S359" s="7" t="s">
        <v>1672</v>
      </c>
      <c r="T359" s="7" t="s">
        <v>1674</v>
      </c>
      <c r="W359" s="13"/>
      <c r="X359" s="12">
        <v>55.0</v>
      </c>
      <c r="Y359" s="7" t="s">
        <v>162</v>
      </c>
      <c r="Z359" s="7" t="s">
        <v>162</v>
      </c>
      <c r="AA359" s="7" t="s">
        <v>28</v>
      </c>
      <c r="AB359" s="7" t="s">
        <v>584</v>
      </c>
      <c r="AC359" s="12">
        <v>129.0</v>
      </c>
      <c r="AD359" s="12">
        <v>136.0</v>
      </c>
      <c r="AE359" s="7" t="s">
        <v>425</v>
      </c>
      <c r="AF359" s="7" t="s">
        <v>48</v>
      </c>
      <c r="AG359" s="15" t="s">
        <v>579</v>
      </c>
      <c r="AH359" s="7" t="s">
        <v>51</v>
      </c>
      <c r="AI359" s="7" t="s">
        <v>583</v>
      </c>
      <c r="AJ359" s="7" t="s">
        <v>581</v>
      </c>
      <c r="AK359" s="7" t="s">
        <v>549</v>
      </c>
      <c r="AL359" s="7" t="s">
        <v>582</v>
      </c>
      <c r="AM359" s="7" t="s">
        <v>38</v>
      </c>
      <c r="AN359" s="7">
        <f>IF(AND(AM359=AM360, AM360=AM361),1,0)</f>
        <v>0</v>
      </c>
      <c r="AO359" s="7">
        <f>IF(OR(AM359=AM360, AM360=AM361, AM359=AM361),1,0)</f>
        <v>1</v>
      </c>
      <c r="AP359" s="7" t="s">
        <v>38</v>
      </c>
    </row>
    <row r="360" ht="30.0" customHeight="1">
      <c r="A360" s="7" t="s">
        <v>3838</v>
      </c>
      <c r="B360" s="7" t="s">
        <v>341</v>
      </c>
      <c r="C360" s="7" t="s">
        <v>342</v>
      </c>
      <c r="D360" s="7" t="s">
        <v>344</v>
      </c>
      <c r="E360" s="7" t="s">
        <v>347</v>
      </c>
      <c r="F360" s="11">
        <v>0.05</v>
      </c>
      <c r="G360" s="7" t="s">
        <v>537</v>
      </c>
      <c r="H360" s="12">
        <v>3.0</v>
      </c>
      <c r="I360" s="7" t="s">
        <v>358</v>
      </c>
      <c r="J360" s="12">
        <v>60.0</v>
      </c>
      <c r="K360" s="12">
        <v>259200.0</v>
      </c>
      <c r="L360" s="7" t="s">
        <v>538</v>
      </c>
      <c r="O360" s="7" t="s">
        <v>3851</v>
      </c>
      <c r="P360" s="7" t="s">
        <v>416</v>
      </c>
      <c r="Q360" s="7" t="s">
        <v>369</v>
      </c>
      <c r="R360" s="7" t="s">
        <v>1762</v>
      </c>
      <c r="S360" s="7" t="s">
        <v>1829</v>
      </c>
      <c r="T360" s="7" t="s">
        <v>1830</v>
      </c>
      <c r="W360" s="13"/>
      <c r="X360" s="12">
        <v>19.0</v>
      </c>
      <c r="Y360" s="7" t="s">
        <v>39</v>
      </c>
      <c r="Z360" s="7" t="s">
        <v>39</v>
      </c>
      <c r="AA360" s="7" t="s">
        <v>28</v>
      </c>
      <c r="AB360" s="7" t="s">
        <v>584</v>
      </c>
      <c r="AC360" s="12">
        <v>129.0</v>
      </c>
      <c r="AD360" s="12">
        <v>136.0</v>
      </c>
      <c r="AE360" s="7" t="s">
        <v>425</v>
      </c>
      <c r="AF360" s="7" t="s">
        <v>48</v>
      </c>
      <c r="AG360" s="15" t="s">
        <v>579</v>
      </c>
      <c r="AH360" s="7" t="s">
        <v>51</v>
      </c>
      <c r="AI360" s="7" t="s">
        <v>583</v>
      </c>
      <c r="AJ360" s="7" t="s">
        <v>581</v>
      </c>
      <c r="AK360" s="7" t="s">
        <v>549</v>
      </c>
      <c r="AL360" s="7" t="s">
        <v>582</v>
      </c>
      <c r="AM360" s="7" t="s">
        <v>37</v>
      </c>
      <c r="AN360" s="7"/>
      <c r="AO360" s="7"/>
      <c r="AP360" s="7"/>
    </row>
    <row r="361" ht="30.0" customHeight="1">
      <c r="A361" s="7" t="s">
        <v>3838</v>
      </c>
      <c r="B361" s="7" t="s">
        <v>341</v>
      </c>
      <c r="C361" s="7" t="s">
        <v>342</v>
      </c>
      <c r="D361" s="7" t="s">
        <v>344</v>
      </c>
      <c r="E361" s="7" t="s">
        <v>347</v>
      </c>
      <c r="F361" s="11">
        <v>0.05</v>
      </c>
      <c r="G361" s="7" t="s">
        <v>537</v>
      </c>
      <c r="H361" s="12">
        <v>3.0</v>
      </c>
      <c r="I361" s="7" t="s">
        <v>358</v>
      </c>
      <c r="J361" s="12">
        <v>60.0</v>
      </c>
      <c r="K361" s="12">
        <v>259200.0</v>
      </c>
      <c r="L361" s="7" t="s">
        <v>538</v>
      </c>
      <c r="O361" s="7" t="s">
        <v>3854</v>
      </c>
      <c r="P361" s="7" t="s">
        <v>1648</v>
      </c>
      <c r="Q361" s="7" t="s">
        <v>369</v>
      </c>
      <c r="R361" s="7" t="s">
        <v>2883</v>
      </c>
      <c r="S361" s="7" t="s">
        <v>3726</v>
      </c>
      <c r="T361" s="7" t="s">
        <v>3855</v>
      </c>
      <c r="W361" s="13"/>
      <c r="X361" s="12">
        <v>14.0</v>
      </c>
      <c r="Y361" s="7" t="s">
        <v>28</v>
      </c>
      <c r="Z361" s="7" t="s">
        <v>28</v>
      </c>
      <c r="AA361" s="7" t="s">
        <v>28</v>
      </c>
      <c r="AB361" s="7" t="s">
        <v>584</v>
      </c>
      <c r="AC361" s="12">
        <v>129.0</v>
      </c>
      <c r="AD361" s="12">
        <v>136.0</v>
      </c>
      <c r="AE361" s="7" t="s">
        <v>425</v>
      </c>
      <c r="AF361" s="7" t="s">
        <v>48</v>
      </c>
      <c r="AG361" s="15" t="s">
        <v>579</v>
      </c>
      <c r="AH361" s="7" t="s">
        <v>51</v>
      </c>
      <c r="AI361" s="7" t="s">
        <v>583</v>
      </c>
      <c r="AJ361" s="7" t="s">
        <v>581</v>
      </c>
      <c r="AK361" s="7" t="s">
        <v>549</v>
      </c>
      <c r="AL361" s="7" t="s">
        <v>582</v>
      </c>
      <c r="AM361" s="7" t="s">
        <v>38</v>
      </c>
      <c r="AN361" s="7"/>
      <c r="AO361" s="7"/>
      <c r="AP361" s="7"/>
    </row>
    <row r="362" ht="30.0" customHeight="1">
      <c r="A362" s="7" t="s">
        <v>3865</v>
      </c>
      <c r="B362" s="7" t="s">
        <v>341</v>
      </c>
      <c r="C362" s="7" t="s">
        <v>342</v>
      </c>
      <c r="D362" s="7" t="s">
        <v>344</v>
      </c>
      <c r="E362" s="7" t="s">
        <v>347</v>
      </c>
      <c r="F362" s="11">
        <v>0.05</v>
      </c>
      <c r="G362" s="7" t="s">
        <v>463</v>
      </c>
      <c r="H362" s="12">
        <v>3.0</v>
      </c>
      <c r="I362" s="7" t="s">
        <v>358</v>
      </c>
      <c r="J362" s="12">
        <v>60.0</v>
      </c>
      <c r="K362" s="12">
        <v>259200.0</v>
      </c>
      <c r="L362" s="7" t="s">
        <v>464</v>
      </c>
      <c r="O362" s="7" t="s">
        <v>3867</v>
      </c>
      <c r="P362" s="7" t="s">
        <v>3868</v>
      </c>
      <c r="Q362" s="7" t="s">
        <v>369</v>
      </c>
      <c r="R362" s="7" t="s">
        <v>3869</v>
      </c>
      <c r="S362" s="7" t="s">
        <v>1379</v>
      </c>
      <c r="T362" s="7" t="s">
        <v>1380</v>
      </c>
      <c r="W362" s="13"/>
      <c r="X362" s="12">
        <v>56.0</v>
      </c>
      <c r="Y362" s="7" t="s">
        <v>1130</v>
      </c>
      <c r="Z362" s="7" t="s">
        <v>1130</v>
      </c>
      <c r="AA362" s="7" t="s">
        <v>28</v>
      </c>
      <c r="AB362" s="7" t="s">
        <v>1182</v>
      </c>
      <c r="AC362" s="12">
        <v>119.0</v>
      </c>
      <c r="AD362" s="12">
        <v>139.0</v>
      </c>
      <c r="AE362" s="7" t="s">
        <v>373</v>
      </c>
      <c r="AF362" s="7" t="s">
        <v>264</v>
      </c>
      <c r="AG362" s="15" t="s">
        <v>1178</v>
      </c>
      <c r="AH362" s="7" t="s">
        <v>267</v>
      </c>
      <c r="AI362" s="7" t="s">
        <v>1181</v>
      </c>
      <c r="AJ362" s="7" t="s">
        <v>1179</v>
      </c>
      <c r="AK362" s="7" t="s">
        <v>1953</v>
      </c>
      <c r="AL362" s="7" t="s">
        <v>1180</v>
      </c>
      <c r="AM362" s="7" t="s">
        <v>13</v>
      </c>
      <c r="AN362" s="7">
        <f>IF(AND(AM362=AM363, AM363=AM364),1,0)</f>
        <v>0</v>
      </c>
      <c r="AO362" s="7">
        <f>IF(OR(AM362=AM363, AM363=AM364, AM362=AM364),1,0)</f>
        <v>0</v>
      </c>
      <c r="AP362" s="7"/>
    </row>
    <row r="363" ht="30.0" customHeight="1">
      <c r="A363" s="7" t="s">
        <v>3865</v>
      </c>
      <c r="B363" s="7" t="s">
        <v>341</v>
      </c>
      <c r="C363" s="7" t="s">
        <v>342</v>
      </c>
      <c r="D363" s="7" t="s">
        <v>344</v>
      </c>
      <c r="E363" s="7" t="s">
        <v>347</v>
      </c>
      <c r="F363" s="11">
        <v>0.05</v>
      </c>
      <c r="G363" s="7" t="s">
        <v>463</v>
      </c>
      <c r="H363" s="12">
        <v>3.0</v>
      </c>
      <c r="I363" s="7" t="s">
        <v>358</v>
      </c>
      <c r="J363" s="12">
        <v>60.0</v>
      </c>
      <c r="K363" s="12">
        <v>259200.0</v>
      </c>
      <c r="L363" s="7" t="s">
        <v>464</v>
      </c>
      <c r="O363" s="7" t="s">
        <v>3872</v>
      </c>
      <c r="P363" s="7" t="s">
        <v>512</v>
      </c>
      <c r="Q363" s="7" t="s">
        <v>369</v>
      </c>
      <c r="R363" s="7" t="s">
        <v>1446</v>
      </c>
      <c r="S363" s="7" t="s">
        <v>3873</v>
      </c>
      <c r="T363" s="7" t="s">
        <v>3874</v>
      </c>
      <c r="W363" s="13"/>
      <c r="X363" s="12">
        <v>57.0</v>
      </c>
      <c r="Y363" s="7" t="s">
        <v>99</v>
      </c>
      <c r="Z363" s="7" t="s">
        <v>100</v>
      </c>
      <c r="AA363" s="7" t="s">
        <v>28</v>
      </c>
      <c r="AB363" s="7" t="s">
        <v>1182</v>
      </c>
      <c r="AC363" s="12">
        <v>119.0</v>
      </c>
      <c r="AD363" s="12">
        <v>139.0</v>
      </c>
      <c r="AE363" s="7" t="s">
        <v>373</v>
      </c>
      <c r="AF363" s="7" t="s">
        <v>264</v>
      </c>
      <c r="AG363" s="15" t="s">
        <v>1178</v>
      </c>
      <c r="AH363" s="7" t="s">
        <v>267</v>
      </c>
      <c r="AI363" s="7" t="s">
        <v>1181</v>
      </c>
      <c r="AJ363" s="7" t="s">
        <v>1179</v>
      </c>
      <c r="AK363" s="7" t="s">
        <v>1953</v>
      </c>
      <c r="AL363" s="7" t="s">
        <v>1180</v>
      </c>
      <c r="AM363" s="7" t="s">
        <v>15</v>
      </c>
      <c r="AN363" s="7"/>
      <c r="AO363" s="7"/>
      <c r="AP363" s="7"/>
    </row>
    <row r="364" ht="30.0" customHeight="1">
      <c r="A364" s="7" t="s">
        <v>3865</v>
      </c>
      <c r="B364" s="7" t="s">
        <v>341</v>
      </c>
      <c r="C364" s="7" t="s">
        <v>342</v>
      </c>
      <c r="D364" s="7" t="s">
        <v>344</v>
      </c>
      <c r="E364" s="7" t="s">
        <v>347</v>
      </c>
      <c r="F364" s="11">
        <v>0.05</v>
      </c>
      <c r="G364" s="7" t="s">
        <v>463</v>
      </c>
      <c r="H364" s="12">
        <v>3.0</v>
      </c>
      <c r="I364" s="7" t="s">
        <v>358</v>
      </c>
      <c r="J364" s="12">
        <v>60.0</v>
      </c>
      <c r="K364" s="12">
        <v>259200.0</v>
      </c>
      <c r="L364" s="7" t="s">
        <v>464</v>
      </c>
      <c r="O364" s="7" t="s">
        <v>3879</v>
      </c>
      <c r="P364" s="7" t="s">
        <v>2639</v>
      </c>
      <c r="Q364" s="7" t="s">
        <v>369</v>
      </c>
      <c r="R364" s="7" t="s">
        <v>1544</v>
      </c>
      <c r="S364" s="7" t="s">
        <v>3090</v>
      </c>
      <c r="T364" s="7" t="s">
        <v>3091</v>
      </c>
      <c r="W364" s="13"/>
      <c r="X364" s="12">
        <v>7.0</v>
      </c>
      <c r="Y364" s="7" t="s">
        <v>28</v>
      </c>
      <c r="Z364" s="7" t="s">
        <v>28</v>
      </c>
      <c r="AA364" s="7" t="s">
        <v>28</v>
      </c>
      <c r="AB364" s="7" t="s">
        <v>1182</v>
      </c>
      <c r="AC364" s="12">
        <v>119.0</v>
      </c>
      <c r="AD364" s="12">
        <v>139.0</v>
      </c>
      <c r="AE364" s="7" t="s">
        <v>373</v>
      </c>
      <c r="AF364" s="7" t="s">
        <v>264</v>
      </c>
      <c r="AG364" s="15" t="s">
        <v>1178</v>
      </c>
      <c r="AH364" s="7" t="s">
        <v>267</v>
      </c>
      <c r="AI364" s="7" t="s">
        <v>1181</v>
      </c>
      <c r="AJ364" s="7" t="s">
        <v>1179</v>
      </c>
      <c r="AK364" s="7" t="s">
        <v>1953</v>
      </c>
      <c r="AL364" s="7" t="s">
        <v>1180</v>
      </c>
      <c r="AM364" s="7" t="s">
        <v>38</v>
      </c>
      <c r="AN364" s="7"/>
      <c r="AO364" s="7"/>
      <c r="AP364" s="7"/>
    </row>
    <row r="365" ht="30.0" customHeight="1">
      <c r="A365" s="7" t="s">
        <v>3880</v>
      </c>
      <c r="B365" s="7" t="s">
        <v>341</v>
      </c>
      <c r="C365" s="7" t="s">
        <v>342</v>
      </c>
      <c r="D365" s="7" t="s">
        <v>344</v>
      </c>
      <c r="E365" s="7" t="s">
        <v>347</v>
      </c>
      <c r="F365" s="11">
        <v>0.05</v>
      </c>
      <c r="G365" s="7" t="s">
        <v>1617</v>
      </c>
      <c r="H365" s="12">
        <v>3.0</v>
      </c>
      <c r="I365" s="7" t="s">
        <v>358</v>
      </c>
      <c r="J365" s="12">
        <v>60.0</v>
      </c>
      <c r="K365" s="12">
        <v>259200.0</v>
      </c>
      <c r="L365" s="7" t="s">
        <v>1619</v>
      </c>
      <c r="O365" s="7" t="s">
        <v>3882</v>
      </c>
      <c r="P365" s="7" t="s">
        <v>1098</v>
      </c>
      <c r="Q365" s="7" t="s">
        <v>369</v>
      </c>
      <c r="R365" s="7" t="s">
        <v>2076</v>
      </c>
      <c r="S365" s="7" t="s">
        <v>3883</v>
      </c>
      <c r="T365" s="7" t="s">
        <v>3884</v>
      </c>
      <c r="W365" s="13"/>
      <c r="X365" s="12">
        <v>7.0</v>
      </c>
      <c r="Y365" s="7" t="s">
        <v>28</v>
      </c>
      <c r="Z365" s="7" t="s">
        <v>28</v>
      </c>
      <c r="AA365" s="7" t="s">
        <v>28</v>
      </c>
      <c r="AB365" s="7" t="s">
        <v>1193</v>
      </c>
      <c r="AC365" s="12">
        <v>767.0</v>
      </c>
      <c r="AD365" s="12">
        <v>779.0</v>
      </c>
      <c r="AE365" s="7" t="s">
        <v>373</v>
      </c>
      <c r="AF365" s="7" t="s">
        <v>1188</v>
      </c>
      <c r="AG365" s="15" t="s">
        <v>1187</v>
      </c>
      <c r="AH365" s="7" t="s">
        <v>1191</v>
      </c>
      <c r="AI365" s="7" t="s">
        <v>1192</v>
      </c>
      <c r="AJ365" s="7" t="s">
        <v>1189</v>
      </c>
      <c r="AK365" s="7" t="s">
        <v>3885</v>
      </c>
      <c r="AL365" s="7" t="s">
        <v>1190</v>
      </c>
      <c r="AM365" s="7" t="s">
        <v>15</v>
      </c>
      <c r="AN365" s="7">
        <f>IF(AND(AM365=AM366, AM366=AM367),1,0)</f>
        <v>0</v>
      </c>
      <c r="AO365" s="7">
        <f>IF(OR(AM365=AM366, AM366=AM367, AM365=AM367),1,0)</f>
        <v>0</v>
      </c>
      <c r="AP365" s="7"/>
    </row>
    <row r="366" ht="30.0" customHeight="1">
      <c r="A366" s="7" t="s">
        <v>3880</v>
      </c>
      <c r="B366" s="7" t="s">
        <v>341</v>
      </c>
      <c r="C366" s="7" t="s">
        <v>342</v>
      </c>
      <c r="D366" s="7" t="s">
        <v>344</v>
      </c>
      <c r="E366" s="7" t="s">
        <v>347</v>
      </c>
      <c r="F366" s="11">
        <v>0.05</v>
      </c>
      <c r="G366" s="7" t="s">
        <v>1617</v>
      </c>
      <c r="H366" s="12">
        <v>3.0</v>
      </c>
      <c r="I366" s="7" t="s">
        <v>358</v>
      </c>
      <c r="J366" s="12">
        <v>60.0</v>
      </c>
      <c r="K366" s="12">
        <v>259200.0</v>
      </c>
      <c r="L366" s="7" t="s">
        <v>1619</v>
      </c>
      <c r="O366" s="7" t="s">
        <v>3890</v>
      </c>
      <c r="P366" s="7" t="s">
        <v>2000</v>
      </c>
      <c r="Q366" s="7" t="s">
        <v>369</v>
      </c>
      <c r="R366" s="7" t="s">
        <v>1933</v>
      </c>
      <c r="S366" s="7" t="s">
        <v>1800</v>
      </c>
      <c r="T366" s="7" t="s">
        <v>1801</v>
      </c>
      <c r="W366" s="13"/>
      <c r="X366" s="12">
        <v>41.0</v>
      </c>
      <c r="Y366" s="7" t="s">
        <v>129</v>
      </c>
      <c r="Z366" s="7" t="s">
        <v>129</v>
      </c>
      <c r="AA366" s="7" t="s">
        <v>28</v>
      </c>
      <c r="AB366" s="7" t="s">
        <v>1193</v>
      </c>
      <c r="AC366" s="12">
        <v>767.0</v>
      </c>
      <c r="AD366" s="12">
        <v>779.0</v>
      </c>
      <c r="AE366" s="7" t="s">
        <v>373</v>
      </c>
      <c r="AF366" s="7" t="s">
        <v>1188</v>
      </c>
      <c r="AG366" s="15" t="s">
        <v>1187</v>
      </c>
      <c r="AH366" s="7" t="s">
        <v>1191</v>
      </c>
      <c r="AI366" s="7" t="s">
        <v>1192</v>
      </c>
      <c r="AJ366" s="7" t="s">
        <v>1189</v>
      </c>
      <c r="AK366" s="7" t="s">
        <v>3885</v>
      </c>
      <c r="AL366" s="7" t="s">
        <v>1190</v>
      </c>
      <c r="AM366" s="7" t="s">
        <v>13</v>
      </c>
      <c r="AN366" s="7"/>
      <c r="AO366" s="7"/>
      <c r="AP366" s="7"/>
    </row>
    <row r="367" ht="30.0" customHeight="1">
      <c r="A367" s="7" t="s">
        <v>3880</v>
      </c>
      <c r="B367" s="7" t="s">
        <v>341</v>
      </c>
      <c r="C367" s="7" t="s">
        <v>342</v>
      </c>
      <c r="D367" s="7" t="s">
        <v>344</v>
      </c>
      <c r="E367" s="7" t="s">
        <v>347</v>
      </c>
      <c r="F367" s="11">
        <v>0.05</v>
      </c>
      <c r="G367" s="7" t="s">
        <v>1617</v>
      </c>
      <c r="H367" s="12">
        <v>3.0</v>
      </c>
      <c r="I367" s="7" t="s">
        <v>358</v>
      </c>
      <c r="J367" s="12">
        <v>60.0</v>
      </c>
      <c r="K367" s="12">
        <v>259200.0</v>
      </c>
      <c r="L367" s="7" t="s">
        <v>1619</v>
      </c>
      <c r="O367" s="7" t="s">
        <v>3891</v>
      </c>
      <c r="P367" s="7" t="s">
        <v>2639</v>
      </c>
      <c r="Q367" s="7" t="s">
        <v>369</v>
      </c>
      <c r="R367" s="7" t="s">
        <v>734</v>
      </c>
      <c r="S367" s="7" t="s">
        <v>1288</v>
      </c>
      <c r="T367" s="7" t="s">
        <v>1289</v>
      </c>
      <c r="W367" s="13"/>
      <c r="X367" s="12">
        <v>23.0</v>
      </c>
      <c r="Y367" s="7" t="s">
        <v>28</v>
      </c>
      <c r="Z367" s="7" t="s">
        <v>28</v>
      </c>
      <c r="AA367" s="7" t="s">
        <v>28</v>
      </c>
      <c r="AB367" s="7" t="s">
        <v>1193</v>
      </c>
      <c r="AC367" s="12">
        <v>767.0</v>
      </c>
      <c r="AD367" s="12">
        <v>779.0</v>
      </c>
      <c r="AE367" s="7" t="s">
        <v>373</v>
      </c>
      <c r="AF367" s="7" t="s">
        <v>1188</v>
      </c>
      <c r="AG367" s="15" t="s">
        <v>1187</v>
      </c>
      <c r="AH367" s="7" t="s">
        <v>1191</v>
      </c>
      <c r="AI367" s="7" t="s">
        <v>1192</v>
      </c>
      <c r="AJ367" s="7" t="s">
        <v>1189</v>
      </c>
      <c r="AK367" s="7" t="s">
        <v>3885</v>
      </c>
      <c r="AL367" s="7" t="s">
        <v>1190</v>
      </c>
      <c r="AM367" s="7" t="s">
        <v>38</v>
      </c>
      <c r="AN367" s="7"/>
      <c r="AO367" s="7"/>
      <c r="AP367" s="7"/>
    </row>
    <row r="368" ht="30.0" customHeight="1">
      <c r="A368" s="7" t="s">
        <v>3895</v>
      </c>
      <c r="B368" s="7" t="s">
        <v>341</v>
      </c>
      <c r="C368" s="7" t="s">
        <v>342</v>
      </c>
      <c r="D368" s="7" t="s">
        <v>344</v>
      </c>
      <c r="E368" s="7" t="s">
        <v>347</v>
      </c>
      <c r="F368" s="11">
        <v>0.05</v>
      </c>
      <c r="G368" s="7" t="s">
        <v>463</v>
      </c>
      <c r="H368" s="12">
        <v>3.0</v>
      </c>
      <c r="I368" s="7" t="s">
        <v>358</v>
      </c>
      <c r="J368" s="12">
        <v>60.0</v>
      </c>
      <c r="K368" s="12">
        <v>259200.0</v>
      </c>
      <c r="L368" s="7" t="s">
        <v>464</v>
      </c>
      <c r="O368" s="7" t="s">
        <v>3896</v>
      </c>
      <c r="P368" s="7" t="s">
        <v>512</v>
      </c>
      <c r="Q368" s="7" t="s">
        <v>369</v>
      </c>
      <c r="R368" s="7" t="s">
        <v>3897</v>
      </c>
      <c r="S368" s="7" t="s">
        <v>3898</v>
      </c>
      <c r="T368" s="7" t="s">
        <v>3899</v>
      </c>
      <c r="W368" s="13"/>
      <c r="X368" s="12">
        <v>35.0</v>
      </c>
      <c r="Y368" s="7" t="s">
        <v>99</v>
      </c>
      <c r="Z368" s="7" t="s">
        <v>100</v>
      </c>
      <c r="AA368" s="7" t="s">
        <v>28</v>
      </c>
      <c r="AB368" s="7" t="s">
        <v>1203</v>
      </c>
      <c r="AC368" s="12">
        <v>243.0</v>
      </c>
      <c r="AD368" s="12">
        <v>248.0</v>
      </c>
      <c r="AE368" s="7" t="s">
        <v>373</v>
      </c>
      <c r="AF368" s="7" t="s">
        <v>202</v>
      </c>
      <c r="AG368" s="15" t="s">
        <v>1196</v>
      </c>
      <c r="AH368" s="7" t="s">
        <v>205</v>
      </c>
      <c r="AI368" s="7" t="s">
        <v>1201</v>
      </c>
      <c r="AJ368" s="7" t="s">
        <v>1197</v>
      </c>
      <c r="AK368" s="7" t="s">
        <v>1691</v>
      </c>
      <c r="AL368" s="7" t="s">
        <v>1198</v>
      </c>
      <c r="AM368" s="7" t="s">
        <v>15</v>
      </c>
      <c r="AN368" s="7">
        <f>IF(AND(AM368=AM369, AM369=AM370),1,0)</f>
        <v>0</v>
      </c>
      <c r="AO368" s="7">
        <f>IF(OR(AM368=AM369, AM369=AM370, AM368=AM370),1,0)</f>
        <v>0</v>
      </c>
      <c r="AP368" s="7"/>
    </row>
    <row r="369" ht="30.0" customHeight="1">
      <c r="A369" s="7" t="s">
        <v>3895</v>
      </c>
      <c r="B369" s="7" t="s">
        <v>341</v>
      </c>
      <c r="C369" s="7" t="s">
        <v>342</v>
      </c>
      <c r="D369" s="7" t="s">
        <v>344</v>
      </c>
      <c r="E369" s="7" t="s">
        <v>347</v>
      </c>
      <c r="F369" s="11">
        <v>0.05</v>
      </c>
      <c r="G369" s="7" t="s">
        <v>463</v>
      </c>
      <c r="H369" s="12">
        <v>3.0</v>
      </c>
      <c r="I369" s="7" t="s">
        <v>358</v>
      </c>
      <c r="J369" s="12">
        <v>60.0</v>
      </c>
      <c r="K369" s="12">
        <v>259200.0</v>
      </c>
      <c r="L369" s="7" t="s">
        <v>464</v>
      </c>
      <c r="O369" s="7" t="s">
        <v>3911</v>
      </c>
      <c r="P369" s="7" t="s">
        <v>689</v>
      </c>
      <c r="Q369" s="7" t="s">
        <v>369</v>
      </c>
      <c r="R369" s="7" t="s">
        <v>1847</v>
      </c>
      <c r="S369" s="7" t="s">
        <v>857</v>
      </c>
      <c r="T369" s="7" t="s">
        <v>2948</v>
      </c>
      <c r="W369" s="13"/>
      <c r="X369" s="12">
        <v>13.0</v>
      </c>
      <c r="Y369" s="7" t="s">
        <v>28</v>
      </c>
      <c r="Z369" s="7" t="s">
        <v>28</v>
      </c>
      <c r="AA369" s="7" t="s">
        <v>28</v>
      </c>
      <c r="AB369" s="7" t="s">
        <v>1203</v>
      </c>
      <c r="AC369" s="12">
        <v>243.0</v>
      </c>
      <c r="AD369" s="12">
        <v>248.0</v>
      </c>
      <c r="AE369" s="7" t="s">
        <v>373</v>
      </c>
      <c r="AF369" s="7" t="s">
        <v>202</v>
      </c>
      <c r="AG369" s="15" t="s">
        <v>1196</v>
      </c>
      <c r="AH369" s="7" t="s">
        <v>205</v>
      </c>
      <c r="AI369" s="7" t="s">
        <v>1201</v>
      </c>
      <c r="AJ369" s="7" t="s">
        <v>1197</v>
      </c>
      <c r="AK369" s="7" t="s">
        <v>1691</v>
      </c>
      <c r="AL369" s="7" t="s">
        <v>1198</v>
      </c>
      <c r="AM369" s="7" t="s">
        <v>13</v>
      </c>
      <c r="AN369" s="7"/>
      <c r="AO369" s="7"/>
      <c r="AP369" s="7"/>
    </row>
    <row r="370" ht="30.0" customHeight="1">
      <c r="A370" s="7" t="s">
        <v>3895</v>
      </c>
      <c r="B370" s="7" t="s">
        <v>341</v>
      </c>
      <c r="C370" s="7" t="s">
        <v>342</v>
      </c>
      <c r="D370" s="7" t="s">
        <v>344</v>
      </c>
      <c r="E370" s="7" t="s">
        <v>347</v>
      </c>
      <c r="F370" s="11">
        <v>0.05</v>
      </c>
      <c r="G370" s="7" t="s">
        <v>463</v>
      </c>
      <c r="H370" s="12">
        <v>3.0</v>
      </c>
      <c r="I370" s="7" t="s">
        <v>358</v>
      </c>
      <c r="J370" s="12">
        <v>60.0</v>
      </c>
      <c r="K370" s="12">
        <v>259200.0</v>
      </c>
      <c r="L370" s="7" t="s">
        <v>464</v>
      </c>
      <c r="O370" s="7" t="s">
        <v>3913</v>
      </c>
      <c r="P370" s="7" t="s">
        <v>1247</v>
      </c>
      <c r="Q370" s="7" t="s">
        <v>369</v>
      </c>
      <c r="R370" s="7" t="s">
        <v>3469</v>
      </c>
      <c r="S370" s="7" t="s">
        <v>884</v>
      </c>
      <c r="T370" s="7" t="s">
        <v>886</v>
      </c>
      <c r="W370" s="13"/>
      <c r="X370" s="12">
        <v>17.0</v>
      </c>
      <c r="Y370" s="7" t="s">
        <v>129</v>
      </c>
      <c r="Z370" s="7" t="s">
        <v>129</v>
      </c>
      <c r="AA370" s="7" t="s">
        <v>28</v>
      </c>
      <c r="AB370" s="7" t="s">
        <v>1203</v>
      </c>
      <c r="AC370" s="12">
        <v>243.0</v>
      </c>
      <c r="AD370" s="12">
        <v>248.0</v>
      </c>
      <c r="AE370" s="7" t="s">
        <v>373</v>
      </c>
      <c r="AF370" s="7" t="s">
        <v>202</v>
      </c>
      <c r="AG370" s="15" t="s">
        <v>1196</v>
      </c>
      <c r="AH370" s="7" t="s">
        <v>205</v>
      </c>
      <c r="AI370" s="7" t="s">
        <v>1201</v>
      </c>
      <c r="AJ370" s="7" t="s">
        <v>1197</v>
      </c>
      <c r="AK370" s="7" t="s">
        <v>1691</v>
      </c>
      <c r="AL370" s="7" t="s">
        <v>1198</v>
      </c>
      <c r="AM370" s="7" t="s">
        <v>37</v>
      </c>
      <c r="AN370" s="7"/>
      <c r="AO370" s="7"/>
      <c r="AP370" s="7"/>
    </row>
    <row r="371" ht="30.0" customHeight="1">
      <c r="A371" s="7" t="s">
        <v>3915</v>
      </c>
      <c r="B371" s="7" t="s">
        <v>341</v>
      </c>
      <c r="C371" s="7" t="s">
        <v>342</v>
      </c>
      <c r="D371" s="7" t="s">
        <v>344</v>
      </c>
      <c r="E371" s="7" t="s">
        <v>347</v>
      </c>
      <c r="F371" s="11">
        <v>0.05</v>
      </c>
      <c r="G371" s="7" t="s">
        <v>682</v>
      </c>
      <c r="H371" s="12">
        <v>3.0</v>
      </c>
      <c r="I371" s="7" t="s">
        <v>358</v>
      </c>
      <c r="J371" s="12">
        <v>60.0</v>
      </c>
      <c r="K371" s="12">
        <v>259200.0</v>
      </c>
      <c r="L371" s="7" t="s">
        <v>684</v>
      </c>
      <c r="O371" s="7" t="s">
        <v>3916</v>
      </c>
      <c r="P371" s="7" t="s">
        <v>1170</v>
      </c>
      <c r="Q371" s="7" t="s">
        <v>369</v>
      </c>
      <c r="R371" s="7" t="s">
        <v>2809</v>
      </c>
      <c r="S371" s="7" t="s">
        <v>2045</v>
      </c>
      <c r="T371" s="7" t="s">
        <v>2047</v>
      </c>
      <c r="W371" s="13"/>
      <c r="X371" s="12">
        <v>19.0</v>
      </c>
      <c r="Y371" s="7" t="s">
        <v>28</v>
      </c>
      <c r="Z371" s="7" t="s">
        <v>28</v>
      </c>
      <c r="AA371" s="7" t="s">
        <v>28</v>
      </c>
      <c r="AB371" s="7" t="s">
        <v>830</v>
      </c>
      <c r="AC371" s="12">
        <v>235.0</v>
      </c>
      <c r="AD371" s="12">
        <v>259.0</v>
      </c>
      <c r="AE371" s="7" t="s">
        <v>373</v>
      </c>
      <c r="AF371" s="7" t="s">
        <v>1213</v>
      </c>
      <c r="AG371" s="7" t="s">
        <v>825</v>
      </c>
      <c r="AH371" s="7" t="s">
        <v>1214</v>
      </c>
      <c r="AI371" s="7" t="s">
        <v>828</v>
      </c>
      <c r="AJ371" s="7" t="s">
        <v>826</v>
      </c>
      <c r="AK371" s="7" t="s">
        <v>3918</v>
      </c>
      <c r="AL371" s="7" t="s">
        <v>827</v>
      </c>
      <c r="AM371" s="7" t="s">
        <v>15</v>
      </c>
      <c r="AN371" s="7">
        <f>IF(AND(AM371=AM372, AM372=AM373),1,0)</f>
        <v>0</v>
      </c>
      <c r="AO371" s="7">
        <f>IF(OR(AM371=AM372, AM372=AM373, AM371=AM373),1,0)</f>
        <v>1</v>
      </c>
      <c r="AP371" s="7" t="s">
        <v>15</v>
      </c>
    </row>
    <row r="372" ht="30.0" customHeight="1">
      <c r="A372" s="7" t="s">
        <v>3915</v>
      </c>
      <c r="B372" s="7" t="s">
        <v>341</v>
      </c>
      <c r="C372" s="7" t="s">
        <v>342</v>
      </c>
      <c r="D372" s="7" t="s">
        <v>344</v>
      </c>
      <c r="E372" s="7" t="s">
        <v>347</v>
      </c>
      <c r="F372" s="11">
        <v>0.05</v>
      </c>
      <c r="G372" s="7" t="s">
        <v>682</v>
      </c>
      <c r="H372" s="12">
        <v>3.0</v>
      </c>
      <c r="I372" s="7" t="s">
        <v>358</v>
      </c>
      <c r="J372" s="12">
        <v>60.0</v>
      </c>
      <c r="K372" s="12">
        <v>259200.0</v>
      </c>
      <c r="L372" s="7" t="s">
        <v>684</v>
      </c>
      <c r="O372" s="7" t="s">
        <v>3928</v>
      </c>
      <c r="P372" s="7" t="s">
        <v>1325</v>
      </c>
      <c r="Q372" s="7" t="s">
        <v>369</v>
      </c>
      <c r="R372" s="7" t="s">
        <v>1500</v>
      </c>
      <c r="S372" s="7" t="s">
        <v>946</v>
      </c>
      <c r="T372" s="7" t="s">
        <v>947</v>
      </c>
      <c r="W372" s="13"/>
      <c r="X372" s="12">
        <v>7.0</v>
      </c>
      <c r="Y372" s="7" t="s">
        <v>28</v>
      </c>
      <c r="Z372" s="7" t="s">
        <v>28</v>
      </c>
      <c r="AA372" s="7" t="s">
        <v>28</v>
      </c>
      <c r="AB372" s="7" t="s">
        <v>830</v>
      </c>
      <c r="AC372" s="12">
        <v>235.0</v>
      </c>
      <c r="AD372" s="12">
        <v>259.0</v>
      </c>
      <c r="AE372" s="7" t="s">
        <v>373</v>
      </c>
      <c r="AF372" s="7" t="s">
        <v>1213</v>
      </c>
      <c r="AG372" s="7" t="s">
        <v>825</v>
      </c>
      <c r="AH372" s="7" t="s">
        <v>1214</v>
      </c>
      <c r="AI372" s="7" t="s">
        <v>828</v>
      </c>
      <c r="AJ372" s="7" t="s">
        <v>826</v>
      </c>
      <c r="AK372" s="7" t="s">
        <v>3918</v>
      </c>
      <c r="AL372" s="7" t="s">
        <v>827</v>
      </c>
      <c r="AM372" s="7" t="s">
        <v>38</v>
      </c>
      <c r="AN372" s="7"/>
      <c r="AO372" s="7"/>
      <c r="AP372" s="7"/>
    </row>
    <row r="373" ht="30.0" customHeight="1">
      <c r="A373" s="7" t="s">
        <v>3915</v>
      </c>
      <c r="B373" s="7" t="s">
        <v>341</v>
      </c>
      <c r="C373" s="7" t="s">
        <v>342</v>
      </c>
      <c r="D373" s="7" t="s">
        <v>344</v>
      </c>
      <c r="E373" s="7" t="s">
        <v>347</v>
      </c>
      <c r="F373" s="11">
        <v>0.05</v>
      </c>
      <c r="G373" s="7" t="s">
        <v>682</v>
      </c>
      <c r="H373" s="12">
        <v>3.0</v>
      </c>
      <c r="I373" s="7" t="s">
        <v>358</v>
      </c>
      <c r="J373" s="12">
        <v>60.0</v>
      </c>
      <c r="K373" s="12">
        <v>259200.0</v>
      </c>
      <c r="L373" s="7" t="s">
        <v>684</v>
      </c>
      <c r="O373" s="7" t="s">
        <v>3930</v>
      </c>
      <c r="P373" s="7" t="s">
        <v>512</v>
      </c>
      <c r="Q373" s="7" t="s">
        <v>369</v>
      </c>
      <c r="R373" s="7" t="s">
        <v>1262</v>
      </c>
      <c r="S373" s="7" t="s">
        <v>1937</v>
      </c>
      <c r="T373" s="7" t="s">
        <v>2654</v>
      </c>
      <c r="W373" s="13"/>
      <c r="X373" s="12">
        <v>18.0</v>
      </c>
      <c r="Y373" s="7" t="s">
        <v>99</v>
      </c>
      <c r="Z373" s="7" t="s">
        <v>100</v>
      </c>
      <c r="AA373" s="7" t="s">
        <v>28</v>
      </c>
      <c r="AB373" s="7" t="s">
        <v>830</v>
      </c>
      <c r="AC373" s="12">
        <v>235.0</v>
      </c>
      <c r="AD373" s="12">
        <v>259.0</v>
      </c>
      <c r="AE373" s="7" t="s">
        <v>373</v>
      </c>
      <c r="AF373" s="7" t="s">
        <v>1213</v>
      </c>
      <c r="AG373" s="7" t="s">
        <v>825</v>
      </c>
      <c r="AH373" s="7" t="s">
        <v>1214</v>
      </c>
      <c r="AI373" s="7" t="s">
        <v>828</v>
      </c>
      <c r="AJ373" s="7" t="s">
        <v>826</v>
      </c>
      <c r="AK373" s="7" t="s">
        <v>3918</v>
      </c>
      <c r="AL373" s="7" t="s">
        <v>827</v>
      </c>
      <c r="AM373" s="7" t="s">
        <v>15</v>
      </c>
      <c r="AN373" s="7"/>
      <c r="AO373" s="7"/>
      <c r="AP373" s="7"/>
    </row>
    <row r="374" ht="30.0" customHeight="1">
      <c r="A374" s="7" t="s">
        <v>3933</v>
      </c>
      <c r="B374" s="7" t="s">
        <v>341</v>
      </c>
      <c r="C374" s="7" t="s">
        <v>342</v>
      </c>
      <c r="D374" s="7" t="s">
        <v>344</v>
      </c>
      <c r="E374" s="7" t="s">
        <v>347</v>
      </c>
      <c r="F374" s="11">
        <v>0.05</v>
      </c>
      <c r="G374" s="7" t="s">
        <v>1409</v>
      </c>
      <c r="H374" s="12">
        <v>3.0</v>
      </c>
      <c r="I374" s="7" t="s">
        <v>358</v>
      </c>
      <c r="J374" s="12">
        <v>60.0</v>
      </c>
      <c r="K374" s="12">
        <v>259200.0</v>
      </c>
      <c r="L374" s="7" t="s">
        <v>1413</v>
      </c>
      <c r="O374" s="7" t="s">
        <v>3937</v>
      </c>
      <c r="P374" s="7" t="s">
        <v>541</v>
      </c>
      <c r="Q374" s="7" t="s">
        <v>369</v>
      </c>
      <c r="R374" s="7" t="s">
        <v>3173</v>
      </c>
      <c r="S374" s="7" t="s">
        <v>468</v>
      </c>
      <c r="T374" s="7" t="s">
        <v>469</v>
      </c>
      <c r="W374" s="13"/>
      <c r="X374" s="12">
        <v>9.0</v>
      </c>
      <c r="Y374" s="7" t="s">
        <v>28</v>
      </c>
      <c r="Z374" s="7" t="s">
        <v>28</v>
      </c>
      <c r="AA374" s="7" t="s">
        <v>28</v>
      </c>
      <c r="AB374" s="7" t="s">
        <v>186</v>
      </c>
      <c r="AC374" s="12">
        <v>121.0</v>
      </c>
      <c r="AD374" s="12">
        <v>143.0</v>
      </c>
      <c r="AE374" s="7" t="s">
        <v>373</v>
      </c>
      <c r="AF374" s="7" t="s">
        <v>60</v>
      </c>
      <c r="AG374" s="7" t="s">
        <v>182</v>
      </c>
      <c r="AH374" s="7" t="s">
        <v>63</v>
      </c>
      <c r="AI374" s="7" t="s">
        <v>185</v>
      </c>
      <c r="AJ374" s="7" t="s">
        <v>183</v>
      </c>
      <c r="AK374" s="7" t="s">
        <v>1264</v>
      </c>
      <c r="AL374" s="7" t="s">
        <v>184</v>
      </c>
      <c r="AM374" s="7" t="s">
        <v>38</v>
      </c>
      <c r="AN374" s="7">
        <f>IF(AND(AM374=AM375, AM375=AM376),1,0)</f>
        <v>0</v>
      </c>
      <c r="AO374" s="7">
        <f>IF(OR(AM374=AM375, AM375=AM376, AM374=AM376),1,0)</f>
        <v>1</v>
      </c>
      <c r="AP374" s="7" t="s">
        <v>38</v>
      </c>
    </row>
    <row r="375" ht="30.0" customHeight="1">
      <c r="A375" s="7" t="s">
        <v>3933</v>
      </c>
      <c r="B375" s="7" t="s">
        <v>341</v>
      </c>
      <c r="C375" s="7" t="s">
        <v>342</v>
      </c>
      <c r="D375" s="7" t="s">
        <v>344</v>
      </c>
      <c r="E375" s="7" t="s">
        <v>347</v>
      </c>
      <c r="F375" s="11">
        <v>0.05</v>
      </c>
      <c r="G375" s="7" t="s">
        <v>1409</v>
      </c>
      <c r="H375" s="12">
        <v>3.0</v>
      </c>
      <c r="I375" s="7" t="s">
        <v>358</v>
      </c>
      <c r="J375" s="12">
        <v>60.0</v>
      </c>
      <c r="K375" s="12">
        <v>259200.0</v>
      </c>
      <c r="L375" s="7" t="s">
        <v>1413</v>
      </c>
      <c r="O375" s="7" t="s">
        <v>3946</v>
      </c>
      <c r="P375" s="7" t="s">
        <v>416</v>
      </c>
      <c r="Q375" s="7" t="s">
        <v>369</v>
      </c>
      <c r="R375" s="7" t="s">
        <v>1996</v>
      </c>
      <c r="S375" s="7" t="s">
        <v>1659</v>
      </c>
      <c r="T375" s="7" t="s">
        <v>3542</v>
      </c>
      <c r="W375" s="13"/>
      <c r="X375" s="12">
        <v>5.0</v>
      </c>
      <c r="Y375" s="7" t="s">
        <v>39</v>
      </c>
      <c r="Z375" s="7" t="s">
        <v>39</v>
      </c>
      <c r="AA375" s="7" t="s">
        <v>28</v>
      </c>
      <c r="AB375" s="7" t="s">
        <v>186</v>
      </c>
      <c r="AC375" s="12">
        <v>121.0</v>
      </c>
      <c r="AD375" s="12">
        <v>143.0</v>
      </c>
      <c r="AE375" s="7" t="s">
        <v>373</v>
      </c>
      <c r="AF375" s="7" t="s">
        <v>60</v>
      </c>
      <c r="AG375" s="7" t="s">
        <v>182</v>
      </c>
      <c r="AH375" s="7" t="s">
        <v>63</v>
      </c>
      <c r="AI375" s="7" t="s">
        <v>185</v>
      </c>
      <c r="AJ375" s="7" t="s">
        <v>183</v>
      </c>
      <c r="AK375" s="7" t="s">
        <v>1264</v>
      </c>
      <c r="AL375" s="7" t="s">
        <v>184</v>
      </c>
      <c r="AM375" s="7" t="s">
        <v>38</v>
      </c>
      <c r="AN375" s="7"/>
      <c r="AO375" s="7"/>
      <c r="AP375" s="7"/>
    </row>
    <row r="376" ht="30.0" customHeight="1">
      <c r="A376" s="7" t="s">
        <v>3933</v>
      </c>
      <c r="B376" s="7" t="s">
        <v>341</v>
      </c>
      <c r="C376" s="7" t="s">
        <v>342</v>
      </c>
      <c r="D376" s="7" t="s">
        <v>344</v>
      </c>
      <c r="E376" s="7" t="s">
        <v>347</v>
      </c>
      <c r="F376" s="11">
        <v>0.05</v>
      </c>
      <c r="G376" s="7" t="s">
        <v>1409</v>
      </c>
      <c r="H376" s="12">
        <v>3.0</v>
      </c>
      <c r="I376" s="7" t="s">
        <v>358</v>
      </c>
      <c r="J376" s="12">
        <v>60.0</v>
      </c>
      <c r="K376" s="12">
        <v>259200.0</v>
      </c>
      <c r="L376" s="7" t="s">
        <v>1413</v>
      </c>
      <c r="O376" s="7" t="s">
        <v>3948</v>
      </c>
      <c r="P376" s="7" t="s">
        <v>1046</v>
      </c>
      <c r="Q376" s="7" t="s">
        <v>369</v>
      </c>
      <c r="R376" s="7" t="s">
        <v>1608</v>
      </c>
      <c r="S376" s="7" t="s">
        <v>2138</v>
      </c>
      <c r="T376" s="7" t="s">
        <v>2139</v>
      </c>
      <c r="W376" s="13"/>
      <c r="X376" s="12">
        <v>12.0</v>
      </c>
      <c r="Y376" s="7" t="s">
        <v>28</v>
      </c>
      <c r="Z376" s="7" t="s">
        <v>28</v>
      </c>
      <c r="AA376" s="7" t="s">
        <v>28</v>
      </c>
      <c r="AB376" s="7" t="s">
        <v>186</v>
      </c>
      <c r="AC376" s="12">
        <v>121.0</v>
      </c>
      <c r="AD376" s="12">
        <v>143.0</v>
      </c>
      <c r="AE376" s="7" t="s">
        <v>373</v>
      </c>
      <c r="AF376" s="7" t="s">
        <v>60</v>
      </c>
      <c r="AG376" s="7" t="s">
        <v>182</v>
      </c>
      <c r="AH376" s="7" t="s">
        <v>63</v>
      </c>
      <c r="AI376" s="7" t="s">
        <v>185</v>
      </c>
      <c r="AJ376" s="7" t="s">
        <v>183</v>
      </c>
      <c r="AK376" s="7" t="s">
        <v>1264</v>
      </c>
      <c r="AL376" s="7" t="s">
        <v>184</v>
      </c>
      <c r="AM376" s="7" t="s">
        <v>15</v>
      </c>
      <c r="AN376" s="7"/>
      <c r="AO376" s="7"/>
      <c r="AP376" s="7"/>
    </row>
    <row r="377" ht="30.0" customHeight="1">
      <c r="A377" s="7" t="s">
        <v>3949</v>
      </c>
      <c r="B377" s="7" t="s">
        <v>341</v>
      </c>
      <c r="C377" s="7" t="s">
        <v>342</v>
      </c>
      <c r="D377" s="7" t="s">
        <v>344</v>
      </c>
      <c r="E377" s="7" t="s">
        <v>347</v>
      </c>
      <c r="F377" s="11">
        <v>0.05</v>
      </c>
      <c r="G377" s="7" t="s">
        <v>463</v>
      </c>
      <c r="H377" s="12">
        <v>3.0</v>
      </c>
      <c r="I377" s="7" t="s">
        <v>358</v>
      </c>
      <c r="J377" s="12">
        <v>60.0</v>
      </c>
      <c r="K377" s="12">
        <v>259200.0</v>
      </c>
      <c r="L377" s="7" t="s">
        <v>464</v>
      </c>
      <c r="O377" s="7" t="s">
        <v>3951</v>
      </c>
      <c r="P377" s="7" t="s">
        <v>921</v>
      </c>
      <c r="Q377" s="7" t="s">
        <v>369</v>
      </c>
      <c r="R377" s="7" t="s">
        <v>1480</v>
      </c>
      <c r="S377" s="7" t="s">
        <v>3952</v>
      </c>
      <c r="T377" s="7" t="s">
        <v>3953</v>
      </c>
      <c r="W377" s="13"/>
      <c r="X377" s="12">
        <v>13.0</v>
      </c>
      <c r="Y377" s="7" t="s">
        <v>28</v>
      </c>
      <c r="Z377" s="7" t="s">
        <v>28</v>
      </c>
      <c r="AA377" s="7" t="s">
        <v>28</v>
      </c>
      <c r="AB377" s="7" t="s">
        <v>121</v>
      </c>
      <c r="AC377" s="12">
        <v>556.0</v>
      </c>
      <c r="AD377" s="12">
        <v>565.0</v>
      </c>
      <c r="AE377" s="7" t="s">
        <v>373</v>
      </c>
      <c r="AF377" s="7" t="s">
        <v>93</v>
      </c>
      <c r="AG377" s="15" t="s">
        <v>115</v>
      </c>
      <c r="AH377" s="7" t="s">
        <v>96</v>
      </c>
      <c r="AI377" s="7" t="s">
        <v>120</v>
      </c>
      <c r="AJ377" s="7" t="s">
        <v>117</v>
      </c>
      <c r="AK377" s="7" t="s">
        <v>995</v>
      </c>
      <c r="AL377" s="7" t="s">
        <v>118</v>
      </c>
      <c r="AM377" s="7" t="s">
        <v>38</v>
      </c>
      <c r="AN377" s="7">
        <f>IF(AND(AM377=AM378, AM378=AM379),1,0)</f>
        <v>0</v>
      </c>
      <c r="AO377" s="7">
        <f>IF(OR(AM377=AM378, AM378=AM379, AM377=AM379),1,0)</f>
        <v>1</v>
      </c>
      <c r="AP377" s="7" t="s">
        <v>38</v>
      </c>
    </row>
    <row r="378" ht="30.0" customHeight="1">
      <c r="A378" s="7" t="s">
        <v>3949</v>
      </c>
      <c r="B378" s="7" t="s">
        <v>341</v>
      </c>
      <c r="C378" s="7" t="s">
        <v>342</v>
      </c>
      <c r="D378" s="7" t="s">
        <v>344</v>
      </c>
      <c r="E378" s="7" t="s">
        <v>347</v>
      </c>
      <c r="F378" s="11">
        <v>0.05</v>
      </c>
      <c r="G378" s="7" t="s">
        <v>463</v>
      </c>
      <c r="H378" s="12">
        <v>3.0</v>
      </c>
      <c r="I378" s="7" t="s">
        <v>358</v>
      </c>
      <c r="J378" s="12">
        <v>60.0</v>
      </c>
      <c r="K378" s="12">
        <v>259200.0</v>
      </c>
      <c r="L378" s="7" t="s">
        <v>464</v>
      </c>
      <c r="O378" s="7" t="s">
        <v>3957</v>
      </c>
      <c r="P378" s="7" t="s">
        <v>1348</v>
      </c>
      <c r="Q378" s="7" t="s">
        <v>369</v>
      </c>
      <c r="R378" s="7" t="s">
        <v>1761</v>
      </c>
      <c r="S378" s="7" t="s">
        <v>2040</v>
      </c>
      <c r="T378" s="7" t="s">
        <v>3259</v>
      </c>
      <c r="W378" s="13"/>
      <c r="X378" s="12">
        <v>10.0</v>
      </c>
      <c r="Y378" s="7" t="s">
        <v>161</v>
      </c>
      <c r="Z378" s="7" t="s">
        <v>161</v>
      </c>
      <c r="AA378" s="7" t="s">
        <v>28</v>
      </c>
      <c r="AB378" s="7" t="s">
        <v>121</v>
      </c>
      <c r="AC378" s="12">
        <v>556.0</v>
      </c>
      <c r="AD378" s="12">
        <v>565.0</v>
      </c>
      <c r="AE378" s="7" t="s">
        <v>373</v>
      </c>
      <c r="AF378" s="7" t="s">
        <v>93</v>
      </c>
      <c r="AG378" s="15" t="s">
        <v>115</v>
      </c>
      <c r="AH378" s="7" t="s">
        <v>96</v>
      </c>
      <c r="AI378" s="7" t="s">
        <v>120</v>
      </c>
      <c r="AJ378" s="7" t="s">
        <v>117</v>
      </c>
      <c r="AK378" s="7" t="s">
        <v>995</v>
      </c>
      <c r="AL378" s="7" t="s">
        <v>118</v>
      </c>
      <c r="AM378" s="7" t="s">
        <v>38</v>
      </c>
      <c r="AN378" s="7"/>
      <c r="AO378" s="7"/>
      <c r="AP378" s="7"/>
    </row>
    <row r="379" ht="30.0" customHeight="1">
      <c r="A379" s="7" t="s">
        <v>3949</v>
      </c>
      <c r="B379" s="7" t="s">
        <v>341</v>
      </c>
      <c r="C379" s="7" t="s">
        <v>342</v>
      </c>
      <c r="D379" s="7" t="s">
        <v>344</v>
      </c>
      <c r="E379" s="7" t="s">
        <v>347</v>
      </c>
      <c r="F379" s="11">
        <v>0.05</v>
      </c>
      <c r="G379" s="7" t="s">
        <v>463</v>
      </c>
      <c r="H379" s="12">
        <v>3.0</v>
      </c>
      <c r="I379" s="7" t="s">
        <v>358</v>
      </c>
      <c r="J379" s="12">
        <v>60.0</v>
      </c>
      <c r="K379" s="12">
        <v>259200.0</v>
      </c>
      <c r="L379" s="7" t="s">
        <v>464</v>
      </c>
      <c r="O379" s="7" t="s">
        <v>3959</v>
      </c>
      <c r="P379" s="7" t="s">
        <v>512</v>
      </c>
      <c r="Q379" s="7" t="s">
        <v>369</v>
      </c>
      <c r="R379" s="7" t="s">
        <v>3960</v>
      </c>
      <c r="S379" s="7" t="s">
        <v>3961</v>
      </c>
      <c r="T379" s="7" t="s">
        <v>3962</v>
      </c>
      <c r="W379" s="13"/>
      <c r="X379" s="12">
        <v>52.0</v>
      </c>
      <c r="Y379" s="7" t="s">
        <v>99</v>
      </c>
      <c r="Z379" s="7" t="s">
        <v>100</v>
      </c>
      <c r="AA379" s="7" t="s">
        <v>28</v>
      </c>
      <c r="AB379" s="7" t="s">
        <v>121</v>
      </c>
      <c r="AC379" s="12">
        <v>556.0</v>
      </c>
      <c r="AD379" s="12">
        <v>565.0</v>
      </c>
      <c r="AE379" s="7" t="s">
        <v>373</v>
      </c>
      <c r="AF379" s="7" t="s">
        <v>93</v>
      </c>
      <c r="AG379" s="15" t="s">
        <v>115</v>
      </c>
      <c r="AH379" s="7" t="s">
        <v>96</v>
      </c>
      <c r="AI379" s="7" t="s">
        <v>120</v>
      </c>
      <c r="AJ379" s="7" t="s">
        <v>117</v>
      </c>
      <c r="AK379" s="7" t="s">
        <v>995</v>
      </c>
      <c r="AL379" s="7" t="s">
        <v>118</v>
      </c>
      <c r="AM379" s="7" t="s">
        <v>15</v>
      </c>
      <c r="AN379" s="7"/>
      <c r="AO379" s="7"/>
      <c r="AP379" s="7"/>
    </row>
    <row r="380" ht="30.0" customHeight="1">
      <c r="A380" s="7" t="s">
        <v>3963</v>
      </c>
      <c r="B380" s="7" t="s">
        <v>341</v>
      </c>
      <c r="C380" s="7" t="s">
        <v>342</v>
      </c>
      <c r="D380" s="7" t="s">
        <v>344</v>
      </c>
      <c r="E380" s="7" t="s">
        <v>347</v>
      </c>
      <c r="F380" s="11">
        <v>0.05</v>
      </c>
      <c r="G380" s="7" t="s">
        <v>1617</v>
      </c>
      <c r="H380" s="12">
        <v>3.0</v>
      </c>
      <c r="I380" s="7" t="s">
        <v>358</v>
      </c>
      <c r="J380" s="12">
        <v>60.0</v>
      </c>
      <c r="K380" s="12">
        <v>259200.0</v>
      </c>
      <c r="L380" s="7" t="s">
        <v>1619</v>
      </c>
      <c r="O380" s="7" t="s">
        <v>3964</v>
      </c>
      <c r="P380" s="7" t="s">
        <v>496</v>
      </c>
      <c r="Q380" s="7" t="s">
        <v>369</v>
      </c>
      <c r="R380" s="7" t="s">
        <v>3965</v>
      </c>
      <c r="S380" s="7" t="s">
        <v>3469</v>
      </c>
      <c r="T380" s="7" t="s">
        <v>3751</v>
      </c>
      <c r="W380" s="13"/>
      <c r="X380" s="12">
        <v>7.0</v>
      </c>
      <c r="Y380" s="7" t="s">
        <v>504</v>
      </c>
      <c r="Z380" s="7" t="s">
        <v>504</v>
      </c>
      <c r="AA380" s="7" t="s">
        <v>28</v>
      </c>
      <c r="AB380" s="7" t="s">
        <v>3968</v>
      </c>
      <c r="AC380" s="12">
        <v>469.0</v>
      </c>
      <c r="AD380" s="12">
        <v>472.0</v>
      </c>
      <c r="AE380" s="7" t="s">
        <v>373</v>
      </c>
      <c r="AF380" s="7" t="s">
        <v>1001</v>
      </c>
      <c r="AG380" s="7" t="s">
        <v>3969</v>
      </c>
      <c r="AH380" s="7" t="s">
        <v>1004</v>
      </c>
      <c r="AI380" s="7" t="s">
        <v>3970</v>
      </c>
      <c r="AJ380" s="7" t="s">
        <v>3971</v>
      </c>
      <c r="AK380" s="7" t="s">
        <v>3972</v>
      </c>
      <c r="AL380" s="7" t="s">
        <v>3973</v>
      </c>
      <c r="AM380" s="7" t="s">
        <v>13</v>
      </c>
      <c r="AN380" s="7">
        <f>IF(AND(AM380=AM381, AM381=AM382),1,0)</f>
        <v>0</v>
      </c>
      <c r="AO380" s="7">
        <f>IF(OR(AM380=AM381, AM381=AM382, AM380=AM382),1,0)</f>
        <v>0</v>
      </c>
      <c r="AP380" s="7"/>
    </row>
    <row r="381" ht="30.0" customHeight="1">
      <c r="A381" s="7" t="s">
        <v>3963</v>
      </c>
      <c r="B381" s="7" t="s">
        <v>341</v>
      </c>
      <c r="C381" s="7" t="s">
        <v>342</v>
      </c>
      <c r="D381" s="7" t="s">
        <v>344</v>
      </c>
      <c r="E381" s="7" t="s">
        <v>347</v>
      </c>
      <c r="F381" s="11">
        <v>0.05</v>
      </c>
      <c r="G381" s="7" t="s">
        <v>1617</v>
      </c>
      <c r="H381" s="12">
        <v>3.0</v>
      </c>
      <c r="I381" s="7" t="s">
        <v>358</v>
      </c>
      <c r="J381" s="12">
        <v>60.0</v>
      </c>
      <c r="K381" s="12">
        <v>259200.0</v>
      </c>
      <c r="L381" s="7" t="s">
        <v>1619</v>
      </c>
      <c r="O381" s="7" t="s">
        <v>3977</v>
      </c>
      <c r="P381" s="7" t="s">
        <v>783</v>
      </c>
      <c r="Q381" s="7" t="s">
        <v>369</v>
      </c>
      <c r="R381" s="7" t="s">
        <v>2705</v>
      </c>
      <c r="S381" s="7" t="s">
        <v>1472</v>
      </c>
      <c r="T381" s="7" t="s">
        <v>1473</v>
      </c>
      <c r="W381" s="13"/>
      <c r="X381" s="12">
        <v>14.0</v>
      </c>
      <c r="Y381" s="7" t="s">
        <v>28</v>
      </c>
      <c r="Z381" s="7" t="s">
        <v>28</v>
      </c>
      <c r="AA381" s="7" t="s">
        <v>28</v>
      </c>
      <c r="AB381" s="7" t="s">
        <v>3968</v>
      </c>
      <c r="AC381" s="12">
        <v>469.0</v>
      </c>
      <c r="AD381" s="12">
        <v>472.0</v>
      </c>
      <c r="AE381" s="7" t="s">
        <v>373</v>
      </c>
      <c r="AF381" s="7" t="s">
        <v>1001</v>
      </c>
      <c r="AG381" s="7" t="s">
        <v>3969</v>
      </c>
      <c r="AH381" s="7" t="s">
        <v>1004</v>
      </c>
      <c r="AI381" s="7" t="s">
        <v>3970</v>
      </c>
      <c r="AJ381" s="7" t="s">
        <v>3971</v>
      </c>
      <c r="AK381" s="7" t="s">
        <v>3972</v>
      </c>
      <c r="AL381" s="7" t="s">
        <v>3973</v>
      </c>
      <c r="AM381" s="7" t="s">
        <v>38</v>
      </c>
      <c r="AN381" s="7"/>
      <c r="AO381" s="7"/>
      <c r="AP381" s="7"/>
    </row>
    <row r="382" ht="30.0" customHeight="1">
      <c r="A382" s="7" t="s">
        <v>3963</v>
      </c>
      <c r="B382" s="7" t="s">
        <v>341</v>
      </c>
      <c r="C382" s="7" t="s">
        <v>342</v>
      </c>
      <c r="D382" s="7" t="s">
        <v>344</v>
      </c>
      <c r="E382" s="7" t="s">
        <v>347</v>
      </c>
      <c r="F382" s="11">
        <v>0.05</v>
      </c>
      <c r="G382" s="7" t="s">
        <v>1617</v>
      </c>
      <c r="H382" s="12">
        <v>3.0</v>
      </c>
      <c r="I382" s="7" t="s">
        <v>358</v>
      </c>
      <c r="J382" s="12">
        <v>60.0</v>
      </c>
      <c r="K382" s="12">
        <v>259200.0</v>
      </c>
      <c r="L382" s="7" t="s">
        <v>1619</v>
      </c>
      <c r="O382" s="7" t="s">
        <v>3979</v>
      </c>
      <c r="P382" s="7" t="s">
        <v>796</v>
      </c>
      <c r="Q382" s="7" t="s">
        <v>369</v>
      </c>
      <c r="R382" s="7" t="s">
        <v>3158</v>
      </c>
      <c r="S382" s="7" t="s">
        <v>2676</v>
      </c>
      <c r="T382" s="7" t="s">
        <v>3980</v>
      </c>
      <c r="W382" s="13"/>
      <c r="X382" s="12">
        <v>36.0</v>
      </c>
      <c r="Y382" s="7" t="s">
        <v>28</v>
      </c>
      <c r="Z382" s="7" t="s">
        <v>28</v>
      </c>
      <c r="AA382" s="7" t="s">
        <v>28</v>
      </c>
      <c r="AB382" s="7" t="s">
        <v>3968</v>
      </c>
      <c r="AC382" s="12">
        <v>469.0</v>
      </c>
      <c r="AD382" s="12">
        <v>472.0</v>
      </c>
      <c r="AE382" s="7" t="s">
        <v>373</v>
      </c>
      <c r="AF382" s="7" t="s">
        <v>1001</v>
      </c>
      <c r="AG382" s="7" t="s">
        <v>3969</v>
      </c>
      <c r="AH382" s="7" t="s">
        <v>1004</v>
      </c>
      <c r="AI382" s="7" t="s">
        <v>3970</v>
      </c>
      <c r="AJ382" s="7" t="s">
        <v>3971</v>
      </c>
      <c r="AK382" s="7" t="s">
        <v>3972</v>
      </c>
      <c r="AL382" s="7" t="s">
        <v>3973</v>
      </c>
      <c r="AM382" s="7" t="s">
        <v>37</v>
      </c>
      <c r="AN382" s="7"/>
      <c r="AO382" s="7"/>
      <c r="AP382" s="7"/>
    </row>
    <row r="383" ht="30.0" customHeight="1">
      <c r="A383" s="7" t="s">
        <v>3982</v>
      </c>
      <c r="B383" s="7" t="s">
        <v>341</v>
      </c>
      <c r="C383" s="7" t="s">
        <v>342</v>
      </c>
      <c r="D383" s="7" t="s">
        <v>344</v>
      </c>
      <c r="E383" s="7" t="s">
        <v>347</v>
      </c>
      <c r="F383" s="11">
        <v>0.05</v>
      </c>
      <c r="G383" s="7" t="s">
        <v>537</v>
      </c>
      <c r="H383" s="12">
        <v>3.0</v>
      </c>
      <c r="I383" s="7" t="s">
        <v>358</v>
      </c>
      <c r="J383" s="12">
        <v>60.0</v>
      </c>
      <c r="K383" s="12">
        <v>259200.0</v>
      </c>
      <c r="L383" s="7" t="s">
        <v>538</v>
      </c>
      <c r="O383" s="7" t="s">
        <v>3985</v>
      </c>
      <c r="P383" s="7" t="s">
        <v>3986</v>
      </c>
      <c r="Q383" s="7" t="s">
        <v>369</v>
      </c>
      <c r="R383" s="7" t="s">
        <v>2041</v>
      </c>
      <c r="S383" s="7" t="s">
        <v>2045</v>
      </c>
      <c r="T383" s="7" t="s">
        <v>2047</v>
      </c>
      <c r="W383" s="13"/>
      <c r="X383" s="12">
        <v>56.0</v>
      </c>
      <c r="Y383" s="7" t="s">
        <v>28</v>
      </c>
      <c r="Z383" s="7" t="s">
        <v>28</v>
      </c>
      <c r="AA383" s="7" t="s">
        <v>28</v>
      </c>
      <c r="AB383" s="7" t="s">
        <v>3991</v>
      </c>
      <c r="AC383" s="12">
        <v>101.0</v>
      </c>
      <c r="AD383" s="12">
        <v>123.0</v>
      </c>
      <c r="AE383" s="7" t="s">
        <v>373</v>
      </c>
      <c r="AF383" s="7" t="s">
        <v>60</v>
      </c>
      <c r="AG383" s="7" t="s">
        <v>3993</v>
      </c>
      <c r="AH383" s="7" t="s">
        <v>63</v>
      </c>
      <c r="AI383" s="7" t="s">
        <v>3994</v>
      </c>
      <c r="AJ383" s="7" t="s">
        <v>3995</v>
      </c>
      <c r="AK383" s="7" t="s">
        <v>1264</v>
      </c>
      <c r="AL383" s="7" t="s">
        <v>3995</v>
      </c>
      <c r="AM383" s="7" t="s">
        <v>37</v>
      </c>
      <c r="AN383" s="7">
        <f>IF(AND(AM383=AM384, AM384=AM385),1,0)</f>
        <v>0</v>
      </c>
      <c r="AO383" s="7">
        <f>IF(OR(AM383=AM384, AM384=AM385, AM383=AM385),1,0)</f>
        <v>0</v>
      </c>
      <c r="AP383" s="7"/>
    </row>
    <row r="384" ht="30.0" customHeight="1">
      <c r="A384" s="7" t="s">
        <v>3982</v>
      </c>
      <c r="B384" s="7" t="s">
        <v>341</v>
      </c>
      <c r="C384" s="7" t="s">
        <v>342</v>
      </c>
      <c r="D384" s="7" t="s">
        <v>344</v>
      </c>
      <c r="E384" s="7" t="s">
        <v>347</v>
      </c>
      <c r="F384" s="11">
        <v>0.05</v>
      </c>
      <c r="G384" s="7" t="s">
        <v>537</v>
      </c>
      <c r="H384" s="12">
        <v>3.0</v>
      </c>
      <c r="I384" s="7" t="s">
        <v>358</v>
      </c>
      <c r="J384" s="12">
        <v>60.0</v>
      </c>
      <c r="K384" s="12">
        <v>259200.0</v>
      </c>
      <c r="L384" s="7" t="s">
        <v>538</v>
      </c>
      <c r="O384" s="7" t="s">
        <v>3998</v>
      </c>
      <c r="P384" s="7" t="s">
        <v>1170</v>
      </c>
      <c r="Q384" s="7" t="s">
        <v>369</v>
      </c>
      <c r="R384" s="7" t="s">
        <v>3999</v>
      </c>
      <c r="S384" s="7" t="s">
        <v>4000</v>
      </c>
      <c r="T384" s="7" t="s">
        <v>4001</v>
      </c>
      <c r="W384" s="13"/>
      <c r="X384" s="12">
        <v>15.0</v>
      </c>
      <c r="Y384" s="7" t="s">
        <v>28</v>
      </c>
      <c r="Z384" s="7" t="s">
        <v>28</v>
      </c>
      <c r="AA384" s="7" t="s">
        <v>28</v>
      </c>
      <c r="AB384" s="7" t="s">
        <v>3991</v>
      </c>
      <c r="AC384" s="12">
        <v>101.0</v>
      </c>
      <c r="AD384" s="12">
        <v>123.0</v>
      </c>
      <c r="AE384" s="7" t="s">
        <v>373</v>
      </c>
      <c r="AF384" s="7" t="s">
        <v>60</v>
      </c>
      <c r="AG384" s="7" t="s">
        <v>3993</v>
      </c>
      <c r="AH384" s="7" t="s">
        <v>63</v>
      </c>
      <c r="AI384" s="7" t="s">
        <v>3994</v>
      </c>
      <c r="AJ384" s="7" t="s">
        <v>3995</v>
      </c>
      <c r="AK384" s="7" t="s">
        <v>1264</v>
      </c>
      <c r="AL384" s="7" t="s">
        <v>3995</v>
      </c>
      <c r="AM384" s="7" t="s">
        <v>15</v>
      </c>
      <c r="AN384" s="7"/>
      <c r="AO384" s="7"/>
      <c r="AP384" s="7"/>
    </row>
    <row r="385" ht="30.0" customHeight="1">
      <c r="A385" s="7" t="s">
        <v>3982</v>
      </c>
      <c r="B385" s="7" t="s">
        <v>341</v>
      </c>
      <c r="C385" s="7" t="s">
        <v>342</v>
      </c>
      <c r="D385" s="7" t="s">
        <v>344</v>
      </c>
      <c r="E385" s="7" t="s">
        <v>347</v>
      </c>
      <c r="F385" s="11">
        <v>0.05</v>
      </c>
      <c r="G385" s="7" t="s">
        <v>537</v>
      </c>
      <c r="H385" s="12">
        <v>3.0</v>
      </c>
      <c r="I385" s="7" t="s">
        <v>358</v>
      </c>
      <c r="J385" s="12">
        <v>60.0</v>
      </c>
      <c r="K385" s="12">
        <v>259200.0</v>
      </c>
      <c r="L385" s="7" t="s">
        <v>538</v>
      </c>
      <c r="O385" s="7" t="s">
        <v>4006</v>
      </c>
      <c r="P385" s="7" t="s">
        <v>4007</v>
      </c>
      <c r="Q385" s="7" t="s">
        <v>369</v>
      </c>
      <c r="R385" s="7" t="s">
        <v>1650</v>
      </c>
      <c r="S385" s="7" t="s">
        <v>1761</v>
      </c>
      <c r="T385" s="7" t="s">
        <v>2954</v>
      </c>
      <c r="W385" s="13"/>
      <c r="X385" s="12">
        <v>47.0</v>
      </c>
      <c r="Y385" s="7" t="s">
        <v>28</v>
      </c>
      <c r="Z385" s="7" t="s">
        <v>28</v>
      </c>
      <c r="AA385" s="7" t="s">
        <v>28</v>
      </c>
      <c r="AB385" s="7" t="s">
        <v>3991</v>
      </c>
      <c r="AC385" s="12">
        <v>101.0</v>
      </c>
      <c r="AD385" s="12">
        <v>123.0</v>
      </c>
      <c r="AE385" s="7" t="s">
        <v>373</v>
      </c>
      <c r="AF385" s="7" t="s">
        <v>60</v>
      </c>
      <c r="AG385" s="7" t="s">
        <v>3993</v>
      </c>
      <c r="AH385" s="7" t="s">
        <v>63</v>
      </c>
      <c r="AI385" s="7" t="s">
        <v>3994</v>
      </c>
      <c r="AJ385" s="7" t="s">
        <v>3995</v>
      </c>
      <c r="AK385" s="7" t="s">
        <v>1264</v>
      </c>
      <c r="AL385" s="7" t="s">
        <v>3995</v>
      </c>
      <c r="AM385" s="7" t="s">
        <v>38</v>
      </c>
      <c r="AN385" s="7"/>
      <c r="AO385" s="7"/>
      <c r="AP385" s="7"/>
    </row>
    <row r="386" ht="30.0" customHeight="1">
      <c r="A386" s="7" t="s">
        <v>4009</v>
      </c>
      <c r="B386" s="7" t="s">
        <v>341</v>
      </c>
      <c r="C386" s="7" t="s">
        <v>342</v>
      </c>
      <c r="D386" s="7" t="s">
        <v>344</v>
      </c>
      <c r="E386" s="7" t="s">
        <v>347</v>
      </c>
      <c r="F386" s="11">
        <v>0.05</v>
      </c>
      <c r="G386" s="7" t="s">
        <v>1104</v>
      </c>
      <c r="H386" s="12">
        <v>3.0</v>
      </c>
      <c r="I386" s="7" t="s">
        <v>358</v>
      </c>
      <c r="J386" s="12">
        <v>60.0</v>
      </c>
      <c r="K386" s="12">
        <v>259200.0</v>
      </c>
      <c r="L386" s="7" t="s">
        <v>1108</v>
      </c>
      <c r="O386" s="7" t="s">
        <v>4013</v>
      </c>
      <c r="P386" s="7" t="s">
        <v>512</v>
      </c>
      <c r="Q386" s="7" t="s">
        <v>369</v>
      </c>
      <c r="R386" s="7" t="s">
        <v>1636</v>
      </c>
      <c r="S386" s="7" t="s">
        <v>4014</v>
      </c>
      <c r="T386" s="7" t="s">
        <v>4015</v>
      </c>
      <c r="W386" s="13"/>
      <c r="X386" s="12">
        <v>21.0</v>
      </c>
      <c r="Y386" s="7" t="s">
        <v>99</v>
      </c>
      <c r="Z386" s="7" t="s">
        <v>100</v>
      </c>
      <c r="AA386" s="7" t="s">
        <v>28</v>
      </c>
      <c r="AB386" s="7" t="s">
        <v>4016</v>
      </c>
      <c r="AC386" s="12">
        <v>237.0</v>
      </c>
      <c r="AD386" s="12">
        <v>244.0</v>
      </c>
      <c r="AE386" s="7" t="s">
        <v>373</v>
      </c>
      <c r="AF386" s="7" t="s">
        <v>209</v>
      </c>
      <c r="AG386" s="7" t="s">
        <v>4018</v>
      </c>
      <c r="AH386" s="7" t="s">
        <v>212</v>
      </c>
      <c r="AI386" s="7" t="s">
        <v>4019</v>
      </c>
      <c r="AJ386" s="7" t="s">
        <v>4020</v>
      </c>
      <c r="AK386" s="7" t="s">
        <v>1721</v>
      </c>
      <c r="AL386" s="7" t="s">
        <v>4021</v>
      </c>
      <c r="AM386" s="7" t="s">
        <v>38</v>
      </c>
      <c r="AN386" s="7">
        <f>IF(AND(AM386=AM387, AM387=AM388),1,0)</f>
        <v>0</v>
      </c>
      <c r="AO386" s="7">
        <f>IF(OR(AM386=AM387, AM387=AM388, AM386=AM388),1,0)</f>
        <v>1</v>
      </c>
      <c r="AP386" s="7" t="s">
        <v>38</v>
      </c>
    </row>
    <row r="387" ht="30.0" customHeight="1">
      <c r="A387" s="7" t="s">
        <v>4009</v>
      </c>
      <c r="B387" s="7" t="s">
        <v>341</v>
      </c>
      <c r="C387" s="7" t="s">
        <v>342</v>
      </c>
      <c r="D387" s="7" t="s">
        <v>344</v>
      </c>
      <c r="E387" s="7" t="s">
        <v>347</v>
      </c>
      <c r="F387" s="11">
        <v>0.05</v>
      </c>
      <c r="G387" s="7" t="s">
        <v>1104</v>
      </c>
      <c r="H387" s="12">
        <v>3.0</v>
      </c>
      <c r="I387" s="7" t="s">
        <v>358</v>
      </c>
      <c r="J387" s="12">
        <v>60.0</v>
      </c>
      <c r="K387" s="12">
        <v>259200.0</v>
      </c>
      <c r="L387" s="7" t="s">
        <v>1108</v>
      </c>
      <c r="O387" s="7" t="s">
        <v>4030</v>
      </c>
      <c r="P387" s="7" t="s">
        <v>1098</v>
      </c>
      <c r="Q387" s="7" t="s">
        <v>369</v>
      </c>
      <c r="R387" s="7" t="s">
        <v>1638</v>
      </c>
      <c r="S387" s="7" t="s">
        <v>1112</v>
      </c>
      <c r="T387" s="7" t="s">
        <v>1113</v>
      </c>
      <c r="W387" s="13"/>
      <c r="X387" s="12">
        <v>9.0</v>
      </c>
      <c r="Y387" s="7" t="s">
        <v>28</v>
      </c>
      <c r="Z387" s="7" t="s">
        <v>28</v>
      </c>
      <c r="AA387" s="7" t="s">
        <v>28</v>
      </c>
      <c r="AB387" s="7" t="s">
        <v>4016</v>
      </c>
      <c r="AC387" s="12">
        <v>237.0</v>
      </c>
      <c r="AD387" s="12">
        <v>244.0</v>
      </c>
      <c r="AE387" s="7" t="s">
        <v>373</v>
      </c>
      <c r="AF387" s="7" t="s">
        <v>209</v>
      </c>
      <c r="AG387" s="7" t="s">
        <v>4018</v>
      </c>
      <c r="AH387" s="7" t="s">
        <v>212</v>
      </c>
      <c r="AI387" s="7" t="s">
        <v>4019</v>
      </c>
      <c r="AJ387" s="7" t="s">
        <v>4020</v>
      </c>
      <c r="AK387" s="7" t="s">
        <v>1721</v>
      </c>
      <c r="AL387" s="7" t="s">
        <v>4021</v>
      </c>
      <c r="AM387" s="7" t="s">
        <v>38</v>
      </c>
      <c r="AN387" s="7"/>
      <c r="AO387" s="7"/>
      <c r="AP387" s="7"/>
    </row>
    <row r="388" ht="30.0" customHeight="1">
      <c r="A388" s="7" t="s">
        <v>4009</v>
      </c>
      <c r="B388" s="7" t="s">
        <v>341</v>
      </c>
      <c r="C388" s="7" t="s">
        <v>342</v>
      </c>
      <c r="D388" s="7" t="s">
        <v>344</v>
      </c>
      <c r="E388" s="7" t="s">
        <v>347</v>
      </c>
      <c r="F388" s="11">
        <v>0.05</v>
      </c>
      <c r="G388" s="7" t="s">
        <v>1104</v>
      </c>
      <c r="H388" s="12">
        <v>3.0</v>
      </c>
      <c r="I388" s="7" t="s">
        <v>358</v>
      </c>
      <c r="J388" s="12">
        <v>60.0</v>
      </c>
      <c r="K388" s="12">
        <v>259200.0</v>
      </c>
      <c r="L388" s="7" t="s">
        <v>1108</v>
      </c>
      <c r="O388" s="7" t="s">
        <v>4032</v>
      </c>
      <c r="P388" s="7" t="s">
        <v>796</v>
      </c>
      <c r="Q388" s="7" t="s">
        <v>369</v>
      </c>
      <c r="R388" s="7" t="s">
        <v>1510</v>
      </c>
      <c r="S388" s="7" t="s">
        <v>785</v>
      </c>
      <c r="T388" s="7" t="s">
        <v>4033</v>
      </c>
      <c r="W388" s="13"/>
      <c r="X388" s="12">
        <v>10.0</v>
      </c>
      <c r="Y388" s="7" t="s">
        <v>28</v>
      </c>
      <c r="Z388" s="7" t="s">
        <v>28</v>
      </c>
      <c r="AA388" s="7" t="s">
        <v>28</v>
      </c>
      <c r="AB388" s="7" t="s">
        <v>4016</v>
      </c>
      <c r="AC388" s="12">
        <v>237.0</v>
      </c>
      <c r="AD388" s="12">
        <v>244.0</v>
      </c>
      <c r="AE388" s="7" t="s">
        <v>373</v>
      </c>
      <c r="AF388" s="7" t="s">
        <v>209</v>
      </c>
      <c r="AG388" s="7" t="s">
        <v>4018</v>
      </c>
      <c r="AH388" s="7" t="s">
        <v>212</v>
      </c>
      <c r="AI388" s="7" t="s">
        <v>4019</v>
      </c>
      <c r="AJ388" s="7" t="s">
        <v>4020</v>
      </c>
      <c r="AK388" s="7" t="s">
        <v>1721</v>
      </c>
      <c r="AL388" s="7" t="s">
        <v>4021</v>
      </c>
      <c r="AM388" s="7" t="s">
        <v>15</v>
      </c>
      <c r="AN388" s="7"/>
      <c r="AO388" s="7"/>
      <c r="AP388" s="7"/>
    </row>
    <row r="389" ht="30.0" customHeight="1">
      <c r="A389" s="7" t="s">
        <v>4035</v>
      </c>
      <c r="B389" s="7" t="s">
        <v>341</v>
      </c>
      <c r="C389" s="7" t="s">
        <v>342</v>
      </c>
      <c r="D389" s="7" t="s">
        <v>344</v>
      </c>
      <c r="E389" s="7" t="s">
        <v>347</v>
      </c>
      <c r="F389" s="11">
        <v>0.05</v>
      </c>
      <c r="G389" s="7" t="s">
        <v>1617</v>
      </c>
      <c r="H389" s="12">
        <v>3.0</v>
      </c>
      <c r="I389" s="7" t="s">
        <v>358</v>
      </c>
      <c r="J389" s="12">
        <v>60.0</v>
      </c>
      <c r="K389" s="12">
        <v>259200.0</v>
      </c>
      <c r="L389" s="7" t="s">
        <v>1619</v>
      </c>
      <c r="O389" s="7" t="s">
        <v>4037</v>
      </c>
      <c r="P389" s="7" t="s">
        <v>783</v>
      </c>
      <c r="Q389" s="7" t="s">
        <v>369</v>
      </c>
      <c r="R389" s="7" t="s">
        <v>3034</v>
      </c>
      <c r="S389" s="7" t="s">
        <v>2933</v>
      </c>
      <c r="T389" s="7" t="s">
        <v>2934</v>
      </c>
      <c r="W389" s="13"/>
      <c r="X389" s="12">
        <v>18.0</v>
      </c>
      <c r="Y389" s="7" t="s">
        <v>28</v>
      </c>
      <c r="Z389" s="7" t="s">
        <v>28</v>
      </c>
      <c r="AA389" s="7" t="s">
        <v>28</v>
      </c>
      <c r="AB389" s="7" t="s">
        <v>4043</v>
      </c>
      <c r="AC389" s="12">
        <v>73.0</v>
      </c>
      <c r="AD389" s="12">
        <v>88.0</v>
      </c>
      <c r="AE389" s="7" t="s">
        <v>425</v>
      </c>
      <c r="AF389" s="7" t="s">
        <v>4044</v>
      </c>
      <c r="AG389" s="7" t="s">
        <v>4045</v>
      </c>
      <c r="AH389" s="7" t="s">
        <v>4046</v>
      </c>
      <c r="AI389" s="7" t="s">
        <v>4047</v>
      </c>
      <c r="AJ389" s="7" t="s">
        <v>4048</v>
      </c>
      <c r="AK389" s="7" t="s">
        <v>4049</v>
      </c>
      <c r="AL389" s="7" t="s">
        <v>4050</v>
      </c>
      <c r="AM389" s="7" t="s">
        <v>38</v>
      </c>
      <c r="AN389" s="7">
        <f>IF(AND(AM389=AM390, AM390=AM391),1,0)</f>
        <v>1</v>
      </c>
      <c r="AO389" s="7">
        <f>IF(OR(AM389=AM390, AM390=AM391, AM389=AM391),1,0)</f>
        <v>1</v>
      </c>
      <c r="AP389" s="7" t="s">
        <v>38</v>
      </c>
    </row>
    <row r="390" ht="30.0" customHeight="1">
      <c r="A390" s="7" t="s">
        <v>4035</v>
      </c>
      <c r="B390" s="7" t="s">
        <v>341</v>
      </c>
      <c r="C390" s="7" t="s">
        <v>342</v>
      </c>
      <c r="D390" s="7" t="s">
        <v>344</v>
      </c>
      <c r="E390" s="7" t="s">
        <v>347</v>
      </c>
      <c r="F390" s="11">
        <v>0.05</v>
      </c>
      <c r="G390" s="7" t="s">
        <v>1617</v>
      </c>
      <c r="H390" s="12">
        <v>3.0</v>
      </c>
      <c r="I390" s="7" t="s">
        <v>358</v>
      </c>
      <c r="J390" s="12">
        <v>60.0</v>
      </c>
      <c r="K390" s="12">
        <v>259200.0</v>
      </c>
      <c r="L390" s="7" t="s">
        <v>1619</v>
      </c>
      <c r="O390" s="7" t="s">
        <v>4056</v>
      </c>
      <c r="P390" s="7" t="s">
        <v>1946</v>
      </c>
      <c r="Q390" s="7" t="s">
        <v>369</v>
      </c>
      <c r="R390" s="7" t="s">
        <v>1595</v>
      </c>
      <c r="S390" s="7" t="s">
        <v>3103</v>
      </c>
      <c r="T390" s="7" t="s">
        <v>3104</v>
      </c>
      <c r="W390" s="13"/>
      <c r="X390" s="12">
        <v>48.0</v>
      </c>
      <c r="Y390" s="7" t="s">
        <v>28</v>
      </c>
      <c r="Z390" s="7" t="s">
        <v>28</v>
      </c>
      <c r="AA390" s="7" t="s">
        <v>28</v>
      </c>
      <c r="AB390" s="7" t="s">
        <v>4043</v>
      </c>
      <c r="AC390" s="12">
        <v>73.0</v>
      </c>
      <c r="AD390" s="12">
        <v>88.0</v>
      </c>
      <c r="AE390" s="7" t="s">
        <v>425</v>
      </c>
      <c r="AF390" s="7" t="s">
        <v>4044</v>
      </c>
      <c r="AG390" s="7" t="s">
        <v>4045</v>
      </c>
      <c r="AH390" s="7" t="s">
        <v>4046</v>
      </c>
      <c r="AI390" s="7" t="s">
        <v>4047</v>
      </c>
      <c r="AJ390" s="7" t="s">
        <v>4048</v>
      </c>
      <c r="AK390" s="7" t="s">
        <v>4049</v>
      </c>
      <c r="AL390" s="7" t="s">
        <v>4050</v>
      </c>
      <c r="AM390" s="7" t="s">
        <v>38</v>
      </c>
      <c r="AN390" s="7"/>
      <c r="AO390" s="7"/>
      <c r="AP390" s="7"/>
    </row>
    <row r="391" ht="30.0" customHeight="1">
      <c r="A391" s="7" t="s">
        <v>4035</v>
      </c>
      <c r="B391" s="7" t="s">
        <v>341</v>
      </c>
      <c r="C391" s="7" t="s">
        <v>342</v>
      </c>
      <c r="D391" s="7" t="s">
        <v>344</v>
      </c>
      <c r="E391" s="7" t="s">
        <v>347</v>
      </c>
      <c r="F391" s="11">
        <v>0.05</v>
      </c>
      <c r="G391" s="7" t="s">
        <v>1617</v>
      </c>
      <c r="H391" s="12">
        <v>3.0</v>
      </c>
      <c r="I391" s="7" t="s">
        <v>358</v>
      </c>
      <c r="J391" s="12">
        <v>60.0</v>
      </c>
      <c r="K391" s="12">
        <v>259200.0</v>
      </c>
      <c r="L391" s="7" t="s">
        <v>1619</v>
      </c>
      <c r="O391" s="7" t="s">
        <v>4062</v>
      </c>
      <c r="P391" s="7" t="s">
        <v>1995</v>
      </c>
      <c r="Q391" s="7" t="s">
        <v>369</v>
      </c>
      <c r="R391" s="7" t="s">
        <v>1362</v>
      </c>
      <c r="S391" s="7" t="s">
        <v>3218</v>
      </c>
      <c r="T391" s="7" t="s">
        <v>3219</v>
      </c>
      <c r="W391" s="13"/>
      <c r="X391" s="12">
        <v>35.0</v>
      </c>
      <c r="Y391" s="7" t="s">
        <v>36</v>
      </c>
      <c r="Z391" s="7" t="s">
        <v>36</v>
      </c>
      <c r="AA391" s="7" t="s">
        <v>28</v>
      </c>
      <c r="AB391" s="7" t="s">
        <v>4043</v>
      </c>
      <c r="AC391" s="12">
        <v>73.0</v>
      </c>
      <c r="AD391" s="12">
        <v>88.0</v>
      </c>
      <c r="AE391" s="7" t="s">
        <v>425</v>
      </c>
      <c r="AF391" s="7" t="s">
        <v>4044</v>
      </c>
      <c r="AG391" s="7" t="s">
        <v>4045</v>
      </c>
      <c r="AH391" s="7" t="s">
        <v>4046</v>
      </c>
      <c r="AI391" s="7" t="s">
        <v>4047</v>
      </c>
      <c r="AJ391" s="7" t="s">
        <v>4048</v>
      </c>
      <c r="AK391" s="7" t="s">
        <v>4049</v>
      </c>
      <c r="AL391" s="7" t="s">
        <v>4050</v>
      </c>
      <c r="AM391" s="7" t="s">
        <v>38</v>
      </c>
      <c r="AN391" s="7"/>
      <c r="AO391" s="7"/>
      <c r="AP391" s="7"/>
    </row>
    <row r="392" ht="30.0" customHeight="1">
      <c r="A392" s="7" t="s">
        <v>4068</v>
      </c>
      <c r="B392" s="7" t="s">
        <v>341</v>
      </c>
      <c r="C392" s="7" t="s">
        <v>342</v>
      </c>
      <c r="D392" s="7" t="s">
        <v>344</v>
      </c>
      <c r="E392" s="7" t="s">
        <v>347</v>
      </c>
      <c r="F392" s="11">
        <v>0.05</v>
      </c>
      <c r="G392" s="7" t="s">
        <v>937</v>
      </c>
      <c r="H392" s="12">
        <v>3.0</v>
      </c>
      <c r="I392" s="7" t="s">
        <v>358</v>
      </c>
      <c r="J392" s="12">
        <v>60.0</v>
      </c>
      <c r="K392" s="12">
        <v>259200.0</v>
      </c>
      <c r="L392" s="7" t="s">
        <v>938</v>
      </c>
      <c r="O392" s="7" t="s">
        <v>4070</v>
      </c>
      <c r="P392" s="7" t="s">
        <v>689</v>
      </c>
      <c r="Q392" s="7" t="s">
        <v>369</v>
      </c>
      <c r="R392" s="7" t="s">
        <v>4071</v>
      </c>
      <c r="S392" s="7" t="s">
        <v>3869</v>
      </c>
      <c r="T392" s="7" t="s">
        <v>4072</v>
      </c>
      <c r="W392" s="13"/>
      <c r="X392" s="12">
        <v>10.0</v>
      </c>
      <c r="Y392" s="7" t="s">
        <v>28</v>
      </c>
      <c r="Z392" s="7" t="s">
        <v>28</v>
      </c>
      <c r="AA392" s="7" t="s">
        <v>28</v>
      </c>
      <c r="AB392" s="7" t="s">
        <v>4074</v>
      </c>
      <c r="AC392" s="12">
        <v>80.0</v>
      </c>
      <c r="AD392" s="12">
        <v>86.0</v>
      </c>
      <c r="AE392" s="7" t="s">
        <v>425</v>
      </c>
      <c r="AF392" s="7" t="s">
        <v>383</v>
      </c>
      <c r="AG392" s="15" t="s">
        <v>4075</v>
      </c>
      <c r="AH392" s="7" t="s">
        <v>386</v>
      </c>
      <c r="AI392" s="7" t="s">
        <v>4076</v>
      </c>
      <c r="AJ392" s="7" t="s">
        <v>4077</v>
      </c>
      <c r="AK392" s="7" t="s">
        <v>2354</v>
      </c>
      <c r="AL392" s="7" t="s">
        <v>4079</v>
      </c>
      <c r="AM392" s="7" t="s">
        <v>15</v>
      </c>
      <c r="AN392" s="7">
        <f>IF(AND(AM392=AM393, AM393=AM394),1,0)</f>
        <v>0</v>
      </c>
      <c r="AO392" s="7">
        <f>IF(OR(AM392=AM393, AM393=AM394, AM392=AM394),1,0)</f>
        <v>1</v>
      </c>
      <c r="AP392" s="7" t="s">
        <v>38</v>
      </c>
    </row>
    <row r="393" ht="30.0" customHeight="1">
      <c r="A393" s="7" t="s">
        <v>4068</v>
      </c>
      <c r="B393" s="7" t="s">
        <v>341</v>
      </c>
      <c r="C393" s="7" t="s">
        <v>342</v>
      </c>
      <c r="D393" s="7" t="s">
        <v>344</v>
      </c>
      <c r="E393" s="7" t="s">
        <v>347</v>
      </c>
      <c r="F393" s="11">
        <v>0.05</v>
      </c>
      <c r="G393" s="7" t="s">
        <v>937</v>
      </c>
      <c r="H393" s="12">
        <v>3.0</v>
      </c>
      <c r="I393" s="7" t="s">
        <v>358</v>
      </c>
      <c r="J393" s="12">
        <v>60.0</v>
      </c>
      <c r="K393" s="12">
        <v>259200.0</v>
      </c>
      <c r="L393" s="7" t="s">
        <v>938</v>
      </c>
      <c r="O393" s="7" t="s">
        <v>4086</v>
      </c>
      <c r="P393" s="7" t="s">
        <v>4087</v>
      </c>
      <c r="Q393" s="7" t="s">
        <v>369</v>
      </c>
      <c r="R393" s="7" t="s">
        <v>4088</v>
      </c>
      <c r="S393" s="7" t="s">
        <v>1739</v>
      </c>
      <c r="T393" s="7" t="s">
        <v>1741</v>
      </c>
      <c r="W393" s="13"/>
      <c r="X393" s="12">
        <v>32.0</v>
      </c>
      <c r="Y393" s="7" t="s">
        <v>28</v>
      </c>
      <c r="Z393" s="7" t="s">
        <v>28</v>
      </c>
      <c r="AA393" s="7" t="s">
        <v>28</v>
      </c>
      <c r="AB393" s="7" t="s">
        <v>4074</v>
      </c>
      <c r="AC393" s="12">
        <v>80.0</v>
      </c>
      <c r="AD393" s="12">
        <v>86.0</v>
      </c>
      <c r="AE393" s="7" t="s">
        <v>425</v>
      </c>
      <c r="AF393" s="7" t="s">
        <v>383</v>
      </c>
      <c r="AG393" s="15" t="s">
        <v>4075</v>
      </c>
      <c r="AH393" s="7" t="s">
        <v>386</v>
      </c>
      <c r="AI393" s="7" t="s">
        <v>4076</v>
      </c>
      <c r="AJ393" s="7" t="s">
        <v>4077</v>
      </c>
      <c r="AK393" s="7" t="s">
        <v>2354</v>
      </c>
      <c r="AL393" s="7" t="s">
        <v>4079</v>
      </c>
      <c r="AM393" s="7" t="s">
        <v>38</v>
      </c>
      <c r="AN393" s="7"/>
      <c r="AO393" s="7"/>
      <c r="AP393" s="7"/>
    </row>
    <row r="394" ht="30.0" customHeight="1">
      <c r="A394" s="7" t="s">
        <v>4068</v>
      </c>
      <c r="B394" s="7" t="s">
        <v>341</v>
      </c>
      <c r="C394" s="7" t="s">
        <v>342</v>
      </c>
      <c r="D394" s="7" t="s">
        <v>344</v>
      </c>
      <c r="E394" s="7" t="s">
        <v>347</v>
      </c>
      <c r="F394" s="11">
        <v>0.05</v>
      </c>
      <c r="G394" s="7" t="s">
        <v>937</v>
      </c>
      <c r="H394" s="12">
        <v>3.0</v>
      </c>
      <c r="I394" s="7" t="s">
        <v>358</v>
      </c>
      <c r="J394" s="12">
        <v>60.0</v>
      </c>
      <c r="K394" s="12">
        <v>259200.0</v>
      </c>
      <c r="L394" s="7" t="s">
        <v>938</v>
      </c>
      <c r="O394" s="7" t="s">
        <v>4091</v>
      </c>
      <c r="P394" s="7" t="s">
        <v>452</v>
      </c>
      <c r="Q394" s="7" t="s">
        <v>369</v>
      </c>
      <c r="R394" s="7" t="s">
        <v>989</v>
      </c>
      <c r="S394" s="7" t="s">
        <v>3484</v>
      </c>
      <c r="T394" s="7" t="s">
        <v>4092</v>
      </c>
      <c r="W394" s="13"/>
      <c r="X394" s="12">
        <v>12.0</v>
      </c>
      <c r="Y394" s="7" t="s">
        <v>28</v>
      </c>
      <c r="Z394" s="7" t="s">
        <v>28</v>
      </c>
      <c r="AA394" s="7" t="s">
        <v>28</v>
      </c>
      <c r="AB394" s="7" t="s">
        <v>4074</v>
      </c>
      <c r="AC394" s="12">
        <v>80.0</v>
      </c>
      <c r="AD394" s="12">
        <v>86.0</v>
      </c>
      <c r="AE394" s="7" t="s">
        <v>425</v>
      </c>
      <c r="AF394" s="7" t="s">
        <v>383</v>
      </c>
      <c r="AG394" s="15" t="s">
        <v>4075</v>
      </c>
      <c r="AH394" s="7" t="s">
        <v>386</v>
      </c>
      <c r="AI394" s="7" t="s">
        <v>4076</v>
      </c>
      <c r="AJ394" s="7" t="s">
        <v>4077</v>
      </c>
      <c r="AK394" s="7" t="s">
        <v>2354</v>
      </c>
      <c r="AL394" s="7" t="s">
        <v>4079</v>
      </c>
      <c r="AM394" s="7" t="s">
        <v>38</v>
      </c>
      <c r="AN394" s="7"/>
      <c r="AO394" s="7"/>
      <c r="AP394" s="7"/>
    </row>
    <row r="395" ht="30.0" customHeight="1">
      <c r="A395" s="7" t="s">
        <v>4095</v>
      </c>
      <c r="B395" s="7" t="s">
        <v>341</v>
      </c>
      <c r="C395" s="7" t="s">
        <v>342</v>
      </c>
      <c r="D395" s="7" t="s">
        <v>344</v>
      </c>
      <c r="E395" s="7" t="s">
        <v>347</v>
      </c>
      <c r="F395" s="11">
        <v>0.05</v>
      </c>
      <c r="G395" s="7" t="s">
        <v>937</v>
      </c>
      <c r="H395" s="12">
        <v>3.0</v>
      </c>
      <c r="I395" s="7" t="s">
        <v>358</v>
      </c>
      <c r="J395" s="12">
        <v>60.0</v>
      </c>
      <c r="K395" s="12">
        <v>259200.0</v>
      </c>
      <c r="L395" s="7" t="s">
        <v>938</v>
      </c>
      <c r="O395" s="7" t="s">
        <v>4101</v>
      </c>
      <c r="P395" s="7" t="s">
        <v>1309</v>
      </c>
      <c r="Q395" s="7" t="s">
        <v>369</v>
      </c>
      <c r="R395" s="7" t="s">
        <v>1283</v>
      </c>
      <c r="S395" s="7" t="s">
        <v>2421</v>
      </c>
      <c r="T395" s="7" t="s">
        <v>3332</v>
      </c>
      <c r="W395" s="13"/>
      <c r="X395" s="12">
        <v>6.0</v>
      </c>
      <c r="Y395" s="7" t="s">
        <v>28</v>
      </c>
      <c r="Z395" s="7" t="s">
        <v>28</v>
      </c>
      <c r="AA395" s="7" t="s">
        <v>28</v>
      </c>
      <c r="AB395" s="7" t="s">
        <v>4102</v>
      </c>
      <c r="AC395" s="12">
        <v>147.0</v>
      </c>
      <c r="AD395" s="12">
        <v>156.0</v>
      </c>
      <c r="AE395" s="7" t="s">
        <v>373</v>
      </c>
      <c r="AF395" s="7" t="s">
        <v>1554</v>
      </c>
      <c r="AG395" s="7" t="s">
        <v>4103</v>
      </c>
      <c r="AH395" s="7" t="s">
        <v>119</v>
      </c>
      <c r="AI395" s="7" t="s">
        <v>4104</v>
      </c>
      <c r="AJ395" s="7" t="s">
        <v>4105</v>
      </c>
      <c r="AK395" s="7" t="s">
        <v>1177</v>
      </c>
      <c r="AL395" s="7" t="s">
        <v>4105</v>
      </c>
      <c r="AM395" s="7" t="s">
        <v>37</v>
      </c>
      <c r="AN395" s="7">
        <f>IF(AND(AM395=AM396, AM396=AM397),1,0)</f>
        <v>0</v>
      </c>
      <c r="AO395" s="7">
        <f>IF(OR(AM395=AM396, AM396=AM397, AM395=AM397),1,0)</f>
        <v>1</v>
      </c>
      <c r="AP395" s="7" t="s">
        <v>37</v>
      </c>
    </row>
    <row r="396" ht="30.0" customHeight="1">
      <c r="A396" s="7" t="s">
        <v>4095</v>
      </c>
      <c r="B396" s="7" t="s">
        <v>341</v>
      </c>
      <c r="C396" s="7" t="s">
        <v>342</v>
      </c>
      <c r="D396" s="7" t="s">
        <v>344</v>
      </c>
      <c r="E396" s="7" t="s">
        <v>347</v>
      </c>
      <c r="F396" s="11">
        <v>0.05</v>
      </c>
      <c r="G396" s="7" t="s">
        <v>937</v>
      </c>
      <c r="H396" s="12">
        <v>3.0</v>
      </c>
      <c r="I396" s="7" t="s">
        <v>358</v>
      </c>
      <c r="J396" s="12">
        <v>60.0</v>
      </c>
      <c r="K396" s="12">
        <v>259200.0</v>
      </c>
      <c r="L396" s="7" t="s">
        <v>938</v>
      </c>
      <c r="O396" s="7" t="s">
        <v>4109</v>
      </c>
      <c r="P396" s="7" t="s">
        <v>1247</v>
      </c>
      <c r="Q396" s="7" t="s">
        <v>369</v>
      </c>
      <c r="R396" s="7" t="s">
        <v>2004</v>
      </c>
      <c r="S396" s="7" t="s">
        <v>4110</v>
      </c>
      <c r="T396" s="7" t="s">
        <v>4111</v>
      </c>
      <c r="W396" s="13"/>
      <c r="X396" s="12">
        <v>10.0</v>
      </c>
      <c r="Y396" s="7" t="s">
        <v>129</v>
      </c>
      <c r="Z396" s="7" t="s">
        <v>129</v>
      </c>
      <c r="AA396" s="7" t="s">
        <v>28</v>
      </c>
      <c r="AB396" s="7" t="s">
        <v>4102</v>
      </c>
      <c r="AC396" s="12">
        <v>147.0</v>
      </c>
      <c r="AD396" s="12">
        <v>156.0</v>
      </c>
      <c r="AE396" s="7" t="s">
        <v>373</v>
      </c>
      <c r="AF396" s="7" t="s">
        <v>1554</v>
      </c>
      <c r="AG396" s="7" t="s">
        <v>4103</v>
      </c>
      <c r="AH396" s="7" t="s">
        <v>119</v>
      </c>
      <c r="AI396" s="7" t="s">
        <v>4104</v>
      </c>
      <c r="AJ396" s="7" t="s">
        <v>4105</v>
      </c>
      <c r="AK396" s="7" t="s">
        <v>1177</v>
      </c>
      <c r="AL396" s="7" t="s">
        <v>4105</v>
      </c>
      <c r="AM396" s="7" t="s">
        <v>37</v>
      </c>
      <c r="AN396" s="7"/>
      <c r="AO396" s="7"/>
      <c r="AP396" s="7"/>
    </row>
    <row r="397" ht="30.0" customHeight="1">
      <c r="A397" s="7" t="s">
        <v>4095</v>
      </c>
      <c r="B397" s="7" t="s">
        <v>341</v>
      </c>
      <c r="C397" s="7" t="s">
        <v>342</v>
      </c>
      <c r="D397" s="7" t="s">
        <v>344</v>
      </c>
      <c r="E397" s="7" t="s">
        <v>347</v>
      </c>
      <c r="F397" s="11">
        <v>0.05</v>
      </c>
      <c r="G397" s="7" t="s">
        <v>937</v>
      </c>
      <c r="H397" s="12">
        <v>3.0</v>
      </c>
      <c r="I397" s="7" t="s">
        <v>358</v>
      </c>
      <c r="J397" s="12">
        <v>60.0</v>
      </c>
      <c r="K397" s="12">
        <v>259200.0</v>
      </c>
      <c r="L397" s="7" t="s">
        <v>938</v>
      </c>
      <c r="O397" s="7" t="s">
        <v>4115</v>
      </c>
      <c r="P397" s="7" t="s">
        <v>3741</v>
      </c>
      <c r="Q397" s="7" t="s">
        <v>369</v>
      </c>
      <c r="R397" s="7" t="s">
        <v>468</v>
      </c>
      <c r="S397" s="7" t="s">
        <v>1228</v>
      </c>
      <c r="T397" s="7" t="s">
        <v>1229</v>
      </c>
      <c r="W397" s="13"/>
      <c r="X397" s="12">
        <v>19.0</v>
      </c>
      <c r="Y397" s="7" t="s">
        <v>28</v>
      </c>
      <c r="Z397" s="7" t="s">
        <v>28</v>
      </c>
      <c r="AA397" s="7" t="s">
        <v>28</v>
      </c>
      <c r="AB397" s="7" t="s">
        <v>4102</v>
      </c>
      <c r="AC397" s="12">
        <v>147.0</v>
      </c>
      <c r="AD397" s="12">
        <v>156.0</v>
      </c>
      <c r="AE397" s="7" t="s">
        <v>373</v>
      </c>
      <c r="AF397" s="7" t="s">
        <v>1554</v>
      </c>
      <c r="AG397" s="7" t="s">
        <v>4103</v>
      </c>
      <c r="AH397" s="7" t="s">
        <v>119</v>
      </c>
      <c r="AI397" s="7" t="s">
        <v>4104</v>
      </c>
      <c r="AJ397" s="7" t="s">
        <v>4105</v>
      </c>
      <c r="AK397" s="7" t="s">
        <v>1177</v>
      </c>
      <c r="AL397" s="7" t="s">
        <v>4105</v>
      </c>
      <c r="AM397" s="7" t="s">
        <v>15</v>
      </c>
      <c r="AO397" s="7"/>
      <c r="AP397" s="7"/>
    </row>
    <row r="398" ht="30.0" customHeight="1">
      <c r="A398" s="7" t="s">
        <v>4120</v>
      </c>
      <c r="B398" s="7" t="s">
        <v>341</v>
      </c>
      <c r="C398" s="7" t="s">
        <v>342</v>
      </c>
      <c r="D398" s="7" t="s">
        <v>344</v>
      </c>
      <c r="E398" s="7" t="s">
        <v>347</v>
      </c>
      <c r="F398" s="11">
        <v>0.05</v>
      </c>
      <c r="G398" s="7" t="s">
        <v>4121</v>
      </c>
      <c r="H398" s="12">
        <v>3.0</v>
      </c>
      <c r="I398" s="7" t="s">
        <v>358</v>
      </c>
      <c r="J398" s="12">
        <v>60.0</v>
      </c>
      <c r="K398" s="12">
        <v>259200.0</v>
      </c>
      <c r="L398" s="7" t="s">
        <v>4123</v>
      </c>
      <c r="O398" s="7" t="s">
        <v>4126</v>
      </c>
      <c r="P398" s="7" t="s">
        <v>512</v>
      </c>
      <c r="Q398" s="7" t="s">
        <v>369</v>
      </c>
      <c r="R398" s="7" t="s">
        <v>4127</v>
      </c>
      <c r="S398" s="7" t="s">
        <v>1795</v>
      </c>
      <c r="T398" s="7" t="s">
        <v>1796</v>
      </c>
      <c r="W398" s="13"/>
      <c r="X398" s="12">
        <v>12.0</v>
      </c>
      <c r="Y398" s="7" t="s">
        <v>99</v>
      </c>
      <c r="Z398" s="7" t="s">
        <v>100</v>
      </c>
      <c r="AA398" s="7" t="s">
        <v>28</v>
      </c>
      <c r="AB398" s="7" t="s">
        <v>642</v>
      </c>
      <c r="AC398" s="12">
        <v>293.0</v>
      </c>
      <c r="AD398" s="12">
        <v>298.0</v>
      </c>
      <c r="AE398" s="7" t="s">
        <v>373</v>
      </c>
      <c r="AF398" s="7" t="s">
        <v>202</v>
      </c>
      <c r="AG398" s="15" t="s">
        <v>638</v>
      </c>
      <c r="AH398" s="7" t="s">
        <v>205</v>
      </c>
      <c r="AI398" s="7" t="s">
        <v>641</v>
      </c>
      <c r="AJ398" s="7" t="s">
        <v>639</v>
      </c>
      <c r="AK398" s="7" t="s">
        <v>1691</v>
      </c>
      <c r="AL398" s="7" t="s">
        <v>640</v>
      </c>
      <c r="AM398" s="7" t="s">
        <v>15</v>
      </c>
      <c r="AN398" s="7">
        <f>IF(AND(AM398=AM399, AM399=AM400),1,0)</f>
        <v>0</v>
      </c>
      <c r="AO398" s="7">
        <f>IF(OR(AM398=AM399, AM399=AM400, AM398=AM400),1,0)</f>
        <v>1</v>
      </c>
      <c r="AP398" s="7" t="s">
        <v>15</v>
      </c>
    </row>
    <row r="399" ht="30.0" customHeight="1">
      <c r="A399" s="7" t="s">
        <v>4120</v>
      </c>
      <c r="B399" s="7" t="s">
        <v>341</v>
      </c>
      <c r="C399" s="7" t="s">
        <v>342</v>
      </c>
      <c r="D399" s="7" t="s">
        <v>344</v>
      </c>
      <c r="E399" s="7" t="s">
        <v>347</v>
      </c>
      <c r="F399" s="11">
        <v>0.05</v>
      </c>
      <c r="G399" s="7" t="s">
        <v>4121</v>
      </c>
      <c r="H399" s="12">
        <v>3.0</v>
      </c>
      <c r="I399" s="7" t="s">
        <v>358</v>
      </c>
      <c r="J399" s="12">
        <v>60.0</v>
      </c>
      <c r="K399" s="12">
        <v>259200.0</v>
      </c>
      <c r="L399" s="7" t="s">
        <v>4123</v>
      </c>
      <c r="O399" s="7" t="s">
        <v>4131</v>
      </c>
      <c r="P399" s="7" t="s">
        <v>1098</v>
      </c>
      <c r="Q399" s="7" t="s">
        <v>369</v>
      </c>
      <c r="R399" s="7" t="s">
        <v>443</v>
      </c>
      <c r="S399" s="7" t="s">
        <v>4132</v>
      </c>
      <c r="T399" s="7" t="s">
        <v>4133</v>
      </c>
      <c r="W399" s="13"/>
      <c r="X399" s="12">
        <v>28.0</v>
      </c>
      <c r="Y399" s="7" t="s">
        <v>28</v>
      </c>
      <c r="Z399" s="7" t="s">
        <v>28</v>
      </c>
      <c r="AA399" s="7" t="s">
        <v>28</v>
      </c>
      <c r="AB399" s="7" t="s">
        <v>642</v>
      </c>
      <c r="AC399" s="12">
        <v>293.0</v>
      </c>
      <c r="AD399" s="12">
        <v>298.0</v>
      </c>
      <c r="AE399" s="7" t="s">
        <v>373</v>
      </c>
      <c r="AF399" s="7" t="s">
        <v>202</v>
      </c>
      <c r="AG399" s="15" t="s">
        <v>638</v>
      </c>
      <c r="AH399" s="7" t="s">
        <v>205</v>
      </c>
      <c r="AI399" s="7" t="s">
        <v>641</v>
      </c>
      <c r="AJ399" s="7" t="s">
        <v>639</v>
      </c>
      <c r="AK399" s="7" t="s">
        <v>1691</v>
      </c>
      <c r="AL399" s="7" t="s">
        <v>640</v>
      </c>
      <c r="AM399" s="7" t="s">
        <v>15</v>
      </c>
      <c r="AN399" s="7"/>
      <c r="AO399" s="7"/>
      <c r="AP399" s="7"/>
    </row>
    <row r="400" ht="30.0" customHeight="1">
      <c r="A400" s="7" t="s">
        <v>4120</v>
      </c>
      <c r="B400" s="7" t="s">
        <v>341</v>
      </c>
      <c r="C400" s="7" t="s">
        <v>342</v>
      </c>
      <c r="D400" s="7" t="s">
        <v>344</v>
      </c>
      <c r="E400" s="7" t="s">
        <v>347</v>
      </c>
      <c r="F400" s="11">
        <v>0.05</v>
      </c>
      <c r="G400" s="7" t="s">
        <v>4121</v>
      </c>
      <c r="H400" s="12">
        <v>3.0</v>
      </c>
      <c r="I400" s="7" t="s">
        <v>358</v>
      </c>
      <c r="J400" s="12">
        <v>60.0</v>
      </c>
      <c r="K400" s="12">
        <v>259200.0</v>
      </c>
      <c r="L400" s="7" t="s">
        <v>4123</v>
      </c>
      <c r="O400" s="7" t="s">
        <v>4135</v>
      </c>
      <c r="P400" s="7" t="s">
        <v>1170</v>
      </c>
      <c r="Q400" s="7" t="s">
        <v>369</v>
      </c>
      <c r="R400" s="7" t="s">
        <v>4136</v>
      </c>
      <c r="S400" s="7" t="s">
        <v>546</v>
      </c>
      <c r="T400" s="7" t="s">
        <v>548</v>
      </c>
      <c r="W400" s="13"/>
      <c r="X400" s="12">
        <v>7.0</v>
      </c>
      <c r="Y400" s="7" t="s">
        <v>28</v>
      </c>
      <c r="Z400" s="7" t="s">
        <v>28</v>
      </c>
      <c r="AA400" s="7" t="s">
        <v>28</v>
      </c>
      <c r="AB400" s="7" t="s">
        <v>642</v>
      </c>
      <c r="AC400" s="12">
        <v>293.0</v>
      </c>
      <c r="AD400" s="12">
        <v>298.0</v>
      </c>
      <c r="AE400" s="7" t="s">
        <v>373</v>
      </c>
      <c r="AF400" s="7" t="s">
        <v>202</v>
      </c>
      <c r="AG400" s="15" t="s">
        <v>638</v>
      </c>
      <c r="AH400" s="7" t="s">
        <v>205</v>
      </c>
      <c r="AI400" s="7" t="s">
        <v>641</v>
      </c>
      <c r="AJ400" s="7" t="s">
        <v>639</v>
      </c>
      <c r="AK400" s="7" t="s">
        <v>1691</v>
      </c>
      <c r="AL400" s="7" t="s">
        <v>640</v>
      </c>
      <c r="AM400" s="7" t="s">
        <v>38</v>
      </c>
      <c r="AO400" s="7"/>
      <c r="AP400" s="7"/>
    </row>
    <row r="401" ht="30.0" customHeight="1">
      <c r="A401" s="7" t="s">
        <v>4137</v>
      </c>
      <c r="B401" s="7" t="s">
        <v>341</v>
      </c>
      <c r="C401" s="7" t="s">
        <v>342</v>
      </c>
      <c r="D401" s="7" t="s">
        <v>344</v>
      </c>
      <c r="E401" s="7" t="s">
        <v>347</v>
      </c>
      <c r="F401" s="11">
        <v>0.05</v>
      </c>
      <c r="G401" s="7" t="s">
        <v>682</v>
      </c>
      <c r="H401" s="12">
        <v>3.0</v>
      </c>
      <c r="I401" s="7" t="s">
        <v>358</v>
      </c>
      <c r="J401" s="12">
        <v>60.0</v>
      </c>
      <c r="K401" s="12">
        <v>259200.0</v>
      </c>
      <c r="L401" s="7" t="s">
        <v>684</v>
      </c>
      <c r="O401" s="7" t="s">
        <v>4139</v>
      </c>
      <c r="P401" s="7" t="s">
        <v>813</v>
      </c>
      <c r="Q401" s="7" t="s">
        <v>369</v>
      </c>
      <c r="R401" s="7" t="s">
        <v>2107</v>
      </c>
      <c r="S401" s="7" t="s">
        <v>815</v>
      </c>
      <c r="T401" s="7" t="s">
        <v>4140</v>
      </c>
      <c r="W401" s="13"/>
      <c r="X401" s="12">
        <v>23.0</v>
      </c>
      <c r="Y401" s="7" t="s">
        <v>28</v>
      </c>
      <c r="Z401" s="7" t="s">
        <v>28</v>
      </c>
      <c r="AA401" s="7" t="s">
        <v>28</v>
      </c>
      <c r="AB401" s="7" t="s">
        <v>3700</v>
      </c>
      <c r="AC401" s="12">
        <v>82.0</v>
      </c>
      <c r="AD401" s="12">
        <v>93.0</v>
      </c>
      <c r="AE401" s="7" t="s">
        <v>425</v>
      </c>
      <c r="AF401" s="7" t="s">
        <v>171</v>
      </c>
      <c r="AG401" s="15" t="s">
        <v>3701</v>
      </c>
      <c r="AH401" s="7" t="s">
        <v>174</v>
      </c>
      <c r="AI401" s="7" t="s">
        <v>3702</v>
      </c>
      <c r="AJ401" s="7" t="s">
        <v>3703</v>
      </c>
      <c r="AK401" s="7" t="s">
        <v>1483</v>
      </c>
      <c r="AL401" s="7" t="s">
        <v>3704</v>
      </c>
      <c r="AM401" s="7" t="s">
        <v>37</v>
      </c>
      <c r="AN401" s="7">
        <f>IF(AND(AM401=AM402, AM402=AM403),1,0)</f>
        <v>0</v>
      </c>
      <c r="AO401" s="7">
        <f>IF(OR(AM401=AM402, AM402=AM403, AM401=AM403),1,0)</f>
        <v>1</v>
      </c>
      <c r="AP401" s="7" t="s">
        <v>13</v>
      </c>
    </row>
    <row r="402" ht="30.0" customHeight="1">
      <c r="A402" s="7" t="s">
        <v>4137</v>
      </c>
      <c r="B402" s="7" t="s">
        <v>341</v>
      </c>
      <c r="C402" s="7" t="s">
        <v>342</v>
      </c>
      <c r="D402" s="7" t="s">
        <v>344</v>
      </c>
      <c r="E402" s="7" t="s">
        <v>347</v>
      </c>
      <c r="F402" s="11">
        <v>0.05</v>
      </c>
      <c r="G402" s="7" t="s">
        <v>682</v>
      </c>
      <c r="H402" s="12">
        <v>3.0</v>
      </c>
      <c r="I402" s="7" t="s">
        <v>358</v>
      </c>
      <c r="J402" s="12">
        <v>60.0</v>
      </c>
      <c r="K402" s="12">
        <v>259200.0</v>
      </c>
      <c r="L402" s="7" t="s">
        <v>684</v>
      </c>
      <c r="O402" s="7" t="s">
        <v>4150</v>
      </c>
      <c r="P402" s="7" t="s">
        <v>651</v>
      </c>
      <c r="Q402" s="7" t="s">
        <v>369</v>
      </c>
      <c r="R402" s="7" t="s">
        <v>4151</v>
      </c>
      <c r="S402" s="7" t="s">
        <v>3013</v>
      </c>
      <c r="T402" s="7" t="s">
        <v>4152</v>
      </c>
      <c r="W402" s="13"/>
      <c r="X402" s="12">
        <v>16.0</v>
      </c>
      <c r="Y402" s="7" t="s">
        <v>28</v>
      </c>
      <c r="Z402" s="7" t="s">
        <v>28</v>
      </c>
      <c r="AA402" s="7" t="s">
        <v>28</v>
      </c>
      <c r="AB402" s="7" t="s">
        <v>3700</v>
      </c>
      <c r="AC402" s="12">
        <v>82.0</v>
      </c>
      <c r="AD402" s="12">
        <v>93.0</v>
      </c>
      <c r="AE402" s="7" t="s">
        <v>425</v>
      </c>
      <c r="AF402" s="7" t="s">
        <v>171</v>
      </c>
      <c r="AG402" s="15" t="s">
        <v>3701</v>
      </c>
      <c r="AH402" s="7" t="s">
        <v>174</v>
      </c>
      <c r="AI402" s="7" t="s">
        <v>3702</v>
      </c>
      <c r="AJ402" s="7" t="s">
        <v>3703</v>
      </c>
      <c r="AK402" s="7" t="s">
        <v>1483</v>
      </c>
      <c r="AL402" s="7" t="s">
        <v>3704</v>
      </c>
      <c r="AM402" s="7" t="s">
        <v>13</v>
      </c>
      <c r="AN402" s="7"/>
      <c r="AO402" s="7"/>
      <c r="AP402" s="7"/>
    </row>
    <row r="403" ht="30.0" customHeight="1">
      <c r="A403" s="7" t="s">
        <v>4137</v>
      </c>
      <c r="B403" s="7" t="s">
        <v>341</v>
      </c>
      <c r="C403" s="7" t="s">
        <v>342</v>
      </c>
      <c r="D403" s="7" t="s">
        <v>344</v>
      </c>
      <c r="E403" s="7" t="s">
        <v>347</v>
      </c>
      <c r="F403" s="11">
        <v>0.05</v>
      </c>
      <c r="G403" s="7" t="s">
        <v>682</v>
      </c>
      <c r="H403" s="12">
        <v>3.0</v>
      </c>
      <c r="I403" s="7" t="s">
        <v>358</v>
      </c>
      <c r="J403" s="12">
        <v>60.0</v>
      </c>
      <c r="K403" s="12">
        <v>259200.0</v>
      </c>
      <c r="L403" s="7" t="s">
        <v>684</v>
      </c>
      <c r="O403" s="7" t="s">
        <v>4154</v>
      </c>
      <c r="P403" s="7" t="s">
        <v>4155</v>
      </c>
      <c r="Q403" s="7" t="s">
        <v>369</v>
      </c>
      <c r="R403" s="7" t="s">
        <v>4156</v>
      </c>
      <c r="S403" s="7" t="s">
        <v>3657</v>
      </c>
      <c r="T403" s="7" t="s">
        <v>3658</v>
      </c>
      <c r="W403" s="13"/>
      <c r="X403" s="12">
        <v>16.0</v>
      </c>
      <c r="Y403" s="7" t="s">
        <v>28</v>
      </c>
      <c r="Z403" s="7" t="s">
        <v>28</v>
      </c>
      <c r="AA403" s="7" t="s">
        <v>28</v>
      </c>
      <c r="AB403" s="7" t="s">
        <v>3700</v>
      </c>
      <c r="AC403" s="12">
        <v>82.0</v>
      </c>
      <c r="AD403" s="12">
        <v>93.0</v>
      </c>
      <c r="AE403" s="7" t="s">
        <v>425</v>
      </c>
      <c r="AF403" s="7" t="s">
        <v>171</v>
      </c>
      <c r="AG403" s="15" t="s">
        <v>3701</v>
      </c>
      <c r="AH403" s="7" t="s">
        <v>174</v>
      </c>
      <c r="AI403" s="7" t="s">
        <v>3702</v>
      </c>
      <c r="AJ403" s="7" t="s">
        <v>3703</v>
      </c>
      <c r="AK403" s="7" t="s">
        <v>1483</v>
      </c>
      <c r="AL403" s="7" t="s">
        <v>3704</v>
      </c>
      <c r="AM403" s="7" t="s">
        <v>13</v>
      </c>
      <c r="AN403" s="7"/>
      <c r="AO403" s="7"/>
      <c r="AP403" s="7"/>
    </row>
    <row r="404" ht="30.0" customHeight="1">
      <c r="A404" s="7" t="s">
        <v>4162</v>
      </c>
      <c r="B404" s="7" t="s">
        <v>341</v>
      </c>
      <c r="C404" s="7" t="s">
        <v>342</v>
      </c>
      <c r="D404" s="7" t="s">
        <v>344</v>
      </c>
      <c r="E404" s="7" t="s">
        <v>347</v>
      </c>
      <c r="F404" s="11">
        <v>0.05</v>
      </c>
      <c r="G404" s="7" t="s">
        <v>1039</v>
      </c>
      <c r="H404" s="12">
        <v>3.0</v>
      </c>
      <c r="I404" s="7" t="s">
        <v>358</v>
      </c>
      <c r="J404" s="12">
        <v>60.0</v>
      </c>
      <c r="K404" s="12">
        <v>259200.0</v>
      </c>
      <c r="L404" s="7" t="s">
        <v>1042</v>
      </c>
      <c r="O404" s="7" t="s">
        <v>4164</v>
      </c>
      <c r="P404" s="7" t="s">
        <v>651</v>
      </c>
      <c r="Q404" s="7" t="s">
        <v>369</v>
      </c>
      <c r="R404" s="7" t="s">
        <v>4165</v>
      </c>
      <c r="S404" s="7" t="s">
        <v>4166</v>
      </c>
      <c r="T404" s="7" t="s">
        <v>4167</v>
      </c>
      <c r="W404" s="13"/>
      <c r="X404" s="12">
        <v>14.0</v>
      </c>
      <c r="Y404" s="7" t="s">
        <v>28</v>
      </c>
      <c r="Z404" s="7" t="s">
        <v>28</v>
      </c>
      <c r="AA404" s="7" t="s">
        <v>28</v>
      </c>
      <c r="AB404" s="7" t="s">
        <v>675</v>
      </c>
      <c r="AC404" s="12">
        <v>30.0</v>
      </c>
      <c r="AD404" s="12">
        <v>53.0</v>
      </c>
      <c r="AE404" s="7" t="s">
        <v>373</v>
      </c>
      <c r="AF404" s="7" t="s">
        <v>155</v>
      </c>
      <c r="AG404" s="7" t="s">
        <v>668</v>
      </c>
      <c r="AH404" s="7" t="s">
        <v>158</v>
      </c>
      <c r="AI404" s="7" t="s">
        <v>674</v>
      </c>
      <c r="AJ404" s="7" t="s">
        <v>670</v>
      </c>
      <c r="AK404" s="7" t="s">
        <v>1418</v>
      </c>
      <c r="AL404" s="7" t="s">
        <v>670</v>
      </c>
      <c r="AM404" s="7" t="s">
        <v>13</v>
      </c>
      <c r="AN404" s="7">
        <f>IF(AND(AM404=AM405, AM405=AM406),1,0)</f>
        <v>0</v>
      </c>
      <c r="AO404" s="7">
        <f>IF(OR(AM404=AM405, AM405=AM406, AM404=AM406),1,0)</f>
        <v>1</v>
      </c>
      <c r="AP404" s="7" t="s">
        <v>15</v>
      </c>
    </row>
    <row r="405" ht="30.0" customHeight="1">
      <c r="A405" s="7" t="s">
        <v>4162</v>
      </c>
      <c r="B405" s="7" t="s">
        <v>341</v>
      </c>
      <c r="C405" s="7" t="s">
        <v>342</v>
      </c>
      <c r="D405" s="7" t="s">
        <v>344</v>
      </c>
      <c r="E405" s="7" t="s">
        <v>347</v>
      </c>
      <c r="F405" s="11">
        <v>0.05</v>
      </c>
      <c r="G405" s="7" t="s">
        <v>1039</v>
      </c>
      <c r="H405" s="12">
        <v>3.0</v>
      </c>
      <c r="I405" s="7" t="s">
        <v>358</v>
      </c>
      <c r="J405" s="12">
        <v>60.0</v>
      </c>
      <c r="K405" s="12">
        <v>259200.0</v>
      </c>
      <c r="L405" s="7" t="s">
        <v>1042</v>
      </c>
      <c r="O405" s="7" t="s">
        <v>4170</v>
      </c>
      <c r="P405" s="7" t="s">
        <v>1170</v>
      </c>
      <c r="Q405" s="7" t="s">
        <v>369</v>
      </c>
      <c r="R405" s="7" t="s">
        <v>2990</v>
      </c>
      <c r="S405" s="7" t="s">
        <v>3726</v>
      </c>
      <c r="T405" s="7" t="s">
        <v>3855</v>
      </c>
      <c r="W405" s="13"/>
      <c r="X405" s="12">
        <v>13.0</v>
      </c>
      <c r="Y405" s="7" t="s">
        <v>28</v>
      </c>
      <c r="Z405" s="7" t="s">
        <v>28</v>
      </c>
      <c r="AA405" s="7" t="s">
        <v>28</v>
      </c>
      <c r="AB405" s="7" t="s">
        <v>675</v>
      </c>
      <c r="AC405" s="12">
        <v>30.0</v>
      </c>
      <c r="AD405" s="12">
        <v>53.0</v>
      </c>
      <c r="AE405" s="7" t="s">
        <v>373</v>
      </c>
      <c r="AF405" s="7" t="s">
        <v>155</v>
      </c>
      <c r="AG405" s="7" t="s">
        <v>668</v>
      </c>
      <c r="AH405" s="7" t="s">
        <v>158</v>
      </c>
      <c r="AI405" s="7" t="s">
        <v>674</v>
      </c>
      <c r="AJ405" s="7" t="s">
        <v>670</v>
      </c>
      <c r="AK405" s="7" t="s">
        <v>1418</v>
      </c>
      <c r="AL405" s="7" t="s">
        <v>670</v>
      </c>
      <c r="AM405" s="7" t="s">
        <v>15</v>
      </c>
      <c r="AN405" s="7"/>
      <c r="AO405" s="7"/>
      <c r="AP405" s="7"/>
    </row>
    <row r="406" ht="30.0" customHeight="1">
      <c r="A406" s="7" t="s">
        <v>4162</v>
      </c>
      <c r="B406" s="7" t="s">
        <v>341</v>
      </c>
      <c r="C406" s="7" t="s">
        <v>342</v>
      </c>
      <c r="D406" s="7" t="s">
        <v>344</v>
      </c>
      <c r="E406" s="7" t="s">
        <v>347</v>
      </c>
      <c r="F406" s="11">
        <v>0.05</v>
      </c>
      <c r="G406" s="7" t="s">
        <v>1039</v>
      </c>
      <c r="H406" s="12">
        <v>3.0</v>
      </c>
      <c r="I406" s="7" t="s">
        <v>358</v>
      </c>
      <c r="J406" s="12">
        <v>60.0</v>
      </c>
      <c r="K406" s="12">
        <v>259200.0</v>
      </c>
      <c r="L406" s="7" t="s">
        <v>1042</v>
      </c>
      <c r="O406" s="7" t="s">
        <v>4176</v>
      </c>
      <c r="P406" s="7" t="s">
        <v>1648</v>
      </c>
      <c r="Q406" s="7" t="s">
        <v>369</v>
      </c>
      <c r="R406" s="7" t="s">
        <v>797</v>
      </c>
      <c r="S406" s="7" t="s">
        <v>1980</v>
      </c>
      <c r="T406" s="7" t="s">
        <v>4177</v>
      </c>
      <c r="W406" s="13"/>
      <c r="X406" s="12">
        <v>7.0</v>
      </c>
      <c r="Y406" s="7" t="s">
        <v>28</v>
      </c>
      <c r="Z406" s="7" t="s">
        <v>28</v>
      </c>
      <c r="AA406" s="7" t="s">
        <v>28</v>
      </c>
      <c r="AB406" s="7" t="s">
        <v>675</v>
      </c>
      <c r="AC406" s="12">
        <v>30.0</v>
      </c>
      <c r="AD406" s="12">
        <v>53.0</v>
      </c>
      <c r="AE406" s="7" t="s">
        <v>373</v>
      </c>
      <c r="AF406" s="7" t="s">
        <v>155</v>
      </c>
      <c r="AG406" s="7" t="s">
        <v>668</v>
      </c>
      <c r="AH406" s="7" t="s">
        <v>158</v>
      </c>
      <c r="AI406" s="7" t="s">
        <v>674</v>
      </c>
      <c r="AJ406" s="7" t="s">
        <v>670</v>
      </c>
      <c r="AK406" s="7" t="s">
        <v>1418</v>
      </c>
      <c r="AL406" s="7" t="s">
        <v>670</v>
      </c>
      <c r="AM406" s="7" t="s">
        <v>15</v>
      </c>
      <c r="AN406" s="7"/>
      <c r="AO406" s="7"/>
      <c r="AP406" s="7"/>
    </row>
    <row r="407" ht="30.0" customHeight="1">
      <c r="A407" s="7" t="s">
        <v>4179</v>
      </c>
      <c r="B407" s="7" t="s">
        <v>341</v>
      </c>
      <c r="C407" s="7" t="s">
        <v>342</v>
      </c>
      <c r="D407" s="7" t="s">
        <v>344</v>
      </c>
      <c r="E407" s="7" t="s">
        <v>347</v>
      </c>
      <c r="F407" s="11">
        <v>0.05</v>
      </c>
      <c r="G407" s="7" t="s">
        <v>682</v>
      </c>
      <c r="H407" s="12">
        <v>3.0</v>
      </c>
      <c r="I407" s="7" t="s">
        <v>358</v>
      </c>
      <c r="J407" s="12">
        <v>60.0</v>
      </c>
      <c r="K407" s="12">
        <v>259200.0</v>
      </c>
      <c r="L407" s="7" t="s">
        <v>684</v>
      </c>
      <c r="O407" s="7" t="s">
        <v>4180</v>
      </c>
      <c r="P407" s="7" t="s">
        <v>689</v>
      </c>
      <c r="Q407" s="7" t="s">
        <v>369</v>
      </c>
      <c r="R407" s="7" t="s">
        <v>3869</v>
      </c>
      <c r="S407" s="7" t="s">
        <v>455</v>
      </c>
      <c r="T407" s="7" t="s">
        <v>3560</v>
      </c>
      <c r="W407" s="13"/>
      <c r="X407" s="12">
        <v>12.0</v>
      </c>
      <c r="Y407" s="7" t="s">
        <v>28</v>
      </c>
      <c r="Z407" s="7" t="s">
        <v>28</v>
      </c>
      <c r="AA407" s="7" t="s">
        <v>28</v>
      </c>
      <c r="AB407" s="7" t="s">
        <v>2474</v>
      </c>
      <c r="AC407" s="12">
        <v>259.0</v>
      </c>
      <c r="AD407" s="12">
        <v>270.0</v>
      </c>
      <c r="AE407" s="7" t="s">
        <v>425</v>
      </c>
      <c r="AF407" s="7" t="s">
        <v>171</v>
      </c>
      <c r="AG407" s="7" t="s">
        <v>2476</v>
      </c>
      <c r="AH407" s="7" t="s">
        <v>174</v>
      </c>
      <c r="AI407" s="7" t="s">
        <v>2477</v>
      </c>
      <c r="AJ407" s="7" t="s">
        <v>2478</v>
      </c>
      <c r="AK407" s="7" t="s">
        <v>1483</v>
      </c>
      <c r="AL407" s="7" t="s">
        <v>2479</v>
      </c>
      <c r="AM407" s="7" t="s">
        <v>37</v>
      </c>
      <c r="AN407" s="7">
        <f>IF(AND(AM407=AM408, AM408=AM409),1,0)</f>
        <v>0</v>
      </c>
      <c r="AO407" s="7">
        <f>IF(OR(AM407=AM408, AM408=AM409, AM407=AM409),1,0)</f>
        <v>1</v>
      </c>
      <c r="AP407" s="7" t="s">
        <v>37</v>
      </c>
    </row>
    <row r="408" ht="30.0" customHeight="1">
      <c r="A408" s="7" t="s">
        <v>4179</v>
      </c>
      <c r="B408" s="7" t="s">
        <v>341</v>
      </c>
      <c r="C408" s="7" t="s">
        <v>342</v>
      </c>
      <c r="D408" s="7" t="s">
        <v>344</v>
      </c>
      <c r="E408" s="7" t="s">
        <v>347</v>
      </c>
      <c r="F408" s="11">
        <v>0.05</v>
      </c>
      <c r="G408" s="7" t="s">
        <v>682</v>
      </c>
      <c r="H408" s="12">
        <v>3.0</v>
      </c>
      <c r="I408" s="7" t="s">
        <v>358</v>
      </c>
      <c r="J408" s="12">
        <v>60.0</v>
      </c>
      <c r="K408" s="12">
        <v>259200.0</v>
      </c>
      <c r="L408" s="7" t="s">
        <v>684</v>
      </c>
      <c r="O408" s="7" t="s">
        <v>4187</v>
      </c>
      <c r="P408" s="7" t="s">
        <v>466</v>
      </c>
      <c r="Q408" s="7" t="s">
        <v>369</v>
      </c>
      <c r="R408" s="7" t="s">
        <v>3147</v>
      </c>
      <c r="S408" s="7" t="s">
        <v>2809</v>
      </c>
      <c r="T408" s="7" t="s">
        <v>2823</v>
      </c>
      <c r="W408" s="13"/>
      <c r="X408" s="12">
        <v>6.0</v>
      </c>
      <c r="Y408" s="7" t="s">
        <v>222</v>
      </c>
      <c r="Z408" s="7" t="s">
        <v>222</v>
      </c>
      <c r="AA408" s="7" t="s">
        <v>28</v>
      </c>
      <c r="AB408" s="7" t="s">
        <v>2474</v>
      </c>
      <c r="AC408" s="12">
        <v>259.0</v>
      </c>
      <c r="AD408" s="12">
        <v>270.0</v>
      </c>
      <c r="AE408" s="7" t="s">
        <v>425</v>
      </c>
      <c r="AF408" s="7" t="s">
        <v>171</v>
      </c>
      <c r="AG408" s="7" t="s">
        <v>2476</v>
      </c>
      <c r="AH408" s="7" t="s">
        <v>174</v>
      </c>
      <c r="AI408" s="7" t="s">
        <v>2477</v>
      </c>
      <c r="AJ408" s="7" t="s">
        <v>2478</v>
      </c>
      <c r="AK408" s="7" t="s">
        <v>1483</v>
      </c>
      <c r="AL408" s="7" t="s">
        <v>2479</v>
      </c>
      <c r="AM408" s="7" t="s">
        <v>38</v>
      </c>
      <c r="AN408" s="7"/>
      <c r="AO408" s="7"/>
      <c r="AP408" s="7"/>
    </row>
    <row r="409" ht="30.0" customHeight="1">
      <c r="A409" s="7" t="s">
        <v>4179</v>
      </c>
      <c r="B409" s="7" t="s">
        <v>341</v>
      </c>
      <c r="C409" s="7" t="s">
        <v>342</v>
      </c>
      <c r="D409" s="7" t="s">
        <v>344</v>
      </c>
      <c r="E409" s="7" t="s">
        <v>347</v>
      </c>
      <c r="F409" s="11">
        <v>0.05</v>
      </c>
      <c r="G409" s="7" t="s">
        <v>682</v>
      </c>
      <c r="H409" s="12">
        <v>3.0</v>
      </c>
      <c r="I409" s="7" t="s">
        <v>358</v>
      </c>
      <c r="J409" s="12">
        <v>60.0</v>
      </c>
      <c r="K409" s="12">
        <v>259200.0</v>
      </c>
      <c r="L409" s="7" t="s">
        <v>684</v>
      </c>
      <c r="O409" s="7" t="s">
        <v>4191</v>
      </c>
      <c r="P409" s="7" t="s">
        <v>921</v>
      </c>
      <c r="Q409" s="7" t="s">
        <v>369</v>
      </c>
      <c r="R409" s="7" t="s">
        <v>970</v>
      </c>
      <c r="S409" s="7" t="s">
        <v>2728</v>
      </c>
      <c r="T409" s="7" t="s">
        <v>3255</v>
      </c>
      <c r="W409" s="13"/>
      <c r="X409" s="12">
        <v>11.0</v>
      </c>
      <c r="Y409" s="7" t="s">
        <v>28</v>
      </c>
      <c r="Z409" s="7" t="s">
        <v>28</v>
      </c>
      <c r="AA409" s="7" t="s">
        <v>28</v>
      </c>
      <c r="AB409" s="7" t="s">
        <v>2474</v>
      </c>
      <c r="AC409" s="12">
        <v>259.0</v>
      </c>
      <c r="AD409" s="12">
        <v>270.0</v>
      </c>
      <c r="AE409" s="7" t="s">
        <v>425</v>
      </c>
      <c r="AF409" s="7" t="s">
        <v>171</v>
      </c>
      <c r="AG409" s="7" t="s">
        <v>2476</v>
      </c>
      <c r="AH409" s="7" t="s">
        <v>174</v>
      </c>
      <c r="AI409" s="7" t="s">
        <v>2477</v>
      </c>
      <c r="AJ409" s="7" t="s">
        <v>2478</v>
      </c>
      <c r="AK409" s="7" t="s">
        <v>1483</v>
      </c>
      <c r="AL409" s="7" t="s">
        <v>2479</v>
      </c>
      <c r="AM409" s="7" t="s">
        <v>37</v>
      </c>
      <c r="AN409" s="7"/>
      <c r="AO409" s="7"/>
      <c r="AP409" s="7"/>
    </row>
    <row r="410" ht="30.0" customHeight="1">
      <c r="A410" s="7" t="s">
        <v>4194</v>
      </c>
      <c r="B410" s="7" t="s">
        <v>341</v>
      </c>
      <c r="C410" s="7" t="s">
        <v>342</v>
      </c>
      <c r="D410" s="7" t="s">
        <v>344</v>
      </c>
      <c r="E410" s="7" t="s">
        <v>347</v>
      </c>
      <c r="F410" s="11">
        <v>0.05</v>
      </c>
      <c r="G410" s="7" t="s">
        <v>937</v>
      </c>
      <c r="H410" s="12">
        <v>3.0</v>
      </c>
      <c r="I410" s="7" t="s">
        <v>358</v>
      </c>
      <c r="J410" s="12">
        <v>60.0</v>
      </c>
      <c r="K410" s="12">
        <v>259200.0</v>
      </c>
      <c r="L410" s="7" t="s">
        <v>938</v>
      </c>
      <c r="O410" s="7" t="s">
        <v>4199</v>
      </c>
      <c r="P410" s="7" t="s">
        <v>1967</v>
      </c>
      <c r="Q410" s="7" t="s">
        <v>369</v>
      </c>
      <c r="R410" s="7" t="s">
        <v>4200</v>
      </c>
      <c r="S410" s="7" t="s">
        <v>3537</v>
      </c>
      <c r="T410" s="7" t="s">
        <v>3538</v>
      </c>
      <c r="W410" s="13"/>
      <c r="X410" s="12">
        <v>56.0</v>
      </c>
      <c r="Y410" s="7" t="s">
        <v>28</v>
      </c>
      <c r="Z410" s="7" t="s">
        <v>28</v>
      </c>
      <c r="AA410" s="7" t="s">
        <v>28</v>
      </c>
      <c r="AB410" s="7" t="s">
        <v>931</v>
      </c>
      <c r="AC410" s="12">
        <v>1.0</v>
      </c>
      <c r="AD410" s="12">
        <v>6.0</v>
      </c>
      <c r="AE410" s="7" t="s">
        <v>373</v>
      </c>
      <c r="AF410" s="7" t="s">
        <v>862</v>
      </c>
      <c r="AG410" s="15" t="s">
        <v>932</v>
      </c>
      <c r="AH410" s="7" t="s">
        <v>866</v>
      </c>
      <c r="AI410" s="7" t="s">
        <v>933</v>
      </c>
      <c r="AJ410" s="7" t="s">
        <v>934</v>
      </c>
      <c r="AK410" s="7" t="s">
        <v>2497</v>
      </c>
      <c r="AL410" s="7" t="s">
        <v>935</v>
      </c>
      <c r="AM410" s="7" t="s">
        <v>135</v>
      </c>
      <c r="AN410" s="7">
        <f>IF(AND(AM410=AM411, AM411=AM412),1,0)</f>
        <v>0</v>
      </c>
      <c r="AO410" s="7">
        <f>IF(OR(AM410=AM411, AM411=AM412, AM410=AM412),1,0)</f>
        <v>1</v>
      </c>
      <c r="AP410" s="7" t="s">
        <v>37</v>
      </c>
    </row>
    <row r="411" ht="30.0" customHeight="1">
      <c r="A411" s="7" t="s">
        <v>4194</v>
      </c>
      <c r="B411" s="7" t="s">
        <v>341</v>
      </c>
      <c r="C411" s="7" t="s">
        <v>342</v>
      </c>
      <c r="D411" s="7" t="s">
        <v>344</v>
      </c>
      <c r="E411" s="7" t="s">
        <v>347</v>
      </c>
      <c r="F411" s="11">
        <v>0.05</v>
      </c>
      <c r="G411" s="7" t="s">
        <v>937</v>
      </c>
      <c r="H411" s="12">
        <v>3.0</v>
      </c>
      <c r="I411" s="7" t="s">
        <v>358</v>
      </c>
      <c r="J411" s="12">
        <v>60.0</v>
      </c>
      <c r="K411" s="12">
        <v>259200.0</v>
      </c>
      <c r="L411" s="7" t="s">
        <v>938</v>
      </c>
      <c r="O411" s="7" t="s">
        <v>4210</v>
      </c>
      <c r="P411" s="7" t="s">
        <v>1247</v>
      </c>
      <c r="Q411" s="7" t="s">
        <v>369</v>
      </c>
      <c r="R411" s="7" t="s">
        <v>2761</v>
      </c>
      <c r="S411" s="7" t="s">
        <v>3999</v>
      </c>
      <c r="T411" s="7" t="s">
        <v>4212</v>
      </c>
      <c r="W411" s="13"/>
      <c r="X411" s="12">
        <v>13.0</v>
      </c>
      <c r="Y411" s="7" t="s">
        <v>129</v>
      </c>
      <c r="Z411" s="7" t="s">
        <v>129</v>
      </c>
      <c r="AA411" s="7" t="s">
        <v>28</v>
      </c>
      <c r="AB411" s="7" t="s">
        <v>931</v>
      </c>
      <c r="AC411" s="12">
        <v>1.0</v>
      </c>
      <c r="AD411" s="12">
        <v>6.0</v>
      </c>
      <c r="AE411" s="7" t="s">
        <v>373</v>
      </c>
      <c r="AF411" s="7" t="s">
        <v>862</v>
      </c>
      <c r="AG411" s="15" t="s">
        <v>932</v>
      </c>
      <c r="AH411" s="7" t="s">
        <v>866</v>
      </c>
      <c r="AI411" s="7" t="s">
        <v>933</v>
      </c>
      <c r="AJ411" s="7" t="s">
        <v>934</v>
      </c>
      <c r="AK411" s="7" t="s">
        <v>2497</v>
      </c>
      <c r="AL411" s="7" t="s">
        <v>935</v>
      </c>
      <c r="AM411" s="7" t="s">
        <v>37</v>
      </c>
      <c r="AN411" s="7"/>
      <c r="AO411" s="7"/>
      <c r="AP411" s="7"/>
    </row>
    <row r="412" ht="30.0" customHeight="1">
      <c r="A412" s="7" t="s">
        <v>4194</v>
      </c>
      <c r="B412" s="7" t="s">
        <v>341</v>
      </c>
      <c r="C412" s="7" t="s">
        <v>342</v>
      </c>
      <c r="D412" s="7" t="s">
        <v>344</v>
      </c>
      <c r="E412" s="7" t="s">
        <v>347</v>
      </c>
      <c r="F412" s="11">
        <v>0.05</v>
      </c>
      <c r="G412" s="7" t="s">
        <v>937</v>
      </c>
      <c r="H412" s="12">
        <v>3.0</v>
      </c>
      <c r="I412" s="7" t="s">
        <v>358</v>
      </c>
      <c r="J412" s="12">
        <v>60.0</v>
      </c>
      <c r="K412" s="12">
        <v>259200.0</v>
      </c>
      <c r="L412" s="7" t="s">
        <v>938</v>
      </c>
      <c r="O412" s="7" t="s">
        <v>4213</v>
      </c>
      <c r="P412" s="7" t="s">
        <v>452</v>
      </c>
      <c r="Q412" s="7" t="s">
        <v>369</v>
      </c>
      <c r="R412" s="7" t="s">
        <v>4214</v>
      </c>
      <c r="S412" s="7" t="s">
        <v>1447</v>
      </c>
      <c r="T412" s="7" t="s">
        <v>1448</v>
      </c>
      <c r="W412" s="13"/>
      <c r="X412" s="12">
        <v>9.0</v>
      </c>
      <c r="Y412" s="7" t="s">
        <v>28</v>
      </c>
      <c r="Z412" s="7" t="s">
        <v>28</v>
      </c>
      <c r="AA412" s="7" t="s">
        <v>28</v>
      </c>
      <c r="AB412" s="7" t="s">
        <v>931</v>
      </c>
      <c r="AC412" s="12">
        <v>1.0</v>
      </c>
      <c r="AD412" s="12">
        <v>6.0</v>
      </c>
      <c r="AE412" s="7" t="s">
        <v>373</v>
      </c>
      <c r="AF412" s="7" t="s">
        <v>862</v>
      </c>
      <c r="AG412" s="15" t="s">
        <v>932</v>
      </c>
      <c r="AH412" s="7" t="s">
        <v>866</v>
      </c>
      <c r="AI412" s="7" t="s">
        <v>933</v>
      </c>
      <c r="AJ412" s="7" t="s">
        <v>934</v>
      </c>
      <c r="AK412" s="7" t="s">
        <v>2497</v>
      </c>
      <c r="AL412" s="7" t="s">
        <v>935</v>
      </c>
      <c r="AM412" s="7" t="s">
        <v>37</v>
      </c>
      <c r="AN412" s="7"/>
      <c r="AO412" s="7"/>
      <c r="AP412" s="7"/>
    </row>
    <row r="413" ht="30.0" customHeight="1">
      <c r="A413" s="7" t="s">
        <v>4218</v>
      </c>
      <c r="B413" s="7" t="s">
        <v>341</v>
      </c>
      <c r="C413" s="7" t="s">
        <v>342</v>
      </c>
      <c r="D413" s="7" t="s">
        <v>344</v>
      </c>
      <c r="E413" s="7" t="s">
        <v>347</v>
      </c>
      <c r="F413" s="11">
        <v>0.05</v>
      </c>
      <c r="G413" s="7" t="s">
        <v>1039</v>
      </c>
      <c r="H413" s="12">
        <v>3.0</v>
      </c>
      <c r="I413" s="7" t="s">
        <v>358</v>
      </c>
      <c r="J413" s="12">
        <v>60.0</v>
      </c>
      <c r="K413" s="12">
        <v>259200.0</v>
      </c>
      <c r="L413" s="7" t="s">
        <v>1042</v>
      </c>
      <c r="O413" s="7" t="s">
        <v>4221</v>
      </c>
      <c r="P413" s="7" t="s">
        <v>1325</v>
      </c>
      <c r="Q413" s="7" t="s">
        <v>369</v>
      </c>
      <c r="R413" s="7" t="s">
        <v>1138</v>
      </c>
      <c r="S413" s="7" t="s">
        <v>4222</v>
      </c>
      <c r="T413" s="7" t="s">
        <v>4224</v>
      </c>
      <c r="W413" s="13"/>
      <c r="X413" s="12">
        <v>6.0</v>
      </c>
      <c r="Y413" s="7" t="s">
        <v>28</v>
      </c>
      <c r="Z413" s="7" t="s">
        <v>28</v>
      </c>
      <c r="AA413" s="7" t="s">
        <v>28</v>
      </c>
      <c r="AB413" s="7" t="s">
        <v>4227</v>
      </c>
      <c r="AC413" s="12">
        <v>236.0</v>
      </c>
      <c r="AD413" s="12">
        <v>250.0</v>
      </c>
      <c r="AE413" s="7" t="s">
        <v>373</v>
      </c>
      <c r="AF413" s="7" t="s">
        <v>4228</v>
      </c>
      <c r="AG413" s="15" t="s">
        <v>4229</v>
      </c>
      <c r="AH413" s="7" t="s">
        <v>4230</v>
      </c>
      <c r="AI413" s="7" t="s">
        <v>4231</v>
      </c>
      <c r="AJ413" s="7" t="s">
        <v>4232</v>
      </c>
      <c r="AK413" s="7" t="s">
        <v>4233</v>
      </c>
      <c r="AL413" s="7" t="s">
        <v>4234</v>
      </c>
      <c r="AM413" s="7" t="s">
        <v>37</v>
      </c>
      <c r="AN413" s="7">
        <f>IF(AND(AM413=AM414, AM414=AM415),1,0)</f>
        <v>0</v>
      </c>
      <c r="AO413" s="7">
        <f>IF(OR(AM413=AM414, AM414=AM415, AM413=AM415),1,0)</f>
        <v>0</v>
      </c>
      <c r="AP413" s="7"/>
    </row>
    <row r="414" ht="30.0" customHeight="1">
      <c r="A414" s="7" t="s">
        <v>4218</v>
      </c>
      <c r="B414" s="7" t="s">
        <v>341</v>
      </c>
      <c r="C414" s="7" t="s">
        <v>342</v>
      </c>
      <c r="D414" s="7" t="s">
        <v>344</v>
      </c>
      <c r="E414" s="7" t="s">
        <v>347</v>
      </c>
      <c r="F414" s="11">
        <v>0.05</v>
      </c>
      <c r="G414" s="7" t="s">
        <v>1039</v>
      </c>
      <c r="H414" s="12">
        <v>3.0</v>
      </c>
      <c r="I414" s="7" t="s">
        <v>358</v>
      </c>
      <c r="J414" s="12">
        <v>60.0</v>
      </c>
      <c r="K414" s="12">
        <v>259200.0</v>
      </c>
      <c r="L414" s="7" t="s">
        <v>1042</v>
      </c>
      <c r="O414" s="7" t="s">
        <v>4239</v>
      </c>
      <c r="P414" s="7" t="s">
        <v>1506</v>
      </c>
      <c r="Q414" s="7" t="s">
        <v>369</v>
      </c>
      <c r="R414" s="7" t="s">
        <v>4132</v>
      </c>
      <c r="S414" s="7" t="s">
        <v>4241</v>
      </c>
      <c r="T414" s="7" t="s">
        <v>4242</v>
      </c>
      <c r="W414" s="13"/>
      <c r="X414" s="12">
        <v>16.0</v>
      </c>
      <c r="Y414" s="7" t="s">
        <v>28</v>
      </c>
      <c r="Z414" s="7" t="s">
        <v>28</v>
      </c>
      <c r="AA414" s="7" t="s">
        <v>28</v>
      </c>
      <c r="AB414" s="7" t="s">
        <v>4227</v>
      </c>
      <c r="AC414" s="12">
        <v>236.0</v>
      </c>
      <c r="AD414" s="12">
        <v>250.0</v>
      </c>
      <c r="AE414" s="7" t="s">
        <v>373</v>
      </c>
      <c r="AF414" s="7" t="s">
        <v>4228</v>
      </c>
      <c r="AG414" s="15" t="s">
        <v>4229</v>
      </c>
      <c r="AH414" s="7" t="s">
        <v>4230</v>
      </c>
      <c r="AI414" s="7" t="s">
        <v>4231</v>
      </c>
      <c r="AJ414" s="7" t="s">
        <v>4232</v>
      </c>
      <c r="AK414" s="7" t="s">
        <v>4233</v>
      </c>
      <c r="AL414" s="7" t="s">
        <v>4234</v>
      </c>
      <c r="AM414" s="7" t="s">
        <v>15</v>
      </c>
      <c r="AN414" s="7"/>
      <c r="AO414" s="7"/>
      <c r="AP414" s="7"/>
    </row>
    <row r="415" ht="30.0" customHeight="1">
      <c r="A415" s="7" t="s">
        <v>4218</v>
      </c>
      <c r="B415" s="7" t="s">
        <v>341</v>
      </c>
      <c r="C415" s="7" t="s">
        <v>342</v>
      </c>
      <c r="D415" s="7" t="s">
        <v>344</v>
      </c>
      <c r="E415" s="7" t="s">
        <v>347</v>
      </c>
      <c r="F415" s="11">
        <v>0.05</v>
      </c>
      <c r="G415" s="7" t="s">
        <v>1039</v>
      </c>
      <c r="H415" s="12">
        <v>3.0</v>
      </c>
      <c r="I415" s="7" t="s">
        <v>358</v>
      </c>
      <c r="J415" s="12">
        <v>60.0</v>
      </c>
      <c r="K415" s="12">
        <v>259200.0</v>
      </c>
      <c r="L415" s="7" t="s">
        <v>1042</v>
      </c>
      <c r="O415" s="7" t="s">
        <v>4248</v>
      </c>
      <c r="P415" s="7" t="s">
        <v>689</v>
      </c>
      <c r="Q415" s="7" t="s">
        <v>369</v>
      </c>
      <c r="R415" s="7" t="s">
        <v>1672</v>
      </c>
      <c r="S415" s="7" t="s">
        <v>3623</v>
      </c>
      <c r="T415" s="7" t="s">
        <v>3624</v>
      </c>
      <c r="W415" s="13"/>
      <c r="X415" s="12">
        <v>17.0</v>
      </c>
      <c r="Y415" s="7" t="s">
        <v>28</v>
      </c>
      <c r="Z415" s="7" t="s">
        <v>28</v>
      </c>
      <c r="AA415" s="7" t="s">
        <v>28</v>
      </c>
      <c r="AB415" s="7" t="s">
        <v>4227</v>
      </c>
      <c r="AC415" s="12">
        <v>236.0</v>
      </c>
      <c r="AD415" s="12">
        <v>250.0</v>
      </c>
      <c r="AE415" s="7" t="s">
        <v>373</v>
      </c>
      <c r="AF415" s="7" t="s">
        <v>4228</v>
      </c>
      <c r="AG415" s="15" t="s">
        <v>4229</v>
      </c>
      <c r="AH415" s="7" t="s">
        <v>4230</v>
      </c>
      <c r="AI415" s="7" t="s">
        <v>4231</v>
      </c>
      <c r="AJ415" s="7" t="s">
        <v>4232</v>
      </c>
      <c r="AK415" s="7" t="s">
        <v>4233</v>
      </c>
      <c r="AL415" s="7" t="s">
        <v>4234</v>
      </c>
      <c r="AM415" s="7" t="s">
        <v>13</v>
      </c>
      <c r="AN415" s="7"/>
      <c r="AO415" s="7"/>
      <c r="AP415" s="7"/>
    </row>
    <row r="416" ht="30.0" customHeight="1">
      <c r="A416" s="7" t="s">
        <v>4249</v>
      </c>
      <c r="B416" s="7" t="s">
        <v>341</v>
      </c>
      <c r="C416" s="7" t="s">
        <v>342</v>
      </c>
      <c r="D416" s="7" t="s">
        <v>344</v>
      </c>
      <c r="E416" s="7" t="s">
        <v>347</v>
      </c>
      <c r="F416" s="11">
        <v>0.05</v>
      </c>
      <c r="G416" s="7" t="s">
        <v>1104</v>
      </c>
      <c r="H416" s="12">
        <v>3.0</v>
      </c>
      <c r="I416" s="7" t="s">
        <v>358</v>
      </c>
      <c r="J416" s="12">
        <v>60.0</v>
      </c>
      <c r="K416" s="12">
        <v>259200.0</v>
      </c>
      <c r="L416" s="7" t="s">
        <v>1108</v>
      </c>
      <c r="O416" s="7" t="s">
        <v>4254</v>
      </c>
      <c r="P416" s="7" t="s">
        <v>4255</v>
      </c>
      <c r="Q416" s="7" t="s">
        <v>369</v>
      </c>
      <c r="R416" s="7" t="s">
        <v>1199</v>
      </c>
      <c r="S416" s="7" t="s">
        <v>2905</v>
      </c>
      <c r="T416" s="7" t="s">
        <v>2906</v>
      </c>
      <c r="W416" s="13"/>
      <c r="X416" s="12">
        <v>52.0</v>
      </c>
      <c r="Y416" s="7" t="s">
        <v>1254</v>
      </c>
      <c r="Z416" s="7" t="s">
        <v>1254</v>
      </c>
      <c r="AA416" s="7" t="s">
        <v>28</v>
      </c>
      <c r="AB416" s="7" t="s">
        <v>4256</v>
      </c>
      <c r="AC416" s="12">
        <v>58.0</v>
      </c>
      <c r="AD416" s="12">
        <v>65.0</v>
      </c>
      <c r="AE416" s="7" t="s">
        <v>373</v>
      </c>
      <c r="AF416" s="7" t="s">
        <v>209</v>
      </c>
      <c r="AG416" s="15" t="s">
        <v>4257</v>
      </c>
      <c r="AH416" s="7" t="s">
        <v>212</v>
      </c>
      <c r="AI416" s="7" t="s">
        <v>4258</v>
      </c>
      <c r="AJ416" s="7" t="s">
        <v>4259</v>
      </c>
      <c r="AK416" s="7" t="s">
        <v>1721</v>
      </c>
      <c r="AL416" s="7" t="s">
        <v>4260</v>
      </c>
      <c r="AM416" s="7" t="s">
        <v>13</v>
      </c>
      <c r="AN416" s="7">
        <f>IF(AND(AM416=AM417, AM417=AM418),1,0)</f>
        <v>0</v>
      </c>
      <c r="AO416" s="7">
        <f>IF(OR(AM416=AM417, AM417=AM418, AM416=AM418),1,0)</f>
        <v>1</v>
      </c>
      <c r="AP416" s="7" t="s">
        <v>15</v>
      </c>
    </row>
    <row r="417" ht="30.0" customHeight="1">
      <c r="A417" s="7" t="s">
        <v>4249</v>
      </c>
      <c r="B417" s="7" t="s">
        <v>341</v>
      </c>
      <c r="C417" s="7" t="s">
        <v>342</v>
      </c>
      <c r="D417" s="7" t="s">
        <v>344</v>
      </c>
      <c r="E417" s="7" t="s">
        <v>347</v>
      </c>
      <c r="F417" s="11">
        <v>0.05</v>
      </c>
      <c r="G417" s="7" t="s">
        <v>1104</v>
      </c>
      <c r="H417" s="12">
        <v>3.0</v>
      </c>
      <c r="I417" s="7" t="s">
        <v>358</v>
      </c>
      <c r="J417" s="12">
        <v>60.0</v>
      </c>
      <c r="K417" s="12">
        <v>259200.0</v>
      </c>
      <c r="L417" s="7" t="s">
        <v>1108</v>
      </c>
      <c r="O417" s="7" t="s">
        <v>4266</v>
      </c>
      <c r="P417" s="7" t="s">
        <v>651</v>
      </c>
      <c r="Q417" s="7" t="s">
        <v>369</v>
      </c>
      <c r="R417" s="7" t="s">
        <v>2335</v>
      </c>
      <c r="S417" s="7" t="s">
        <v>2040</v>
      </c>
      <c r="T417" s="7" t="s">
        <v>3259</v>
      </c>
      <c r="W417" s="13"/>
      <c r="X417" s="12">
        <v>16.0</v>
      </c>
      <c r="Y417" s="7" t="s">
        <v>28</v>
      </c>
      <c r="Z417" s="7" t="s">
        <v>28</v>
      </c>
      <c r="AA417" s="7" t="s">
        <v>28</v>
      </c>
      <c r="AB417" s="7" t="s">
        <v>4256</v>
      </c>
      <c r="AC417" s="12">
        <v>58.0</v>
      </c>
      <c r="AD417" s="12">
        <v>65.0</v>
      </c>
      <c r="AE417" s="7" t="s">
        <v>373</v>
      </c>
      <c r="AF417" s="7" t="s">
        <v>209</v>
      </c>
      <c r="AG417" s="15" t="s">
        <v>4257</v>
      </c>
      <c r="AH417" s="7" t="s">
        <v>212</v>
      </c>
      <c r="AI417" s="7" t="s">
        <v>4258</v>
      </c>
      <c r="AJ417" s="7" t="s">
        <v>4259</v>
      </c>
      <c r="AK417" s="7" t="s">
        <v>1721</v>
      </c>
      <c r="AL417" s="7" t="s">
        <v>4260</v>
      </c>
      <c r="AM417" s="7" t="s">
        <v>15</v>
      </c>
      <c r="AN417" s="7"/>
      <c r="AO417" s="7"/>
      <c r="AP417" s="7"/>
    </row>
    <row r="418" ht="30.0" customHeight="1">
      <c r="A418" s="7" t="s">
        <v>4249</v>
      </c>
      <c r="B418" s="7" t="s">
        <v>341</v>
      </c>
      <c r="C418" s="7" t="s">
        <v>342</v>
      </c>
      <c r="D418" s="7" t="s">
        <v>344</v>
      </c>
      <c r="E418" s="7" t="s">
        <v>347</v>
      </c>
      <c r="F418" s="11">
        <v>0.05</v>
      </c>
      <c r="G418" s="7" t="s">
        <v>1104</v>
      </c>
      <c r="H418" s="12">
        <v>3.0</v>
      </c>
      <c r="I418" s="7" t="s">
        <v>358</v>
      </c>
      <c r="J418" s="12">
        <v>60.0</v>
      </c>
      <c r="K418" s="12">
        <v>259200.0</v>
      </c>
      <c r="L418" s="7" t="s">
        <v>1108</v>
      </c>
      <c r="O418" s="7" t="s">
        <v>4272</v>
      </c>
      <c r="P418" s="7" t="s">
        <v>512</v>
      </c>
      <c r="Q418" s="7" t="s">
        <v>369</v>
      </c>
      <c r="R418" s="7" t="s">
        <v>2685</v>
      </c>
      <c r="S418" s="7" t="s">
        <v>2192</v>
      </c>
      <c r="T418" s="7" t="s">
        <v>2193</v>
      </c>
      <c r="W418" s="13"/>
      <c r="X418" s="12">
        <v>50.0</v>
      </c>
      <c r="Y418" s="7" t="s">
        <v>99</v>
      </c>
      <c r="Z418" s="7" t="s">
        <v>100</v>
      </c>
      <c r="AA418" s="7" t="s">
        <v>28</v>
      </c>
      <c r="AB418" s="7" t="s">
        <v>4256</v>
      </c>
      <c r="AC418" s="12">
        <v>58.0</v>
      </c>
      <c r="AD418" s="12">
        <v>65.0</v>
      </c>
      <c r="AE418" s="7" t="s">
        <v>373</v>
      </c>
      <c r="AF418" s="7" t="s">
        <v>209</v>
      </c>
      <c r="AG418" s="15" t="s">
        <v>4257</v>
      </c>
      <c r="AH418" s="7" t="s">
        <v>212</v>
      </c>
      <c r="AI418" s="7" t="s">
        <v>4258</v>
      </c>
      <c r="AJ418" s="7" t="s">
        <v>4259</v>
      </c>
      <c r="AK418" s="7" t="s">
        <v>1721</v>
      </c>
      <c r="AL418" s="7" t="s">
        <v>4260</v>
      </c>
      <c r="AM418" s="7" t="s">
        <v>15</v>
      </c>
      <c r="AN418" s="7"/>
      <c r="AO418" s="7"/>
      <c r="AP418" s="7"/>
    </row>
    <row r="419" ht="30.0" customHeight="1">
      <c r="A419" s="7" t="s">
        <v>4274</v>
      </c>
      <c r="B419" s="7" t="s">
        <v>341</v>
      </c>
      <c r="C419" s="7" t="s">
        <v>342</v>
      </c>
      <c r="D419" s="7" t="s">
        <v>344</v>
      </c>
      <c r="E419" s="7" t="s">
        <v>347</v>
      </c>
      <c r="F419" s="11">
        <v>0.05</v>
      </c>
      <c r="G419" s="7" t="s">
        <v>1332</v>
      </c>
      <c r="H419" s="12">
        <v>3.0</v>
      </c>
      <c r="I419" s="7" t="s">
        <v>358</v>
      </c>
      <c r="J419" s="12">
        <v>60.0</v>
      </c>
      <c r="K419" s="12">
        <v>259200.0</v>
      </c>
      <c r="L419" s="7" t="s">
        <v>1334</v>
      </c>
      <c r="O419" s="7" t="s">
        <v>4275</v>
      </c>
      <c r="P419" s="7" t="s">
        <v>2091</v>
      </c>
      <c r="Q419" s="7" t="s">
        <v>369</v>
      </c>
      <c r="R419" s="7" t="s">
        <v>4276</v>
      </c>
      <c r="S419" s="7" t="s">
        <v>4277</v>
      </c>
      <c r="T419" s="7" t="s">
        <v>4278</v>
      </c>
      <c r="W419" s="13"/>
      <c r="X419" s="12">
        <v>21.0</v>
      </c>
      <c r="Y419" s="7" t="s">
        <v>28</v>
      </c>
      <c r="Z419" s="7" t="s">
        <v>28</v>
      </c>
      <c r="AA419" s="7" t="s">
        <v>28</v>
      </c>
      <c r="AB419" s="7" t="s">
        <v>478</v>
      </c>
      <c r="AC419" s="12">
        <v>305.0</v>
      </c>
      <c r="AD419" s="12">
        <v>313.0</v>
      </c>
      <c r="AE419" s="7" t="s">
        <v>373</v>
      </c>
      <c r="AF419" s="7" t="s">
        <v>67</v>
      </c>
      <c r="AG419" s="15" t="s">
        <v>471</v>
      </c>
      <c r="AH419" s="7" t="s">
        <v>70</v>
      </c>
      <c r="AI419" s="7" t="s">
        <v>476</v>
      </c>
      <c r="AJ419" s="7" t="s">
        <v>473</v>
      </c>
      <c r="AK419" s="7" t="s">
        <v>760</v>
      </c>
      <c r="AL419" s="7" t="s">
        <v>474</v>
      </c>
      <c r="AM419" s="7" t="s">
        <v>38</v>
      </c>
      <c r="AN419" s="7">
        <f>IF(AND(AM419=AM420, AM420=AM421),1,0)</f>
        <v>0</v>
      </c>
      <c r="AO419" s="7">
        <f>IF(OR(AM419=AM420, AM420=AM421, AM419=AM421),1,0)</f>
        <v>1</v>
      </c>
      <c r="AP419" s="7" t="s">
        <v>38</v>
      </c>
    </row>
    <row r="420" ht="30.0" customHeight="1">
      <c r="A420" s="7" t="s">
        <v>4274</v>
      </c>
      <c r="B420" s="7" t="s">
        <v>341</v>
      </c>
      <c r="C420" s="7" t="s">
        <v>342</v>
      </c>
      <c r="D420" s="7" t="s">
        <v>344</v>
      </c>
      <c r="E420" s="7" t="s">
        <v>347</v>
      </c>
      <c r="F420" s="11">
        <v>0.05</v>
      </c>
      <c r="G420" s="7" t="s">
        <v>1332</v>
      </c>
      <c r="H420" s="12">
        <v>3.0</v>
      </c>
      <c r="I420" s="7" t="s">
        <v>358</v>
      </c>
      <c r="J420" s="12">
        <v>60.0</v>
      </c>
      <c r="K420" s="12">
        <v>259200.0</v>
      </c>
      <c r="L420" s="7" t="s">
        <v>1334</v>
      </c>
      <c r="O420" s="7" t="s">
        <v>4290</v>
      </c>
      <c r="P420" s="7" t="s">
        <v>541</v>
      </c>
      <c r="Q420" s="7" t="s">
        <v>369</v>
      </c>
      <c r="R420" s="7" t="s">
        <v>4291</v>
      </c>
      <c r="S420" s="7" t="s">
        <v>3485</v>
      </c>
      <c r="T420" s="7" t="s">
        <v>3486</v>
      </c>
      <c r="W420" s="13"/>
      <c r="X420" s="12">
        <v>15.0</v>
      </c>
      <c r="Y420" s="7" t="s">
        <v>28</v>
      </c>
      <c r="Z420" s="7" t="s">
        <v>28</v>
      </c>
      <c r="AA420" s="7" t="s">
        <v>28</v>
      </c>
      <c r="AB420" s="7" t="s">
        <v>478</v>
      </c>
      <c r="AC420" s="12">
        <v>305.0</v>
      </c>
      <c r="AD420" s="12">
        <v>313.0</v>
      </c>
      <c r="AE420" s="7" t="s">
        <v>373</v>
      </c>
      <c r="AF420" s="7" t="s">
        <v>67</v>
      </c>
      <c r="AG420" s="15" t="s">
        <v>471</v>
      </c>
      <c r="AH420" s="7" t="s">
        <v>70</v>
      </c>
      <c r="AI420" s="7" t="s">
        <v>476</v>
      </c>
      <c r="AJ420" s="7" t="s">
        <v>473</v>
      </c>
      <c r="AK420" s="7" t="s">
        <v>760</v>
      </c>
      <c r="AL420" s="7" t="s">
        <v>474</v>
      </c>
      <c r="AM420" s="7" t="s">
        <v>15</v>
      </c>
      <c r="AN420" s="7"/>
      <c r="AO420" s="7"/>
      <c r="AP420" s="7"/>
    </row>
    <row r="421" ht="30.0" customHeight="1">
      <c r="A421" s="7" t="s">
        <v>4274</v>
      </c>
      <c r="B421" s="7" t="s">
        <v>341</v>
      </c>
      <c r="C421" s="7" t="s">
        <v>342</v>
      </c>
      <c r="D421" s="7" t="s">
        <v>344</v>
      </c>
      <c r="E421" s="7" t="s">
        <v>347</v>
      </c>
      <c r="F421" s="11">
        <v>0.05</v>
      </c>
      <c r="G421" s="7" t="s">
        <v>1332</v>
      </c>
      <c r="H421" s="12">
        <v>3.0</v>
      </c>
      <c r="I421" s="7" t="s">
        <v>358</v>
      </c>
      <c r="J421" s="12">
        <v>60.0</v>
      </c>
      <c r="K421" s="12">
        <v>259200.0</v>
      </c>
      <c r="L421" s="7" t="s">
        <v>1334</v>
      </c>
      <c r="O421" s="7" t="s">
        <v>4294</v>
      </c>
      <c r="P421" s="7" t="s">
        <v>2639</v>
      </c>
      <c r="Q421" s="7" t="s">
        <v>369</v>
      </c>
      <c r="R421" s="7" t="s">
        <v>2990</v>
      </c>
      <c r="S421" s="7" t="s">
        <v>3056</v>
      </c>
      <c r="T421" s="7" t="s">
        <v>4295</v>
      </c>
      <c r="W421" s="13"/>
      <c r="X421" s="12">
        <v>17.0</v>
      </c>
      <c r="Y421" s="7" t="s">
        <v>28</v>
      </c>
      <c r="Z421" s="7" t="s">
        <v>28</v>
      </c>
      <c r="AA421" s="7" t="s">
        <v>28</v>
      </c>
      <c r="AB421" s="7" t="s">
        <v>478</v>
      </c>
      <c r="AC421" s="12">
        <v>305.0</v>
      </c>
      <c r="AD421" s="12">
        <v>313.0</v>
      </c>
      <c r="AE421" s="7" t="s">
        <v>373</v>
      </c>
      <c r="AF421" s="7" t="s">
        <v>67</v>
      </c>
      <c r="AG421" s="15" t="s">
        <v>471</v>
      </c>
      <c r="AH421" s="7" t="s">
        <v>70</v>
      </c>
      <c r="AI421" s="7" t="s">
        <v>476</v>
      </c>
      <c r="AJ421" s="7" t="s">
        <v>473</v>
      </c>
      <c r="AK421" s="7" t="s">
        <v>760</v>
      </c>
      <c r="AL421" s="7" t="s">
        <v>474</v>
      </c>
      <c r="AM421" s="7" t="s">
        <v>38</v>
      </c>
      <c r="AN421" s="7"/>
      <c r="AO421" s="7"/>
      <c r="AP421" s="7"/>
    </row>
    <row r="422" ht="30.0" customHeight="1">
      <c r="A422" s="7" t="s">
        <v>4297</v>
      </c>
      <c r="B422" s="7" t="s">
        <v>341</v>
      </c>
      <c r="C422" s="7" t="s">
        <v>342</v>
      </c>
      <c r="D422" s="7" t="s">
        <v>344</v>
      </c>
      <c r="E422" s="7" t="s">
        <v>347</v>
      </c>
      <c r="F422" s="11">
        <v>0.05</v>
      </c>
      <c r="G422" s="7" t="s">
        <v>1104</v>
      </c>
      <c r="H422" s="12">
        <v>3.0</v>
      </c>
      <c r="I422" s="7" t="s">
        <v>358</v>
      </c>
      <c r="J422" s="12">
        <v>60.0</v>
      </c>
      <c r="K422" s="12">
        <v>259200.0</v>
      </c>
      <c r="L422" s="7" t="s">
        <v>1108</v>
      </c>
      <c r="O422" s="7" t="s">
        <v>4298</v>
      </c>
      <c r="P422" s="7" t="s">
        <v>651</v>
      </c>
      <c r="Q422" s="7" t="s">
        <v>369</v>
      </c>
      <c r="R422" s="7" t="s">
        <v>1480</v>
      </c>
      <c r="S422" s="7" t="s">
        <v>4299</v>
      </c>
      <c r="T422" s="7" t="s">
        <v>4300</v>
      </c>
      <c r="W422" s="13"/>
      <c r="X422" s="12">
        <v>24.0</v>
      </c>
      <c r="Y422" s="7" t="s">
        <v>28</v>
      </c>
      <c r="Z422" s="7" t="s">
        <v>28</v>
      </c>
      <c r="AA422" s="7" t="s">
        <v>28</v>
      </c>
      <c r="AB422" s="7" t="s">
        <v>4302</v>
      </c>
      <c r="AC422" s="12">
        <v>148.0</v>
      </c>
      <c r="AD422" s="12">
        <v>184.0</v>
      </c>
      <c r="AE422" s="7" t="s">
        <v>373</v>
      </c>
      <c r="AF422" s="7" t="s">
        <v>309</v>
      </c>
      <c r="AG422" s="15" t="s">
        <v>4303</v>
      </c>
      <c r="AH422" s="7" t="s">
        <v>313</v>
      </c>
      <c r="AI422" s="7" t="s">
        <v>4304</v>
      </c>
      <c r="AJ422" s="7" t="s">
        <v>4305</v>
      </c>
      <c r="AK422" s="7" t="s">
        <v>2029</v>
      </c>
      <c r="AL422" s="7" t="s">
        <v>4307</v>
      </c>
      <c r="AM422" s="7" t="s">
        <v>15</v>
      </c>
      <c r="AN422" s="7">
        <f>IF(AND(AM422=AM423, AM423=AM424),1,0)</f>
        <v>0</v>
      </c>
      <c r="AO422" s="7">
        <f>IF(OR(AM422=AM423, AM423=AM424, AM422=AM424),1,0)</f>
        <v>1</v>
      </c>
      <c r="AP422" s="7" t="s">
        <v>38</v>
      </c>
    </row>
    <row r="423" ht="30.0" customHeight="1">
      <c r="A423" s="7" t="s">
        <v>4297</v>
      </c>
      <c r="B423" s="7" t="s">
        <v>341</v>
      </c>
      <c r="C423" s="7" t="s">
        <v>342</v>
      </c>
      <c r="D423" s="7" t="s">
        <v>344</v>
      </c>
      <c r="E423" s="7" t="s">
        <v>347</v>
      </c>
      <c r="F423" s="11">
        <v>0.05</v>
      </c>
      <c r="G423" s="7" t="s">
        <v>1104</v>
      </c>
      <c r="H423" s="12">
        <v>3.0</v>
      </c>
      <c r="I423" s="7" t="s">
        <v>358</v>
      </c>
      <c r="J423" s="12">
        <v>60.0</v>
      </c>
      <c r="K423" s="12">
        <v>259200.0</v>
      </c>
      <c r="L423" s="7" t="s">
        <v>1108</v>
      </c>
      <c r="O423" s="7" t="s">
        <v>4315</v>
      </c>
      <c r="P423" s="7" t="s">
        <v>1010</v>
      </c>
      <c r="Q423" s="7" t="s">
        <v>369</v>
      </c>
      <c r="R423" s="7" t="s">
        <v>2548</v>
      </c>
      <c r="S423" s="7" t="s">
        <v>3127</v>
      </c>
      <c r="T423" s="7" t="s">
        <v>3435</v>
      </c>
      <c r="W423" s="13"/>
      <c r="X423" s="12">
        <v>5.0</v>
      </c>
      <c r="Y423" s="7" t="s">
        <v>28</v>
      </c>
      <c r="Z423" s="7" t="s">
        <v>28</v>
      </c>
      <c r="AA423" s="7" t="s">
        <v>28</v>
      </c>
      <c r="AB423" s="7" t="s">
        <v>4302</v>
      </c>
      <c r="AC423" s="12">
        <v>148.0</v>
      </c>
      <c r="AD423" s="12">
        <v>184.0</v>
      </c>
      <c r="AE423" s="7" t="s">
        <v>373</v>
      </c>
      <c r="AF423" s="7" t="s">
        <v>309</v>
      </c>
      <c r="AG423" s="15" t="s">
        <v>4303</v>
      </c>
      <c r="AH423" s="7" t="s">
        <v>313</v>
      </c>
      <c r="AI423" s="7" t="s">
        <v>4304</v>
      </c>
      <c r="AJ423" s="7" t="s">
        <v>4305</v>
      </c>
      <c r="AK423" s="7" t="s">
        <v>2029</v>
      </c>
      <c r="AL423" s="7" t="s">
        <v>4307</v>
      </c>
      <c r="AM423" s="7" t="s">
        <v>38</v>
      </c>
      <c r="AN423" s="7"/>
      <c r="AO423" s="7"/>
      <c r="AP423" s="7"/>
    </row>
    <row r="424" ht="30.0" customHeight="1">
      <c r="A424" s="7" t="s">
        <v>4297</v>
      </c>
      <c r="B424" s="7" t="s">
        <v>341</v>
      </c>
      <c r="C424" s="7" t="s">
        <v>342</v>
      </c>
      <c r="D424" s="7" t="s">
        <v>344</v>
      </c>
      <c r="E424" s="7" t="s">
        <v>347</v>
      </c>
      <c r="F424" s="11">
        <v>0.05</v>
      </c>
      <c r="G424" s="7" t="s">
        <v>1104</v>
      </c>
      <c r="H424" s="12">
        <v>3.0</v>
      </c>
      <c r="I424" s="7" t="s">
        <v>358</v>
      </c>
      <c r="J424" s="12">
        <v>60.0</v>
      </c>
      <c r="K424" s="12">
        <v>259200.0</v>
      </c>
      <c r="L424" s="7" t="s">
        <v>1108</v>
      </c>
      <c r="O424" s="7" t="s">
        <v>4317</v>
      </c>
      <c r="P424" s="7" t="s">
        <v>574</v>
      </c>
      <c r="Q424" s="7" t="s">
        <v>369</v>
      </c>
      <c r="R424" s="7" t="s">
        <v>1608</v>
      </c>
      <c r="S424" s="7" t="s">
        <v>652</v>
      </c>
      <c r="T424" s="7" t="s">
        <v>4319</v>
      </c>
      <c r="W424" s="13"/>
      <c r="X424" s="12">
        <v>7.0</v>
      </c>
      <c r="Y424" s="7" t="s">
        <v>28</v>
      </c>
      <c r="Z424" s="7" t="s">
        <v>28</v>
      </c>
      <c r="AA424" s="7" t="s">
        <v>28</v>
      </c>
      <c r="AB424" s="7" t="s">
        <v>4302</v>
      </c>
      <c r="AC424" s="12">
        <v>148.0</v>
      </c>
      <c r="AD424" s="12">
        <v>184.0</v>
      </c>
      <c r="AE424" s="7" t="s">
        <v>373</v>
      </c>
      <c r="AF424" s="7" t="s">
        <v>309</v>
      </c>
      <c r="AG424" s="15" t="s">
        <v>4303</v>
      </c>
      <c r="AH424" s="7" t="s">
        <v>313</v>
      </c>
      <c r="AI424" s="7" t="s">
        <v>4304</v>
      </c>
      <c r="AJ424" s="7" t="s">
        <v>4305</v>
      </c>
      <c r="AK424" s="7" t="s">
        <v>2029</v>
      </c>
      <c r="AL424" s="7" t="s">
        <v>4307</v>
      </c>
      <c r="AM424" s="7" t="s">
        <v>38</v>
      </c>
      <c r="AN424" s="7"/>
      <c r="AO424" s="7"/>
      <c r="AP424" s="7"/>
    </row>
    <row r="425" ht="30.0" customHeight="1">
      <c r="A425" s="7" t="s">
        <v>4325</v>
      </c>
      <c r="B425" s="7" t="s">
        <v>341</v>
      </c>
      <c r="C425" s="7" t="s">
        <v>342</v>
      </c>
      <c r="D425" s="7" t="s">
        <v>344</v>
      </c>
      <c r="E425" s="7" t="s">
        <v>347</v>
      </c>
      <c r="F425" s="11">
        <v>0.05</v>
      </c>
      <c r="G425" s="7" t="s">
        <v>537</v>
      </c>
      <c r="H425" s="12">
        <v>3.0</v>
      </c>
      <c r="I425" s="7" t="s">
        <v>358</v>
      </c>
      <c r="J425" s="12">
        <v>60.0</v>
      </c>
      <c r="K425" s="12">
        <v>259200.0</v>
      </c>
      <c r="L425" s="7" t="s">
        <v>538</v>
      </c>
      <c r="O425" s="7" t="s">
        <v>4326</v>
      </c>
      <c r="P425" s="7" t="s">
        <v>2639</v>
      </c>
      <c r="Q425" s="7" t="s">
        <v>369</v>
      </c>
      <c r="R425" s="7" t="s">
        <v>3623</v>
      </c>
      <c r="S425" s="7" t="s">
        <v>4329</v>
      </c>
      <c r="T425" s="7" t="s">
        <v>4330</v>
      </c>
      <c r="W425" s="13"/>
      <c r="X425" s="12">
        <v>5.0</v>
      </c>
      <c r="Y425" s="7" t="s">
        <v>28</v>
      </c>
      <c r="Z425" s="7" t="s">
        <v>28</v>
      </c>
      <c r="AA425" s="7" t="s">
        <v>28</v>
      </c>
      <c r="AB425" s="7" t="s">
        <v>4331</v>
      </c>
      <c r="AC425" s="12">
        <v>111.0</v>
      </c>
      <c r="AD425" s="12">
        <v>133.0</v>
      </c>
      <c r="AE425" s="7" t="s">
        <v>373</v>
      </c>
      <c r="AF425" s="7" t="s">
        <v>60</v>
      </c>
      <c r="AG425" s="7" t="s">
        <v>4332</v>
      </c>
      <c r="AH425" s="7" t="s">
        <v>63</v>
      </c>
      <c r="AI425" s="7" t="s">
        <v>4333</v>
      </c>
      <c r="AJ425" s="7" t="s">
        <v>4334</v>
      </c>
      <c r="AK425" s="7" t="s">
        <v>694</v>
      </c>
      <c r="AL425" s="7" t="s">
        <v>4335</v>
      </c>
      <c r="AM425" s="7" t="s">
        <v>38</v>
      </c>
      <c r="AN425" s="7">
        <f>IF(AND(AM425=AM426, AM426=AM427),1,0)</f>
        <v>1</v>
      </c>
      <c r="AO425" s="7">
        <f>IF(OR(AM425=AM426, AM426=AM427, AM425=AM427),1,0)</f>
        <v>1</v>
      </c>
      <c r="AP425" s="7" t="s">
        <v>38</v>
      </c>
    </row>
    <row r="426" ht="30.0" customHeight="1">
      <c r="A426" s="7" t="s">
        <v>4325</v>
      </c>
      <c r="B426" s="7" t="s">
        <v>341</v>
      </c>
      <c r="C426" s="7" t="s">
        <v>342</v>
      </c>
      <c r="D426" s="7" t="s">
        <v>344</v>
      </c>
      <c r="E426" s="7" t="s">
        <v>347</v>
      </c>
      <c r="F426" s="11">
        <v>0.05</v>
      </c>
      <c r="G426" s="7" t="s">
        <v>537</v>
      </c>
      <c r="H426" s="12">
        <v>3.0</v>
      </c>
      <c r="I426" s="7" t="s">
        <v>358</v>
      </c>
      <c r="J426" s="12">
        <v>60.0</v>
      </c>
      <c r="K426" s="12">
        <v>259200.0</v>
      </c>
      <c r="L426" s="7" t="s">
        <v>538</v>
      </c>
      <c r="O426" s="7" t="s">
        <v>4344</v>
      </c>
      <c r="P426" s="7" t="s">
        <v>627</v>
      </c>
      <c r="Q426" s="7" t="s">
        <v>369</v>
      </c>
      <c r="R426" s="7" t="s">
        <v>988</v>
      </c>
      <c r="S426" s="7" t="s">
        <v>403</v>
      </c>
      <c r="T426" s="7" t="s">
        <v>4348</v>
      </c>
      <c r="W426" s="13"/>
      <c r="X426" s="12">
        <v>14.0</v>
      </c>
      <c r="Y426" s="7" t="s">
        <v>162</v>
      </c>
      <c r="Z426" s="7" t="s">
        <v>162</v>
      </c>
      <c r="AA426" s="7" t="s">
        <v>28</v>
      </c>
      <c r="AB426" s="7" t="s">
        <v>4331</v>
      </c>
      <c r="AC426" s="12">
        <v>111.0</v>
      </c>
      <c r="AD426" s="12">
        <v>133.0</v>
      </c>
      <c r="AE426" s="7" t="s">
        <v>373</v>
      </c>
      <c r="AF426" s="7" t="s">
        <v>60</v>
      </c>
      <c r="AG426" s="7" t="s">
        <v>4332</v>
      </c>
      <c r="AH426" s="7" t="s">
        <v>63</v>
      </c>
      <c r="AI426" s="7" t="s">
        <v>4333</v>
      </c>
      <c r="AJ426" s="7" t="s">
        <v>4334</v>
      </c>
      <c r="AK426" s="7" t="s">
        <v>694</v>
      </c>
      <c r="AL426" s="7" t="s">
        <v>4335</v>
      </c>
      <c r="AM426" s="7" t="s">
        <v>38</v>
      </c>
      <c r="AN426" s="7"/>
      <c r="AO426" s="7"/>
      <c r="AP426" s="7"/>
    </row>
    <row r="427" ht="30.0" customHeight="1">
      <c r="A427" s="7" t="s">
        <v>4325</v>
      </c>
      <c r="B427" s="7" t="s">
        <v>341</v>
      </c>
      <c r="C427" s="7" t="s">
        <v>342</v>
      </c>
      <c r="D427" s="7" t="s">
        <v>344</v>
      </c>
      <c r="E427" s="7" t="s">
        <v>347</v>
      </c>
      <c r="F427" s="11">
        <v>0.05</v>
      </c>
      <c r="G427" s="7" t="s">
        <v>537</v>
      </c>
      <c r="H427" s="12">
        <v>3.0</v>
      </c>
      <c r="I427" s="7" t="s">
        <v>358</v>
      </c>
      <c r="J427" s="12">
        <v>60.0</v>
      </c>
      <c r="K427" s="12">
        <v>259200.0</v>
      </c>
      <c r="L427" s="7" t="s">
        <v>538</v>
      </c>
      <c r="O427" s="7" t="s">
        <v>4351</v>
      </c>
      <c r="P427" s="7" t="s">
        <v>1730</v>
      </c>
      <c r="Q427" s="7" t="s">
        <v>369</v>
      </c>
      <c r="R427" s="7" t="s">
        <v>2395</v>
      </c>
      <c r="S427" s="7" t="s">
        <v>2041</v>
      </c>
      <c r="T427" s="7" t="s">
        <v>2042</v>
      </c>
      <c r="W427" s="13"/>
      <c r="X427" s="12">
        <v>8.0</v>
      </c>
      <c r="Y427" s="7" t="s">
        <v>161</v>
      </c>
      <c r="Z427" s="7" t="s">
        <v>28</v>
      </c>
      <c r="AA427" s="7" t="s">
        <v>28</v>
      </c>
      <c r="AB427" s="7" t="s">
        <v>4331</v>
      </c>
      <c r="AC427" s="12">
        <v>111.0</v>
      </c>
      <c r="AD427" s="12">
        <v>133.0</v>
      </c>
      <c r="AE427" s="7" t="s">
        <v>373</v>
      </c>
      <c r="AF427" s="7" t="s">
        <v>60</v>
      </c>
      <c r="AG427" s="7" t="s">
        <v>4332</v>
      </c>
      <c r="AH427" s="7" t="s">
        <v>63</v>
      </c>
      <c r="AI427" s="7" t="s">
        <v>4333</v>
      </c>
      <c r="AJ427" s="7" t="s">
        <v>4334</v>
      </c>
      <c r="AK427" s="7" t="s">
        <v>694</v>
      </c>
      <c r="AL427" s="7" t="s">
        <v>4335</v>
      </c>
      <c r="AM427" s="7" t="s">
        <v>38</v>
      </c>
      <c r="AN427" s="7"/>
      <c r="AO427" s="7"/>
      <c r="AP427" s="7"/>
    </row>
    <row r="428" ht="30.0" customHeight="1">
      <c r="A428" s="7" t="s">
        <v>4354</v>
      </c>
      <c r="B428" s="7" t="s">
        <v>341</v>
      </c>
      <c r="C428" s="7" t="s">
        <v>342</v>
      </c>
      <c r="D428" s="7" t="s">
        <v>344</v>
      </c>
      <c r="E428" s="7" t="s">
        <v>347</v>
      </c>
      <c r="F428" s="11">
        <v>0.05</v>
      </c>
      <c r="G428" s="7" t="s">
        <v>1039</v>
      </c>
      <c r="H428" s="12">
        <v>3.0</v>
      </c>
      <c r="I428" s="7" t="s">
        <v>358</v>
      </c>
      <c r="J428" s="12">
        <v>60.0</v>
      </c>
      <c r="K428" s="12">
        <v>259200.0</v>
      </c>
      <c r="L428" s="7" t="s">
        <v>1042</v>
      </c>
      <c r="O428" s="7" t="s">
        <v>4355</v>
      </c>
      <c r="P428" s="7" t="s">
        <v>796</v>
      </c>
      <c r="Q428" s="7" t="s">
        <v>369</v>
      </c>
      <c r="R428" s="7" t="s">
        <v>3218</v>
      </c>
      <c r="S428" s="7" t="s">
        <v>2051</v>
      </c>
      <c r="T428" s="7" t="s">
        <v>2052</v>
      </c>
      <c r="W428" s="13"/>
      <c r="X428" s="12">
        <v>30.0</v>
      </c>
      <c r="Y428" s="7" t="s">
        <v>28</v>
      </c>
      <c r="Z428" s="7" t="s">
        <v>28</v>
      </c>
      <c r="AA428" s="7" t="s">
        <v>28</v>
      </c>
      <c r="AB428" s="7" t="s">
        <v>4357</v>
      </c>
      <c r="AC428" s="12">
        <v>167.0</v>
      </c>
      <c r="AD428" s="12">
        <v>190.0</v>
      </c>
      <c r="AE428" s="7" t="s">
        <v>373</v>
      </c>
      <c r="AF428" s="7" t="s">
        <v>4359</v>
      </c>
      <c r="AG428" s="7" t="s">
        <v>4361</v>
      </c>
      <c r="AH428" s="7" t="s">
        <v>4363</v>
      </c>
      <c r="AI428" s="7" t="s">
        <v>4364</v>
      </c>
      <c r="AJ428" s="7" t="s">
        <v>4365</v>
      </c>
      <c r="AK428" s="7" t="s">
        <v>4366</v>
      </c>
      <c r="AL428" s="7" t="s">
        <v>4367</v>
      </c>
      <c r="AM428" s="7" t="s">
        <v>37</v>
      </c>
      <c r="AN428" s="7">
        <f>IF(AND(AM428=AM429, AM429=AM430),1,0)</f>
        <v>0</v>
      </c>
      <c r="AO428" s="7">
        <f>IF(OR(AM428=AM429, AM429=AM430, AM428=AM430),1,0)</f>
        <v>0</v>
      </c>
      <c r="AP428" s="7"/>
    </row>
    <row r="429" ht="30.0" customHeight="1">
      <c r="A429" s="7" t="s">
        <v>4354</v>
      </c>
      <c r="B429" s="7" t="s">
        <v>341</v>
      </c>
      <c r="C429" s="7" t="s">
        <v>342</v>
      </c>
      <c r="D429" s="7" t="s">
        <v>344</v>
      </c>
      <c r="E429" s="7" t="s">
        <v>347</v>
      </c>
      <c r="F429" s="11">
        <v>0.05</v>
      </c>
      <c r="G429" s="7" t="s">
        <v>1039</v>
      </c>
      <c r="H429" s="12">
        <v>3.0</v>
      </c>
      <c r="I429" s="7" t="s">
        <v>358</v>
      </c>
      <c r="J429" s="12">
        <v>60.0</v>
      </c>
      <c r="K429" s="12">
        <v>259200.0</v>
      </c>
      <c r="L429" s="7" t="s">
        <v>1042</v>
      </c>
      <c r="O429" s="7" t="s">
        <v>4377</v>
      </c>
      <c r="P429" s="7" t="s">
        <v>512</v>
      </c>
      <c r="Q429" s="7" t="s">
        <v>369</v>
      </c>
      <c r="R429" s="7" t="s">
        <v>4276</v>
      </c>
      <c r="S429" s="7" t="s">
        <v>4378</v>
      </c>
      <c r="T429" s="7" t="s">
        <v>4379</v>
      </c>
      <c r="W429" s="13"/>
      <c r="X429" s="12">
        <v>58.0</v>
      </c>
      <c r="Y429" s="7" t="s">
        <v>99</v>
      </c>
      <c r="Z429" s="7" t="s">
        <v>100</v>
      </c>
      <c r="AA429" s="7" t="s">
        <v>28</v>
      </c>
      <c r="AB429" s="7" t="s">
        <v>4357</v>
      </c>
      <c r="AC429" s="12">
        <v>167.0</v>
      </c>
      <c r="AD429" s="12">
        <v>190.0</v>
      </c>
      <c r="AE429" s="7" t="s">
        <v>373</v>
      </c>
      <c r="AF429" s="7" t="s">
        <v>4359</v>
      </c>
      <c r="AG429" s="7" t="s">
        <v>4361</v>
      </c>
      <c r="AH429" s="7" t="s">
        <v>4363</v>
      </c>
      <c r="AI429" s="7" t="s">
        <v>4364</v>
      </c>
      <c r="AJ429" s="7" t="s">
        <v>4365</v>
      </c>
      <c r="AK429" s="7" t="s">
        <v>4366</v>
      </c>
      <c r="AL429" s="7" t="s">
        <v>4367</v>
      </c>
      <c r="AM429" s="7" t="s">
        <v>15</v>
      </c>
      <c r="AN429" s="7"/>
      <c r="AO429" s="7"/>
      <c r="AP429" s="7"/>
    </row>
    <row r="430" ht="30.0" customHeight="1">
      <c r="A430" s="7" t="s">
        <v>4354</v>
      </c>
      <c r="B430" s="7" t="s">
        <v>341</v>
      </c>
      <c r="C430" s="7" t="s">
        <v>342</v>
      </c>
      <c r="D430" s="7" t="s">
        <v>344</v>
      </c>
      <c r="E430" s="7" t="s">
        <v>347</v>
      </c>
      <c r="F430" s="11">
        <v>0.05</v>
      </c>
      <c r="G430" s="7" t="s">
        <v>1039</v>
      </c>
      <c r="H430" s="12">
        <v>3.0</v>
      </c>
      <c r="I430" s="7" t="s">
        <v>358</v>
      </c>
      <c r="J430" s="12">
        <v>60.0</v>
      </c>
      <c r="K430" s="12">
        <v>259200.0</v>
      </c>
      <c r="L430" s="7" t="s">
        <v>1042</v>
      </c>
      <c r="O430" s="7" t="s">
        <v>4382</v>
      </c>
      <c r="P430" s="7" t="s">
        <v>452</v>
      </c>
      <c r="Q430" s="7" t="s">
        <v>369</v>
      </c>
      <c r="R430" s="7" t="s">
        <v>4383</v>
      </c>
      <c r="S430" s="7" t="s">
        <v>4384</v>
      </c>
      <c r="T430" s="7" t="s">
        <v>4385</v>
      </c>
      <c r="W430" s="13"/>
      <c r="X430" s="12">
        <v>15.0</v>
      </c>
      <c r="Y430" s="7" t="s">
        <v>28</v>
      </c>
      <c r="Z430" s="7" t="s">
        <v>28</v>
      </c>
      <c r="AA430" s="7" t="s">
        <v>28</v>
      </c>
      <c r="AB430" s="7" t="s">
        <v>4357</v>
      </c>
      <c r="AC430" s="12">
        <v>167.0</v>
      </c>
      <c r="AD430" s="12">
        <v>190.0</v>
      </c>
      <c r="AE430" s="7" t="s">
        <v>373</v>
      </c>
      <c r="AF430" s="7" t="s">
        <v>4359</v>
      </c>
      <c r="AG430" s="7" t="s">
        <v>4361</v>
      </c>
      <c r="AH430" s="7" t="s">
        <v>4363</v>
      </c>
      <c r="AI430" s="7" t="s">
        <v>4364</v>
      </c>
      <c r="AJ430" s="7" t="s">
        <v>4365</v>
      </c>
      <c r="AK430" s="7" t="s">
        <v>4366</v>
      </c>
      <c r="AL430" s="7" t="s">
        <v>4367</v>
      </c>
      <c r="AM430" s="7" t="s">
        <v>13</v>
      </c>
      <c r="AN430" s="7"/>
      <c r="AO430" s="7"/>
      <c r="AP430" s="7"/>
    </row>
    <row r="431" ht="30.0" customHeight="1">
      <c r="A431" s="7" t="s">
        <v>4387</v>
      </c>
      <c r="B431" s="7" t="s">
        <v>341</v>
      </c>
      <c r="C431" s="7" t="s">
        <v>342</v>
      </c>
      <c r="D431" s="7" t="s">
        <v>344</v>
      </c>
      <c r="E431" s="7" t="s">
        <v>347</v>
      </c>
      <c r="F431" s="11">
        <v>0.05</v>
      </c>
      <c r="G431" s="7" t="s">
        <v>937</v>
      </c>
      <c r="H431" s="12">
        <v>3.0</v>
      </c>
      <c r="I431" s="7" t="s">
        <v>358</v>
      </c>
      <c r="J431" s="12">
        <v>60.0</v>
      </c>
      <c r="K431" s="12">
        <v>259200.0</v>
      </c>
      <c r="L431" s="7" t="s">
        <v>938</v>
      </c>
      <c r="O431" s="7" t="s">
        <v>4388</v>
      </c>
      <c r="P431" s="7" t="s">
        <v>651</v>
      </c>
      <c r="Q431" s="7" t="s">
        <v>369</v>
      </c>
      <c r="R431" s="7" t="s">
        <v>2299</v>
      </c>
      <c r="S431" s="7" t="s">
        <v>4000</v>
      </c>
      <c r="T431" s="7" t="s">
        <v>4001</v>
      </c>
      <c r="W431" s="13"/>
      <c r="X431" s="12">
        <v>27.0</v>
      </c>
      <c r="Y431" s="7" t="s">
        <v>28</v>
      </c>
      <c r="Z431" s="7" t="s">
        <v>28</v>
      </c>
      <c r="AA431" s="7" t="s">
        <v>28</v>
      </c>
      <c r="AB431" s="7" t="s">
        <v>128</v>
      </c>
      <c r="AC431" s="12">
        <v>379.0</v>
      </c>
      <c r="AD431" s="12">
        <v>394.0</v>
      </c>
      <c r="AE431" s="7" t="s">
        <v>373</v>
      </c>
      <c r="AF431" s="7" t="s">
        <v>4392</v>
      </c>
      <c r="AG431" s="7" t="s">
        <v>122</v>
      </c>
      <c r="AH431" s="7" t="s">
        <v>386</v>
      </c>
      <c r="AI431" s="7" t="s">
        <v>127</v>
      </c>
      <c r="AJ431" s="7" t="s">
        <v>124</v>
      </c>
      <c r="AK431" s="7" t="s">
        <v>2354</v>
      </c>
      <c r="AL431" s="7" t="s">
        <v>125</v>
      </c>
      <c r="AM431" s="7" t="s">
        <v>37</v>
      </c>
      <c r="AN431" s="7">
        <f>IF(AND(AM431=AM432, AM432=AM433),1,0)</f>
        <v>0</v>
      </c>
      <c r="AO431" s="7">
        <f>IF(OR(AM431=AM432, AM432=AM433, AM431=AM433),1,0)</f>
        <v>0</v>
      </c>
      <c r="AP431" s="7"/>
    </row>
    <row r="432" ht="30.0" customHeight="1">
      <c r="A432" s="7" t="s">
        <v>4387</v>
      </c>
      <c r="B432" s="7" t="s">
        <v>341</v>
      </c>
      <c r="C432" s="7" t="s">
        <v>342</v>
      </c>
      <c r="D432" s="7" t="s">
        <v>344</v>
      </c>
      <c r="E432" s="7" t="s">
        <v>347</v>
      </c>
      <c r="F432" s="11">
        <v>0.05</v>
      </c>
      <c r="G432" s="7" t="s">
        <v>937</v>
      </c>
      <c r="H432" s="12">
        <v>3.0</v>
      </c>
      <c r="I432" s="7" t="s">
        <v>358</v>
      </c>
      <c r="J432" s="12">
        <v>60.0</v>
      </c>
      <c r="K432" s="12">
        <v>259200.0</v>
      </c>
      <c r="L432" s="7" t="s">
        <v>938</v>
      </c>
      <c r="O432" s="7" t="s">
        <v>4400</v>
      </c>
      <c r="P432" s="7" t="s">
        <v>574</v>
      </c>
      <c r="Q432" s="7" t="s">
        <v>369</v>
      </c>
      <c r="R432" s="7" t="s">
        <v>2300</v>
      </c>
      <c r="S432" s="7" t="s">
        <v>1171</v>
      </c>
      <c r="T432" s="7" t="s">
        <v>4402</v>
      </c>
      <c r="W432" s="13"/>
      <c r="X432" s="12">
        <v>38.0</v>
      </c>
      <c r="Y432" s="7" t="s">
        <v>28</v>
      </c>
      <c r="Z432" s="7" t="s">
        <v>28</v>
      </c>
      <c r="AA432" s="7" t="s">
        <v>28</v>
      </c>
      <c r="AB432" s="7" t="s">
        <v>128</v>
      </c>
      <c r="AC432" s="12">
        <v>379.0</v>
      </c>
      <c r="AD432" s="12">
        <v>394.0</v>
      </c>
      <c r="AE432" s="7" t="s">
        <v>373</v>
      </c>
      <c r="AF432" s="7" t="s">
        <v>4392</v>
      </c>
      <c r="AG432" s="7" t="s">
        <v>122</v>
      </c>
      <c r="AH432" s="7" t="s">
        <v>386</v>
      </c>
      <c r="AI432" s="7" t="s">
        <v>127</v>
      </c>
      <c r="AJ432" s="7" t="s">
        <v>124</v>
      </c>
      <c r="AK432" s="7" t="s">
        <v>2354</v>
      </c>
      <c r="AL432" s="7" t="s">
        <v>125</v>
      </c>
      <c r="AM432" s="7" t="s">
        <v>15</v>
      </c>
      <c r="AN432" s="7"/>
      <c r="AO432" s="7"/>
      <c r="AP432" s="7"/>
    </row>
    <row r="433" ht="30.0" customHeight="1">
      <c r="A433" s="7" t="s">
        <v>4387</v>
      </c>
      <c r="B433" s="7" t="s">
        <v>341</v>
      </c>
      <c r="C433" s="7" t="s">
        <v>342</v>
      </c>
      <c r="D433" s="7" t="s">
        <v>344</v>
      </c>
      <c r="E433" s="7" t="s">
        <v>347</v>
      </c>
      <c r="F433" s="11">
        <v>0.05</v>
      </c>
      <c r="G433" s="7" t="s">
        <v>937</v>
      </c>
      <c r="H433" s="12">
        <v>3.0</v>
      </c>
      <c r="I433" s="7" t="s">
        <v>358</v>
      </c>
      <c r="J433" s="12">
        <v>60.0</v>
      </c>
      <c r="K433" s="12">
        <v>259200.0</v>
      </c>
      <c r="L433" s="7" t="s">
        <v>938</v>
      </c>
      <c r="O433" s="7" t="s">
        <v>4403</v>
      </c>
      <c r="P433" s="7" t="s">
        <v>689</v>
      </c>
      <c r="Q433" s="7" t="s">
        <v>369</v>
      </c>
      <c r="R433" s="7" t="s">
        <v>3965</v>
      </c>
      <c r="S433" s="7" t="s">
        <v>4405</v>
      </c>
      <c r="T433" s="7" t="s">
        <v>4406</v>
      </c>
      <c r="W433" s="13"/>
      <c r="X433" s="12">
        <v>15.0</v>
      </c>
      <c r="Y433" s="7" t="s">
        <v>28</v>
      </c>
      <c r="Z433" s="7" t="s">
        <v>28</v>
      </c>
      <c r="AA433" s="7" t="s">
        <v>28</v>
      </c>
      <c r="AB433" s="7" t="s">
        <v>128</v>
      </c>
      <c r="AC433" s="12">
        <v>379.0</v>
      </c>
      <c r="AD433" s="12">
        <v>394.0</v>
      </c>
      <c r="AE433" s="7" t="s">
        <v>373</v>
      </c>
      <c r="AF433" s="7" t="s">
        <v>4392</v>
      </c>
      <c r="AG433" s="7" t="s">
        <v>122</v>
      </c>
      <c r="AH433" s="7" t="s">
        <v>386</v>
      </c>
      <c r="AI433" s="7" t="s">
        <v>127</v>
      </c>
      <c r="AJ433" s="7" t="s">
        <v>124</v>
      </c>
      <c r="AK433" s="7" t="s">
        <v>2354</v>
      </c>
      <c r="AL433" s="7" t="s">
        <v>125</v>
      </c>
      <c r="AM433" s="7" t="s">
        <v>13</v>
      </c>
      <c r="AN433" s="7"/>
      <c r="AO433" s="7"/>
      <c r="AP433" s="7"/>
    </row>
    <row r="434" ht="30.0" customHeight="1">
      <c r="A434" s="7" t="s">
        <v>4410</v>
      </c>
      <c r="B434" s="7" t="s">
        <v>341</v>
      </c>
      <c r="C434" s="7" t="s">
        <v>342</v>
      </c>
      <c r="D434" s="7" t="s">
        <v>344</v>
      </c>
      <c r="E434" s="7" t="s">
        <v>347</v>
      </c>
      <c r="F434" s="11">
        <v>0.05</v>
      </c>
      <c r="G434" s="7" t="s">
        <v>356</v>
      </c>
      <c r="H434" s="12">
        <v>3.0</v>
      </c>
      <c r="I434" s="7" t="s">
        <v>358</v>
      </c>
      <c r="J434" s="12">
        <v>60.0</v>
      </c>
      <c r="K434" s="12">
        <v>259200.0</v>
      </c>
      <c r="L434" s="7" t="s">
        <v>359</v>
      </c>
      <c r="O434" s="7" t="s">
        <v>4414</v>
      </c>
      <c r="P434" s="7" t="s">
        <v>1309</v>
      </c>
      <c r="Q434" s="7" t="s">
        <v>369</v>
      </c>
      <c r="R434" s="7" t="s">
        <v>2803</v>
      </c>
      <c r="S434" s="7" t="s">
        <v>970</v>
      </c>
      <c r="T434" s="7" t="s">
        <v>2686</v>
      </c>
      <c r="W434" s="13"/>
      <c r="X434" s="12">
        <v>9.0</v>
      </c>
      <c r="Y434" s="7" t="s">
        <v>28</v>
      </c>
      <c r="Z434" s="7" t="s">
        <v>28</v>
      </c>
      <c r="AA434" s="7" t="s">
        <v>28</v>
      </c>
      <c r="AB434" s="7" t="s">
        <v>257</v>
      </c>
      <c r="AC434" s="12">
        <v>577.0</v>
      </c>
      <c r="AD434" s="12">
        <v>585.0</v>
      </c>
      <c r="AE434" s="7" t="s">
        <v>373</v>
      </c>
      <c r="AF434" s="7" t="s">
        <v>30</v>
      </c>
      <c r="AG434" s="15" t="s">
        <v>253</v>
      </c>
      <c r="AH434" s="7" t="s">
        <v>33</v>
      </c>
      <c r="AI434" s="7" t="s">
        <v>256</v>
      </c>
      <c r="AJ434" s="7" t="s">
        <v>254</v>
      </c>
      <c r="AK434" s="7" t="s">
        <v>3099</v>
      </c>
      <c r="AL434" s="7" t="s">
        <v>255</v>
      </c>
      <c r="AM434" s="7" t="s">
        <v>37</v>
      </c>
      <c r="AN434" s="7">
        <f>IF(AND(AM434=AM435, AM435=AM436),1,0)</f>
        <v>0</v>
      </c>
      <c r="AO434" s="7">
        <f>IF(OR(AM434=AM435, AM435=AM436, AM434=AM436),1,0)</f>
        <v>0</v>
      </c>
      <c r="AP434" s="7"/>
    </row>
    <row r="435" ht="30.0" customHeight="1">
      <c r="A435" s="7" t="s">
        <v>4410</v>
      </c>
      <c r="B435" s="7" t="s">
        <v>341</v>
      </c>
      <c r="C435" s="7" t="s">
        <v>342</v>
      </c>
      <c r="D435" s="7" t="s">
        <v>344</v>
      </c>
      <c r="E435" s="7" t="s">
        <v>347</v>
      </c>
      <c r="F435" s="11">
        <v>0.05</v>
      </c>
      <c r="G435" s="7" t="s">
        <v>356</v>
      </c>
      <c r="H435" s="12">
        <v>3.0</v>
      </c>
      <c r="I435" s="7" t="s">
        <v>358</v>
      </c>
      <c r="J435" s="12">
        <v>60.0</v>
      </c>
      <c r="K435" s="12">
        <v>259200.0</v>
      </c>
      <c r="L435" s="7" t="s">
        <v>359</v>
      </c>
      <c r="O435" s="7" t="s">
        <v>4421</v>
      </c>
      <c r="P435" s="7" t="s">
        <v>1170</v>
      </c>
      <c r="Q435" s="7" t="s">
        <v>369</v>
      </c>
      <c r="R435" s="7" t="s">
        <v>2096</v>
      </c>
      <c r="S435" s="7" t="s">
        <v>3173</v>
      </c>
      <c r="T435" s="7" t="s">
        <v>3174</v>
      </c>
      <c r="W435" s="13"/>
      <c r="X435" s="12">
        <v>12.0</v>
      </c>
      <c r="Y435" s="7" t="s">
        <v>28</v>
      </c>
      <c r="Z435" s="7" t="s">
        <v>28</v>
      </c>
      <c r="AA435" s="7" t="s">
        <v>28</v>
      </c>
      <c r="AB435" s="7" t="s">
        <v>257</v>
      </c>
      <c r="AC435" s="12">
        <v>577.0</v>
      </c>
      <c r="AD435" s="12">
        <v>585.0</v>
      </c>
      <c r="AE435" s="7" t="s">
        <v>373</v>
      </c>
      <c r="AF435" s="7" t="s">
        <v>30</v>
      </c>
      <c r="AG435" s="15" t="s">
        <v>253</v>
      </c>
      <c r="AH435" s="7" t="s">
        <v>33</v>
      </c>
      <c r="AI435" s="7" t="s">
        <v>256</v>
      </c>
      <c r="AJ435" s="7" t="s">
        <v>254</v>
      </c>
      <c r="AK435" s="7" t="s">
        <v>3099</v>
      </c>
      <c r="AL435" s="7" t="s">
        <v>255</v>
      </c>
      <c r="AM435" s="7" t="s">
        <v>15</v>
      </c>
      <c r="AN435" s="7"/>
      <c r="AO435" s="7"/>
      <c r="AP435" s="7"/>
    </row>
    <row r="436" ht="30.0" customHeight="1">
      <c r="A436" s="7" t="s">
        <v>4410</v>
      </c>
      <c r="B436" s="7" t="s">
        <v>341</v>
      </c>
      <c r="C436" s="7" t="s">
        <v>342</v>
      </c>
      <c r="D436" s="7" t="s">
        <v>344</v>
      </c>
      <c r="E436" s="7" t="s">
        <v>347</v>
      </c>
      <c r="F436" s="11">
        <v>0.05</v>
      </c>
      <c r="G436" s="7" t="s">
        <v>356</v>
      </c>
      <c r="H436" s="12">
        <v>3.0</v>
      </c>
      <c r="I436" s="7" t="s">
        <v>358</v>
      </c>
      <c r="J436" s="12">
        <v>60.0</v>
      </c>
      <c r="K436" s="12">
        <v>259200.0</v>
      </c>
      <c r="L436" s="7" t="s">
        <v>359</v>
      </c>
      <c r="O436" s="7" t="s">
        <v>4426</v>
      </c>
      <c r="P436" s="7" t="s">
        <v>4427</v>
      </c>
      <c r="Q436" s="7" t="s">
        <v>369</v>
      </c>
      <c r="R436" s="7" t="s">
        <v>2422</v>
      </c>
      <c r="S436" s="7" t="s">
        <v>2803</v>
      </c>
      <c r="T436" s="7" t="s">
        <v>4428</v>
      </c>
      <c r="W436" s="13"/>
      <c r="X436" s="12">
        <v>6.0</v>
      </c>
      <c r="Y436" s="7" t="s">
        <v>28</v>
      </c>
      <c r="Z436" s="7" t="s">
        <v>28</v>
      </c>
      <c r="AA436" s="7" t="s">
        <v>28</v>
      </c>
      <c r="AB436" s="7" t="s">
        <v>257</v>
      </c>
      <c r="AC436" s="12">
        <v>577.0</v>
      </c>
      <c r="AD436" s="12">
        <v>585.0</v>
      </c>
      <c r="AE436" s="7" t="s">
        <v>373</v>
      </c>
      <c r="AF436" s="7" t="s">
        <v>30</v>
      </c>
      <c r="AG436" s="15" t="s">
        <v>253</v>
      </c>
      <c r="AH436" s="7" t="s">
        <v>33</v>
      </c>
      <c r="AI436" s="7" t="s">
        <v>256</v>
      </c>
      <c r="AJ436" s="7" t="s">
        <v>254</v>
      </c>
      <c r="AK436" s="7" t="s">
        <v>3099</v>
      </c>
      <c r="AL436" s="7" t="s">
        <v>255</v>
      </c>
      <c r="AM436" s="7" t="s">
        <v>38</v>
      </c>
      <c r="AN436" s="7"/>
      <c r="AO436" s="7"/>
      <c r="AP436" s="7"/>
    </row>
    <row r="437" ht="30.0" customHeight="1">
      <c r="A437" s="7" t="s">
        <v>4432</v>
      </c>
      <c r="B437" s="7" t="s">
        <v>341</v>
      </c>
      <c r="C437" s="7" t="s">
        <v>342</v>
      </c>
      <c r="D437" s="7" t="s">
        <v>344</v>
      </c>
      <c r="E437" s="7" t="s">
        <v>347</v>
      </c>
      <c r="F437" s="11">
        <v>0.05</v>
      </c>
      <c r="G437" s="7" t="s">
        <v>1039</v>
      </c>
      <c r="H437" s="12">
        <v>3.0</v>
      </c>
      <c r="I437" s="7" t="s">
        <v>358</v>
      </c>
      <c r="J437" s="12">
        <v>60.0</v>
      </c>
      <c r="K437" s="12">
        <v>259200.0</v>
      </c>
      <c r="L437" s="7" t="s">
        <v>1042</v>
      </c>
      <c r="O437" s="7" t="s">
        <v>4433</v>
      </c>
      <c r="P437" s="7" t="s">
        <v>416</v>
      </c>
      <c r="Q437" s="7" t="s">
        <v>369</v>
      </c>
      <c r="R437" s="7" t="s">
        <v>1216</v>
      </c>
      <c r="S437" s="7" t="s">
        <v>3013</v>
      </c>
      <c r="T437" s="7" t="s">
        <v>4152</v>
      </c>
      <c r="W437" s="13"/>
      <c r="X437" s="12">
        <v>4.0</v>
      </c>
      <c r="Y437" s="7" t="s">
        <v>39</v>
      </c>
      <c r="Z437" s="7" t="s">
        <v>39</v>
      </c>
      <c r="AA437" s="7" t="s">
        <v>28</v>
      </c>
      <c r="AB437" s="7" t="s">
        <v>4435</v>
      </c>
      <c r="AC437" s="12">
        <v>55.0</v>
      </c>
      <c r="AD437" s="12">
        <v>60.0</v>
      </c>
      <c r="AE437" s="7" t="s">
        <v>373</v>
      </c>
      <c r="AF437" s="7" t="s">
        <v>4437</v>
      </c>
      <c r="AG437" s="7" t="s">
        <v>4438</v>
      </c>
      <c r="AH437" s="7" t="s">
        <v>4439</v>
      </c>
      <c r="AI437" s="7" t="s">
        <v>4440</v>
      </c>
      <c r="AJ437" s="7" t="s">
        <v>4441</v>
      </c>
      <c r="AK437" s="7" t="s">
        <v>4442</v>
      </c>
      <c r="AL437" s="7" t="s">
        <v>4443</v>
      </c>
      <c r="AM437" s="7" t="s">
        <v>37</v>
      </c>
      <c r="AN437" s="7">
        <f>IF(AND(AM437=AM438, AM438=AM439),1,0)</f>
        <v>0</v>
      </c>
      <c r="AO437" s="7">
        <f>IF(OR(AM437=AM438, AM438=AM439, AM437=AM439),1,0)</f>
        <v>1</v>
      </c>
      <c r="AP437" s="7" t="s">
        <v>37</v>
      </c>
    </row>
    <row r="438" ht="30.0" customHeight="1">
      <c r="A438" s="7" t="s">
        <v>4432</v>
      </c>
      <c r="B438" s="7" t="s">
        <v>341</v>
      </c>
      <c r="C438" s="7" t="s">
        <v>342</v>
      </c>
      <c r="D438" s="7" t="s">
        <v>344</v>
      </c>
      <c r="E438" s="7" t="s">
        <v>347</v>
      </c>
      <c r="F438" s="11">
        <v>0.05</v>
      </c>
      <c r="G438" s="7" t="s">
        <v>1039</v>
      </c>
      <c r="H438" s="12">
        <v>3.0</v>
      </c>
      <c r="I438" s="7" t="s">
        <v>358</v>
      </c>
      <c r="J438" s="12">
        <v>60.0</v>
      </c>
      <c r="K438" s="12">
        <v>259200.0</v>
      </c>
      <c r="L438" s="7" t="s">
        <v>1042</v>
      </c>
      <c r="O438" s="7" t="s">
        <v>4447</v>
      </c>
      <c r="P438" s="7" t="s">
        <v>512</v>
      </c>
      <c r="Q438" s="7" t="s">
        <v>369</v>
      </c>
      <c r="R438" s="7" t="s">
        <v>1731</v>
      </c>
      <c r="S438" s="7" t="s">
        <v>4277</v>
      </c>
      <c r="T438" s="7" t="s">
        <v>4278</v>
      </c>
      <c r="W438" s="13"/>
      <c r="X438" s="12">
        <v>45.0</v>
      </c>
      <c r="Y438" s="7" t="s">
        <v>99</v>
      </c>
      <c r="Z438" s="7" t="s">
        <v>100</v>
      </c>
      <c r="AA438" s="7" t="s">
        <v>28</v>
      </c>
      <c r="AB438" s="7" t="s">
        <v>4435</v>
      </c>
      <c r="AC438" s="12">
        <v>55.0</v>
      </c>
      <c r="AD438" s="12">
        <v>60.0</v>
      </c>
      <c r="AE438" s="7" t="s">
        <v>373</v>
      </c>
      <c r="AF438" s="7" t="s">
        <v>4437</v>
      </c>
      <c r="AG438" s="7" t="s">
        <v>4438</v>
      </c>
      <c r="AH438" s="7" t="s">
        <v>4439</v>
      </c>
      <c r="AI438" s="7" t="s">
        <v>4440</v>
      </c>
      <c r="AJ438" s="7" t="s">
        <v>4441</v>
      </c>
      <c r="AK438" s="7" t="s">
        <v>4442</v>
      </c>
      <c r="AL438" s="7" t="s">
        <v>4443</v>
      </c>
      <c r="AM438" s="7" t="s">
        <v>37</v>
      </c>
      <c r="AN438" s="7"/>
      <c r="AO438" s="7"/>
      <c r="AP438" s="7"/>
    </row>
    <row r="439" ht="30.0" customHeight="1">
      <c r="A439" s="7" t="s">
        <v>4432</v>
      </c>
      <c r="B439" s="7" t="s">
        <v>341</v>
      </c>
      <c r="C439" s="7" t="s">
        <v>342</v>
      </c>
      <c r="D439" s="7" t="s">
        <v>344</v>
      </c>
      <c r="E439" s="7" t="s">
        <v>347</v>
      </c>
      <c r="F439" s="11">
        <v>0.05</v>
      </c>
      <c r="G439" s="7" t="s">
        <v>1039</v>
      </c>
      <c r="H439" s="12">
        <v>3.0</v>
      </c>
      <c r="I439" s="7" t="s">
        <v>358</v>
      </c>
      <c r="J439" s="12">
        <v>60.0</v>
      </c>
      <c r="K439" s="12">
        <v>259200.0</v>
      </c>
      <c r="L439" s="7" t="s">
        <v>1042</v>
      </c>
      <c r="O439" s="7" t="s">
        <v>4456</v>
      </c>
      <c r="P439" s="7" t="s">
        <v>1730</v>
      </c>
      <c r="Q439" s="7" t="s">
        <v>369</v>
      </c>
      <c r="R439" s="7" t="s">
        <v>735</v>
      </c>
      <c r="S439" s="7" t="s">
        <v>4378</v>
      </c>
      <c r="T439" s="7" t="s">
        <v>4379</v>
      </c>
      <c r="W439" s="13"/>
      <c r="X439" s="12">
        <v>7.0</v>
      </c>
      <c r="Y439" s="7" t="s">
        <v>161</v>
      </c>
      <c r="Z439" s="7" t="s">
        <v>28</v>
      </c>
      <c r="AA439" s="7" t="s">
        <v>28</v>
      </c>
      <c r="AB439" s="7" t="s">
        <v>4435</v>
      </c>
      <c r="AC439" s="12">
        <v>55.0</v>
      </c>
      <c r="AD439" s="12">
        <v>60.0</v>
      </c>
      <c r="AE439" s="7" t="s">
        <v>373</v>
      </c>
      <c r="AF439" s="7" t="s">
        <v>4437</v>
      </c>
      <c r="AG439" s="7" t="s">
        <v>4438</v>
      </c>
      <c r="AH439" s="7" t="s">
        <v>4439</v>
      </c>
      <c r="AI439" s="7" t="s">
        <v>4440</v>
      </c>
      <c r="AJ439" s="7" t="s">
        <v>4441</v>
      </c>
      <c r="AK439" s="7" t="s">
        <v>4442</v>
      </c>
      <c r="AL439" s="7" t="s">
        <v>4443</v>
      </c>
      <c r="AM439" s="7" t="s">
        <v>38</v>
      </c>
      <c r="AN439" s="7"/>
      <c r="AO439" s="7"/>
      <c r="AP439" s="7"/>
    </row>
    <row r="440" ht="30.0" customHeight="1">
      <c r="A440" s="7" t="s">
        <v>4457</v>
      </c>
      <c r="B440" s="7" t="s">
        <v>341</v>
      </c>
      <c r="C440" s="7" t="s">
        <v>342</v>
      </c>
      <c r="D440" s="7" t="s">
        <v>344</v>
      </c>
      <c r="E440" s="7" t="s">
        <v>347</v>
      </c>
      <c r="F440" s="11">
        <v>0.05</v>
      </c>
      <c r="G440" s="7" t="s">
        <v>2768</v>
      </c>
      <c r="H440" s="12">
        <v>3.0</v>
      </c>
      <c r="I440" s="7" t="s">
        <v>358</v>
      </c>
      <c r="J440" s="12">
        <v>60.0</v>
      </c>
      <c r="K440" s="12">
        <v>259200.0</v>
      </c>
      <c r="L440" s="7" t="s">
        <v>2769</v>
      </c>
      <c r="O440" s="7" t="s">
        <v>4458</v>
      </c>
      <c r="P440" s="7" t="s">
        <v>574</v>
      </c>
      <c r="Q440" s="7" t="s">
        <v>369</v>
      </c>
      <c r="R440" s="7" t="s">
        <v>1761</v>
      </c>
      <c r="S440" s="7" t="s">
        <v>4460</v>
      </c>
      <c r="T440" s="7" t="s">
        <v>4461</v>
      </c>
      <c r="W440" s="13"/>
      <c r="X440" s="12">
        <v>6.0</v>
      </c>
      <c r="Y440" s="7" t="s">
        <v>28</v>
      </c>
      <c r="Z440" s="7" t="s">
        <v>28</v>
      </c>
      <c r="AA440" s="7" t="s">
        <v>28</v>
      </c>
      <c r="AB440" s="7" t="s">
        <v>315</v>
      </c>
      <c r="AC440" s="12">
        <v>230.0</v>
      </c>
      <c r="AD440" s="12">
        <v>241.0</v>
      </c>
      <c r="AE440" s="7" t="s">
        <v>425</v>
      </c>
      <c r="AF440" s="7" t="s">
        <v>171</v>
      </c>
      <c r="AG440" s="15" t="s">
        <v>308</v>
      </c>
      <c r="AH440" s="7" t="s">
        <v>174</v>
      </c>
      <c r="AI440" s="7" t="s">
        <v>314</v>
      </c>
      <c r="AJ440" s="7" t="s">
        <v>310</v>
      </c>
      <c r="AK440" s="7" t="s">
        <v>1483</v>
      </c>
      <c r="AL440" s="7" t="s">
        <v>312</v>
      </c>
      <c r="AM440" s="7" t="s">
        <v>38</v>
      </c>
      <c r="AN440" s="7">
        <f>IF(AND(AM440=AM441, AM441=AM442),1,0)</f>
        <v>0</v>
      </c>
      <c r="AO440" s="7">
        <f>IF(OR(AM440=AM441, AM441=AM442, AM440=AM442),1,0)</f>
        <v>0</v>
      </c>
      <c r="AP440" s="7"/>
    </row>
    <row r="441" ht="30.0" customHeight="1">
      <c r="A441" s="7" t="s">
        <v>4457</v>
      </c>
      <c r="B441" s="7" t="s">
        <v>341</v>
      </c>
      <c r="C441" s="7" t="s">
        <v>342</v>
      </c>
      <c r="D441" s="7" t="s">
        <v>344</v>
      </c>
      <c r="E441" s="7" t="s">
        <v>347</v>
      </c>
      <c r="F441" s="11">
        <v>0.05</v>
      </c>
      <c r="G441" s="7" t="s">
        <v>2768</v>
      </c>
      <c r="H441" s="12">
        <v>3.0</v>
      </c>
      <c r="I441" s="7" t="s">
        <v>358</v>
      </c>
      <c r="J441" s="12">
        <v>60.0</v>
      </c>
      <c r="K441" s="12">
        <v>259200.0</v>
      </c>
      <c r="L441" s="7" t="s">
        <v>2769</v>
      </c>
      <c r="O441" s="7" t="s">
        <v>4471</v>
      </c>
      <c r="P441" s="7" t="s">
        <v>669</v>
      </c>
      <c r="Q441" s="7" t="s">
        <v>369</v>
      </c>
      <c r="R441" s="7" t="s">
        <v>1137</v>
      </c>
      <c r="S441" s="7" t="s">
        <v>3213</v>
      </c>
      <c r="T441" s="7" t="s">
        <v>3214</v>
      </c>
      <c r="W441" s="13"/>
      <c r="X441" s="12">
        <v>8.0</v>
      </c>
      <c r="Y441" s="7" t="s">
        <v>28</v>
      </c>
      <c r="Z441" s="7" t="s">
        <v>28</v>
      </c>
      <c r="AA441" s="7" t="s">
        <v>28</v>
      </c>
      <c r="AB441" s="7" t="s">
        <v>315</v>
      </c>
      <c r="AC441" s="12">
        <v>230.0</v>
      </c>
      <c r="AD441" s="12">
        <v>241.0</v>
      </c>
      <c r="AE441" s="7" t="s">
        <v>425</v>
      </c>
      <c r="AF441" s="7" t="s">
        <v>171</v>
      </c>
      <c r="AG441" s="15" t="s">
        <v>308</v>
      </c>
      <c r="AH441" s="7" t="s">
        <v>174</v>
      </c>
      <c r="AI441" s="7" t="s">
        <v>314</v>
      </c>
      <c r="AJ441" s="7" t="s">
        <v>310</v>
      </c>
      <c r="AK441" s="7" t="s">
        <v>1483</v>
      </c>
      <c r="AL441" s="7" t="s">
        <v>312</v>
      </c>
      <c r="AM441" s="7" t="s">
        <v>13</v>
      </c>
      <c r="AN441" s="7"/>
      <c r="AO441" s="7"/>
      <c r="AP441" s="7"/>
    </row>
    <row r="442" ht="30.0" customHeight="1">
      <c r="A442" s="7" t="s">
        <v>4457</v>
      </c>
      <c r="B442" s="7" t="s">
        <v>341</v>
      </c>
      <c r="C442" s="7" t="s">
        <v>342</v>
      </c>
      <c r="D442" s="7" t="s">
        <v>344</v>
      </c>
      <c r="E442" s="7" t="s">
        <v>347</v>
      </c>
      <c r="F442" s="11">
        <v>0.05</v>
      </c>
      <c r="G442" s="7" t="s">
        <v>2768</v>
      </c>
      <c r="H442" s="12">
        <v>3.0</v>
      </c>
      <c r="I442" s="7" t="s">
        <v>358</v>
      </c>
      <c r="J442" s="12">
        <v>60.0</v>
      </c>
      <c r="K442" s="12">
        <v>259200.0</v>
      </c>
      <c r="L442" s="7" t="s">
        <v>2769</v>
      </c>
      <c r="O442" s="7" t="s">
        <v>4472</v>
      </c>
      <c r="P442" s="7" t="s">
        <v>541</v>
      </c>
      <c r="Q442" s="7" t="s">
        <v>369</v>
      </c>
      <c r="R442" s="7" t="s">
        <v>4156</v>
      </c>
      <c r="S442" s="7" t="s">
        <v>2529</v>
      </c>
      <c r="T442" s="7" t="s">
        <v>4473</v>
      </c>
      <c r="W442" s="13"/>
      <c r="X442" s="12">
        <v>15.0</v>
      </c>
      <c r="Y442" s="7" t="s">
        <v>28</v>
      </c>
      <c r="Z442" s="7" t="s">
        <v>28</v>
      </c>
      <c r="AA442" s="7" t="s">
        <v>28</v>
      </c>
      <c r="AB442" s="7" t="s">
        <v>315</v>
      </c>
      <c r="AC442" s="12">
        <v>230.0</v>
      </c>
      <c r="AD442" s="12">
        <v>241.0</v>
      </c>
      <c r="AE442" s="7" t="s">
        <v>425</v>
      </c>
      <c r="AF442" s="7" t="s">
        <v>171</v>
      </c>
      <c r="AG442" s="15" t="s">
        <v>308</v>
      </c>
      <c r="AH442" s="7" t="s">
        <v>174</v>
      </c>
      <c r="AI442" s="7" t="s">
        <v>314</v>
      </c>
      <c r="AJ442" s="7" t="s">
        <v>310</v>
      </c>
      <c r="AK442" s="7" t="s">
        <v>1483</v>
      </c>
      <c r="AL442" s="7" t="s">
        <v>312</v>
      </c>
      <c r="AM442" s="7" t="s">
        <v>37</v>
      </c>
      <c r="AN442" s="7"/>
      <c r="AO442" s="7"/>
      <c r="AP442" s="7"/>
    </row>
    <row r="443" ht="30.0" customHeight="1">
      <c r="A443" s="7" t="s">
        <v>4475</v>
      </c>
      <c r="B443" s="7" t="s">
        <v>341</v>
      </c>
      <c r="C443" s="7" t="s">
        <v>342</v>
      </c>
      <c r="D443" s="7" t="s">
        <v>344</v>
      </c>
      <c r="E443" s="7" t="s">
        <v>347</v>
      </c>
      <c r="F443" s="11">
        <v>0.05</v>
      </c>
      <c r="G443" s="7" t="s">
        <v>1104</v>
      </c>
      <c r="H443" s="12">
        <v>3.0</v>
      </c>
      <c r="I443" s="7" t="s">
        <v>358</v>
      </c>
      <c r="J443" s="12">
        <v>60.0</v>
      </c>
      <c r="K443" s="12">
        <v>259200.0</v>
      </c>
      <c r="L443" s="7" t="s">
        <v>1108</v>
      </c>
      <c r="O443" s="7" t="s">
        <v>4476</v>
      </c>
      <c r="P443" s="7" t="s">
        <v>689</v>
      </c>
      <c r="Q443" s="7" t="s">
        <v>369</v>
      </c>
      <c r="R443" s="7" t="s">
        <v>1828</v>
      </c>
      <c r="S443" s="7" t="s">
        <v>1138</v>
      </c>
      <c r="T443" s="7" t="s">
        <v>1139</v>
      </c>
      <c r="W443" s="13"/>
      <c r="X443" s="12">
        <v>19.0</v>
      </c>
      <c r="Y443" s="7" t="s">
        <v>28</v>
      </c>
      <c r="Z443" s="7" t="s">
        <v>28</v>
      </c>
      <c r="AA443" s="7" t="s">
        <v>28</v>
      </c>
      <c r="AB443" s="7" t="s">
        <v>4478</v>
      </c>
      <c r="AC443" s="12">
        <v>86.0</v>
      </c>
      <c r="AD443" s="12">
        <v>93.0</v>
      </c>
      <c r="AE443" s="7" t="s">
        <v>373</v>
      </c>
      <c r="AF443" s="7" t="s">
        <v>209</v>
      </c>
      <c r="AG443" s="7" t="s">
        <v>4479</v>
      </c>
      <c r="AH443" s="7" t="s">
        <v>212</v>
      </c>
      <c r="AI443" s="7" t="s">
        <v>4480</v>
      </c>
      <c r="AJ443" s="7" t="s">
        <v>4481</v>
      </c>
      <c r="AK443" s="7" t="s">
        <v>1721</v>
      </c>
      <c r="AL443" s="7" t="s">
        <v>4482</v>
      </c>
      <c r="AM443" s="7" t="s">
        <v>37</v>
      </c>
      <c r="AN443" s="7">
        <f>IF(AND(AM443=AM444, AM444=AM445),1,0)</f>
        <v>0</v>
      </c>
      <c r="AO443" s="7">
        <f>IF(OR(AM443=AM444, AM444=AM445, AM443=AM445),1,0)</f>
        <v>1</v>
      </c>
      <c r="AP443" s="7" t="s">
        <v>37</v>
      </c>
    </row>
    <row r="444" ht="30.0" customHeight="1">
      <c r="A444" s="7" t="s">
        <v>4475</v>
      </c>
      <c r="B444" s="7" t="s">
        <v>341</v>
      </c>
      <c r="C444" s="7" t="s">
        <v>342</v>
      </c>
      <c r="D444" s="7" t="s">
        <v>344</v>
      </c>
      <c r="E444" s="7" t="s">
        <v>347</v>
      </c>
      <c r="F444" s="11">
        <v>0.05</v>
      </c>
      <c r="G444" s="7" t="s">
        <v>1104</v>
      </c>
      <c r="H444" s="12">
        <v>3.0</v>
      </c>
      <c r="I444" s="7" t="s">
        <v>358</v>
      </c>
      <c r="J444" s="12">
        <v>60.0</v>
      </c>
      <c r="K444" s="12">
        <v>259200.0</v>
      </c>
      <c r="L444" s="7" t="s">
        <v>1108</v>
      </c>
      <c r="O444" s="7" t="s">
        <v>4491</v>
      </c>
      <c r="P444" s="7" t="s">
        <v>2829</v>
      </c>
      <c r="Q444" s="7" t="s">
        <v>369</v>
      </c>
      <c r="R444" s="7" t="s">
        <v>2790</v>
      </c>
      <c r="S444" s="7" t="s">
        <v>1659</v>
      </c>
      <c r="T444" s="7" t="s">
        <v>3542</v>
      </c>
      <c r="W444" s="13"/>
      <c r="X444" s="12">
        <v>24.0</v>
      </c>
      <c r="Y444" s="7" t="s">
        <v>28</v>
      </c>
      <c r="Z444" s="7" t="s">
        <v>28</v>
      </c>
      <c r="AA444" s="7" t="s">
        <v>28</v>
      </c>
      <c r="AB444" s="7" t="s">
        <v>4478</v>
      </c>
      <c r="AC444" s="12">
        <v>86.0</v>
      </c>
      <c r="AD444" s="12">
        <v>93.0</v>
      </c>
      <c r="AE444" s="7" t="s">
        <v>373</v>
      </c>
      <c r="AF444" s="7" t="s">
        <v>209</v>
      </c>
      <c r="AG444" s="7" t="s">
        <v>4479</v>
      </c>
      <c r="AH444" s="7" t="s">
        <v>212</v>
      </c>
      <c r="AI444" s="7" t="s">
        <v>4480</v>
      </c>
      <c r="AJ444" s="7" t="s">
        <v>4481</v>
      </c>
      <c r="AK444" s="7" t="s">
        <v>1721</v>
      </c>
      <c r="AL444" s="7" t="s">
        <v>4482</v>
      </c>
      <c r="AM444" s="7" t="s">
        <v>13</v>
      </c>
      <c r="AN444" s="7"/>
      <c r="AO444" s="7"/>
      <c r="AP444" s="7"/>
    </row>
    <row r="445" ht="30.0" customHeight="1">
      <c r="A445" s="7" t="s">
        <v>4475</v>
      </c>
      <c r="B445" s="7" t="s">
        <v>341</v>
      </c>
      <c r="C445" s="7" t="s">
        <v>342</v>
      </c>
      <c r="D445" s="7" t="s">
        <v>344</v>
      </c>
      <c r="E445" s="7" t="s">
        <v>347</v>
      </c>
      <c r="F445" s="11">
        <v>0.05</v>
      </c>
      <c r="G445" s="7" t="s">
        <v>1104</v>
      </c>
      <c r="H445" s="12">
        <v>3.0</v>
      </c>
      <c r="I445" s="7" t="s">
        <v>358</v>
      </c>
      <c r="J445" s="12">
        <v>60.0</v>
      </c>
      <c r="K445" s="12">
        <v>259200.0</v>
      </c>
      <c r="L445" s="7" t="s">
        <v>1108</v>
      </c>
      <c r="O445" s="7" t="s">
        <v>4493</v>
      </c>
      <c r="P445" s="7" t="s">
        <v>880</v>
      </c>
      <c r="Q445" s="7" t="s">
        <v>369</v>
      </c>
      <c r="R445" s="7" t="s">
        <v>2529</v>
      </c>
      <c r="S445" s="7" t="s">
        <v>945</v>
      </c>
      <c r="T445" s="7" t="s">
        <v>3762</v>
      </c>
      <c r="W445" s="13"/>
      <c r="X445" s="12">
        <v>11.0</v>
      </c>
      <c r="Y445" s="7" t="s">
        <v>28</v>
      </c>
      <c r="Z445" s="7" t="s">
        <v>28</v>
      </c>
      <c r="AA445" s="7" t="s">
        <v>28</v>
      </c>
      <c r="AB445" s="7" t="s">
        <v>4478</v>
      </c>
      <c r="AC445" s="12">
        <v>86.0</v>
      </c>
      <c r="AD445" s="12">
        <v>93.0</v>
      </c>
      <c r="AE445" s="7" t="s">
        <v>373</v>
      </c>
      <c r="AF445" s="7" t="s">
        <v>209</v>
      </c>
      <c r="AG445" s="7" t="s">
        <v>4479</v>
      </c>
      <c r="AH445" s="7" t="s">
        <v>212</v>
      </c>
      <c r="AI445" s="7" t="s">
        <v>4480</v>
      </c>
      <c r="AJ445" s="7" t="s">
        <v>4481</v>
      </c>
      <c r="AK445" s="7" t="s">
        <v>1721</v>
      </c>
      <c r="AL445" s="7" t="s">
        <v>4482</v>
      </c>
      <c r="AM445" s="7" t="s">
        <v>37</v>
      </c>
      <c r="AN445" s="7"/>
      <c r="AO445" s="7"/>
      <c r="AP445" s="7"/>
    </row>
    <row r="446" ht="30.0" customHeight="1">
      <c r="A446" s="7" t="s">
        <v>4495</v>
      </c>
      <c r="B446" s="7" t="s">
        <v>341</v>
      </c>
      <c r="C446" s="7" t="s">
        <v>342</v>
      </c>
      <c r="D446" s="7" t="s">
        <v>344</v>
      </c>
      <c r="E446" s="7" t="s">
        <v>347</v>
      </c>
      <c r="F446" s="11">
        <v>0.05</v>
      </c>
      <c r="G446" s="7" t="s">
        <v>2768</v>
      </c>
      <c r="H446" s="12">
        <v>3.0</v>
      </c>
      <c r="I446" s="7" t="s">
        <v>358</v>
      </c>
      <c r="J446" s="12">
        <v>60.0</v>
      </c>
      <c r="K446" s="12">
        <v>259200.0</v>
      </c>
      <c r="L446" s="7" t="s">
        <v>2769</v>
      </c>
      <c r="O446" s="7" t="s">
        <v>4496</v>
      </c>
      <c r="P446" s="7" t="s">
        <v>416</v>
      </c>
      <c r="Q446" s="7" t="s">
        <v>369</v>
      </c>
      <c r="R446" s="7" t="s">
        <v>2972</v>
      </c>
      <c r="S446" s="7" t="s">
        <v>816</v>
      </c>
      <c r="T446" s="7" t="s">
        <v>823</v>
      </c>
      <c r="W446" s="13"/>
      <c r="X446" s="12">
        <v>23.0</v>
      </c>
      <c r="Y446" s="7" t="s">
        <v>39</v>
      </c>
      <c r="Z446" s="7" t="s">
        <v>39</v>
      </c>
      <c r="AA446" s="7" t="s">
        <v>28</v>
      </c>
      <c r="AB446" s="7" t="s">
        <v>4497</v>
      </c>
      <c r="AC446" s="12">
        <v>779.0</v>
      </c>
      <c r="AD446" s="12">
        <v>803.0</v>
      </c>
      <c r="AE446" s="7" t="s">
        <v>425</v>
      </c>
      <c r="AF446" s="7" t="s">
        <v>4499</v>
      </c>
      <c r="AG446" s="15" t="s">
        <v>4500</v>
      </c>
      <c r="AH446" s="7" t="s">
        <v>4501</v>
      </c>
      <c r="AI446" s="7" t="s">
        <v>4502</v>
      </c>
      <c r="AJ446" s="7" t="s">
        <v>4503</v>
      </c>
      <c r="AK446" s="7" t="s">
        <v>4504</v>
      </c>
      <c r="AL446" s="7" t="s">
        <v>4505</v>
      </c>
      <c r="AM446" s="7" t="s">
        <v>37</v>
      </c>
      <c r="AN446" s="7">
        <f>IF(AND(AM446=AM447, AM447=AM448),1,0)</f>
        <v>0</v>
      </c>
      <c r="AO446" s="7">
        <f>IF(OR(AM446=AM447, AM447=AM448, AM446=AM448),1,0)</f>
        <v>1</v>
      </c>
      <c r="AP446" s="7" t="s">
        <v>37</v>
      </c>
    </row>
    <row r="447" ht="30.0" customHeight="1">
      <c r="A447" s="7" t="s">
        <v>4495</v>
      </c>
      <c r="B447" s="7" t="s">
        <v>341</v>
      </c>
      <c r="C447" s="7" t="s">
        <v>342</v>
      </c>
      <c r="D447" s="7" t="s">
        <v>344</v>
      </c>
      <c r="E447" s="7" t="s">
        <v>347</v>
      </c>
      <c r="F447" s="11">
        <v>0.05</v>
      </c>
      <c r="G447" s="7" t="s">
        <v>2768</v>
      </c>
      <c r="H447" s="12">
        <v>3.0</v>
      </c>
      <c r="I447" s="7" t="s">
        <v>358</v>
      </c>
      <c r="J447" s="12">
        <v>60.0</v>
      </c>
      <c r="K447" s="12">
        <v>259200.0</v>
      </c>
      <c r="L447" s="7" t="s">
        <v>2769</v>
      </c>
      <c r="O447" s="7" t="s">
        <v>4513</v>
      </c>
      <c r="P447" s="7" t="s">
        <v>1325</v>
      </c>
      <c r="Q447" s="7" t="s">
        <v>369</v>
      </c>
      <c r="R447" s="7" t="s">
        <v>3496</v>
      </c>
      <c r="S447" s="7" t="s">
        <v>2245</v>
      </c>
      <c r="T447" s="7" t="s">
        <v>2975</v>
      </c>
      <c r="W447" s="13"/>
      <c r="X447" s="12">
        <v>8.0</v>
      </c>
      <c r="Y447" s="7" t="s">
        <v>28</v>
      </c>
      <c r="Z447" s="7" t="s">
        <v>28</v>
      </c>
      <c r="AA447" s="7" t="s">
        <v>28</v>
      </c>
      <c r="AB447" s="7" t="s">
        <v>4497</v>
      </c>
      <c r="AC447" s="12">
        <v>779.0</v>
      </c>
      <c r="AD447" s="12">
        <v>803.0</v>
      </c>
      <c r="AE447" s="7" t="s">
        <v>425</v>
      </c>
      <c r="AF447" s="7" t="s">
        <v>4499</v>
      </c>
      <c r="AG447" s="15" t="s">
        <v>4500</v>
      </c>
      <c r="AH447" s="7" t="s">
        <v>4501</v>
      </c>
      <c r="AI447" s="7" t="s">
        <v>4502</v>
      </c>
      <c r="AJ447" s="7" t="s">
        <v>4503</v>
      </c>
      <c r="AK447" s="7" t="s">
        <v>4504</v>
      </c>
      <c r="AL447" s="7" t="s">
        <v>4505</v>
      </c>
      <c r="AM447" s="7" t="s">
        <v>37</v>
      </c>
      <c r="AN447" s="7"/>
      <c r="AO447" s="7"/>
      <c r="AP447" s="7"/>
    </row>
    <row r="448" ht="30.0" customHeight="1">
      <c r="A448" s="7" t="s">
        <v>4495</v>
      </c>
      <c r="B448" s="7" t="s">
        <v>341</v>
      </c>
      <c r="C448" s="7" t="s">
        <v>342</v>
      </c>
      <c r="D448" s="7" t="s">
        <v>344</v>
      </c>
      <c r="E448" s="7" t="s">
        <v>347</v>
      </c>
      <c r="F448" s="11">
        <v>0.05</v>
      </c>
      <c r="G448" s="7" t="s">
        <v>2768</v>
      </c>
      <c r="H448" s="12">
        <v>3.0</v>
      </c>
      <c r="I448" s="7" t="s">
        <v>358</v>
      </c>
      <c r="J448" s="12">
        <v>60.0</v>
      </c>
      <c r="K448" s="12">
        <v>259200.0</v>
      </c>
      <c r="L448" s="7" t="s">
        <v>2769</v>
      </c>
      <c r="O448" s="7" t="s">
        <v>4515</v>
      </c>
      <c r="P448" s="7" t="s">
        <v>512</v>
      </c>
      <c r="Q448" s="7" t="s">
        <v>369</v>
      </c>
      <c r="R448" s="7" t="s">
        <v>1481</v>
      </c>
      <c r="S448" s="7" t="s">
        <v>4516</v>
      </c>
      <c r="T448" s="7" t="s">
        <v>4517</v>
      </c>
      <c r="W448" s="13"/>
      <c r="X448" s="12">
        <v>8.0</v>
      </c>
      <c r="Y448" s="7" t="s">
        <v>99</v>
      </c>
      <c r="Z448" s="7" t="s">
        <v>100</v>
      </c>
      <c r="AA448" s="7" t="s">
        <v>28</v>
      </c>
      <c r="AB448" s="7" t="s">
        <v>4497</v>
      </c>
      <c r="AC448" s="12">
        <v>779.0</v>
      </c>
      <c r="AD448" s="12">
        <v>803.0</v>
      </c>
      <c r="AE448" s="7" t="s">
        <v>425</v>
      </c>
      <c r="AF448" s="7" t="s">
        <v>4499</v>
      </c>
      <c r="AG448" s="15" t="s">
        <v>4500</v>
      </c>
      <c r="AH448" s="7" t="s">
        <v>4501</v>
      </c>
      <c r="AI448" s="7" t="s">
        <v>4502</v>
      </c>
      <c r="AJ448" s="7" t="s">
        <v>4503</v>
      </c>
      <c r="AK448" s="7" t="s">
        <v>4504</v>
      </c>
      <c r="AL448" s="7" t="s">
        <v>4505</v>
      </c>
      <c r="AM448" s="7" t="s">
        <v>15</v>
      </c>
      <c r="AN448" s="7"/>
      <c r="AO448" s="7"/>
      <c r="AP448" s="7"/>
    </row>
    <row r="449" ht="30.0" customHeight="1">
      <c r="A449" s="7" t="s">
        <v>4519</v>
      </c>
      <c r="B449" s="7" t="s">
        <v>341</v>
      </c>
      <c r="C449" s="7" t="s">
        <v>342</v>
      </c>
      <c r="D449" s="7" t="s">
        <v>344</v>
      </c>
      <c r="E449" s="7" t="s">
        <v>347</v>
      </c>
      <c r="F449" s="11">
        <v>0.05</v>
      </c>
      <c r="G449" s="7" t="s">
        <v>413</v>
      </c>
      <c r="H449" s="12">
        <v>3.0</v>
      </c>
      <c r="I449" s="7" t="s">
        <v>358</v>
      </c>
      <c r="J449" s="12">
        <v>60.0</v>
      </c>
      <c r="K449" s="12">
        <v>259200.0</v>
      </c>
      <c r="L449" s="7" t="s">
        <v>414</v>
      </c>
      <c r="O449" s="7" t="s">
        <v>4520</v>
      </c>
      <c r="P449" s="7" t="s">
        <v>2161</v>
      </c>
      <c r="Q449" s="7" t="s">
        <v>369</v>
      </c>
      <c r="R449" s="7" t="s">
        <v>816</v>
      </c>
      <c r="S449" s="7" t="s">
        <v>1834</v>
      </c>
      <c r="T449" s="7" t="s">
        <v>3035</v>
      </c>
      <c r="W449" s="13"/>
      <c r="X449" s="12">
        <v>25.0</v>
      </c>
      <c r="Y449" s="7" t="s">
        <v>326</v>
      </c>
      <c r="Z449" s="7" t="s">
        <v>326</v>
      </c>
      <c r="AA449" s="7" t="s">
        <v>28</v>
      </c>
      <c r="AB449" s="7" t="s">
        <v>4522</v>
      </c>
      <c r="AC449" s="12">
        <v>303.0</v>
      </c>
      <c r="AD449" s="12">
        <v>321.0</v>
      </c>
      <c r="AE449" s="7" t="s">
        <v>425</v>
      </c>
      <c r="AF449" s="7" t="s">
        <v>4523</v>
      </c>
      <c r="AG449" s="15" t="s">
        <v>4524</v>
      </c>
      <c r="AH449" s="7" t="s">
        <v>4526</v>
      </c>
      <c r="AI449" s="7" t="s">
        <v>4527</v>
      </c>
      <c r="AJ449" s="7" t="s">
        <v>4528</v>
      </c>
      <c r="AK449" s="7" t="s">
        <v>4529</v>
      </c>
      <c r="AL449" s="7" t="s">
        <v>4530</v>
      </c>
      <c r="AM449" s="7" t="s">
        <v>15</v>
      </c>
      <c r="AN449" s="7">
        <f>IF(AND(AM449=AM450, AM450=AM451),1,0)</f>
        <v>0</v>
      </c>
      <c r="AO449" s="7">
        <f>IF(OR(AM449=AM450, AM450=AM451, AM449=AM451),1,0)</f>
        <v>0</v>
      </c>
      <c r="AP449" s="7"/>
    </row>
    <row r="450" ht="30.0" customHeight="1">
      <c r="A450" s="7" t="s">
        <v>4519</v>
      </c>
      <c r="B450" s="7" t="s">
        <v>341</v>
      </c>
      <c r="C450" s="7" t="s">
        <v>342</v>
      </c>
      <c r="D450" s="7" t="s">
        <v>344</v>
      </c>
      <c r="E450" s="7" t="s">
        <v>347</v>
      </c>
      <c r="F450" s="11">
        <v>0.05</v>
      </c>
      <c r="G450" s="7" t="s">
        <v>413</v>
      </c>
      <c r="H450" s="12">
        <v>3.0</v>
      </c>
      <c r="I450" s="7" t="s">
        <v>358</v>
      </c>
      <c r="J450" s="12">
        <v>60.0</v>
      </c>
      <c r="K450" s="12">
        <v>259200.0</v>
      </c>
      <c r="L450" s="7" t="s">
        <v>414</v>
      </c>
      <c r="O450" s="7" t="s">
        <v>4535</v>
      </c>
      <c r="P450" s="7" t="s">
        <v>1730</v>
      </c>
      <c r="Q450" s="7" t="s">
        <v>369</v>
      </c>
      <c r="R450" s="7" t="s">
        <v>4536</v>
      </c>
      <c r="S450" s="7" t="s">
        <v>1739</v>
      </c>
      <c r="T450" s="7" t="s">
        <v>1741</v>
      </c>
      <c r="W450" s="13"/>
      <c r="X450" s="12">
        <v>16.0</v>
      </c>
      <c r="Y450" s="7" t="s">
        <v>161</v>
      </c>
      <c r="Z450" s="7" t="s">
        <v>28</v>
      </c>
      <c r="AA450" s="7" t="s">
        <v>28</v>
      </c>
      <c r="AB450" s="7" t="s">
        <v>4522</v>
      </c>
      <c r="AC450" s="12">
        <v>303.0</v>
      </c>
      <c r="AD450" s="12">
        <v>321.0</v>
      </c>
      <c r="AE450" s="7" t="s">
        <v>425</v>
      </c>
      <c r="AF450" s="7" t="s">
        <v>4523</v>
      </c>
      <c r="AG450" s="15" t="s">
        <v>4524</v>
      </c>
      <c r="AH450" s="7" t="s">
        <v>4526</v>
      </c>
      <c r="AI450" s="7" t="s">
        <v>4527</v>
      </c>
      <c r="AJ450" s="7" t="s">
        <v>4528</v>
      </c>
      <c r="AK450" s="7" t="s">
        <v>4529</v>
      </c>
      <c r="AL450" s="7" t="s">
        <v>4530</v>
      </c>
      <c r="AM450" s="7" t="s">
        <v>38</v>
      </c>
      <c r="AN450" s="7"/>
      <c r="AO450" s="7"/>
      <c r="AP450" s="7"/>
    </row>
    <row r="451" ht="30.0" customHeight="1">
      <c r="A451" s="7" t="s">
        <v>4519</v>
      </c>
      <c r="B451" s="7" t="s">
        <v>341</v>
      </c>
      <c r="C451" s="7" t="s">
        <v>342</v>
      </c>
      <c r="D451" s="7" t="s">
        <v>344</v>
      </c>
      <c r="E451" s="7" t="s">
        <v>347</v>
      </c>
      <c r="F451" s="11">
        <v>0.05</v>
      </c>
      <c r="G451" s="7" t="s">
        <v>413</v>
      </c>
      <c r="H451" s="12">
        <v>3.0</v>
      </c>
      <c r="I451" s="7" t="s">
        <v>358</v>
      </c>
      <c r="J451" s="12">
        <v>60.0</v>
      </c>
      <c r="K451" s="12">
        <v>259200.0</v>
      </c>
      <c r="L451" s="7" t="s">
        <v>414</v>
      </c>
      <c r="O451" s="7" t="s">
        <v>4537</v>
      </c>
      <c r="P451" s="7" t="s">
        <v>4538</v>
      </c>
      <c r="Q451" s="7" t="s">
        <v>369</v>
      </c>
      <c r="R451" s="7" t="s">
        <v>1460</v>
      </c>
      <c r="S451" s="7" t="s">
        <v>4539</v>
      </c>
      <c r="T451" s="7" t="s">
        <v>4540</v>
      </c>
      <c r="W451" s="13"/>
      <c r="X451" s="12">
        <v>20.0</v>
      </c>
      <c r="Y451" s="7" t="s">
        <v>504</v>
      </c>
      <c r="Z451" s="7" t="s">
        <v>504</v>
      </c>
      <c r="AA451" s="7" t="s">
        <v>28</v>
      </c>
      <c r="AB451" s="7" t="s">
        <v>4522</v>
      </c>
      <c r="AC451" s="12">
        <v>303.0</v>
      </c>
      <c r="AD451" s="12">
        <v>321.0</v>
      </c>
      <c r="AE451" s="7" t="s">
        <v>425</v>
      </c>
      <c r="AF451" s="7" t="s">
        <v>4523</v>
      </c>
      <c r="AG451" s="15" t="s">
        <v>4524</v>
      </c>
      <c r="AH451" s="7" t="s">
        <v>4526</v>
      </c>
      <c r="AI451" s="7" t="s">
        <v>4527</v>
      </c>
      <c r="AJ451" s="7" t="s">
        <v>4528</v>
      </c>
      <c r="AK451" s="7" t="s">
        <v>4529</v>
      </c>
      <c r="AL451" s="7" t="s">
        <v>4530</v>
      </c>
      <c r="AM451" s="7" t="s">
        <v>13</v>
      </c>
      <c r="AN451" s="7"/>
      <c r="AO451" s="7"/>
      <c r="AP451" s="7"/>
    </row>
    <row r="452" ht="30.0" customHeight="1">
      <c r="A452" s="7" t="s">
        <v>4542</v>
      </c>
      <c r="B452" s="7" t="s">
        <v>341</v>
      </c>
      <c r="C452" s="7" t="s">
        <v>342</v>
      </c>
      <c r="D452" s="7" t="s">
        <v>344</v>
      </c>
      <c r="E452" s="7" t="s">
        <v>347</v>
      </c>
      <c r="F452" s="11">
        <v>0.05</v>
      </c>
      <c r="G452" s="7" t="s">
        <v>1409</v>
      </c>
      <c r="H452" s="12">
        <v>3.0</v>
      </c>
      <c r="I452" s="7" t="s">
        <v>358</v>
      </c>
      <c r="J452" s="12">
        <v>60.0</v>
      </c>
      <c r="K452" s="12">
        <v>259200.0</v>
      </c>
      <c r="L452" s="7" t="s">
        <v>1413</v>
      </c>
      <c r="O452" s="7" t="s">
        <v>4543</v>
      </c>
      <c r="P452" s="7" t="s">
        <v>512</v>
      </c>
      <c r="Q452" s="7" t="s">
        <v>369</v>
      </c>
      <c r="R452" s="7" t="s">
        <v>2563</v>
      </c>
      <c r="S452" s="7" t="s">
        <v>1217</v>
      </c>
      <c r="T452" s="7" t="s">
        <v>1218</v>
      </c>
      <c r="W452" s="13"/>
      <c r="X452" s="12">
        <v>47.0</v>
      </c>
      <c r="Y452" s="7" t="s">
        <v>99</v>
      </c>
      <c r="Z452" s="7" t="s">
        <v>100</v>
      </c>
      <c r="AA452" s="7" t="s">
        <v>28</v>
      </c>
      <c r="AB452" s="7" t="s">
        <v>2034</v>
      </c>
      <c r="AC452" s="12">
        <v>43.0</v>
      </c>
      <c r="AD452" s="12">
        <v>65.0</v>
      </c>
      <c r="AE452" s="7" t="s">
        <v>373</v>
      </c>
      <c r="AF452" s="7" t="s">
        <v>60</v>
      </c>
      <c r="AG452" s="7" t="s">
        <v>2035</v>
      </c>
      <c r="AH452" s="7" t="s">
        <v>63</v>
      </c>
      <c r="AI452" s="7" t="s">
        <v>2036</v>
      </c>
      <c r="AJ452" s="7" t="s">
        <v>2037</v>
      </c>
      <c r="AK452" s="7" t="s">
        <v>694</v>
      </c>
      <c r="AL452" s="7" t="s">
        <v>2038</v>
      </c>
      <c r="AM452" s="7" t="s">
        <v>37</v>
      </c>
      <c r="AN452" s="7">
        <f>IF(AND(AM452=AM453, AM453=AM454),1,0)</f>
        <v>1</v>
      </c>
      <c r="AO452" s="7">
        <f>IF(OR(AM452=AM453, AM453=AM454, AM452=AM454),1,0)</f>
        <v>1</v>
      </c>
      <c r="AP452" s="7" t="s">
        <v>37</v>
      </c>
    </row>
    <row r="453" ht="30.0" customHeight="1">
      <c r="A453" s="7" t="s">
        <v>4542</v>
      </c>
      <c r="B453" s="7" t="s">
        <v>341</v>
      </c>
      <c r="C453" s="7" t="s">
        <v>342</v>
      </c>
      <c r="D453" s="7" t="s">
        <v>344</v>
      </c>
      <c r="E453" s="7" t="s">
        <v>347</v>
      </c>
      <c r="F453" s="11">
        <v>0.05</v>
      </c>
      <c r="G453" s="7" t="s">
        <v>1409</v>
      </c>
      <c r="H453" s="12">
        <v>3.0</v>
      </c>
      <c r="I453" s="7" t="s">
        <v>358</v>
      </c>
      <c r="J453" s="12">
        <v>60.0</v>
      </c>
      <c r="K453" s="12">
        <v>259200.0</v>
      </c>
      <c r="L453" s="7" t="s">
        <v>1413</v>
      </c>
      <c r="O453" s="7" t="s">
        <v>4551</v>
      </c>
      <c r="P453" s="7" t="s">
        <v>689</v>
      </c>
      <c r="Q453" s="7" t="s">
        <v>369</v>
      </c>
      <c r="R453" s="7" t="s">
        <v>3873</v>
      </c>
      <c r="S453" s="7" t="s">
        <v>370</v>
      </c>
      <c r="T453" s="7" t="s">
        <v>4553</v>
      </c>
      <c r="W453" s="13"/>
      <c r="X453" s="12">
        <v>10.0</v>
      </c>
      <c r="Y453" s="7" t="s">
        <v>28</v>
      </c>
      <c r="Z453" s="7" t="s">
        <v>28</v>
      </c>
      <c r="AA453" s="7" t="s">
        <v>28</v>
      </c>
      <c r="AB453" s="7" t="s">
        <v>2034</v>
      </c>
      <c r="AC453" s="12">
        <v>43.0</v>
      </c>
      <c r="AD453" s="12">
        <v>65.0</v>
      </c>
      <c r="AE453" s="7" t="s">
        <v>373</v>
      </c>
      <c r="AF453" s="7" t="s">
        <v>60</v>
      </c>
      <c r="AG453" s="7" t="s">
        <v>2035</v>
      </c>
      <c r="AH453" s="7" t="s">
        <v>63</v>
      </c>
      <c r="AI453" s="7" t="s">
        <v>2036</v>
      </c>
      <c r="AJ453" s="7" t="s">
        <v>2037</v>
      </c>
      <c r="AK453" s="7" t="s">
        <v>694</v>
      </c>
      <c r="AL453" s="7" t="s">
        <v>2038</v>
      </c>
      <c r="AM453" s="7" t="s">
        <v>37</v>
      </c>
      <c r="AN453" s="7"/>
      <c r="AO453" s="7"/>
      <c r="AP453" s="7"/>
    </row>
    <row r="454" ht="30.0" customHeight="1">
      <c r="A454" s="7" t="s">
        <v>4542</v>
      </c>
      <c r="B454" s="7" t="s">
        <v>341</v>
      </c>
      <c r="C454" s="7" t="s">
        <v>342</v>
      </c>
      <c r="D454" s="7" t="s">
        <v>344</v>
      </c>
      <c r="E454" s="7" t="s">
        <v>347</v>
      </c>
      <c r="F454" s="11">
        <v>0.05</v>
      </c>
      <c r="G454" s="7" t="s">
        <v>1409</v>
      </c>
      <c r="H454" s="12">
        <v>3.0</v>
      </c>
      <c r="I454" s="7" t="s">
        <v>358</v>
      </c>
      <c r="J454" s="12">
        <v>60.0</v>
      </c>
      <c r="K454" s="12">
        <v>259200.0</v>
      </c>
      <c r="L454" s="7" t="s">
        <v>1413</v>
      </c>
      <c r="O454" s="7" t="s">
        <v>4554</v>
      </c>
      <c r="P454" s="7" t="s">
        <v>1098</v>
      </c>
      <c r="Q454" s="7" t="s">
        <v>369</v>
      </c>
      <c r="R454" s="7" t="s">
        <v>963</v>
      </c>
      <c r="S454" s="7" t="s">
        <v>4555</v>
      </c>
      <c r="T454" s="7" t="s">
        <v>4556</v>
      </c>
      <c r="W454" s="13"/>
      <c r="X454" s="12">
        <v>22.0</v>
      </c>
      <c r="Y454" s="7" t="s">
        <v>28</v>
      </c>
      <c r="Z454" s="7" t="s">
        <v>28</v>
      </c>
      <c r="AA454" s="7" t="s">
        <v>28</v>
      </c>
      <c r="AB454" s="7" t="s">
        <v>2034</v>
      </c>
      <c r="AC454" s="12">
        <v>43.0</v>
      </c>
      <c r="AD454" s="12">
        <v>65.0</v>
      </c>
      <c r="AE454" s="7" t="s">
        <v>373</v>
      </c>
      <c r="AF454" s="7" t="s">
        <v>60</v>
      </c>
      <c r="AG454" s="7" t="s">
        <v>2035</v>
      </c>
      <c r="AH454" s="7" t="s">
        <v>63</v>
      </c>
      <c r="AI454" s="7" t="s">
        <v>2036</v>
      </c>
      <c r="AJ454" s="7" t="s">
        <v>2037</v>
      </c>
      <c r="AK454" s="7" t="s">
        <v>694</v>
      </c>
      <c r="AL454" s="7" t="s">
        <v>2038</v>
      </c>
      <c r="AM454" s="7" t="s">
        <v>37</v>
      </c>
      <c r="AN454" s="7"/>
      <c r="AO454" s="7"/>
      <c r="AP454" s="7"/>
    </row>
    <row r="455" ht="30.0" customHeight="1">
      <c r="A455" s="7" t="s">
        <v>4558</v>
      </c>
      <c r="B455" s="7" t="s">
        <v>341</v>
      </c>
      <c r="C455" s="7" t="s">
        <v>342</v>
      </c>
      <c r="D455" s="7" t="s">
        <v>344</v>
      </c>
      <c r="E455" s="7" t="s">
        <v>347</v>
      </c>
      <c r="F455" s="11">
        <v>0.05</v>
      </c>
      <c r="G455" s="7" t="s">
        <v>463</v>
      </c>
      <c r="H455" s="12">
        <v>3.0</v>
      </c>
      <c r="I455" s="7" t="s">
        <v>358</v>
      </c>
      <c r="J455" s="12">
        <v>60.0</v>
      </c>
      <c r="K455" s="12">
        <v>259200.0</v>
      </c>
      <c r="L455" s="7" t="s">
        <v>464</v>
      </c>
      <c r="O455" s="7" t="s">
        <v>4559</v>
      </c>
      <c r="P455" s="7" t="s">
        <v>689</v>
      </c>
      <c r="Q455" s="7" t="s">
        <v>369</v>
      </c>
      <c r="R455" s="7" t="s">
        <v>672</v>
      </c>
      <c r="S455" s="7" t="s">
        <v>1727</v>
      </c>
      <c r="T455" s="7" t="s">
        <v>3074</v>
      </c>
      <c r="W455" s="13"/>
      <c r="X455" s="12">
        <v>17.0</v>
      </c>
      <c r="Y455" s="7" t="s">
        <v>28</v>
      </c>
      <c r="Z455" s="7" t="s">
        <v>28</v>
      </c>
      <c r="AA455" s="7" t="s">
        <v>28</v>
      </c>
      <c r="AB455" s="7" t="s">
        <v>4560</v>
      </c>
      <c r="AC455" s="12">
        <v>298.0</v>
      </c>
      <c r="AD455" s="12">
        <v>314.0</v>
      </c>
      <c r="AE455" s="7" t="s">
        <v>373</v>
      </c>
      <c r="AF455" s="7" t="s">
        <v>470</v>
      </c>
      <c r="AG455" s="15" t="s">
        <v>4562</v>
      </c>
      <c r="AH455" s="7" t="s">
        <v>477</v>
      </c>
      <c r="AI455" s="7" t="s">
        <v>4563</v>
      </c>
      <c r="AJ455" s="7" t="s">
        <v>4564</v>
      </c>
      <c r="AK455" s="7" t="s">
        <v>479</v>
      </c>
      <c r="AL455" s="7" t="s">
        <v>4565</v>
      </c>
      <c r="AM455" s="7" t="s">
        <v>38</v>
      </c>
      <c r="AN455" s="7">
        <f>IF(AND(AM455=AM456, AM456=AM457),1,0)</f>
        <v>0</v>
      </c>
      <c r="AO455" s="7">
        <f>IF(OR(AM455=AM456, AM456=AM457, AM455=AM457),1,0)</f>
        <v>1</v>
      </c>
      <c r="AP455" s="7" t="s">
        <v>38</v>
      </c>
    </row>
    <row r="456" ht="30.0" customHeight="1">
      <c r="A456" s="7" t="s">
        <v>4558</v>
      </c>
      <c r="B456" s="7" t="s">
        <v>341</v>
      </c>
      <c r="C456" s="7" t="s">
        <v>342</v>
      </c>
      <c r="D456" s="7" t="s">
        <v>344</v>
      </c>
      <c r="E456" s="7" t="s">
        <v>347</v>
      </c>
      <c r="F456" s="11">
        <v>0.05</v>
      </c>
      <c r="G456" s="7" t="s">
        <v>463</v>
      </c>
      <c r="H456" s="12">
        <v>3.0</v>
      </c>
      <c r="I456" s="7" t="s">
        <v>358</v>
      </c>
      <c r="J456" s="12">
        <v>60.0</v>
      </c>
      <c r="K456" s="12">
        <v>259200.0</v>
      </c>
      <c r="L456" s="7" t="s">
        <v>464</v>
      </c>
      <c r="O456" s="7" t="s">
        <v>4574</v>
      </c>
      <c r="P456" s="7" t="s">
        <v>669</v>
      </c>
      <c r="Q456" s="7" t="s">
        <v>369</v>
      </c>
      <c r="R456" s="7" t="s">
        <v>3579</v>
      </c>
      <c r="S456" s="7" t="s">
        <v>1379</v>
      </c>
      <c r="T456" s="7" t="s">
        <v>1380</v>
      </c>
      <c r="W456" s="13"/>
      <c r="X456" s="12">
        <v>54.0</v>
      </c>
      <c r="Y456" s="7" t="s">
        <v>28</v>
      </c>
      <c r="Z456" s="7" t="s">
        <v>28</v>
      </c>
      <c r="AA456" s="7" t="s">
        <v>28</v>
      </c>
      <c r="AB456" s="7" t="s">
        <v>4560</v>
      </c>
      <c r="AC456" s="12">
        <v>298.0</v>
      </c>
      <c r="AD456" s="12">
        <v>314.0</v>
      </c>
      <c r="AE456" s="7" t="s">
        <v>373</v>
      </c>
      <c r="AF456" s="7" t="s">
        <v>470</v>
      </c>
      <c r="AG456" s="15" t="s">
        <v>4562</v>
      </c>
      <c r="AH456" s="7" t="s">
        <v>477</v>
      </c>
      <c r="AI456" s="7" t="s">
        <v>4563</v>
      </c>
      <c r="AJ456" s="7" t="s">
        <v>4564</v>
      </c>
      <c r="AK456" s="7" t="s">
        <v>479</v>
      </c>
      <c r="AL456" s="7" t="s">
        <v>4565</v>
      </c>
      <c r="AM456" s="7" t="s">
        <v>13</v>
      </c>
      <c r="AN456" s="7"/>
      <c r="AO456" s="7"/>
      <c r="AP456" s="7"/>
    </row>
    <row r="457" ht="30.0" customHeight="1">
      <c r="A457" s="7" t="s">
        <v>4558</v>
      </c>
      <c r="B457" s="7" t="s">
        <v>341</v>
      </c>
      <c r="C457" s="7" t="s">
        <v>342</v>
      </c>
      <c r="D457" s="7" t="s">
        <v>344</v>
      </c>
      <c r="E457" s="7" t="s">
        <v>347</v>
      </c>
      <c r="F457" s="11">
        <v>0.05</v>
      </c>
      <c r="G457" s="7" t="s">
        <v>463</v>
      </c>
      <c r="H457" s="12">
        <v>3.0</v>
      </c>
      <c r="I457" s="7" t="s">
        <v>358</v>
      </c>
      <c r="J457" s="12">
        <v>60.0</v>
      </c>
      <c r="K457" s="12">
        <v>259200.0</v>
      </c>
      <c r="L457" s="7" t="s">
        <v>464</v>
      </c>
      <c r="O457" s="7" t="s">
        <v>4575</v>
      </c>
      <c r="P457" s="7" t="s">
        <v>1535</v>
      </c>
      <c r="Q457" s="7" t="s">
        <v>369</v>
      </c>
      <c r="R457" s="7" t="s">
        <v>1480</v>
      </c>
      <c r="S457" s="7" t="s">
        <v>1228</v>
      </c>
      <c r="T457" s="7" t="s">
        <v>1229</v>
      </c>
      <c r="W457" s="13"/>
      <c r="X457" s="12">
        <v>6.0</v>
      </c>
      <c r="Y457" s="7" t="s">
        <v>28</v>
      </c>
      <c r="Z457" s="7" t="s">
        <v>28</v>
      </c>
      <c r="AA457" s="7" t="s">
        <v>28</v>
      </c>
      <c r="AB457" s="7" t="s">
        <v>4560</v>
      </c>
      <c r="AC457" s="12">
        <v>298.0</v>
      </c>
      <c r="AD457" s="12">
        <v>314.0</v>
      </c>
      <c r="AE457" s="7" t="s">
        <v>373</v>
      </c>
      <c r="AF457" s="7" t="s">
        <v>470</v>
      </c>
      <c r="AG457" s="15" t="s">
        <v>4562</v>
      </c>
      <c r="AH457" s="7" t="s">
        <v>477</v>
      </c>
      <c r="AI457" s="7" t="s">
        <v>4563</v>
      </c>
      <c r="AJ457" s="7" t="s">
        <v>4564</v>
      </c>
      <c r="AK457" s="7" t="s">
        <v>479</v>
      </c>
      <c r="AL457" s="7" t="s">
        <v>4565</v>
      </c>
      <c r="AM457" s="7" t="s">
        <v>38</v>
      </c>
      <c r="AN457" s="7"/>
      <c r="AO457" s="7"/>
      <c r="AP457" s="7"/>
    </row>
    <row r="458" ht="30.0" customHeight="1">
      <c r="A458" s="7" t="s">
        <v>4577</v>
      </c>
      <c r="B458" s="7" t="s">
        <v>341</v>
      </c>
      <c r="C458" s="7" t="s">
        <v>342</v>
      </c>
      <c r="D458" s="7" t="s">
        <v>344</v>
      </c>
      <c r="E458" s="7" t="s">
        <v>347</v>
      </c>
      <c r="F458" s="11">
        <v>0.05</v>
      </c>
      <c r="G458" s="7" t="s">
        <v>1332</v>
      </c>
      <c r="H458" s="12">
        <v>3.0</v>
      </c>
      <c r="I458" s="7" t="s">
        <v>358</v>
      </c>
      <c r="J458" s="12">
        <v>60.0</v>
      </c>
      <c r="K458" s="12">
        <v>259200.0</v>
      </c>
      <c r="L458" s="7" t="s">
        <v>1334</v>
      </c>
      <c r="O458" s="7" t="s">
        <v>4579</v>
      </c>
      <c r="P458" s="7" t="s">
        <v>438</v>
      </c>
      <c r="Q458" s="7" t="s">
        <v>369</v>
      </c>
      <c r="R458" s="7" t="s">
        <v>1480</v>
      </c>
      <c r="S458" s="7" t="s">
        <v>1049</v>
      </c>
      <c r="T458" s="7" t="s">
        <v>1050</v>
      </c>
      <c r="W458" s="13"/>
      <c r="X458" s="12">
        <v>9.0</v>
      </c>
      <c r="Y458" s="7" t="s">
        <v>28</v>
      </c>
      <c r="Z458" s="7" t="s">
        <v>28</v>
      </c>
      <c r="AA458" s="7" t="s">
        <v>28</v>
      </c>
      <c r="AB458" s="7" t="s">
        <v>4580</v>
      </c>
      <c r="AC458" s="12">
        <v>202.0</v>
      </c>
      <c r="AD458" s="12">
        <v>211.0</v>
      </c>
      <c r="AE458" s="7" t="s">
        <v>373</v>
      </c>
      <c r="AF458" s="7" t="s">
        <v>4582</v>
      </c>
      <c r="AG458" s="15" t="s">
        <v>4583</v>
      </c>
      <c r="AH458" s="7" t="s">
        <v>4585</v>
      </c>
      <c r="AI458" s="7" t="s">
        <v>4587</v>
      </c>
      <c r="AJ458" s="7" t="s">
        <v>4588</v>
      </c>
      <c r="AK458" s="7" t="s">
        <v>4589</v>
      </c>
      <c r="AL458" s="7" t="s">
        <v>4590</v>
      </c>
      <c r="AM458" s="7" t="s">
        <v>13</v>
      </c>
      <c r="AN458" s="7">
        <f>IF(AND(AM458=AM459, AM459=AM460),1,0)</f>
        <v>0</v>
      </c>
      <c r="AO458" s="7">
        <f>IF(OR(AM458=AM459, AM459=AM460, AM458=AM460),1,0)</f>
        <v>0</v>
      </c>
      <c r="AP458" s="7"/>
    </row>
    <row r="459" ht="30.0" customHeight="1">
      <c r="A459" s="7" t="s">
        <v>4577</v>
      </c>
      <c r="B459" s="7" t="s">
        <v>341</v>
      </c>
      <c r="C459" s="7" t="s">
        <v>342</v>
      </c>
      <c r="D459" s="7" t="s">
        <v>344</v>
      </c>
      <c r="E459" s="7" t="s">
        <v>347</v>
      </c>
      <c r="F459" s="11">
        <v>0.05</v>
      </c>
      <c r="G459" s="7" t="s">
        <v>1332</v>
      </c>
      <c r="H459" s="12">
        <v>3.0</v>
      </c>
      <c r="I459" s="7" t="s">
        <v>358</v>
      </c>
      <c r="J459" s="12">
        <v>60.0</v>
      </c>
      <c r="K459" s="12">
        <v>259200.0</v>
      </c>
      <c r="L459" s="7" t="s">
        <v>1334</v>
      </c>
      <c r="O459" s="7" t="s">
        <v>4598</v>
      </c>
      <c r="P459" s="7" t="s">
        <v>921</v>
      </c>
      <c r="Q459" s="7" t="s">
        <v>369</v>
      </c>
      <c r="R459" s="7" t="s">
        <v>1311</v>
      </c>
      <c r="S459" s="7" t="s">
        <v>1996</v>
      </c>
      <c r="T459" s="7" t="s">
        <v>2539</v>
      </c>
      <c r="W459" s="13"/>
      <c r="X459" s="12">
        <v>36.0</v>
      </c>
      <c r="Y459" s="7" t="s">
        <v>28</v>
      </c>
      <c r="Z459" s="7" t="s">
        <v>28</v>
      </c>
      <c r="AA459" s="7" t="s">
        <v>28</v>
      </c>
      <c r="AB459" s="7" t="s">
        <v>4580</v>
      </c>
      <c r="AC459" s="12">
        <v>202.0</v>
      </c>
      <c r="AD459" s="12">
        <v>211.0</v>
      </c>
      <c r="AE459" s="7" t="s">
        <v>373</v>
      </c>
      <c r="AF459" s="7" t="s">
        <v>4582</v>
      </c>
      <c r="AG459" s="15" t="s">
        <v>4583</v>
      </c>
      <c r="AH459" s="7" t="s">
        <v>4585</v>
      </c>
      <c r="AI459" s="7" t="s">
        <v>4587</v>
      </c>
      <c r="AJ459" s="7" t="s">
        <v>4588</v>
      </c>
      <c r="AK459" s="7" t="s">
        <v>4589</v>
      </c>
      <c r="AL459" s="7" t="s">
        <v>4590</v>
      </c>
      <c r="AM459" s="7" t="s">
        <v>38</v>
      </c>
      <c r="AN459" s="7"/>
      <c r="AO459" s="7"/>
      <c r="AP459" s="7"/>
    </row>
    <row r="460" ht="30.0" customHeight="1">
      <c r="A460" s="7" t="s">
        <v>4577</v>
      </c>
      <c r="B460" s="7" t="s">
        <v>341</v>
      </c>
      <c r="C460" s="7" t="s">
        <v>342</v>
      </c>
      <c r="D460" s="7" t="s">
        <v>344</v>
      </c>
      <c r="E460" s="7" t="s">
        <v>347</v>
      </c>
      <c r="F460" s="11">
        <v>0.05</v>
      </c>
      <c r="G460" s="7" t="s">
        <v>1332</v>
      </c>
      <c r="H460" s="12">
        <v>3.0</v>
      </c>
      <c r="I460" s="7" t="s">
        <v>358</v>
      </c>
      <c r="J460" s="12">
        <v>60.0</v>
      </c>
      <c r="K460" s="12">
        <v>259200.0</v>
      </c>
      <c r="L460" s="7" t="s">
        <v>1334</v>
      </c>
      <c r="O460" s="7" t="s">
        <v>4599</v>
      </c>
      <c r="P460" s="7" t="s">
        <v>1170</v>
      </c>
      <c r="Q460" s="7" t="s">
        <v>369</v>
      </c>
      <c r="R460" s="7" t="s">
        <v>1980</v>
      </c>
      <c r="S460" s="7" t="s">
        <v>970</v>
      </c>
      <c r="T460" s="7" t="s">
        <v>2686</v>
      </c>
      <c r="W460" s="13"/>
      <c r="X460" s="12">
        <v>12.0</v>
      </c>
      <c r="Y460" s="7" t="s">
        <v>28</v>
      </c>
      <c r="Z460" s="7" t="s">
        <v>28</v>
      </c>
      <c r="AA460" s="7" t="s">
        <v>28</v>
      </c>
      <c r="AB460" s="7" t="s">
        <v>4580</v>
      </c>
      <c r="AC460" s="12">
        <v>202.0</v>
      </c>
      <c r="AD460" s="12">
        <v>211.0</v>
      </c>
      <c r="AE460" s="7" t="s">
        <v>373</v>
      </c>
      <c r="AF460" s="7" t="s">
        <v>4582</v>
      </c>
      <c r="AG460" s="15" t="s">
        <v>4583</v>
      </c>
      <c r="AH460" s="7" t="s">
        <v>4585</v>
      </c>
      <c r="AI460" s="7" t="s">
        <v>4587</v>
      </c>
      <c r="AJ460" s="7" t="s">
        <v>4588</v>
      </c>
      <c r="AK460" s="7" t="s">
        <v>4589</v>
      </c>
      <c r="AL460" s="7" t="s">
        <v>4590</v>
      </c>
      <c r="AM460" s="7" t="s">
        <v>37</v>
      </c>
      <c r="AN460" s="7"/>
      <c r="AO460" s="7"/>
      <c r="AP460" s="7"/>
    </row>
    <row r="461" ht="30.0" customHeight="1">
      <c r="A461" s="7" t="s">
        <v>4601</v>
      </c>
      <c r="B461" s="7" t="s">
        <v>341</v>
      </c>
      <c r="C461" s="7" t="s">
        <v>342</v>
      </c>
      <c r="D461" s="7" t="s">
        <v>344</v>
      </c>
      <c r="E461" s="7" t="s">
        <v>347</v>
      </c>
      <c r="F461" s="11">
        <v>0.05</v>
      </c>
      <c r="G461" s="7" t="s">
        <v>682</v>
      </c>
      <c r="H461" s="12">
        <v>3.0</v>
      </c>
      <c r="I461" s="7" t="s">
        <v>358</v>
      </c>
      <c r="J461" s="12">
        <v>60.0</v>
      </c>
      <c r="K461" s="12">
        <v>259200.0</v>
      </c>
      <c r="L461" s="7" t="s">
        <v>684</v>
      </c>
      <c r="O461" s="7" t="s">
        <v>4602</v>
      </c>
      <c r="P461" s="7" t="s">
        <v>452</v>
      </c>
      <c r="Q461" s="7" t="s">
        <v>369</v>
      </c>
      <c r="R461" s="7" t="s">
        <v>3063</v>
      </c>
      <c r="S461" s="7" t="s">
        <v>1261</v>
      </c>
      <c r="T461" s="7" t="s">
        <v>4603</v>
      </c>
      <c r="W461" s="13"/>
      <c r="X461" s="12">
        <v>9.0</v>
      </c>
      <c r="Y461" s="7" t="s">
        <v>28</v>
      </c>
      <c r="Z461" s="7" t="s">
        <v>28</v>
      </c>
      <c r="AA461" s="7" t="s">
        <v>28</v>
      </c>
      <c r="AB461" s="7" t="s">
        <v>2834</v>
      </c>
      <c r="AC461" s="12">
        <v>113.0</v>
      </c>
      <c r="AD461" s="12">
        <v>124.0</v>
      </c>
      <c r="AE461" s="7" t="s">
        <v>425</v>
      </c>
      <c r="AF461" s="7" t="s">
        <v>171</v>
      </c>
      <c r="AG461" s="15" t="s">
        <v>2835</v>
      </c>
      <c r="AH461" s="7" t="s">
        <v>174</v>
      </c>
      <c r="AI461" s="7" t="s">
        <v>2836</v>
      </c>
      <c r="AJ461" s="7" t="s">
        <v>2837</v>
      </c>
      <c r="AK461" s="7" t="s">
        <v>1483</v>
      </c>
      <c r="AL461" s="7" t="s">
        <v>2838</v>
      </c>
      <c r="AM461" s="7" t="s">
        <v>37</v>
      </c>
      <c r="AN461" s="7">
        <f>IF(AND(AM461=AM462, AM462=AM463),1,0)</f>
        <v>0</v>
      </c>
      <c r="AO461" s="7">
        <f>IF(OR(AM461=AM462, AM462=AM463, AM461=AM463),1,0)</f>
        <v>0</v>
      </c>
      <c r="AP461" s="7"/>
    </row>
    <row r="462" ht="30.0" customHeight="1">
      <c r="A462" s="7" t="s">
        <v>4601</v>
      </c>
      <c r="B462" s="7" t="s">
        <v>341</v>
      </c>
      <c r="C462" s="7" t="s">
        <v>342</v>
      </c>
      <c r="D462" s="7" t="s">
        <v>344</v>
      </c>
      <c r="E462" s="7" t="s">
        <v>347</v>
      </c>
      <c r="F462" s="11">
        <v>0.05</v>
      </c>
      <c r="G462" s="7" t="s">
        <v>682</v>
      </c>
      <c r="H462" s="12">
        <v>3.0</v>
      </c>
      <c r="I462" s="7" t="s">
        <v>358</v>
      </c>
      <c r="J462" s="12">
        <v>60.0</v>
      </c>
      <c r="K462" s="12">
        <v>259200.0</v>
      </c>
      <c r="L462" s="7" t="s">
        <v>684</v>
      </c>
      <c r="O462" s="7" t="s">
        <v>4612</v>
      </c>
      <c r="P462" s="7" t="s">
        <v>1170</v>
      </c>
      <c r="Q462" s="7" t="s">
        <v>369</v>
      </c>
      <c r="R462" s="7" t="s">
        <v>4613</v>
      </c>
      <c r="S462" s="7" t="s">
        <v>1834</v>
      </c>
      <c r="T462" s="7" t="s">
        <v>3035</v>
      </c>
      <c r="W462" s="13"/>
      <c r="X462" s="12">
        <v>20.0</v>
      </c>
      <c r="Y462" s="7" t="s">
        <v>28</v>
      </c>
      <c r="Z462" s="7" t="s">
        <v>28</v>
      </c>
      <c r="AA462" s="7" t="s">
        <v>28</v>
      </c>
      <c r="AB462" s="7" t="s">
        <v>2834</v>
      </c>
      <c r="AC462" s="12">
        <v>113.0</v>
      </c>
      <c r="AD462" s="12">
        <v>124.0</v>
      </c>
      <c r="AE462" s="7" t="s">
        <v>425</v>
      </c>
      <c r="AF462" s="7" t="s">
        <v>171</v>
      </c>
      <c r="AG462" s="15" t="s">
        <v>2835</v>
      </c>
      <c r="AH462" s="7" t="s">
        <v>174</v>
      </c>
      <c r="AI462" s="7" t="s">
        <v>2836</v>
      </c>
      <c r="AJ462" s="7" t="s">
        <v>2837</v>
      </c>
      <c r="AK462" s="7" t="s">
        <v>1483</v>
      </c>
      <c r="AL462" s="7" t="s">
        <v>2838</v>
      </c>
      <c r="AM462" s="7" t="s">
        <v>38</v>
      </c>
      <c r="AN462" s="7"/>
      <c r="AO462" s="7"/>
      <c r="AP462" s="7"/>
    </row>
    <row r="463" ht="30.0" customHeight="1">
      <c r="A463" s="7" t="s">
        <v>4601</v>
      </c>
      <c r="B463" s="7" t="s">
        <v>341</v>
      </c>
      <c r="C463" s="7" t="s">
        <v>342</v>
      </c>
      <c r="D463" s="7" t="s">
        <v>344</v>
      </c>
      <c r="E463" s="7" t="s">
        <v>347</v>
      </c>
      <c r="F463" s="11">
        <v>0.05</v>
      </c>
      <c r="G463" s="7" t="s">
        <v>682</v>
      </c>
      <c r="H463" s="12">
        <v>3.0</v>
      </c>
      <c r="I463" s="7" t="s">
        <v>358</v>
      </c>
      <c r="J463" s="12">
        <v>60.0</v>
      </c>
      <c r="K463" s="12">
        <v>259200.0</v>
      </c>
      <c r="L463" s="7" t="s">
        <v>684</v>
      </c>
      <c r="O463" s="7" t="s">
        <v>4615</v>
      </c>
      <c r="P463" s="7" t="s">
        <v>2126</v>
      </c>
      <c r="Q463" s="7" t="s">
        <v>369</v>
      </c>
      <c r="R463" s="7" t="s">
        <v>815</v>
      </c>
      <c r="S463" s="7" t="s">
        <v>4616</v>
      </c>
      <c r="T463" s="7" t="s">
        <v>4617</v>
      </c>
      <c r="W463" s="13"/>
      <c r="X463" s="12">
        <v>12.0</v>
      </c>
      <c r="Y463" s="7" t="s">
        <v>318</v>
      </c>
      <c r="Z463" s="7" t="s">
        <v>28</v>
      </c>
      <c r="AA463" s="7" t="s">
        <v>28</v>
      </c>
      <c r="AB463" s="7" t="s">
        <v>2834</v>
      </c>
      <c r="AC463" s="12">
        <v>113.0</v>
      </c>
      <c r="AD463" s="12">
        <v>124.0</v>
      </c>
      <c r="AE463" s="7" t="s">
        <v>425</v>
      </c>
      <c r="AF463" s="7" t="s">
        <v>171</v>
      </c>
      <c r="AG463" s="15" t="s">
        <v>2835</v>
      </c>
      <c r="AH463" s="7" t="s">
        <v>174</v>
      </c>
      <c r="AI463" s="7" t="s">
        <v>2836</v>
      </c>
      <c r="AJ463" s="7" t="s">
        <v>2837</v>
      </c>
      <c r="AK463" s="7" t="s">
        <v>1483</v>
      </c>
      <c r="AL463" s="7" t="s">
        <v>2838</v>
      </c>
      <c r="AM463" s="7" t="s">
        <v>15</v>
      </c>
      <c r="AN463" s="7"/>
      <c r="AO463" s="7"/>
      <c r="AP463" s="7"/>
    </row>
    <row r="464" ht="30.0" customHeight="1">
      <c r="A464" s="7" t="s">
        <v>4618</v>
      </c>
      <c r="B464" s="7" t="s">
        <v>341</v>
      </c>
      <c r="C464" s="7" t="s">
        <v>342</v>
      </c>
      <c r="D464" s="7" t="s">
        <v>344</v>
      </c>
      <c r="E464" s="7" t="s">
        <v>347</v>
      </c>
      <c r="F464" s="11">
        <v>0.05</v>
      </c>
      <c r="G464" s="7" t="s">
        <v>463</v>
      </c>
      <c r="H464" s="12">
        <v>3.0</v>
      </c>
      <c r="I464" s="7" t="s">
        <v>358</v>
      </c>
      <c r="J464" s="12">
        <v>60.0</v>
      </c>
      <c r="K464" s="12">
        <v>259200.0</v>
      </c>
      <c r="L464" s="7" t="s">
        <v>464</v>
      </c>
      <c r="O464" s="7" t="s">
        <v>4620</v>
      </c>
      <c r="P464" s="7" t="s">
        <v>689</v>
      </c>
      <c r="Q464" s="7" t="s">
        <v>369</v>
      </c>
      <c r="R464" s="7" t="s">
        <v>1480</v>
      </c>
      <c r="S464" s="7" t="s">
        <v>2192</v>
      </c>
      <c r="T464" s="7" t="s">
        <v>2193</v>
      </c>
      <c r="W464" s="13"/>
      <c r="X464" s="12">
        <v>11.0</v>
      </c>
      <c r="Y464" s="7" t="s">
        <v>28</v>
      </c>
      <c r="Z464" s="7" t="s">
        <v>28</v>
      </c>
      <c r="AA464" s="7" t="s">
        <v>28</v>
      </c>
      <c r="AB464" s="7" t="s">
        <v>4622</v>
      </c>
      <c r="AC464" s="12">
        <v>418.0</v>
      </c>
      <c r="AD464" s="12">
        <v>423.0</v>
      </c>
      <c r="AE464" s="7" t="s">
        <v>373</v>
      </c>
      <c r="AF464" s="7" t="s">
        <v>202</v>
      </c>
      <c r="AG464" s="15" t="s">
        <v>4623</v>
      </c>
      <c r="AH464" s="7" t="s">
        <v>205</v>
      </c>
      <c r="AI464" s="7" t="s">
        <v>4624</v>
      </c>
      <c r="AJ464" s="7" t="s">
        <v>4625</v>
      </c>
      <c r="AK464" s="7" t="s">
        <v>1691</v>
      </c>
      <c r="AL464" s="7" t="s">
        <v>4626</v>
      </c>
      <c r="AM464" s="7" t="s">
        <v>37</v>
      </c>
      <c r="AN464" s="7">
        <f>IF(AND(AM464=AM465, AM465=AM466),1,0)</f>
        <v>0</v>
      </c>
      <c r="AO464" s="7">
        <f>IF(OR(AM464=AM465, AM465=AM466, AM464=AM466),1,0)</f>
        <v>1</v>
      </c>
      <c r="AP464" s="7" t="s">
        <v>38</v>
      </c>
    </row>
    <row r="465" ht="30.0" customHeight="1">
      <c r="A465" s="7" t="s">
        <v>4618</v>
      </c>
      <c r="B465" s="7" t="s">
        <v>341</v>
      </c>
      <c r="C465" s="7" t="s">
        <v>342</v>
      </c>
      <c r="D465" s="7" t="s">
        <v>344</v>
      </c>
      <c r="E465" s="7" t="s">
        <v>347</v>
      </c>
      <c r="F465" s="11">
        <v>0.05</v>
      </c>
      <c r="G465" s="7" t="s">
        <v>463</v>
      </c>
      <c r="H465" s="12">
        <v>3.0</v>
      </c>
      <c r="I465" s="7" t="s">
        <v>358</v>
      </c>
      <c r="J465" s="12">
        <v>60.0</v>
      </c>
      <c r="K465" s="12">
        <v>259200.0</v>
      </c>
      <c r="L465" s="7" t="s">
        <v>464</v>
      </c>
      <c r="O465" s="7" t="s">
        <v>4630</v>
      </c>
      <c r="P465" s="7" t="s">
        <v>1170</v>
      </c>
      <c r="Q465" s="7" t="s">
        <v>369</v>
      </c>
      <c r="R465" s="7" t="s">
        <v>3063</v>
      </c>
      <c r="S465" s="7" t="s">
        <v>1262</v>
      </c>
      <c r="T465" s="7" t="s">
        <v>1263</v>
      </c>
      <c r="W465" s="13"/>
      <c r="X465" s="12">
        <v>15.0</v>
      </c>
      <c r="Y465" s="7" t="s">
        <v>28</v>
      </c>
      <c r="Z465" s="7" t="s">
        <v>28</v>
      </c>
      <c r="AA465" s="7" t="s">
        <v>28</v>
      </c>
      <c r="AB465" s="7" t="s">
        <v>4622</v>
      </c>
      <c r="AC465" s="12">
        <v>418.0</v>
      </c>
      <c r="AD465" s="12">
        <v>423.0</v>
      </c>
      <c r="AE465" s="7" t="s">
        <v>373</v>
      </c>
      <c r="AF465" s="7" t="s">
        <v>202</v>
      </c>
      <c r="AG465" s="15" t="s">
        <v>4623</v>
      </c>
      <c r="AH465" s="7" t="s">
        <v>205</v>
      </c>
      <c r="AI465" s="7" t="s">
        <v>4624</v>
      </c>
      <c r="AJ465" s="7" t="s">
        <v>4625</v>
      </c>
      <c r="AK465" s="7" t="s">
        <v>1691</v>
      </c>
      <c r="AL465" s="7" t="s">
        <v>4626</v>
      </c>
      <c r="AM465" s="7" t="s">
        <v>38</v>
      </c>
      <c r="AN465" s="7"/>
      <c r="AO465" s="7"/>
      <c r="AP465" s="7"/>
    </row>
    <row r="466" ht="30.0" customHeight="1">
      <c r="A466" s="7" t="s">
        <v>4618</v>
      </c>
      <c r="B466" s="7" t="s">
        <v>341</v>
      </c>
      <c r="C466" s="7" t="s">
        <v>342</v>
      </c>
      <c r="D466" s="7" t="s">
        <v>344</v>
      </c>
      <c r="E466" s="7" t="s">
        <v>347</v>
      </c>
      <c r="F466" s="11">
        <v>0.05</v>
      </c>
      <c r="G466" s="7" t="s">
        <v>463</v>
      </c>
      <c r="H466" s="12">
        <v>3.0</v>
      </c>
      <c r="I466" s="7" t="s">
        <v>358</v>
      </c>
      <c r="J466" s="12">
        <v>60.0</v>
      </c>
      <c r="K466" s="12">
        <v>259200.0</v>
      </c>
      <c r="L466" s="7" t="s">
        <v>464</v>
      </c>
      <c r="O466" s="7" t="s">
        <v>4632</v>
      </c>
      <c r="P466" s="7" t="s">
        <v>1995</v>
      </c>
      <c r="Q466" s="7" t="s">
        <v>369</v>
      </c>
      <c r="R466" s="7" t="s">
        <v>1997</v>
      </c>
      <c r="S466" s="7" t="s">
        <v>1937</v>
      </c>
      <c r="T466" s="7" t="s">
        <v>2654</v>
      </c>
      <c r="W466" s="13"/>
      <c r="X466" s="12">
        <v>15.0</v>
      </c>
      <c r="Y466" s="7" t="s">
        <v>36</v>
      </c>
      <c r="Z466" s="7" t="s">
        <v>36</v>
      </c>
      <c r="AA466" s="7" t="s">
        <v>28</v>
      </c>
      <c r="AB466" s="7" t="s">
        <v>4622</v>
      </c>
      <c r="AC466" s="12">
        <v>418.0</v>
      </c>
      <c r="AD466" s="12">
        <v>423.0</v>
      </c>
      <c r="AE466" s="7" t="s">
        <v>373</v>
      </c>
      <c r="AF466" s="7" t="s">
        <v>202</v>
      </c>
      <c r="AG466" s="15" t="s">
        <v>4623</v>
      </c>
      <c r="AH466" s="7" t="s">
        <v>205</v>
      </c>
      <c r="AI466" s="7" t="s">
        <v>4624</v>
      </c>
      <c r="AJ466" s="7" t="s">
        <v>4625</v>
      </c>
      <c r="AK466" s="7" t="s">
        <v>1691</v>
      </c>
      <c r="AL466" s="7" t="s">
        <v>4626</v>
      </c>
      <c r="AM466" s="7" t="s">
        <v>38</v>
      </c>
      <c r="AN466" s="7"/>
      <c r="AO466" s="7"/>
      <c r="AP466" s="7"/>
    </row>
    <row r="467" ht="30.0" customHeight="1">
      <c r="A467" s="7" t="s">
        <v>4633</v>
      </c>
      <c r="B467" s="7" t="s">
        <v>341</v>
      </c>
      <c r="C467" s="7" t="s">
        <v>342</v>
      </c>
      <c r="D467" s="7" t="s">
        <v>344</v>
      </c>
      <c r="E467" s="7" t="s">
        <v>347</v>
      </c>
      <c r="F467" s="11">
        <v>0.05</v>
      </c>
      <c r="G467" s="7" t="s">
        <v>1224</v>
      </c>
      <c r="H467" s="12">
        <v>3.0</v>
      </c>
      <c r="I467" s="7" t="s">
        <v>358</v>
      </c>
      <c r="J467" s="12">
        <v>60.0</v>
      </c>
      <c r="K467" s="12">
        <v>259200.0</v>
      </c>
      <c r="L467" s="7" t="s">
        <v>1225</v>
      </c>
      <c r="O467" s="7" t="s">
        <v>4635</v>
      </c>
      <c r="P467" s="7" t="s">
        <v>1046</v>
      </c>
      <c r="Q467" s="7" t="s">
        <v>369</v>
      </c>
      <c r="R467" s="7" t="s">
        <v>1828</v>
      </c>
      <c r="S467" s="7" t="s">
        <v>1283</v>
      </c>
      <c r="T467" s="7" t="s">
        <v>1284</v>
      </c>
      <c r="W467" s="13"/>
      <c r="X467" s="12">
        <v>16.0</v>
      </c>
      <c r="Y467" s="7" t="s">
        <v>28</v>
      </c>
      <c r="Z467" s="7" t="s">
        <v>28</v>
      </c>
      <c r="AA467" s="7" t="s">
        <v>28</v>
      </c>
      <c r="AB467" s="7" t="s">
        <v>625</v>
      </c>
      <c r="AC467" s="12">
        <v>493.0</v>
      </c>
      <c r="AD467" s="12">
        <v>502.0</v>
      </c>
      <c r="AE467" s="7" t="s">
        <v>373</v>
      </c>
      <c r="AF467" s="7" t="s">
        <v>620</v>
      </c>
      <c r="AG467" s="7" t="s">
        <v>619</v>
      </c>
      <c r="AH467" s="7" t="s">
        <v>623</v>
      </c>
      <c r="AI467" s="7" t="s">
        <v>624</v>
      </c>
      <c r="AJ467" s="7" t="s">
        <v>621</v>
      </c>
      <c r="AK467" s="7" t="s">
        <v>4637</v>
      </c>
      <c r="AL467" s="7" t="s">
        <v>622</v>
      </c>
      <c r="AM467" s="7" t="s">
        <v>15</v>
      </c>
      <c r="AN467" s="7">
        <f>IF(AND(AM467=AM468, AM468=AM469),1,0)</f>
        <v>0</v>
      </c>
      <c r="AO467" s="7">
        <f>IF(OR(AM467=AM468, AM468=AM469, AM467=AM469),1,0)</f>
        <v>1</v>
      </c>
      <c r="AP467" s="7" t="s">
        <v>15</v>
      </c>
    </row>
    <row r="468" ht="30.0" customHeight="1">
      <c r="A468" s="7" t="s">
        <v>4633</v>
      </c>
      <c r="B468" s="7" t="s">
        <v>341</v>
      </c>
      <c r="C468" s="7" t="s">
        <v>342</v>
      </c>
      <c r="D468" s="7" t="s">
        <v>344</v>
      </c>
      <c r="E468" s="7" t="s">
        <v>347</v>
      </c>
      <c r="F468" s="11">
        <v>0.05</v>
      </c>
      <c r="G468" s="7" t="s">
        <v>1224</v>
      </c>
      <c r="H468" s="12">
        <v>3.0</v>
      </c>
      <c r="I468" s="7" t="s">
        <v>358</v>
      </c>
      <c r="J468" s="12">
        <v>60.0</v>
      </c>
      <c r="K468" s="12">
        <v>259200.0</v>
      </c>
      <c r="L468" s="7" t="s">
        <v>1225</v>
      </c>
      <c r="O468" s="7" t="s">
        <v>4644</v>
      </c>
      <c r="P468" s="7" t="s">
        <v>466</v>
      </c>
      <c r="Q468" s="7" t="s">
        <v>369</v>
      </c>
      <c r="R468" s="7" t="s">
        <v>3127</v>
      </c>
      <c r="S468" s="7" t="s">
        <v>467</v>
      </c>
      <c r="T468" s="7" t="s">
        <v>3778</v>
      </c>
      <c r="W468" s="13"/>
      <c r="X468" s="12">
        <v>26.0</v>
      </c>
      <c r="Y468" s="7" t="s">
        <v>222</v>
      </c>
      <c r="Z468" s="7" t="s">
        <v>222</v>
      </c>
      <c r="AA468" s="7" t="s">
        <v>28</v>
      </c>
      <c r="AB468" s="7" t="s">
        <v>625</v>
      </c>
      <c r="AC468" s="12">
        <v>493.0</v>
      </c>
      <c r="AD468" s="12">
        <v>502.0</v>
      </c>
      <c r="AE468" s="7" t="s">
        <v>373</v>
      </c>
      <c r="AF468" s="7" t="s">
        <v>620</v>
      </c>
      <c r="AG468" s="7" t="s">
        <v>619</v>
      </c>
      <c r="AH468" s="7" t="s">
        <v>623</v>
      </c>
      <c r="AI468" s="7" t="s">
        <v>624</v>
      </c>
      <c r="AJ468" s="7" t="s">
        <v>621</v>
      </c>
      <c r="AK468" s="7" t="s">
        <v>4637</v>
      </c>
      <c r="AL468" s="7" t="s">
        <v>622</v>
      </c>
      <c r="AM468" s="7" t="s">
        <v>38</v>
      </c>
      <c r="AN468" s="7"/>
      <c r="AO468" s="7"/>
      <c r="AP468" s="7"/>
    </row>
    <row r="469" ht="30.0" customHeight="1">
      <c r="A469" s="7" t="s">
        <v>4633</v>
      </c>
      <c r="B469" s="7" t="s">
        <v>341</v>
      </c>
      <c r="C469" s="7" t="s">
        <v>342</v>
      </c>
      <c r="D469" s="7" t="s">
        <v>344</v>
      </c>
      <c r="E469" s="7" t="s">
        <v>347</v>
      </c>
      <c r="F469" s="11">
        <v>0.05</v>
      </c>
      <c r="G469" s="7" t="s">
        <v>1224</v>
      </c>
      <c r="H469" s="12">
        <v>3.0</v>
      </c>
      <c r="I469" s="7" t="s">
        <v>358</v>
      </c>
      <c r="J469" s="12">
        <v>60.0</v>
      </c>
      <c r="K469" s="12">
        <v>259200.0</v>
      </c>
      <c r="L469" s="7" t="s">
        <v>1225</v>
      </c>
      <c r="O469" s="7" t="s">
        <v>4646</v>
      </c>
      <c r="P469" s="7" t="s">
        <v>2126</v>
      </c>
      <c r="Q469" s="7" t="s">
        <v>369</v>
      </c>
      <c r="R469" s="7" t="s">
        <v>617</v>
      </c>
      <c r="S469" s="7" t="s">
        <v>2502</v>
      </c>
      <c r="T469" s="7" t="s">
        <v>4647</v>
      </c>
      <c r="W469" s="13"/>
      <c r="X469" s="12">
        <v>25.0</v>
      </c>
      <c r="Y469" s="7" t="s">
        <v>318</v>
      </c>
      <c r="Z469" s="7" t="s">
        <v>28</v>
      </c>
      <c r="AA469" s="7" t="s">
        <v>28</v>
      </c>
      <c r="AB469" s="7" t="s">
        <v>625</v>
      </c>
      <c r="AC469" s="12">
        <v>493.0</v>
      </c>
      <c r="AD469" s="12">
        <v>502.0</v>
      </c>
      <c r="AE469" s="7" t="s">
        <v>373</v>
      </c>
      <c r="AF469" s="7" t="s">
        <v>620</v>
      </c>
      <c r="AG469" s="7" t="s">
        <v>619</v>
      </c>
      <c r="AH469" s="7" t="s">
        <v>623</v>
      </c>
      <c r="AI469" s="7" t="s">
        <v>624</v>
      </c>
      <c r="AJ469" s="7" t="s">
        <v>621</v>
      </c>
      <c r="AK469" s="7" t="s">
        <v>4637</v>
      </c>
      <c r="AL469" s="7" t="s">
        <v>622</v>
      </c>
      <c r="AM469" s="7" t="s">
        <v>15</v>
      </c>
      <c r="AN469" s="7"/>
      <c r="AO469" s="7"/>
      <c r="AP469" s="7"/>
    </row>
    <row r="470" ht="30.0" customHeight="1">
      <c r="A470" s="7" t="s">
        <v>4649</v>
      </c>
      <c r="B470" s="7" t="s">
        <v>341</v>
      </c>
      <c r="C470" s="7" t="s">
        <v>342</v>
      </c>
      <c r="D470" s="7" t="s">
        <v>344</v>
      </c>
      <c r="E470" s="7" t="s">
        <v>347</v>
      </c>
      <c r="F470" s="11">
        <v>0.05</v>
      </c>
      <c r="G470" s="7" t="s">
        <v>937</v>
      </c>
      <c r="H470" s="12">
        <v>3.0</v>
      </c>
      <c r="I470" s="7" t="s">
        <v>358</v>
      </c>
      <c r="J470" s="12">
        <v>60.0</v>
      </c>
      <c r="K470" s="12">
        <v>259200.0</v>
      </c>
      <c r="L470" s="7" t="s">
        <v>938</v>
      </c>
      <c r="O470" s="7" t="s">
        <v>4651</v>
      </c>
      <c r="P470" s="7" t="s">
        <v>651</v>
      </c>
      <c r="Q470" s="7" t="s">
        <v>369</v>
      </c>
      <c r="R470" s="7" t="s">
        <v>3063</v>
      </c>
      <c r="S470" s="7" t="s">
        <v>468</v>
      </c>
      <c r="T470" s="7" t="s">
        <v>469</v>
      </c>
      <c r="W470" s="13"/>
      <c r="X470" s="12">
        <v>23.0</v>
      </c>
      <c r="Y470" s="7" t="s">
        <v>28</v>
      </c>
      <c r="Z470" s="7" t="s">
        <v>28</v>
      </c>
      <c r="AA470" s="7" t="s">
        <v>28</v>
      </c>
      <c r="AB470" s="7" t="s">
        <v>381</v>
      </c>
      <c r="AC470" s="12">
        <v>679.0</v>
      </c>
      <c r="AD470" s="12">
        <v>700.0</v>
      </c>
      <c r="AE470" s="7" t="s">
        <v>373</v>
      </c>
      <c r="AF470" s="7" t="s">
        <v>4657</v>
      </c>
      <c r="AG470" s="15" t="s">
        <v>375</v>
      </c>
      <c r="AH470" s="7" t="s">
        <v>4658</v>
      </c>
      <c r="AI470" s="7" t="s">
        <v>380</v>
      </c>
      <c r="AJ470" s="7" t="s">
        <v>377</v>
      </c>
      <c r="AK470" s="7" t="s">
        <v>4659</v>
      </c>
      <c r="AL470" s="7" t="s">
        <v>378</v>
      </c>
      <c r="AM470" s="7" t="s">
        <v>37</v>
      </c>
      <c r="AN470" s="7">
        <f>IF(AND(AM470=AM471, AM471=AM472),1,0)</f>
        <v>0</v>
      </c>
      <c r="AO470" s="7">
        <f>IF(OR(AM470=AM471, AM471=AM472, AM470=AM472),1,0)</f>
        <v>0</v>
      </c>
      <c r="AP470" s="7"/>
    </row>
    <row r="471" ht="30.0" customHeight="1">
      <c r="A471" s="7" t="s">
        <v>4649</v>
      </c>
      <c r="B471" s="7" t="s">
        <v>341</v>
      </c>
      <c r="C471" s="7" t="s">
        <v>342</v>
      </c>
      <c r="D471" s="7" t="s">
        <v>344</v>
      </c>
      <c r="E471" s="7" t="s">
        <v>347</v>
      </c>
      <c r="F471" s="11">
        <v>0.05</v>
      </c>
      <c r="G471" s="7" t="s">
        <v>937</v>
      </c>
      <c r="H471" s="12">
        <v>3.0</v>
      </c>
      <c r="I471" s="7" t="s">
        <v>358</v>
      </c>
      <c r="J471" s="12">
        <v>60.0</v>
      </c>
      <c r="K471" s="12">
        <v>259200.0</v>
      </c>
      <c r="L471" s="7" t="s">
        <v>938</v>
      </c>
      <c r="O471" s="7" t="s">
        <v>4661</v>
      </c>
      <c r="P471" s="7" t="s">
        <v>689</v>
      </c>
      <c r="Q471" s="7" t="s">
        <v>369</v>
      </c>
      <c r="R471" s="7" t="s">
        <v>2251</v>
      </c>
      <c r="S471" s="7" t="s">
        <v>4662</v>
      </c>
      <c r="T471" s="7" t="s">
        <v>4663</v>
      </c>
      <c r="W471" s="13"/>
      <c r="X471" s="12">
        <v>15.0</v>
      </c>
      <c r="Y471" s="7" t="s">
        <v>28</v>
      </c>
      <c r="Z471" s="7" t="s">
        <v>28</v>
      </c>
      <c r="AA471" s="7" t="s">
        <v>28</v>
      </c>
      <c r="AB471" s="7" t="s">
        <v>381</v>
      </c>
      <c r="AC471" s="12">
        <v>679.0</v>
      </c>
      <c r="AD471" s="12">
        <v>700.0</v>
      </c>
      <c r="AE471" s="7" t="s">
        <v>373</v>
      </c>
      <c r="AF471" s="7" t="s">
        <v>4657</v>
      </c>
      <c r="AG471" s="15" t="s">
        <v>375</v>
      </c>
      <c r="AH471" s="7" t="s">
        <v>4658</v>
      </c>
      <c r="AI471" s="7" t="s">
        <v>380</v>
      </c>
      <c r="AJ471" s="7" t="s">
        <v>377</v>
      </c>
      <c r="AK471" s="7" t="s">
        <v>4659</v>
      </c>
      <c r="AL471" s="7" t="s">
        <v>378</v>
      </c>
      <c r="AM471" s="7" t="s">
        <v>13</v>
      </c>
      <c r="AN471" s="7"/>
      <c r="AO471" s="7"/>
      <c r="AP471" s="7"/>
    </row>
    <row r="472" ht="30.0" customHeight="1">
      <c r="A472" s="7" t="s">
        <v>4649</v>
      </c>
      <c r="B472" s="7" t="s">
        <v>341</v>
      </c>
      <c r="C472" s="7" t="s">
        <v>342</v>
      </c>
      <c r="D472" s="7" t="s">
        <v>344</v>
      </c>
      <c r="E472" s="7" t="s">
        <v>347</v>
      </c>
      <c r="F472" s="11">
        <v>0.05</v>
      </c>
      <c r="G472" s="7" t="s">
        <v>937</v>
      </c>
      <c r="H472" s="12">
        <v>3.0</v>
      </c>
      <c r="I472" s="7" t="s">
        <v>358</v>
      </c>
      <c r="J472" s="12">
        <v>60.0</v>
      </c>
      <c r="K472" s="12">
        <v>259200.0</v>
      </c>
      <c r="L472" s="7" t="s">
        <v>938</v>
      </c>
      <c r="O472" s="7" t="s">
        <v>4665</v>
      </c>
      <c r="P472" s="7" t="s">
        <v>1730</v>
      </c>
      <c r="Q472" s="7" t="s">
        <v>369</v>
      </c>
      <c r="R472" s="7" t="s">
        <v>4666</v>
      </c>
      <c r="S472" s="7" t="s">
        <v>735</v>
      </c>
      <c r="T472" s="7" t="s">
        <v>736</v>
      </c>
      <c r="W472" s="13"/>
      <c r="X472" s="12">
        <v>18.0</v>
      </c>
      <c r="Y472" s="7" t="s">
        <v>161</v>
      </c>
      <c r="Z472" s="7" t="s">
        <v>28</v>
      </c>
      <c r="AA472" s="7" t="s">
        <v>28</v>
      </c>
      <c r="AB472" s="7" t="s">
        <v>381</v>
      </c>
      <c r="AC472" s="12">
        <v>679.0</v>
      </c>
      <c r="AD472" s="12">
        <v>700.0</v>
      </c>
      <c r="AE472" s="7" t="s">
        <v>373</v>
      </c>
      <c r="AF472" s="7" t="s">
        <v>4657</v>
      </c>
      <c r="AG472" s="15" t="s">
        <v>375</v>
      </c>
      <c r="AH472" s="7" t="s">
        <v>4658</v>
      </c>
      <c r="AI472" s="7" t="s">
        <v>380</v>
      </c>
      <c r="AJ472" s="7" t="s">
        <v>377</v>
      </c>
      <c r="AK472" s="7" t="s">
        <v>4659</v>
      </c>
      <c r="AL472" s="7" t="s">
        <v>378</v>
      </c>
      <c r="AM472" s="7" t="s">
        <v>38</v>
      </c>
      <c r="AN472" s="7"/>
      <c r="AO472" s="7"/>
      <c r="AP472" s="7"/>
    </row>
    <row r="473" ht="30.0" customHeight="1">
      <c r="A473" s="7" t="s">
        <v>4668</v>
      </c>
      <c r="B473" s="7" t="s">
        <v>341</v>
      </c>
      <c r="C473" s="7" t="s">
        <v>342</v>
      </c>
      <c r="D473" s="7" t="s">
        <v>344</v>
      </c>
      <c r="E473" s="7" t="s">
        <v>347</v>
      </c>
      <c r="F473" s="11">
        <v>0.05</v>
      </c>
      <c r="G473" s="7" t="s">
        <v>463</v>
      </c>
      <c r="H473" s="12">
        <v>3.0</v>
      </c>
      <c r="I473" s="7" t="s">
        <v>358</v>
      </c>
      <c r="J473" s="12">
        <v>60.0</v>
      </c>
      <c r="K473" s="12">
        <v>259200.0</v>
      </c>
      <c r="L473" s="7" t="s">
        <v>464</v>
      </c>
      <c r="O473" s="7" t="s">
        <v>4669</v>
      </c>
      <c r="P473" s="7" t="s">
        <v>796</v>
      </c>
      <c r="Q473" s="7" t="s">
        <v>369</v>
      </c>
      <c r="R473" s="7" t="s">
        <v>3235</v>
      </c>
      <c r="S473" s="7" t="s">
        <v>1659</v>
      </c>
      <c r="T473" s="7" t="s">
        <v>3542</v>
      </c>
      <c r="W473" s="13"/>
      <c r="X473" s="12">
        <v>21.0</v>
      </c>
      <c r="Y473" s="7" t="s">
        <v>28</v>
      </c>
      <c r="Z473" s="7" t="s">
        <v>28</v>
      </c>
      <c r="AA473" s="7" t="s">
        <v>28</v>
      </c>
      <c r="AB473" s="7" t="s">
        <v>4671</v>
      </c>
      <c r="AC473" s="12">
        <v>360.0</v>
      </c>
      <c r="AD473" s="12">
        <v>375.0</v>
      </c>
      <c r="AE473" s="7" t="s">
        <v>373</v>
      </c>
      <c r="AF473" s="7" t="s">
        <v>4672</v>
      </c>
      <c r="AG473" s="7" t="s">
        <v>4673</v>
      </c>
      <c r="AH473" s="7" t="s">
        <v>4674</v>
      </c>
      <c r="AI473" s="7" t="s">
        <v>4675</v>
      </c>
      <c r="AJ473" s="7" t="s">
        <v>4676</v>
      </c>
      <c r="AK473" s="7" t="s">
        <v>4677</v>
      </c>
      <c r="AL473" s="7" t="s">
        <v>4678</v>
      </c>
      <c r="AM473" s="7" t="s">
        <v>37</v>
      </c>
      <c r="AN473" s="7">
        <f>IF(AND(AM473=AM474, AM474=AM475),1,0)</f>
        <v>0</v>
      </c>
      <c r="AO473" s="7">
        <f>IF(OR(AM473=AM474, AM474=AM475, AM473=AM475),1,0)</f>
        <v>1</v>
      </c>
      <c r="AP473" s="7" t="s">
        <v>37</v>
      </c>
    </row>
    <row r="474" ht="30.0" customHeight="1">
      <c r="A474" s="7" t="s">
        <v>4668</v>
      </c>
      <c r="B474" s="7" t="s">
        <v>341</v>
      </c>
      <c r="C474" s="7" t="s">
        <v>342</v>
      </c>
      <c r="D474" s="7" t="s">
        <v>344</v>
      </c>
      <c r="E474" s="7" t="s">
        <v>347</v>
      </c>
      <c r="F474" s="11">
        <v>0.05</v>
      </c>
      <c r="G474" s="7" t="s">
        <v>463</v>
      </c>
      <c r="H474" s="12">
        <v>3.0</v>
      </c>
      <c r="I474" s="7" t="s">
        <v>358</v>
      </c>
      <c r="J474" s="12">
        <v>60.0</v>
      </c>
      <c r="K474" s="12">
        <v>259200.0</v>
      </c>
      <c r="L474" s="7" t="s">
        <v>464</v>
      </c>
      <c r="O474" s="7" t="s">
        <v>4684</v>
      </c>
      <c r="P474" s="7" t="s">
        <v>651</v>
      </c>
      <c r="Q474" s="7" t="s">
        <v>369</v>
      </c>
      <c r="R474" s="7" t="s">
        <v>4539</v>
      </c>
      <c r="S474" s="7" t="s">
        <v>4685</v>
      </c>
      <c r="T474" s="7" t="s">
        <v>4686</v>
      </c>
      <c r="W474" s="13"/>
      <c r="X474" s="12">
        <v>19.0</v>
      </c>
      <c r="Y474" s="7" t="s">
        <v>28</v>
      </c>
      <c r="Z474" s="7" t="s">
        <v>28</v>
      </c>
      <c r="AA474" s="7" t="s">
        <v>28</v>
      </c>
      <c r="AB474" s="7" t="s">
        <v>4671</v>
      </c>
      <c r="AC474" s="12">
        <v>360.0</v>
      </c>
      <c r="AD474" s="12">
        <v>375.0</v>
      </c>
      <c r="AE474" s="7" t="s">
        <v>373</v>
      </c>
      <c r="AF474" s="7" t="s">
        <v>4672</v>
      </c>
      <c r="AG474" s="7" t="s">
        <v>4673</v>
      </c>
      <c r="AH474" s="7" t="s">
        <v>4674</v>
      </c>
      <c r="AI474" s="7" t="s">
        <v>4675</v>
      </c>
      <c r="AJ474" s="7" t="s">
        <v>4676</v>
      </c>
      <c r="AK474" s="7" t="s">
        <v>4677</v>
      </c>
      <c r="AL474" s="7" t="s">
        <v>4678</v>
      </c>
      <c r="AM474" s="7" t="s">
        <v>37</v>
      </c>
      <c r="AN474" s="7"/>
      <c r="AO474" s="7"/>
      <c r="AP474" s="7"/>
    </row>
    <row r="475" ht="30.0" customHeight="1">
      <c r="A475" s="7" t="s">
        <v>4668</v>
      </c>
      <c r="B475" s="7" t="s">
        <v>341</v>
      </c>
      <c r="C475" s="7" t="s">
        <v>342</v>
      </c>
      <c r="D475" s="7" t="s">
        <v>344</v>
      </c>
      <c r="E475" s="7" t="s">
        <v>347</v>
      </c>
      <c r="F475" s="11">
        <v>0.05</v>
      </c>
      <c r="G475" s="7" t="s">
        <v>463</v>
      </c>
      <c r="H475" s="12">
        <v>3.0</v>
      </c>
      <c r="I475" s="7" t="s">
        <v>358</v>
      </c>
      <c r="J475" s="12">
        <v>60.0</v>
      </c>
      <c r="K475" s="12">
        <v>259200.0</v>
      </c>
      <c r="L475" s="7" t="s">
        <v>464</v>
      </c>
      <c r="O475" s="7" t="s">
        <v>4690</v>
      </c>
      <c r="P475" s="7" t="s">
        <v>512</v>
      </c>
      <c r="Q475" s="7" t="s">
        <v>369</v>
      </c>
      <c r="R475" s="7" t="s">
        <v>3774</v>
      </c>
      <c r="S475" s="7" t="s">
        <v>2529</v>
      </c>
      <c r="T475" s="7" t="s">
        <v>4473</v>
      </c>
      <c r="W475" s="13"/>
      <c r="X475" s="12">
        <v>25.0</v>
      </c>
      <c r="Y475" s="7" t="s">
        <v>99</v>
      </c>
      <c r="Z475" s="7" t="s">
        <v>100</v>
      </c>
      <c r="AA475" s="7" t="s">
        <v>28</v>
      </c>
      <c r="AB475" s="7" t="s">
        <v>4671</v>
      </c>
      <c r="AC475" s="12">
        <v>360.0</v>
      </c>
      <c r="AD475" s="12">
        <v>375.0</v>
      </c>
      <c r="AE475" s="7" t="s">
        <v>373</v>
      </c>
      <c r="AF475" s="7" t="s">
        <v>4672</v>
      </c>
      <c r="AG475" s="7" t="s">
        <v>4673</v>
      </c>
      <c r="AH475" s="7" t="s">
        <v>4674</v>
      </c>
      <c r="AI475" s="7" t="s">
        <v>4675</v>
      </c>
      <c r="AJ475" s="7" t="s">
        <v>4676</v>
      </c>
      <c r="AK475" s="7" t="s">
        <v>4677</v>
      </c>
      <c r="AL475" s="7" t="s">
        <v>4678</v>
      </c>
      <c r="AM475" s="7" t="s">
        <v>15</v>
      </c>
      <c r="AN475" s="7"/>
      <c r="AO475" s="7"/>
      <c r="AP475" s="7"/>
    </row>
    <row r="476" ht="30.0" customHeight="1">
      <c r="A476" s="7" t="s">
        <v>4692</v>
      </c>
      <c r="B476" s="7" t="s">
        <v>341</v>
      </c>
      <c r="C476" s="7" t="s">
        <v>342</v>
      </c>
      <c r="D476" s="7" t="s">
        <v>344</v>
      </c>
      <c r="E476" s="7" t="s">
        <v>347</v>
      </c>
      <c r="F476" s="11">
        <v>0.05</v>
      </c>
      <c r="G476" s="7" t="s">
        <v>1409</v>
      </c>
      <c r="H476" s="12">
        <v>3.0</v>
      </c>
      <c r="I476" s="7" t="s">
        <v>358</v>
      </c>
      <c r="J476" s="12">
        <v>60.0</v>
      </c>
      <c r="K476" s="12">
        <v>259200.0</v>
      </c>
      <c r="L476" s="7" t="s">
        <v>1413</v>
      </c>
      <c r="O476" s="7" t="s">
        <v>4695</v>
      </c>
      <c r="P476" s="7" t="s">
        <v>1170</v>
      </c>
      <c r="Q476" s="7" t="s">
        <v>369</v>
      </c>
      <c r="R476" s="7" t="s">
        <v>1834</v>
      </c>
      <c r="S476" s="7" t="s">
        <v>2333</v>
      </c>
      <c r="T476" s="7" t="s">
        <v>3583</v>
      </c>
      <c r="W476" s="13"/>
      <c r="X476" s="12">
        <v>11.0</v>
      </c>
      <c r="Y476" s="7" t="s">
        <v>28</v>
      </c>
      <c r="Z476" s="7" t="s">
        <v>28</v>
      </c>
      <c r="AA476" s="7" t="s">
        <v>28</v>
      </c>
      <c r="AB476" s="7" t="s">
        <v>794</v>
      </c>
      <c r="AC476" s="12">
        <v>262.0</v>
      </c>
      <c r="AD476" s="12">
        <v>281.0</v>
      </c>
      <c r="AE476" s="7" t="s">
        <v>373</v>
      </c>
      <c r="AF476" s="7" t="s">
        <v>241</v>
      </c>
      <c r="AG476" s="15" t="s">
        <v>787</v>
      </c>
      <c r="AH476" s="7" t="s">
        <v>244</v>
      </c>
      <c r="AI476" s="7" t="s">
        <v>793</v>
      </c>
      <c r="AJ476" s="7" t="s">
        <v>789</v>
      </c>
      <c r="AK476" s="7" t="s">
        <v>4702</v>
      </c>
      <c r="AL476" s="7" t="s">
        <v>791</v>
      </c>
      <c r="AM476" s="7" t="s">
        <v>38</v>
      </c>
      <c r="AN476" s="7">
        <f>IF(AND(AM476=AM477, AM477=AM478),1,0)</f>
        <v>0</v>
      </c>
      <c r="AO476" s="7">
        <f>IF(OR(AM476=AM477, AM477=AM478, AM476=AM478),1,0)</f>
        <v>1</v>
      </c>
      <c r="AP476" s="7" t="s">
        <v>38</v>
      </c>
    </row>
    <row r="477" ht="30.0" customHeight="1">
      <c r="A477" s="7" t="s">
        <v>4692</v>
      </c>
      <c r="B477" s="7" t="s">
        <v>341</v>
      </c>
      <c r="C477" s="7" t="s">
        <v>342</v>
      </c>
      <c r="D477" s="7" t="s">
        <v>344</v>
      </c>
      <c r="E477" s="7" t="s">
        <v>347</v>
      </c>
      <c r="F477" s="11">
        <v>0.05</v>
      </c>
      <c r="G477" s="7" t="s">
        <v>1409</v>
      </c>
      <c r="H477" s="12">
        <v>3.0</v>
      </c>
      <c r="I477" s="7" t="s">
        <v>358</v>
      </c>
      <c r="J477" s="12">
        <v>60.0</v>
      </c>
      <c r="K477" s="12">
        <v>259200.0</v>
      </c>
      <c r="L477" s="7" t="s">
        <v>1413</v>
      </c>
      <c r="O477" s="7" t="s">
        <v>4704</v>
      </c>
      <c r="P477" s="7" t="s">
        <v>512</v>
      </c>
      <c r="Q477" s="7" t="s">
        <v>369</v>
      </c>
      <c r="R477" s="7" t="s">
        <v>2530</v>
      </c>
      <c r="S477" s="7" t="s">
        <v>3469</v>
      </c>
      <c r="T477" s="7" t="s">
        <v>3751</v>
      </c>
      <c r="W477" s="13"/>
      <c r="X477" s="12">
        <v>14.0</v>
      </c>
      <c r="Y477" s="7" t="s">
        <v>99</v>
      </c>
      <c r="Z477" s="7" t="s">
        <v>100</v>
      </c>
      <c r="AA477" s="7" t="s">
        <v>28</v>
      </c>
      <c r="AB477" s="7" t="s">
        <v>794</v>
      </c>
      <c r="AC477" s="12">
        <v>262.0</v>
      </c>
      <c r="AD477" s="12">
        <v>281.0</v>
      </c>
      <c r="AE477" s="7" t="s">
        <v>373</v>
      </c>
      <c r="AF477" s="7" t="s">
        <v>241</v>
      </c>
      <c r="AG477" s="15" t="s">
        <v>787</v>
      </c>
      <c r="AH477" s="7" t="s">
        <v>244</v>
      </c>
      <c r="AI477" s="7" t="s">
        <v>793</v>
      </c>
      <c r="AJ477" s="7" t="s">
        <v>789</v>
      </c>
      <c r="AK477" s="7" t="s">
        <v>4702</v>
      </c>
      <c r="AL477" s="7" t="s">
        <v>791</v>
      </c>
      <c r="AM477" s="7" t="s">
        <v>15</v>
      </c>
      <c r="AN477" s="7"/>
      <c r="AO477" s="7"/>
      <c r="AP477" s="7"/>
    </row>
    <row r="478" ht="30.0" customHeight="1">
      <c r="A478" s="7" t="s">
        <v>4692</v>
      </c>
      <c r="B478" s="7" t="s">
        <v>341</v>
      </c>
      <c r="C478" s="7" t="s">
        <v>342</v>
      </c>
      <c r="D478" s="7" t="s">
        <v>344</v>
      </c>
      <c r="E478" s="7" t="s">
        <v>347</v>
      </c>
      <c r="F478" s="11">
        <v>0.05</v>
      </c>
      <c r="G478" s="7" t="s">
        <v>1409</v>
      </c>
      <c r="H478" s="12">
        <v>3.0</v>
      </c>
      <c r="I478" s="7" t="s">
        <v>358</v>
      </c>
      <c r="J478" s="12">
        <v>60.0</v>
      </c>
      <c r="K478" s="12">
        <v>259200.0</v>
      </c>
      <c r="L478" s="7" t="s">
        <v>1413</v>
      </c>
      <c r="O478" s="7" t="s">
        <v>4707</v>
      </c>
      <c r="P478" s="7" t="s">
        <v>1348</v>
      </c>
      <c r="Q478" s="7" t="s">
        <v>369</v>
      </c>
      <c r="R478" s="7" t="s">
        <v>3297</v>
      </c>
      <c r="S478" s="7" t="s">
        <v>746</v>
      </c>
      <c r="T478" s="7" t="s">
        <v>2965</v>
      </c>
      <c r="W478" s="13"/>
      <c r="X478" s="12">
        <v>9.0</v>
      </c>
      <c r="Y478" s="7" t="s">
        <v>161</v>
      </c>
      <c r="Z478" s="7" t="s">
        <v>161</v>
      </c>
      <c r="AA478" s="7" t="s">
        <v>28</v>
      </c>
      <c r="AB478" s="7" t="s">
        <v>794</v>
      </c>
      <c r="AC478" s="12">
        <v>262.0</v>
      </c>
      <c r="AD478" s="12">
        <v>281.0</v>
      </c>
      <c r="AE478" s="7" t="s">
        <v>373</v>
      </c>
      <c r="AF478" s="7" t="s">
        <v>241</v>
      </c>
      <c r="AG478" s="15" t="s">
        <v>787</v>
      </c>
      <c r="AH478" s="7" t="s">
        <v>244</v>
      </c>
      <c r="AI478" s="7" t="s">
        <v>793</v>
      </c>
      <c r="AJ478" s="7" t="s">
        <v>789</v>
      </c>
      <c r="AK478" s="7" t="s">
        <v>4702</v>
      </c>
      <c r="AL478" s="7" t="s">
        <v>791</v>
      </c>
      <c r="AM478" s="7" t="s">
        <v>38</v>
      </c>
      <c r="AN478" s="7"/>
      <c r="AO478" s="7"/>
      <c r="AP478" s="7"/>
    </row>
    <row r="479" ht="30.0" customHeight="1">
      <c r="A479" s="7" t="s">
        <v>4709</v>
      </c>
      <c r="B479" s="7" t="s">
        <v>341</v>
      </c>
      <c r="C479" s="7" t="s">
        <v>342</v>
      </c>
      <c r="D479" s="7" t="s">
        <v>344</v>
      </c>
      <c r="E479" s="7" t="s">
        <v>347</v>
      </c>
      <c r="F479" s="11">
        <v>0.05</v>
      </c>
      <c r="G479" s="7" t="s">
        <v>682</v>
      </c>
      <c r="H479" s="12">
        <v>3.0</v>
      </c>
      <c r="I479" s="7" t="s">
        <v>358</v>
      </c>
      <c r="J479" s="12">
        <v>60.0</v>
      </c>
      <c r="K479" s="12">
        <v>259200.0</v>
      </c>
      <c r="L479" s="7" t="s">
        <v>684</v>
      </c>
      <c r="O479" s="7" t="s">
        <v>4710</v>
      </c>
      <c r="P479" s="7" t="s">
        <v>689</v>
      </c>
      <c r="Q479" s="7" t="s">
        <v>369</v>
      </c>
      <c r="R479" s="7" t="s">
        <v>4711</v>
      </c>
      <c r="S479" s="7" t="s">
        <v>4712</v>
      </c>
      <c r="T479" s="7" t="s">
        <v>4713</v>
      </c>
      <c r="W479" s="13"/>
      <c r="X479" s="12">
        <v>12.0</v>
      </c>
      <c r="Y479" s="7" t="s">
        <v>28</v>
      </c>
      <c r="Z479" s="7" t="s">
        <v>28</v>
      </c>
      <c r="AA479" s="7" t="s">
        <v>28</v>
      </c>
      <c r="AB479" s="7" t="s">
        <v>3991</v>
      </c>
      <c r="AC479" s="12">
        <v>265.0</v>
      </c>
      <c r="AD479" s="12">
        <v>289.0</v>
      </c>
      <c r="AE479" s="7" t="s">
        <v>373</v>
      </c>
      <c r="AF479" s="7" t="s">
        <v>1213</v>
      </c>
      <c r="AG479" s="7" t="s">
        <v>3993</v>
      </c>
      <c r="AH479" s="7" t="s">
        <v>1214</v>
      </c>
      <c r="AI479" s="7" t="s">
        <v>3994</v>
      </c>
      <c r="AJ479" s="7" t="s">
        <v>3995</v>
      </c>
      <c r="AK479" s="7" t="s">
        <v>3918</v>
      </c>
      <c r="AL479" s="7" t="s">
        <v>3995</v>
      </c>
      <c r="AM479" s="7" t="s">
        <v>13</v>
      </c>
      <c r="AN479" s="7">
        <f>IF(AND(AM479=AM480, AM480=AM481),1,0)</f>
        <v>0</v>
      </c>
      <c r="AO479" s="7">
        <f>IF(OR(AM479=AM480, AM480=AM481, AM479=AM481),1,0)</f>
        <v>0</v>
      </c>
      <c r="AP479" s="7"/>
    </row>
    <row r="480" ht="30.0" customHeight="1">
      <c r="A480" s="7" t="s">
        <v>4709</v>
      </c>
      <c r="B480" s="7" t="s">
        <v>341</v>
      </c>
      <c r="C480" s="7" t="s">
        <v>342</v>
      </c>
      <c r="D480" s="7" t="s">
        <v>344</v>
      </c>
      <c r="E480" s="7" t="s">
        <v>347</v>
      </c>
      <c r="F480" s="11">
        <v>0.05</v>
      </c>
      <c r="G480" s="7" t="s">
        <v>682</v>
      </c>
      <c r="H480" s="12">
        <v>3.0</v>
      </c>
      <c r="I480" s="7" t="s">
        <v>358</v>
      </c>
      <c r="J480" s="12">
        <v>60.0</v>
      </c>
      <c r="K480" s="12">
        <v>259200.0</v>
      </c>
      <c r="L480" s="7" t="s">
        <v>684</v>
      </c>
      <c r="O480" s="7" t="s">
        <v>4717</v>
      </c>
      <c r="P480" s="7" t="s">
        <v>1170</v>
      </c>
      <c r="Q480" s="7" t="s">
        <v>369</v>
      </c>
      <c r="R480" s="7" t="s">
        <v>4088</v>
      </c>
      <c r="S480" s="7" t="s">
        <v>1404</v>
      </c>
      <c r="T480" s="7" t="s">
        <v>3240</v>
      </c>
      <c r="W480" s="13"/>
      <c r="X480" s="12">
        <v>13.0</v>
      </c>
      <c r="Y480" s="7" t="s">
        <v>28</v>
      </c>
      <c r="Z480" s="7" t="s">
        <v>28</v>
      </c>
      <c r="AA480" s="7" t="s">
        <v>28</v>
      </c>
      <c r="AB480" s="7" t="s">
        <v>3991</v>
      </c>
      <c r="AC480" s="12">
        <v>265.0</v>
      </c>
      <c r="AD480" s="12">
        <v>289.0</v>
      </c>
      <c r="AE480" s="7" t="s">
        <v>373</v>
      </c>
      <c r="AF480" s="7" t="s">
        <v>1213</v>
      </c>
      <c r="AG480" s="7" t="s">
        <v>3993</v>
      </c>
      <c r="AH480" s="7" t="s">
        <v>1214</v>
      </c>
      <c r="AI480" s="7" t="s">
        <v>3994</v>
      </c>
      <c r="AJ480" s="7" t="s">
        <v>3995</v>
      </c>
      <c r="AK480" s="7" t="s">
        <v>3918</v>
      </c>
      <c r="AL480" s="7" t="s">
        <v>3995</v>
      </c>
      <c r="AM480" s="7" t="s">
        <v>38</v>
      </c>
      <c r="AN480" s="7"/>
      <c r="AO480" s="7"/>
      <c r="AP480" s="7"/>
    </row>
    <row r="481" ht="30.0" customHeight="1">
      <c r="A481" s="7" t="s">
        <v>4709</v>
      </c>
      <c r="B481" s="7" t="s">
        <v>341</v>
      </c>
      <c r="C481" s="7" t="s">
        <v>342</v>
      </c>
      <c r="D481" s="7" t="s">
        <v>344</v>
      </c>
      <c r="E481" s="7" t="s">
        <v>347</v>
      </c>
      <c r="F481" s="11">
        <v>0.05</v>
      </c>
      <c r="G481" s="7" t="s">
        <v>682</v>
      </c>
      <c r="H481" s="12">
        <v>3.0</v>
      </c>
      <c r="I481" s="7" t="s">
        <v>358</v>
      </c>
      <c r="J481" s="12">
        <v>60.0</v>
      </c>
      <c r="K481" s="12">
        <v>259200.0</v>
      </c>
      <c r="L481" s="7" t="s">
        <v>684</v>
      </c>
      <c r="O481" s="7" t="s">
        <v>4726</v>
      </c>
      <c r="P481" s="7" t="s">
        <v>2126</v>
      </c>
      <c r="Q481" s="7" t="s">
        <v>369</v>
      </c>
      <c r="R481" s="7" t="s">
        <v>4616</v>
      </c>
      <c r="S481" s="7" t="s">
        <v>1356</v>
      </c>
      <c r="T481" s="7" t="s">
        <v>1357</v>
      </c>
      <c r="W481" s="13"/>
      <c r="X481" s="12">
        <v>14.0</v>
      </c>
      <c r="Y481" s="7" t="s">
        <v>318</v>
      </c>
      <c r="Z481" s="7" t="s">
        <v>28</v>
      </c>
      <c r="AA481" s="7" t="s">
        <v>28</v>
      </c>
      <c r="AB481" s="7" t="s">
        <v>3991</v>
      </c>
      <c r="AC481" s="12">
        <v>265.0</v>
      </c>
      <c r="AD481" s="12">
        <v>289.0</v>
      </c>
      <c r="AE481" s="7" t="s">
        <v>373</v>
      </c>
      <c r="AF481" s="7" t="s">
        <v>1213</v>
      </c>
      <c r="AG481" s="7" t="s">
        <v>3993</v>
      </c>
      <c r="AH481" s="7" t="s">
        <v>1214</v>
      </c>
      <c r="AI481" s="7" t="s">
        <v>3994</v>
      </c>
      <c r="AJ481" s="7" t="s">
        <v>3995</v>
      </c>
      <c r="AK481" s="7" t="s">
        <v>3918</v>
      </c>
      <c r="AL481" s="7" t="s">
        <v>3995</v>
      </c>
      <c r="AM481" s="7" t="s">
        <v>135</v>
      </c>
      <c r="AN481" s="7"/>
      <c r="AO481" s="7"/>
      <c r="AP481" s="7"/>
    </row>
    <row r="482" ht="30.0" customHeight="1">
      <c r="A482" s="7" t="s">
        <v>4729</v>
      </c>
      <c r="B482" s="7" t="s">
        <v>341</v>
      </c>
      <c r="C482" s="7" t="s">
        <v>342</v>
      </c>
      <c r="D482" s="7" t="s">
        <v>344</v>
      </c>
      <c r="E482" s="7" t="s">
        <v>347</v>
      </c>
      <c r="F482" s="11">
        <v>0.05</v>
      </c>
      <c r="G482" s="7" t="s">
        <v>937</v>
      </c>
      <c r="H482" s="12">
        <v>3.0</v>
      </c>
      <c r="I482" s="7" t="s">
        <v>358</v>
      </c>
      <c r="J482" s="12">
        <v>60.0</v>
      </c>
      <c r="K482" s="12">
        <v>259200.0</v>
      </c>
      <c r="L482" s="7" t="s">
        <v>938</v>
      </c>
      <c r="O482" s="7" t="s">
        <v>4731</v>
      </c>
      <c r="P482" s="7" t="s">
        <v>452</v>
      </c>
      <c r="Q482" s="7" t="s">
        <v>369</v>
      </c>
      <c r="R482" s="7" t="s">
        <v>3029</v>
      </c>
      <c r="S482" s="7" t="s">
        <v>4222</v>
      </c>
      <c r="T482" s="7" t="s">
        <v>4224</v>
      </c>
      <c r="W482" s="13"/>
      <c r="X482" s="12">
        <v>8.0</v>
      </c>
      <c r="Y482" s="7" t="s">
        <v>28</v>
      </c>
      <c r="Z482" s="7" t="s">
        <v>28</v>
      </c>
      <c r="AA482" s="7" t="s">
        <v>28</v>
      </c>
      <c r="AB482" s="7" t="s">
        <v>4732</v>
      </c>
      <c r="AC482" s="12">
        <v>195.0</v>
      </c>
      <c r="AD482" s="12">
        <v>209.0</v>
      </c>
      <c r="AE482" s="7" t="s">
        <v>425</v>
      </c>
      <c r="AF482" s="7" t="s">
        <v>4733</v>
      </c>
      <c r="AG482" s="7" t="s">
        <v>4734</v>
      </c>
      <c r="AH482" s="7" t="s">
        <v>4735</v>
      </c>
      <c r="AI482" s="7" t="s">
        <v>4736</v>
      </c>
      <c r="AJ482" s="7" t="s">
        <v>4737</v>
      </c>
      <c r="AK482" s="7" t="s">
        <v>4738</v>
      </c>
      <c r="AL482" s="7" t="s">
        <v>4739</v>
      </c>
      <c r="AM482" s="7" t="s">
        <v>135</v>
      </c>
      <c r="AN482" s="7">
        <f>IF(AND(AM482=AM483, AM483=AM484),1,0)</f>
        <v>0</v>
      </c>
      <c r="AO482" s="7">
        <f>IF(OR(AM482=AM483, AM483=AM484, AM482=AM484),1,0)</f>
        <v>0</v>
      </c>
      <c r="AP482" s="7"/>
    </row>
    <row r="483" ht="30.0" customHeight="1">
      <c r="A483" s="7" t="s">
        <v>4729</v>
      </c>
      <c r="B483" s="7" t="s">
        <v>341</v>
      </c>
      <c r="C483" s="7" t="s">
        <v>342</v>
      </c>
      <c r="D483" s="7" t="s">
        <v>344</v>
      </c>
      <c r="E483" s="7" t="s">
        <v>347</v>
      </c>
      <c r="F483" s="11">
        <v>0.05</v>
      </c>
      <c r="G483" s="7" t="s">
        <v>937</v>
      </c>
      <c r="H483" s="12">
        <v>3.0</v>
      </c>
      <c r="I483" s="7" t="s">
        <v>358</v>
      </c>
      <c r="J483" s="12">
        <v>60.0</v>
      </c>
      <c r="K483" s="12">
        <v>259200.0</v>
      </c>
      <c r="L483" s="7" t="s">
        <v>938</v>
      </c>
      <c r="O483" s="7" t="s">
        <v>4747</v>
      </c>
      <c r="P483" s="7" t="s">
        <v>615</v>
      </c>
      <c r="Q483" s="7" t="s">
        <v>369</v>
      </c>
      <c r="R483" s="7" t="s">
        <v>1283</v>
      </c>
      <c r="S483" s="7" t="s">
        <v>3327</v>
      </c>
      <c r="T483" s="7" t="s">
        <v>3328</v>
      </c>
      <c r="W483" s="13"/>
      <c r="X483" s="12">
        <v>15.0</v>
      </c>
      <c r="Y483" s="7" t="s">
        <v>28</v>
      </c>
      <c r="Z483" s="7" t="s">
        <v>28</v>
      </c>
      <c r="AA483" s="7" t="s">
        <v>28</v>
      </c>
      <c r="AB483" s="7" t="s">
        <v>4732</v>
      </c>
      <c r="AC483" s="12">
        <v>195.0</v>
      </c>
      <c r="AD483" s="12">
        <v>209.0</v>
      </c>
      <c r="AE483" s="7" t="s">
        <v>425</v>
      </c>
      <c r="AF483" s="7" t="s">
        <v>4733</v>
      </c>
      <c r="AG483" s="7" t="s">
        <v>4734</v>
      </c>
      <c r="AH483" s="7" t="s">
        <v>4735</v>
      </c>
      <c r="AI483" s="7" t="s">
        <v>4736</v>
      </c>
      <c r="AJ483" s="7" t="s">
        <v>4737</v>
      </c>
      <c r="AK483" s="7" t="s">
        <v>4738</v>
      </c>
      <c r="AL483" s="7" t="s">
        <v>4739</v>
      </c>
      <c r="AM483" s="7" t="s">
        <v>13</v>
      </c>
      <c r="AN483" s="7"/>
      <c r="AO483" s="7"/>
      <c r="AP483" s="7"/>
    </row>
    <row r="484" ht="30.0" customHeight="1">
      <c r="A484" s="7" t="s">
        <v>4729</v>
      </c>
      <c r="B484" s="7" t="s">
        <v>341</v>
      </c>
      <c r="C484" s="7" t="s">
        <v>342</v>
      </c>
      <c r="D484" s="7" t="s">
        <v>344</v>
      </c>
      <c r="E484" s="7" t="s">
        <v>347</v>
      </c>
      <c r="F484" s="11">
        <v>0.05</v>
      </c>
      <c r="G484" s="7" t="s">
        <v>937</v>
      </c>
      <c r="H484" s="12">
        <v>3.0</v>
      </c>
      <c r="I484" s="7" t="s">
        <v>358</v>
      </c>
      <c r="J484" s="12">
        <v>60.0</v>
      </c>
      <c r="K484" s="12">
        <v>259200.0</v>
      </c>
      <c r="L484" s="7" t="s">
        <v>938</v>
      </c>
      <c r="O484" s="7" t="s">
        <v>4749</v>
      </c>
      <c r="P484" s="7" t="s">
        <v>466</v>
      </c>
      <c r="Q484" s="7" t="s">
        <v>369</v>
      </c>
      <c r="R484" s="7" t="s">
        <v>1310</v>
      </c>
      <c r="S484" s="7" t="s">
        <v>3147</v>
      </c>
      <c r="T484" s="7" t="s">
        <v>4750</v>
      </c>
      <c r="W484" s="13"/>
      <c r="X484" s="12">
        <v>8.0</v>
      </c>
      <c r="Y484" s="7" t="s">
        <v>222</v>
      </c>
      <c r="Z484" s="7" t="s">
        <v>222</v>
      </c>
      <c r="AA484" s="7" t="s">
        <v>28</v>
      </c>
      <c r="AB484" s="7" t="s">
        <v>4732</v>
      </c>
      <c r="AC484" s="12">
        <v>195.0</v>
      </c>
      <c r="AD484" s="12">
        <v>209.0</v>
      </c>
      <c r="AE484" s="7" t="s">
        <v>425</v>
      </c>
      <c r="AF484" s="7" t="s">
        <v>4733</v>
      </c>
      <c r="AG484" s="7" t="s">
        <v>4734</v>
      </c>
      <c r="AH484" s="7" t="s">
        <v>4735</v>
      </c>
      <c r="AI484" s="7" t="s">
        <v>4736</v>
      </c>
      <c r="AJ484" s="7" t="s">
        <v>4737</v>
      </c>
      <c r="AK484" s="7" t="s">
        <v>4738</v>
      </c>
      <c r="AL484" s="7" t="s">
        <v>4739</v>
      </c>
      <c r="AM484" s="7" t="s">
        <v>38</v>
      </c>
      <c r="AN484" s="7"/>
      <c r="AO484" s="7"/>
      <c r="AP484" s="7"/>
    </row>
    <row r="485" ht="30.0" customHeight="1">
      <c r="A485" s="7" t="s">
        <v>4751</v>
      </c>
      <c r="B485" s="7" t="s">
        <v>341</v>
      </c>
      <c r="C485" s="7" t="s">
        <v>342</v>
      </c>
      <c r="D485" s="7" t="s">
        <v>344</v>
      </c>
      <c r="E485" s="7" t="s">
        <v>347</v>
      </c>
      <c r="F485" s="11">
        <v>0.05</v>
      </c>
      <c r="G485" s="7" t="s">
        <v>1332</v>
      </c>
      <c r="H485" s="12">
        <v>3.0</v>
      </c>
      <c r="I485" s="7" t="s">
        <v>358</v>
      </c>
      <c r="J485" s="12">
        <v>60.0</v>
      </c>
      <c r="K485" s="12">
        <v>259200.0</v>
      </c>
      <c r="L485" s="7" t="s">
        <v>1334</v>
      </c>
      <c r="O485" s="7" t="s">
        <v>4752</v>
      </c>
      <c r="P485" s="7" t="s">
        <v>615</v>
      </c>
      <c r="Q485" s="7" t="s">
        <v>369</v>
      </c>
      <c r="R485" s="7" t="s">
        <v>2729</v>
      </c>
      <c r="S485" s="7" t="s">
        <v>1048</v>
      </c>
      <c r="T485" s="7" t="s">
        <v>2285</v>
      </c>
      <c r="W485" s="13"/>
      <c r="X485" s="12">
        <v>17.0</v>
      </c>
      <c r="Y485" s="7" t="s">
        <v>28</v>
      </c>
      <c r="Z485" s="7" t="s">
        <v>28</v>
      </c>
      <c r="AA485" s="7" t="s">
        <v>28</v>
      </c>
      <c r="AB485" s="7" t="s">
        <v>221</v>
      </c>
      <c r="AC485" s="12">
        <v>469.0</v>
      </c>
      <c r="AD485" s="12">
        <v>482.0</v>
      </c>
      <c r="AE485" s="7" t="s">
        <v>373</v>
      </c>
      <c r="AF485" s="7" t="s">
        <v>216</v>
      </c>
      <c r="AG485" s="15" t="s">
        <v>215</v>
      </c>
      <c r="AH485" s="7" t="s">
        <v>219</v>
      </c>
      <c r="AI485" s="7" t="s">
        <v>220</v>
      </c>
      <c r="AJ485" s="7" t="s">
        <v>217</v>
      </c>
      <c r="AK485" s="7" t="s">
        <v>2006</v>
      </c>
      <c r="AL485" s="7" t="s">
        <v>218</v>
      </c>
      <c r="AM485" s="7" t="s">
        <v>37</v>
      </c>
      <c r="AN485" s="7">
        <f>IF(AND(AM485=AM486, AM486=AM487),1,0)</f>
        <v>0</v>
      </c>
      <c r="AO485" s="7">
        <f>IF(OR(AM485=AM486, AM486=AM487, AM485=AM487),1,0)</f>
        <v>1</v>
      </c>
      <c r="AP485" s="7" t="s">
        <v>38</v>
      </c>
    </row>
    <row r="486" ht="30.0" customHeight="1">
      <c r="A486" s="7" t="s">
        <v>4751</v>
      </c>
      <c r="B486" s="7" t="s">
        <v>341</v>
      </c>
      <c r="C486" s="7" t="s">
        <v>342</v>
      </c>
      <c r="D486" s="7" t="s">
        <v>344</v>
      </c>
      <c r="E486" s="7" t="s">
        <v>347</v>
      </c>
      <c r="F486" s="11">
        <v>0.05</v>
      </c>
      <c r="G486" s="7" t="s">
        <v>1332</v>
      </c>
      <c r="H486" s="12">
        <v>3.0</v>
      </c>
      <c r="I486" s="7" t="s">
        <v>358</v>
      </c>
      <c r="J486" s="12">
        <v>60.0</v>
      </c>
      <c r="K486" s="12">
        <v>259200.0</v>
      </c>
      <c r="L486" s="7" t="s">
        <v>1334</v>
      </c>
      <c r="O486" s="7" t="s">
        <v>4759</v>
      </c>
      <c r="P486" s="7" t="s">
        <v>1098</v>
      </c>
      <c r="Q486" s="7" t="s">
        <v>369</v>
      </c>
      <c r="R486" s="7" t="s">
        <v>468</v>
      </c>
      <c r="S486" s="7" t="s">
        <v>418</v>
      </c>
      <c r="T486" s="7" t="s">
        <v>420</v>
      </c>
      <c r="W486" s="13"/>
      <c r="X486" s="12">
        <v>20.0</v>
      </c>
      <c r="Y486" s="7" t="s">
        <v>28</v>
      </c>
      <c r="Z486" s="7" t="s">
        <v>28</v>
      </c>
      <c r="AA486" s="7" t="s">
        <v>28</v>
      </c>
      <c r="AB486" s="7" t="s">
        <v>221</v>
      </c>
      <c r="AC486" s="12">
        <v>469.0</v>
      </c>
      <c r="AD486" s="12">
        <v>482.0</v>
      </c>
      <c r="AE486" s="7" t="s">
        <v>373</v>
      </c>
      <c r="AF486" s="7" t="s">
        <v>216</v>
      </c>
      <c r="AG486" s="15" t="s">
        <v>215</v>
      </c>
      <c r="AH486" s="7" t="s">
        <v>219</v>
      </c>
      <c r="AI486" s="7" t="s">
        <v>220</v>
      </c>
      <c r="AJ486" s="7" t="s">
        <v>217</v>
      </c>
      <c r="AK486" s="7" t="s">
        <v>2006</v>
      </c>
      <c r="AL486" s="7" t="s">
        <v>218</v>
      </c>
      <c r="AM486" s="7" t="s">
        <v>38</v>
      </c>
      <c r="AN486" s="7"/>
      <c r="AO486" s="7"/>
      <c r="AP486" s="7"/>
    </row>
    <row r="487" ht="30.0" customHeight="1">
      <c r="A487" s="7" t="s">
        <v>4751</v>
      </c>
      <c r="B487" s="7" t="s">
        <v>341</v>
      </c>
      <c r="C487" s="7" t="s">
        <v>342</v>
      </c>
      <c r="D487" s="7" t="s">
        <v>344</v>
      </c>
      <c r="E487" s="7" t="s">
        <v>347</v>
      </c>
      <c r="F487" s="11">
        <v>0.05</v>
      </c>
      <c r="G487" s="7" t="s">
        <v>1332</v>
      </c>
      <c r="H487" s="12">
        <v>3.0</v>
      </c>
      <c r="I487" s="7" t="s">
        <v>358</v>
      </c>
      <c r="J487" s="12">
        <v>60.0</v>
      </c>
      <c r="K487" s="12">
        <v>259200.0</v>
      </c>
      <c r="L487" s="7" t="s">
        <v>1334</v>
      </c>
      <c r="O487" s="7" t="s">
        <v>4763</v>
      </c>
      <c r="P487" s="7" t="s">
        <v>1325</v>
      </c>
      <c r="Q487" s="7" t="s">
        <v>369</v>
      </c>
      <c r="R487" s="7" t="s">
        <v>2739</v>
      </c>
      <c r="S487" s="7" t="s">
        <v>4764</v>
      </c>
      <c r="T487" s="7" t="s">
        <v>4766</v>
      </c>
      <c r="W487" s="13"/>
      <c r="X487" s="12">
        <v>18.0</v>
      </c>
      <c r="Y487" s="7" t="s">
        <v>28</v>
      </c>
      <c r="Z487" s="7" t="s">
        <v>28</v>
      </c>
      <c r="AA487" s="7" t="s">
        <v>28</v>
      </c>
      <c r="AB487" s="7" t="s">
        <v>221</v>
      </c>
      <c r="AC487" s="12">
        <v>469.0</v>
      </c>
      <c r="AD487" s="12">
        <v>482.0</v>
      </c>
      <c r="AE487" s="7" t="s">
        <v>373</v>
      </c>
      <c r="AF487" s="7" t="s">
        <v>216</v>
      </c>
      <c r="AG487" s="15" t="s">
        <v>215</v>
      </c>
      <c r="AH487" s="7" t="s">
        <v>219</v>
      </c>
      <c r="AI487" s="7" t="s">
        <v>220</v>
      </c>
      <c r="AJ487" s="7" t="s">
        <v>217</v>
      </c>
      <c r="AK487" s="7" t="s">
        <v>2006</v>
      </c>
      <c r="AL487" s="7" t="s">
        <v>218</v>
      </c>
      <c r="AM487" s="7" t="s">
        <v>38</v>
      </c>
      <c r="AN487" s="7"/>
      <c r="AO487" s="7"/>
      <c r="AP487" s="7"/>
    </row>
    <row r="488" ht="30.0" customHeight="1">
      <c r="A488" s="7" t="s">
        <v>4767</v>
      </c>
      <c r="B488" s="7" t="s">
        <v>341</v>
      </c>
      <c r="C488" s="7" t="s">
        <v>342</v>
      </c>
      <c r="D488" s="7" t="s">
        <v>344</v>
      </c>
      <c r="E488" s="7" t="s">
        <v>347</v>
      </c>
      <c r="F488" s="11">
        <v>0.05</v>
      </c>
      <c r="G488" s="7" t="s">
        <v>4768</v>
      </c>
      <c r="H488" s="12">
        <v>3.0</v>
      </c>
      <c r="I488" s="7" t="s">
        <v>358</v>
      </c>
      <c r="J488" s="12">
        <v>60.0</v>
      </c>
      <c r="K488" s="12">
        <v>259200.0</v>
      </c>
      <c r="L488" s="7" t="s">
        <v>4769</v>
      </c>
      <c r="O488" s="7" t="s">
        <v>4770</v>
      </c>
      <c r="P488" s="7" t="s">
        <v>1325</v>
      </c>
      <c r="Q488" s="7" t="s">
        <v>369</v>
      </c>
      <c r="R488" s="7" t="s">
        <v>417</v>
      </c>
      <c r="S488" s="7" t="s">
        <v>1049</v>
      </c>
      <c r="T488" s="7" t="s">
        <v>1050</v>
      </c>
      <c r="W488" s="13"/>
      <c r="X488" s="12">
        <v>6.0</v>
      </c>
      <c r="Y488" s="7" t="s">
        <v>28</v>
      </c>
      <c r="Z488" s="7" t="s">
        <v>28</v>
      </c>
      <c r="AA488" s="7" t="s">
        <v>28</v>
      </c>
      <c r="AB488" s="7" t="s">
        <v>4074</v>
      </c>
      <c r="AC488" s="12">
        <v>243.0</v>
      </c>
      <c r="AD488" s="12">
        <v>250.0</v>
      </c>
      <c r="AE488" s="7" t="s">
        <v>373</v>
      </c>
      <c r="AF488" s="7" t="s">
        <v>209</v>
      </c>
      <c r="AG488" s="15" t="s">
        <v>4075</v>
      </c>
      <c r="AH488" s="7" t="s">
        <v>212</v>
      </c>
      <c r="AI488" s="7" t="s">
        <v>4076</v>
      </c>
      <c r="AJ488" s="7" t="s">
        <v>4077</v>
      </c>
      <c r="AK488" s="7" t="s">
        <v>1721</v>
      </c>
      <c r="AL488" s="7" t="s">
        <v>4079</v>
      </c>
      <c r="AM488" s="7" t="s">
        <v>37</v>
      </c>
      <c r="AN488" s="7">
        <f>IF(AND(AM488=AM489, AM489=AM490),1,0)</f>
        <v>0</v>
      </c>
      <c r="AO488" s="7">
        <f>IF(OR(AM488=AM489, AM489=AM490, AM488=AM490),1,0)</f>
        <v>1</v>
      </c>
      <c r="AP488" s="7" t="s">
        <v>38</v>
      </c>
    </row>
    <row r="489" ht="30.0" customHeight="1">
      <c r="A489" s="7" t="s">
        <v>4767</v>
      </c>
      <c r="B489" s="7" t="s">
        <v>341</v>
      </c>
      <c r="C489" s="7" t="s">
        <v>342</v>
      </c>
      <c r="D489" s="7" t="s">
        <v>344</v>
      </c>
      <c r="E489" s="7" t="s">
        <v>347</v>
      </c>
      <c r="F489" s="11">
        <v>0.05</v>
      </c>
      <c r="G489" s="7" t="s">
        <v>4768</v>
      </c>
      <c r="H489" s="12">
        <v>3.0</v>
      </c>
      <c r="I489" s="7" t="s">
        <v>358</v>
      </c>
      <c r="J489" s="12">
        <v>60.0</v>
      </c>
      <c r="K489" s="12">
        <v>259200.0</v>
      </c>
      <c r="L489" s="7" t="s">
        <v>4769</v>
      </c>
      <c r="O489" s="7" t="s">
        <v>4773</v>
      </c>
      <c r="P489" s="7" t="s">
        <v>1995</v>
      </c>
      <c r="Q489" s="7" t="s">
        <v>369</v>
      </c>
      <c r="R489" s="7" t="s">
        <v>1937</v>
      </c>
      <c r="S489" s="7" t="s">
        <v>4774</v>
      </c>
      <c r="T489" s="7" t="s">
        <v>4775</v>
      </c>
      <c r="W489" s="13"/>
      <c r="X489" s="12">
        <v>25.0</v>
      </c>
      <c r="Y489" s="7" t="s">
        <v>36</v>
      </c>
      <c r="Z489" s="7" t="s">
        <v>36</v>
      </c>
      <c r="AA489" s="7" t="s">
        <v>28</v>
      </c>
      <c r="AB489" s="7" t="s">
        <v>4074</v>
      </c>
      <c r="AC489" s="12">
        <v>243.0</v>
      </c>
      <c r="AD489" s="12">
        <v>250.0</v>
      </c>
      <c r="AE489" s="7" t="s">
        <v>373</v>
      </c>
      <c r="AF489" s="7" t="s">
        <v>209</v>
      </c>
      <c r="AG489" s="15" t="s">
        <v>4075</v>
      </c>
      <c r="AH489" s="7" t="s">
        <v>212</v>
      </c>
      <c r="AI489" s="7" t="s">
        <v>4076</v>
      </c>
      <c r="AJ489" s="7" t="s">
        <v>4077</v>
      </c>
      <c r="AK489" s="7" t="s">
        <v>1721</v>
      </c>
      <c r="AL489" s="7" t="s">
        <v>4079</v>
      </c>
      <c r="AM489" s="7" t="s">
        <v>38</v>
      </c>
      <c r="AN489" s="7"/>
      <c r="AO489" s="7"/>
      <c r="AP489" s="7"/>
    </row>
    <row r="490" ht="30.0" customHeight="1">
      <c r="A490" s="7" t="s">
        <v>4767</v>
      </c>
      <c r="B490" s="7" t="s">
        <v>341</v>
      </c>
      <c r="C490" s="7" t="s">
        <v>342</v>
      </c>
      <c r="D490" s="7" t="s">
        <v>344</v>
      </c>
      <c r="E490" s="7" t="s">
        <v>347</v>
      </c>
      <c r="F490" s="11">
        <v>0.05</v>
      </c>
      <c r="G490" s="7" t="s">
        <v>4768</v>
      </c>
      <c r="H490" s="12">
        <v>3.0</v>
      </c>
      <c r="I490" s="7" t="s">
        <v>358</v>
      </c>
      <c r="J490" s="12">
        <v>60.0</v>
      </c>
      <c r="K490" s="12">
        <v>259200.0</v>
      </c>
      <c r="L490" s="7" t="s">
        <v>4769</v>
      </c>
      <c r="O490" s="7" t="s">
        <v>4779</v>
      </c>
      <c r="P490" s="7" t="s">
        <v>1946</v>
      </c>
      <c r="Q490" s="7" t="s">
        <v>369</v>
      </c>
      <c r="R490" s="7" t="s">
        <v>2040</v>
      </c>
      <c r="S490" s="7" t="s">
        <v>2998</v>
      </c>
      <c r="T490" s="7" t="s">
        <v>2999</v>
      </c>
      <c r="W490" s="13"/>
      <c r="X490" s="12">
        <v>17.0</v>
      </c>
      <c r="Y490" s="7" t="s">
        <v>28</v>
      </c>
      <c r="Z490" s="7" t="s">
        <v>28</v>
      </c>
      <c r="AA490" s="7" t="s">
        <v>28</v>
      </c>
      <c r="AB490" s="7" t="s">
        <v>4074</v>
      </c>
      <c r="AC490" s="12">
        <v>243.0</v>
      </c>
      <c r="AD490" s="12">
        <v>250.0</v>
      </c>
      <c r="AE490" s="7" t="s">
        <v>373</v>
      </c>
      <c r="AF490" s="7" t="s">
        <v>209</v>
      </c>
      <c r="AG490" s="15" t="s">
        <v>4075</v>
      </c>
      <c r="AH490" s="7" t="s">
        <v>212</v>
      </c>
      <c r="AI490" s="7" t="s">
        <v>4076</v>
      </c>
      <c r="AJ490" s="7" t="s">
        <v>4077</v>
      </c>
      <c r="AK490" s="7" t="s">
        <v>1721</v>
      </c>
      <c r="AL490" s="7" t="s">
        <v>4079</v>
      </c>
      <c r="AM490" s="7" t="s">
        <v>38</v>
      </c>
      <c r="AN490" s="7"/>
      <c r="AO490" s="7"/>
      <c r="AP490" s="7"/>
    </row>
    <row r="491" ht="30.0" customHeight="1">
      <c r="A491" s="7" t="s">
        <v>4784</v>
      </c>
      <c r="B491" s="7" t="s">
        <v>341</v>
      </c>
      <c r="C491" s="7" t="s">
        <v>342</v>
      </c>
      <c r="D491" s="7" t="s">
        <v>344</v>
      </c>
      <c r="E491" s="7" t="s">
        <v>347</v>
      </c>
      <c r="F491" s="11">
        <v>0.05</v>
      </c>
      <c r="G491" s="7" t="s">
        <v>743</v>
      </c>
      <c r="H491" s="12">
        <v>3.0</v>
      </c>
      <c r="I491" s="7" t="s">
        <v>358</v>
      </c>
      <c r="J491" s="12">
        <v>60.0</v>
      </c>
      <c r="K491" s="12">
        <v>259200.0</v>
      </c>
      <c r="L491" s="7" t="s">
        <v>744</v>
      </c>
      <c r="O491" s="7" t="s">
        <v>4785</v>
      </c>
      <c r="P491" s="7" t="s">
        <v>4786</v>
      </c>
      <c r="Q491" s="7" t="s">
        <v>369</v>
      </c>
      <c r="R491" s="7" t="s">
        <v>2245</v>
      </c>
      <c r="S491" s="7" t="s">
        <v>4685</v>
      </c>
      <c r="T491" s="7" t="s">
        <v>4686</v>
      </c>
      <c r="W491" s="13"/>
      <c r="X491" s="12">
        <v>6.0</v>
      </c>
      <c r="Y491" s="7" t="s">
        <v>28</v>
      </c>
      <c r="Z491" s="7" t="s">
        <v>28</v>
      </c>
      <c r="AA491" s="7" t="s">
        <v>28</v>
      </c>
      <c r="AB491" s="7" t="s">
        <v>4788</v>
      </c>
      <c r="AC491" s="12">
        <v>70.0</v>
      </c>
      <c r="AD491" s="12">
        <v>78.0</v>
      </c>
      <c r="AE491" s="7" t="s">
        <v>373</v>
      </c>
      <c r="AF491" s="7" t="s">
        <v>67</v>
      </c>
      <c r="AG491" s="15" t="s">
        <v>4789</v>
      </c>
      <c r="AH491" s="7" t="s">
        <v>70</v>
      </c>
      <c r="AI491" s="7" t="s">
        <v>4790</v>
      </c>
      <c r="AJ491" s="7" t="s">
        <v>4791</v>
      </c>
      <c r="AK491" s="7" t="s">
        <v>760</v>
      </c>
      <c r="AL491" s="7" t="s">
        <v>4792</v>
      </c>
      <c r="AM491" s="7" t="s">
        <v>38</v>
      </c>
      <c r="AN491" s="7">
        <f>IF(AND(AM491=AM492, AM492=AM493),1,0)</f>
        <v>0</v>
      </c>
      <c r="AO491" s="7">
        <f>IF(OR(AM491=AM492, AM492=AM493, AM491=AM493),1,0)</f>
        <v>1</v>
      </c>
      <c r="AP491" s="7" t="s">
        <v>38</v>
      </c>
    </row>
    <row r="492" ht="30.0" customHeight="1">
      <c r="A492" s="7" t="s">
        <v>4784</v>
      </c>
      <c r="B492" s="7" t="s">
        <v>341</v>
      </c>
      <c r="C492" s="7" t="s">
        <v>342</v>
      </c>
      <c r="D492" s="7" t="s">
        <v>344</v>
      </c>
      <c r="E492" s="7" t="s">
        <v>347</v>
      </c>
      <c r="F492" s="11">
        <v>0.05</v>
      </c>
      <c r="G492" s="7" t="s">
        <v>743</v>
      </c>
      <c r="H492" s="12">
        <v>3.0</v>
      </c>
      <c r="I492" s="7" t="s">
        <v>358</v>
      </c>
      <c r="J492" s="12">
        <v>60.0</v>
      </c>
      <c r="K492" s="12">
        <v>259200.0</v>
      </c>
      <c r="L492" s="7" t="s">
        <v>744</v>
      </c>
      <c r="O492" s="7" t="s">
        <v>4794</v>
      </c>
      <c r="P492" s="7" t="s">
        <v>796</v>
      </c>
      <c r="Q492" s="7" t="s">
        <v>369</v>
      </c>
      <c r="R492" s="7" t="s">
        <v>1282</v>
      </c>
      <c r="S492" s="7" t="s">
        <v>1829</v>
      </c>
      <c r="T492" s="7" t="s">
        <v>1830</v>
      </c>
      <c r="W492" s="13"/>
      <c r="X492" s="12">
        <v>8.0</v>
      </c>
      <c r="Y492" s="7" t="s">
        <v>28</v>
      </c>
      <c r="Z492" s="7" t="s">
        <v>28</v>
      </c>
      <c r="AA492" s="7" t="s">
        <v>28</v>
      </c>
      <c r="AB492" s="7" t="s">
        <v>4788</v>
      </c>
      <c r="AC492" s="12">
        <v>70.0</v>
      </c>
      <c r="AD492" s="12">
        <v>78.0</v>
      </c>
      <c r="AE492" s="7" t="s">
        <v>373</v>
      </c>
      <c r="AF492" s="7" t="s">
        <v>67</v>
      </c>
      <c r="AG492" s="15" t="s">
        <v>4789</v>
      </c>
      <c r="AH492" s="7" t="s">
        <v>70</v>
      </c>
      <c r="AI492" s="7" t="s">
        <v>4790</v>
      </c>
      <c r="AJ492" s="7" t="s">
        <v>4791</v>
      </c>
      <c r="AK492" s="7" t="s">
        <v>760</v>
      </c>
      <c r="AL492" s="7" t="s">
        <v>4792</v>
      </c>
      <c r="AM492" s="7" t="s">
        <v>38</v>
      </c>
      <c r="AN492" s="7"/>
      <c r="AO492" s="7"/>
      <c r="AP492" s="7"/>
    </row>
    <row r="493" ht="30.0" customHeight="1">
      <c r="A493" s="7" t="s">
        <v>4784</v>
      </c>
      <c r="B493" s="7" t="s">
        <v>341</v>
      </c>
      <c r="C493" s="7" t="s">
        <v>342</v>
      </c>
      <c r="D493" s="7" t="s">
        <v>344</v>
      </c>
      <c r="E493" s="7" t="s">
        <v>347</v>
      </c>
      <c r="F493" s="11">
        <v>0.05</v>
      </c>
      <c r="G493" s="7" t="s">
        <v>743</v>
      </c>
      <c r="H493" s="12">
        <v>3.0</v>
      </c>
      <c r="I493" s="7" t="s">
        <v>358</v>
      </c>
      <c r="J493" s="12">
        <v>60.0</v>
      </c>
      <c r="K493" s="12">
        <v>259200.0</v>
      </c>
      <c r="L493" s="7" t="s">
        <v>744</v>
      </c>
      <c r="O493" s="7" t="s">
        <v>4796</v>
      </c>
      <c r="P493" s="7" t="s">
        <v>4255</v>
      </c>
      <c r="Q493" s="7" t="s">
        <v>369</v>
      </c>
      <c r="R493" s="7" t="s">
        <v>4798</v>
      </c>
      <c r="S493" s="7" t="s">
        <v>4799</v>
      </c>
      <c r="T493" s="7" t="s">
        <v>4800</v>
      </c>
      <c r="W493" s="13"/>
      <c r="X493" s="12">
        <v>49.0</v>
      </c>
      <c r="Y493" s="7" t="s">
        <v>1254</v>
      </c>
      <c r="Z493" s="7" t="s">
        <v>1254</v>
      </c>
      <c r="AA493" s="7" t="s">
        <v>28</v>
      </c>
      <c r="AB493" s="7" t="s">
        <v>4788</v>
      </c>
      <c r="AC493" s="12">
        <v>70.0</v>
      </c>
      <c r="AD493" s="12">
        <v>78.0</v>
      </c>
      <c r="AE493" s="7" t="s">
        <v>373</v>
      </c>
      <c r="AF493" s="7" t="s">
        <v>67</v>
      </c>
      <c r="AG493" s="15" t="s">
        <v>4789</v>
      </c>
      <c r="AH493" s="7" t="s">
        <v>70</v>
      </c>
      <c r="AI493" s="7" t="s">
        <v>4790</v>
      </c>
      <c r="AJ493" s="7" t="s">
        <v>4791</v>
      </c>
      <c r="AK493" s="7" t="s">
        <v>760</v>
      </c>
      <c r="AL493" s="7" t="s">
        <v>4792</v>
      </c>
      <c r="AM493" s="7" t="s">
        <v>37</v>
      </c>
      <c r="AN493" s="7"/>
      <c r="AO493" s="7"/>
      <c r="AP493" s="7"/>
    </row>
    <row r="494" ht="30.0" customHeight="1">
      <c r="A494" s="7" t="s">
        <v>4801</v>
      </c>
      <c r="B494" s="7" t="s">
        <v>341</v>
      </c>
      <c r="C494" s="7" t="s">
        <v>342</v>
      </c>
      <c r="D494" s="7" t="s">
        <v>344</v>
      </c>
      <c r="E494" s="7" t="s">
        <v>347</v>
      </c>
      <c r="F494" s="11">
        <v>0.05</v>
      </c>
      <c r="G494" s="7" t="s">
        <v>1039</v>
      </c>
      <c r="H494" s="12">
        <v>3.0</v>
      </c>
      <c r="I494" s="7" t="s">
        <v>358</v>
      </c>
      <c r="J494" s="12">
        <v>60.0</v>
      </c>
      <c r="K494" s="12">
        <v>259200.0</v>
      </c>
      <c r="L494" s="7" t="s">
        <v>1042</v>
      </c>
      <c r="O494" s="7" t="s">
        <v>4803</v>
      </c>
      <c r="P494" s="7" t="s">
        <v>689</v>
      </c>
      <c r="Q494" s="7" t="s">
        <v>369</v>
      </c>
      <c r="R494" s="7" t="s">
        <v>3173</v>
      </c>
      <c r="S494" s="7" t="s">
        <v>1248</v>
      </c>
      <c r="T494" s="7" t="s">
        <v>2143</v>
      </c>
      <c r="W494" s="13"/>
      <c r="X494" s="12">
        <v>16.0</v>
      </c>
      <c r="Y494" s="7" t="s">
        <v>28</v>
      </c>
      <c r="Z494" s="7" t="s">
        <v>28</v>
      </c>
      <c r="AA494" s="7" t="s">
        <v>28</v>
      </c>
      <c r="AB494" s="7" t="s">
        <v>699</v>
      </c>
      <c r="AC494" s="12">
        <v>104.0</v>
      </c>
      <c r="AD494" s="12">
        <v>127.0</v>
      </c>
      <c r="AE494" s="7" t="s">
        <v>373</v>
      </c>
      <c r="AF494" s="7" t="s">
        <v>155</v>
      </c>
      <c r="AG494" s="15" t="s">
        <v>695</v>
      </c>
      <c r="AH494" s="7" t="s">
        <v>158</v>
      </c>
      <c r="AI494" s="7" t="s">
        <v>698</v>
      </c>
      <c r="AJ494" s="7" t="s">
        <v>696</v>
      </c>
      <c r="AK494" s="7" t="s">
        <v>3051</v>
      </c>
      <c r="AL494" s="7" t="s">
        <v>697</v>
      </c>
      <c r="AM494" s="7" t="s">
        <v>13</v>
      </c>
      <c r="AN494" s="7">
        <f>IF(AND(AM494=AM495, AM495=AM496),1,0)</f>
        <v>0</v>
      </c>
      <c r="AO494" s="7">
        <f>IF(OR(AM494=AM495, AM495=AM496, AM494=AM496),1,0)</f>
        <v>0</v>
      </c>
      <c r="AP494" s="7"/>
    </row>
    <row r="495" ht="30.0" customHeight="1">
      <c r="A495" s="7" t="s">
        <v>4801</v>
      </c>
      <c r="B495" s="7" t="s">
        <v>341</v>
      </c>
      <c r="C495" s="7" t="s">
        <v>342</v>
      </c>
      <c r="D495" s="7" t="s">
        <v>344</v>
      </c>
      <c r="E495" s="7" t="s">
        <v>347</v>
      </c>
      <c r="F495" s="11">
        <v>0.05</v>
      </c>
      <c r="G495" s="7" t="s">
        <v>1039</v>
      </c>
      <c r="H495" s="12">
        <v>3.0</v>
      </c>
      <c r="I495" s="7" t="s">
        <v>358</v>
      </c>
      <c r="J495" s="12">
        <v>60.0</v>
      </c>
      <c r="K495" s="12">
        <v>259200.0</v>
      </c>
      <c r="L495" s="7" t="s">
        <v>1042</v>
      </c>
      <c r="O495" s="7" t="s">
        <v>4810</v>
      </c>
      <c r="P495" s="7" t="s">
        <v>813</v>
      </c>
      <c r="Q495" s="7" t="s">
        <v>369</v>
      </c>
      <c r="R495" s="7" t="s">
        <v>1795</v>
      </c>
      <c r="S495" s="7" t="s">
        <v>2933</v>
      </c>
      <c r="T495" s="7" t="s">
        <v>2934</v>
      </c>
      <c r="W495" s="13"/>
      <c r="X495" s="12">
        <v>25.0</v>
      </c>
      <c r="Y495" s="7" t="s">
        <v>28</v>
      </c>
      <c r="Z495" s="7" t="s">
        <v>28</v>
      </c>
      <c r="AA495" s="7" t="s">
        <v>28</v>
      </c>
      <c r="AB495" s="7" t="s">
        <v>699</v>
      </c>
      <c r="AC495" s="12">
        <v>104.0</v>
      </c>
      <c r="AD495" s="12">
        <v>127.0</v>
      </c>
      <c r="AE495" s="7" t="s">
        <v>373</v>
      </c>
      <c r="AF495" s="7" t="s">
        <v>155</v>
      </c>
      <c r="AG495" s="15" t="s">
        <v>695</v>
      </c>
      <c r="AH495" s="7" t="s">
        <v>158</v>
      </c>
      <c r="AI495" s="7" t="s">
        <v>698</v>
      </c>
      <c r="AJ495" s="7" t="s">
        <v>696</v>
      </c>
      <c r="AK495" s="7" t="s">
        <v>3051</v>
      </c>
      <c r="AL495" s="7" t="s">
        <v>697</v>
      </c>
      <c r="AM495" s="7" t="s">
        <v>15</v>
      </c>
      <c r="AN495" s="7"/>
      <c r="AO495" s="7"/>
      <c r="AP495" s="7"/>
    </row>
    <row r="496" ht="30.0" customHeight="1">
      <c r="A496" s="7" t="s">
        <v>4801</v>
      </c>
      <c r="B496" s="7" t="s">
        <v>341</v>
      </c>
      <c r="C496" s="7" t="s">
        <v>342</v>
      </c>
      <c r="D496" s="7" t="s">
        <v>344</v>
      </c>
      <c r="E496" s="7" t="s">
        <v>347</v>
      </c>
      <c r="F496" s="11">
        <v>0.05</v>
      </c>
      <c r="G496" s="7" t="s">
        <v>1039</v>
      </c>
      <c r="H496" s="12">
        <v>3.0</v>
      </c>
      <c r="I496" s="7" t="s">
        <v>358</v>
      </c>
      <c r="J496" s="12">
        <v>60.0</v>
      </c>
      <c r="K496" s="12">
        <v>259200.0</v>
      </c>
      <c r="L496" s="7" t="s">
        <v>1042</v>
      </c>
      <c r="O496" s="7" t="s">
        <v>4814</v>
      </c>
      <c r="P496" s="7" t="s">
        <v>1170</v>
      </c>
      <c r="Q496" s="7" t="s">
        <v>369</v>
      </c>
      <c r="R496" s="7" t="s">
        <v>3742</v>
      </c>
      <c r="S496" s="7" t="s">
        <v>1048</v>
      </c>
      <c r="T496" s="7" t="s">
        <v>2285</v>
      </c>
      <c r="W496" s="13"/>
      <c r="X496" s="12">
        <v>18.0</v>
      </c>
      <c r="Y496" s="7" t="s">
        <v>28</v>
      </c>
      <c r="Z496" s="7" t="s">
        <v>28</v>
      </c>
      <c r="AA496" s="7" t="s">
        <v>28</v>
      </c>
      <c r="AB496" s="7" t="s">
        <v>699</v>
      </c>
      <c r="AC496" s="12">
        <v>104.0</v>
      </c>
      <c r="AD496" s="12">
        <v>127.0</v>
      </c>
      <c r="AE496" s="7" t="s">
        <v>373</v>
      </c>
      <c r="AF496" s="7" t="s">
        <v>155</v>
      </c>
      <c r="AG496" s="15" t="s">
        <v>695</v>
      </c>
      <c r="AH496" s="7" t="s">
        <v>158</v>
      </c>
      <c r="AI496" s="7" t="s">
        <v>698</v>
      </c>
      <c r="AJ496" s="7" t="s">
        <v>696</v>
      </c>
      <c r="AK496" s="7" t="s">
        <v>3051</v>
      </c>
      <c r="AL496" s="7" t="s">
        <v>697</v>
      </c>
      <c r="AM496" s="7" t="s">
        <v>135</v>
      </c>
      <c r="AN496" s="7"/>
      <c r="AO496" s="7"/>
      <c r="AP496" s="7"/>
    </row>
    <row r="497" ht="30.0" customHeight="1">
      <c r="A497" s="7" t="s">
        <v>4815</v>
      </c>
      <c r="B497" s="7" t="s">
        <v>341</v>
      </c>
      <c r="C497" s="7" t="s">
        <v>342</v>
      </c>
      <c r="D497" s="7" t="s">
        <v>344</v>
      </c>
      <c r="E497" s="7" t="s">
        <v>347</v>
      </c>
      <c r="F497" s="11">
        <v>0.05</v>
      </c>
      <c r="G497" s="7" t="s">
        <v>1332</v>
      </c>
      <c r="H497" s="12">
        <v>3.0</v>
      </c>
      <c r="I497" s="7" t="s">
        <v>358</v>
      </c>
      <c r="J497" s="12">
        <v>60.0</v>
      </c>
      <c r="K497" s="12">
        <v>259200.0</v>
      </c>
      <c r="L497" s="7" t="s">
        <v>1334</v>
      </c>
      <c r="O497" s="7" t="s">
        <v>4817</v>
      </c>
      <c r="P497" s="7" t="s">
        <v>2091</v>
      </c>
      <c r="Q497" s="7" t="s">
        <v>369</v>
      </c>
      <c r="R497" s="7" t="s">
        <v>4818</v>
      </c>
      <c r="S497" s="7" t="s">
        <v>4291</v>
      </c>
      <c r="T497" s="7" t="s">
        <v>4819</v>
      </c>
      <c r="W497" s="13"/>
      <c r="X497" s="12">
        <v>11.0</v>
      </c>
      <c r="Y497" s="7" t="s">
        <v>28</v>
      </c>
      <c r="Z497" s="7" t="s">
        <v>28</v>
      </c>
      <c r="AA497" s="7" t="s">
        <v>28</v>
      </c>
      <c r="AB497" s="7" t="s">
        <v>4820</v>
      </c>
      <c r="AC497" s="12">
        <v>524.0</v>
      </c>
      <c r="AD497" s="12">
        <v>540.0</v>
      </c>
      <c r="AE497" s="7" t="s">
        <v>373</v>
      </c>
      <c r="AF497" s="7" t="s">
        <v>4821</v>
      </c>
      <c r="AG497" s="15" t="s">
        <v>4823</v>
      </c>
      <c r="AH497" s="7" t="s">
        <v>4824</v>
      </c>
      <c r="AI497" s="7" t="s">
        <v>4825</v>
      </c>
      <c r="AJ497" s="7" t="s">
        <v>4827</v>
      </c>
      <c r="AK497" s="7" t="s">
        <v>4829</v>
      </c>
      <c r="AL497" s="7" t="s">
        <v>4830</v>
      </c>
      <c r="AM497" s="7" t="s">
        <v>38</v>
      </c>
      <c r="AN497" s="7">
        <f>IF(AND(AM497=AM498, AM498=AM499),1,0)</f>
        <v>0</v>
      </c>
      <c r="AO497" s="7">
        <f>IF(OR(AM497=AM498, AM498=AM499, AM497=AM499),1,0)</f>
        <v>1</v>
      </c>
      <c r="AP497" s="7" t="s">
        <v>38</v>
      </c>
    </row>
    <row r="498" ht="30.0" customHeight="1">
      <c r="A498" s="7" t="s">
        <v>4815</v>
      </c>
      <c r="B498" s="7" t="s">
        <v>341</v>
      </c>
      <c r="C498" s="7" t="s">
        <v>342</v>
      </c>
      <c r="D498" s="7" t="s">
        <v>344</v>
      </c>
      <c r="E498" s="7" t="s">
        <v>347</v>
      </c>
      <c r="F498" s="11">
        <v>0.05</v>
      </c>
      <c r="G498" s="7" t="s">
        <v>1332</v>
      </c>
      <c r="H498" s="12">
        <v>3.0</v>
      </c>
      <c r="I498" s="7" t="s">
        <v>358</v>
      </c>
      <c r="J498" s="12">
        <v>60.0</v>
      </c>
      <c r="K498" s="12">
        <v>259200.0</v>
      </c>
      <c r="L498" s="7" t="s">
        <v>1334</v>
      </c>
      <c r="O498" s="7" t="s">
        <v>4833</v>
      </c>
      <c r="P498" s="7" t="s">
        <v>4834</v>
      </c>
      <c r="Q498" s="7" t="s">
        <v>369</v>
      </c>
      <c r="R498" s="7" t="s">
        <v>691</v>
      </c>
      <c r="S498" s="7" t="s">
        <v>4666</v>
      </c>
      <c r="T498" s="7" t="s">
        <v>4835</v>
      </c>
      <c r="W498" s="13"/>
      <c r="X498" s="12">
        <v>31.0</v>
      </c>
      <c r="Y498" s="7" t="s">
        <v>28</v>
      </c>
      <c r="Z498" s="7" t="s">
        <v>28</v>
      </c>
      <c r="AA498" s="7" t="s">
        <v>28</v>
      </c>
      <c r="AB498" s="7" t="s">
        <v>4820</v>
      </c>
      <c r="AC498" s="12">
        <v>524.0</v>
      </c>
      <c r="AD498" s="12">
        <v>540.0</v>
      </c>
      <c r="AE498" s="7" t="s">
        <v>373</v>
      </c>
      <c r="AF498" s="7" t="s">
        <v>4821</v>
      </c>
      <c r="AG498" s="15" t="s">
        <v>4823</v>
      </c>
      <c r="AH498" s="7" t="s">
        <v>4824</v>
      </c>
      <c r="AI498" s="7" t="s">
        <v>4825</v>
      </c>
      <c r="AJ498" s="7" t="s">
        <v>4827</v>
      </c>
      <c r="AK498" s="7" t="s">
        <v>4829</v>
      </c>
      <c r="AL498" s="7" t="s">
        <v>4830</v>
      </c>
      <c r="AM498" s="7" t="s">
        <v>38</v>
      </c>
      <c r="AN498" s="7"/>
      <c r="AO498" s="7"/>
      <c r="AP498" s="7"/>
    </row>
    <row r="499" ht="30.0" customHeight="1">
      <c r="A499" s="7" t="s">
        <v>4815</v>
      </c>
      <c r="B499" s="7" t="s">
        <v>341</v>
      </c>
      <c r="C499" s="7" t="s">
        <v>342</v>
      </c>
      <c r="D499" s="7" t="s">
        <v>344</v>
      </c>
      <c r="E499" s="7" t="s">
        <v>347</v>
      </c>
      <c r="F499" s="11">
        <v>0.05</v>
      </c>
      <c r="G499" s="7" t="s">
        <v>1332</v>
      </c>
      <c r="H499" s="12">
        <v>3.0</v>
      </c>
      <c r="I499" s="7" t="s">
        <v>358</v>
      </c>
      <c r="J499" s="12">
        <v>60.0</v>
      </c>
      <c r="K499" s="12">
        <v>259200.0</v>
      </c>
      <c r="L499" s="7" t="s">
        <v>1334</v>
      </c>
      <c r="O499" s="7" t="s">
        <v>4837</v>
      </c>
      <c r="P499" s="7" t="s">
        <v>651</v>
      </c>
      <c r="Q499" s="7" t="s">
        <v>369</v>
      </c>
      <c r="R499" s="7" t="s">
        <v>4291</v>
      </c>
      <c r="S499" s="7" t="s">
        <v>4839</v>
      </c>
      <c r="T499" s="7" t="s">
        <v>4840</v>
      </c>
      <c r="W499" s="13"/>
      <c r="X499" s="12">
        <v>17.0</v>
      </c>
      <c r="Y499" s="7" t="s">
        <v>28</v>
      </c>
      <c r="Z499" s="7" t="s">
        <v>28</v>
      </c>
      <c r="AA499" s="7" t="s">
        <v>28</v>
      </c>
      <c r="AB499" s="7" t="s">
        <v>4820</v>
      </c>
      <c r="AC499" s="12">
        <v>524.0</v>
      </c>
      <c r="AD499" s="12">
        <v>540.0</v>
      </c>
      <c r="AE499" s="7" t="s">
        <v>373</v>
      </c>
      <c r="AF499" s="7" t="s">
        <v>4821</v>
      </c>
      <c r="AG499" s="15" t="s">
        <v>4823</v>
      </c>
      <c r="AH499" s="7" t="s">
        <v>4824</v>
      </c>
      <c r="AI499" s="7" t="s">
        <v>4825</v>
      </c>
      <c r="AJ499" s="7" t="s">
        <v>4827</v>
      </c>
      <c r="AK499" s="7" t="s">
        <v>4829</v>
      </c>
      <c r="AL499" s="7" t="s">
        <v>4830</v>
      </c>
      <c r="AM499" s="7" t="s">
        <v>15</v>
      </c>
      <c r="AN499" s="7"/>
      <c r="AO499" s="7"/>
      <c r="AP499" s="7"/>
    </row>
    <row r="500" ht="30.0" customHeight="1">
      <c r="A500" s="7" t="s">
        <v>4841</v>
      </c>
      <c r="B500" s="7" t="s">
        <v>341</v>
      </c>
      <c r="C500" s="7" t="s">
        <v>342</v>
      </c>
      <c r="D500" s="7" t="s">
        <v>344</v>
      </c>
      <c r="E500" s="7" t="s">
        <v>347</v>
      </c>
      <c r="F500" s="11">
        <v>0.05</v>
      </c>
      <c r="G500" s="7" t="s">
        <v>937</v>
      </c>
      <c r="H500" s="12">
        <v>3.0</v>
      </c>
      <c r="I500" s="7" t="s">
        <v>358</v>
      </c>
      <c r="J500" s="12">
        <v>60.0</v>
      </c>
      <c r="K500" s="12">
        <v>259200.0</v>
      </c>
      <c r="L500" s="7" t="s">
        <v>938</v>
      </c>
      <c r="O500" s="7" t="s">
        <v>4842</v>
      </c>
      <c r="P500" s="7" t="s">
        <v>416</v>
      </c>
      <c r="Q500" s="7" t="s">
        <v>369</v>
      </c>
      <c r="R500" s="7" t="s">
        <v>816</v>
      </c>
      <c r="S500" s="7" t="s">
        <v>3034</v>
      </c>
      <c r="T500" s="7" t="s">
        <v>4844</v>
      </c>
      <c r="W500" s="13"/>
      <c r="X500" s="12">
        <v>8.0</v>
      </c>
      <c r="Y500" s="7" t="s">
        <v>39</v>
      </c>
      <c r="Z500" s="7" t="s">
        <v>39</v>
      </c>
      <c r="AA500" s="7" t="s">
        <v>28</v>
      </c>
      <c r="AB500" s="7" t="s">
        <v>868</v>
      </c>
      <c r="AC500" s="12">
        <v>40.0</v>
      </c>
      <c r="AD500" s="12">
        <v>46.0</v>
      </c>
      <c r="AE500" s="7" t="s">
        <v>425</v>
      </c>
      <c r="AF500" s="7" t="s">
        <v>725</v>
      </c>
      <c r="AG500" s="7" t="s">
        <v>861</v>
      </c>
      <c r="AH500" s="7" t="s">
        <v>523</v>
      </c>
      <c r="AI500" s="7" t="s">
        <v>867</v>
      </c>
      <c r="AJ500" s="7" t="s">
        <v>864</v>
      </c>
      <c r="AK500" s="7" t="s">
        <v>528</v>
      </c>
      <c r="AL500" s="7" t="s">
        <v>865</v>
      </c>
      <c r="AM500" s="7" t="s">
        <v>15</v>
      </c>
      <c r="AN500" s="7">
        <f>IF(AND(AM500=AM501, AM501=AM502),1,0)</f>
        <v>0</v>
      </c>
      <c r="AO500" s="7">
        <f>IF(OR(AM500=AM501, AM501=AM502, AM500=AM502),1,0)</f>
        <v>1</v>
      </c>
      <c r="AP500" s="7" t="s">
        <v>15</v>
      </c>
    </row>
    <row r="501" ht="30.0" customHeight="1">
      <c r="A501" s="7" t="s">
        <v>4841</v>
      </c>
      <c r="B501" s="7" t="s">
        <v>341</v>
      </c>
      <c r="C501" s="7" t="s">
        <v>342</v>
      </c>
      <c r="D501" s="7" t="s">
        <v>344</v>
      </c>
      <c r="E501" s="7" t="s">
        <v>347</v>
      </c>
      <c r="F501" s="11">
        <v>0.05</v>
      </c>
      <c r="G501" s="7" t="s">
        <v>937</v>
      </c>
      <c r="H501" s="12">
        <v>3.0</v>
      </c>
      <c r="I501" s="7" t="s">
        <v>358</v>
      </c>
      <c r="J501" s="12">
        <v>60.0</v>
      </c>
      <c r="K501" s="12">
        <v>259200.0</v>
      </c>
      <c r="L501" s="7" t="s">
        <v>938</v>
      </c>
      <c r="O501" s="7" t="s">
        <v>4855</v>
      </c>
      <c r="P501" s="7" t="s">
        <v>651</v>
      </c>
      <c r="Q501" s="7" t="s">
        <v>369</v>
      </c>
      <c r="R501" s="7" t="s">
        <v>4856</v>
      </c>
      <c r="S501" s="7" t="s">
        <v>4857</v>
      </c>
      <c r="T501" s="7" t="s">
        <v>4858</v>
      </c>
      <c r="W501" s="13"/>
      <c r="X501" s="12">
        <v>16.0</v>
      </c>
      <c r="Y501" s="7" t="s">
        <v>28</v>
      </c>
      <c r="Z501" s="7" t="s">
        <v>28</v>
      </c>
      <c r="AA501" s="7" t="s">
        <v>28</v>
      </c>
      <c r="AB501" s="7" t="s">
        <v>868</v>
      </c>
      <c r="AC501" s="12">
        <v>40.0</v>
      </c>
      <c r="AD501" s="12">
        <v>46.0</v>
      </c>
      <c r="AE501" s="7" t="s">
        <v>425</v>
      </c>
      <c r="AF501" s="7" t="s">
        <v>725</v>
      </c>
      <c r="AG501" s="7" t="s">
        <v>861</v>
      </c>
      <c r="AH501" s="7" t="s">
        <v>523</v>
      </c>
      <c r="AI501" s="7" t="s">
        <v>867</v>
      </c>
      <c r="AJ501" s="7" t="s">
        <v>864</v>
      </c>
      <c r="AK501" s="7" t="s">
        <v>528</v>
      </c>
      <c r="AL501" s="7" t="s">
        <v>865</v>
      </c>
      <c r="AM501" s="7" t="s">
        <v>13</v>
      </c>
      <c r="AN501" s="7"/>
      <c r="AO501" s="7"/>
      <c r="AP501" s="7"/>
    </row>
    <row r="502" ht="30.0" customHeight="1">
      <c r="A502" s="7" t="s">
        <v>4841</v>
      </c>
      <c r="B502" s="7" t="s">
        <v>341</v>
      </c>
      <c r="C502" s="7" t="s">
        <v>342</v>
      </c>
      <c r="D502" s="7" t="s">
        <v>344</v>
      </c>
      <c r="E502" s="7" t="s">
        <v>347</v>
      </c>
      <c r="F502" s="11">
        <v>0.05</v>
      </c>
      <c r="G502" s="7" t="s">
        <v>937</v>
      </c>
      <c r="H502" s="12">
        <v>3.0</v>
      </c>
      <c r="I502" s="7" t="s">
        <v>358</v>
      </c>
      <c r="J502" s="12">
        <v>60.0</v>
      </c>
      <c r="K502" s="12">
        <v>259200.0</v>
      </c>
      <c r="L502" s="7" t="s">
        <v>938</v>
      </c>
      <c r="O502" s="7" t="s">
        <v>4859</v>
      </c>
      <c r="P502" s="7" t="s">
        <v>512</v>
      </c>
      <c r="Q502" s="7" t="s">
        <v>369</v>
      </c>
      <c r="R502" s="7" t="s">
        <v>2972</v>
      </c>
      <c r="S502" s="7" t="s">
        <v>1846</v>
      </c>
      <c r="T502" s="7" t="s">
        <v>3678</v>
      </c>
      <c r="W502" s="13"/>
      <c r="X502" s="12">
        <v>20.0</v>
      </c>
      <c r="Y502" s="7" t="s">
        <v>99</v>
      </c>
      <c r="Z502" s="7" t="s">
        <v>100</v>
      </c>
      <c r="AA502" s="7" t="s">
        <v>28</v>
      </c>
      <c r="AB502" s="7" t="s">
        <v>868</v>
      </c>
      <c r="AC502" s="12">
        <v>40.0</v>
      </c>
      <c r="AD502" s="12">
        <v>46.0</v>
      </c>
      <c r="AE502" s="7" t="s">
        <v>425</v>
      </c>
      <c r="AF502" s="7" t="s">
        <v>725</v>
      </c>
      <c r="AG502" s="7" t="s">
        <v>861</v>
      </c>
      <c r="AH502" s="7" t="s">
        <v>523</v>
      </c>
      <c r="AI502" s="7" t="s">
        <v>867</v>
      </c>
      <c r="AJ502" s="7" t="s">
        <v>864</v>
      </c>
      <c r="AK502" s="7" t="s">
        <v>528</v>
      </c>
      <c r="AL502" s="7" t="s">
        <v>865</v>
      </c>
      <c r="AM502" s="7" t="s">
        <v>15</v>
      </c>
      <c r="AN502" s="7"/>
      <c r="AO502" s="7"/>
      <c r="AP502" s="7"/>
    </row>
    <row r="503" ht="30.0" customHeight="1">
      <c r="A503" s="7" t="s">
        <v>4860</v>
      </c>
      <c r="B503" s="7" t="s">
        <v>341</v>
      </c>
      <c r="C503" s="7" t="s">
        <v>342</v>
      </c>
      <c r="D503" s="7" t="s">
        <v>344</v>
      </c>
      <c r="E503" s="7" t="s">
        <v>347</v>
      </c>
      <c r="F503" s="11">
        <v>0.05</v>
      </c>
      <c r="G503" s="7" t="s">
        <v>1104</v>
      </c>
      <c r="H503" s="12">
        <v>3.0</v>
      </c>
      <c r="I503" s="7" t="s">
        <v>358</v>
      </c>
      <c r="J503" s="12">
        <v>60.0</v>
      </c>
      <c r="K503" s="12">
        <v>259200.0</v>
      </c>
      <c r="L503" s="7" t="s">
        <v>1108</v>
      </c>
      <c r="O503" s="7" t="s">
        <v>4864</v>
      </c>
      <c r="P503" s="7" t="s">
        <v>1085</v>
      </c>
      <c r="Q503" s="7" t="s">
        <v>369</v>
      </c>
      <c r="R503" s="7" t="s">
        <v>441</v>
      </c>
      <c r="S503" s="7" t="s">
        <v>1082</v>
      </c>
      <c r="T503" s="7" t="s">
        <v>1083</v>
      </c>
      <c r="W503" s="13"/>
      <c r="X503" s="12">
        <v>12.0</v>
      </c>
      <c r="Y503" s="7" t="s">
        <v>394</v>
      </c>
      <c r="Z503" s="7" t="s">
        <v>395</v>
      </c>
      <c r="AA503" s="7" t="s">
        <v>28</v>
      </c>
      <c r="AB503" s="7" t="s">
        <v>4865</v>
      </c>
      <c r="AC503" s="12">
        <v>130.0</v>
      </c>
      <c r="AD503" s="12">
        <v>137.0</v>
      </c>
      <c r="AE503" s="7" t="s">
        <v>373</v>
      </c>
      <c r="AF503" s="7" t="s">
        <v>209</v>
      </c>
      <c r="AG503" s="15" t="s">
        <v>4866</v>
      </c>
      <c r="AH503" s="7" t="s">
        <v>212</v>
      </c>
      <c r="AI503" s="7" t="s">
        <v>4867</v>
      </c>
      <c r="AJ503" s="7" t="s">
        <v>4868</v>
      </c>
      <c r="AK503" s="7" t="s">
        <v>1721</v>
      </c>
      <c r="AL503" s="7" t="s">
        <v>4869</v>
      </c>
      <c r="AM503" s="7" t="s">
        <v>38</v>
      </c>
      <c r="AN503" s="7">
        <f>IF(AND(AM503=AM504, AM504=AM505),1,0)</f>
        <v>0</v>
      </c>
      <c r="AO503" s="7">
        <f>IF(OR(AM503=AM504, AM504=AM505, AM503=AM505),1,0)</f>
        <v>1</v>
      </c>
      <c r="AP503" s="7" t="s">
        <v>38</v>
      </c>
    </row>
    <row r="504" ht="30.0" customHeight="1">
      <c r="A504" s="7" t="s">
        <v>4860</v>
      </c>
      <c r="B504" s="7" t="s">
        <v>341</v>
      </c>
      <c r="C504" s="7" t="s">
        <v>342</v>
      </c>
      <c r="D504" s="7" t="s">
        <v>344</v>
      </c>
      <c r="E504" s="7" t="s">
        <v>347</v>
      </c>
      <c r="F504" s="11">
        <v>0.05</v>
      </c>
      <c r="G504" s="7" t="s">
        <v>1104</v>
      </c>
      <c r="H504" s="12">
        <v>3.0</v>
      </c>
      <c r="I504" s="7" t="s">
        <v>358</v>
      </c>
      <c r="J504" s="12">
        <v>60.0</v>
      </c>
      <c r="K504" s="12">
        <v>259200.0</v>
      </c>
      <c r="L504" s="7" t="s">
        <v>1108</v>
      </c>
      <c r="O504" s="7" t="s">
        <v>4877</v>
      </c>
      <c r="P504" s="7" t="s">
        <v>1098</v>
      </c>
      <c r="Q504" s="7" t="s">
        <v>369</v>
      </c>
      <c r="R504" s="7" t="s">
        <v>1283</v>
      </c>
      <c r="S504" s="7" t="s">
        <v>2421</v>
      </c>
      <c r="T504" s="7" t="s">
        <v>3332</v>
      </c>
      <c r="W504" s="13"/>
      <c r="X504" s="12">
        <v>6.0</v>
      </c>
      <c r="Y504" s="7" t="s">
        <v>28</v>
      </c>
      <c r="Z504" s="7" t="s">
        <v>28</v>
      </c>
      <c r="AA504" s="7" t="s">
        <v>28</v>
      </c>
      <c r="AB504" s="7" t="s">
        <v>4865</v>
      </c>
      <c r="AC504" s="12">
        <v>130.0</v>
      </c>
      <c r="AD504" s="12">
        <v>137.0</v>
      </c>
      <c r="AE504" s="7" t="s">
        <v>373</v>
      </c>
      <c r="AF504" s="7" t="s">
        <v>209</v>
      </c>
      <c r="AG504" s="15" t="s">
        <v>4866</v>
      </c>
      <c r="AH504" s="7" t="s">
        <v>212</v>
      </c>
      <c r="AI504" s="7" t="s">
        <v>4867</v>
      </c>
      <c r="AJ504" s="7" t="s">
        <v>4868</v>
      </c>
      <c r="AK504" s="7" t="s">
        <v>1721</v>
      </c>
      <c r="AL504" s="7" t="s">
        <v>4869</v>
      </c>
      <c r="AM504" s="7" t="s">
        <v>38</v>
      </c>
      <c r="AN504" s="7"/>
      <c r="AO504" s="7"/>
      <c r="AP504" s="7"/>
    </row>
    <row r="505" ht="30.0" customHeight="1">
      <c r="A505" s="7" t="s">
        <v>4860</v>
      </c>
      <c r="B505" s="7" t="s">
        <v>341</v>
      </c>
      <c r="C505" s="7" t="s">
        <v>342</v>
      </c>
      <c r="D505" s="7" t="s">
        <v>344</v>
      </c>
      <c r="E505" s="7" t="s">
        <v>347</v>
      </c>
      <c r="F505" s="11">
        <v>0.05</v>
      </c>
      <c r="G505" s="7" t="s">
        <v>1104</v>
      </c>
      <c r="H505" s="12">
        <v>3.0</v>
      </c>
      <c r="I505" s="7" t="s">
        <v>358</v>
      </c>
      <c r="J505" s="12">
        <v>60.0</v>
      </c>
      <c r="K505" s="12">
        <v>259200.0</v>
      </c>
      <c r="L505" s="7" t="s">
        <v>1108</v>
      </c>
      <c r="O505" s="7" t="s">
        <v>4879</v>
      </c>
      <c r="P505" s="7" t="s">
        <v>689</v>
      </c>
      <c r="Q505" s="7" t="s">
        <v>369</v>
      </c>
      <c r="R505" s="7" t="s">
        <v>1981</v>
      </c>
      <c r="S505" s="7" t="s">
        <v>498</v>
      </c>
      <c r="T505" s="7" t="s">
        <v>1016</v>
      </c>
      <c r="W505" s="13"/>
      <c r="X505" s="12">
        <v>15.0</v>
      </c>
      <c r="Y505" s="7" t="s">
        <v>28</v>
      </c>
      <c r="Z505" s="7" t="s">
        <v>28</v>
      </c>
      <c r="AA505" s="7" t="s">
        <v>28</v>
      </c>
      <c r="AB505" s="7" t="s">
        <v>4865</v>
      </c>
      <c r="AC505" s="12">
        <v>130.0</v>
      </c>
      <c r="AD505" s="12">
        <v>137.0</v>
      </c>
      <c r="AE505" s="7" t="s">
        <v>373</v>
      </c>
      <c r="AF505" s="7" t="s">
        <v>209</v>
      </c>
      <c r="AG505" s="15" t="s">
        <v>4866</v>
      </c>
      <c r="AH505" s="7" t="s">
        <v>212</v>
      </c>
      <c r="AI505" s="7" t="s">
        <v>4867</v>
      </c>
      <c r="AJ505" s="7" t="s">
        <v>4868</v>
      </c>
      <c r="AK505" s="7" t="s">
        <v>1721</v>
      </c>
      <c r="AL505" s="7" t="s">
        <v>4869</v>
      </c>
      <c r="AM505" s="7" t="s">
        <v>15</v>
      </c>
      <c r="AN505" s="7"/>
      <c r="AO505" s="7"/>
      <c r="AP505" s="7"/>
    </row>
    <row r="506" ht="30.0" customHeight="1">
      <c r="A506" s="7" t="s">
        <v>4880</v>
      </c>
      <c r="B506" s="7" t="s">
        <v>341</v>
      </c>
      <c r="C506" s="7" t="s">
        <v>342</v>
      </c>
      <c r="D506" s="7" t="s">
        <v>344</v>
      </c>
      <c r="E506" s="7" t="s">
        <v>347</v>
      </c>
      <c r="F506" s="11">
        <v>0.05</v>
      </c>
      <c r="G506" s="7" t="s">
        <v>1224</v>
      </c>
      <c r="H506" s="12">
        <v>3.0</v>
      </c>
      <c r="I506" s="7" t="s">
        <v>358</v>
      </c>
      <c r="J506" s="12">
        <v>60.0</v>
      </c>
      <c r="K506" s="12">
        <v>259200.0</v>
      </c>
      <c r="L506" s="7" t="s">
        <v>1225</v>
      </c>
      <c r="O506" s="7" t="s">
        <v>4881</v>
      </c>
      <c r="P506" s="7" t="s">
        <v>512</v>
      </c>
      <c r="Q506" s="7" t="s">
        <v>369</v>
      </c>
      <c r="R506" s="7" t="s">
        <v>2379</v>
      </c>
      <c r="S506" s="7" t="s">
        <v>2251</v>
      </c>
      <c r="T506" s="7" t="s">
        <v>4882</v>
      </c>
      <c r="W506" s="13"/>
      <c r="X506" s="12">
        <v>20.0</v>
      </c>
      <c r="Y506" s="7" t="s">
        <v>99</v>
      </c>
      <c r="Z506" s="7" t="s">
        <v>100</v>
      </c>
      <c r="AA506" s="7" t="s">
        <v>28</v>
      </c>
      <c r="AB506" s="7" t="s">
        <v>4883</v>
      </c>
      <c r="AC506" s="12">
        <v>1717.0</v>
      </c>
      <c r="AD506" s="12">
        <v>1724.0</v>
      </c>
      <c r="AE506" s="7" t="s">
        <v>373</v>
      </c>
      <c r="AF506" s="7" t="s">
        <v>4884</v>
      </c>
      <c r="AG506" s="15" t="s">
        <v>4885</v>
      </c>
      <c r="AH506" s="7" t="s">
        <v>4886</v>
      </c>
      <c r="AI506" s="7" t="s">
        <v>4888</v>
      </c>
      <c r="AJ506" s="7" t="s">
        <v>4889</v>
      </c>
      <c r="AK506" s="7" t="s">
        <v>4890</v>
      </c>
      <c r="AL506" s="7" t="s">
        <v>4891</v>
      </c>
      <c r="AM506" s="7" t="s">
        <v>15</v>
      </c>
      <c r="AN506" s="7">
        <f>IF(AND(AM506=AM507, AM507=AM508),1,0)</f>
        <v>0</v>
      </c>
      <c r="AO506" s="7">
        <f>IF(OR(AM506=AM507, AM507=AM508, AM506=AM508),1,0)</f>
        <v>1</v>
      </c>
      <c r="AP506" s="7" t="s">
        <v>15</v>
      </c>
    </row>
    <row r="507" ht="30.0" customHeight="1">
      <c r="A507" s="7" t="s">
        <v>4880</v>
      </c>
      <c r="B507" s="7" t="s">
        <v>341</v>
      </c>
      <c r="C507" s="7" t="s">
        <v>342</v>
      </c>
      <c r="D507" s="7" t="s">
        <v>344</v>
      </c>
      <c r="E507" s="7" t="s">
        <v>347</v>
      </c>
      <c r="F507" s="11">
        <v>0.05</v>
      </c>
      <c r="G507" s="7" t="s">
        <v>1224</v>
      </c>
      <c r="H507" s="12">
        <v>3.0</v>
      </c>
      <c r="I507" s="7" t="s">
        <v>358</v>
      </c>
      <c r="J507" s="12">
        <v>60.0</v>
      </c>
      <c r="K507" s="12">
        <v>259200.0</v>
      </c>
      <c r="L507" s="7" t="s">
        <v>1225</v>
      </c>
      <c r="O507" s="7" t="s">
        <v>4894</v>
      </c>
      <c r="P507" s="7" t="s">
        <v>452</v>
      </c>
      <c r="Q507" s="7" t="s">
        <v>369</v>
      </c>
      <c r="R507" s="7" t="s">
        <v>4896</v>
      </c>
      <c r="S507" s="7" t="s">
        <v>4539</v>
      </c>
      <c r="T507" s="7" t="s">
        <v>4540</v>
      </c>
      <c r="W507" s="13"/>
      <c r="X507" s="12">
        <v>15.0</v>
      </c>
      <c r="Y507" s="7" t="s">
        <v>28</v>
      </c>
      <c r="Z507" s="7" t="s">
        <v>28</v>
      </c>
      <c r="AA507" s="7" t="s">
        <v>28</v>
      </c>
      <c r="AB507" s="7" t="s">
        <v>4883</v>
      </c>
      <c r="AC507" s="12">
        <v>1717.0</v>
      </c>
      <c r="AD507" s="12">
        <v>1724.0</v>
      </c>
      <c r="AE507" s="7" t="s">
        <v>373</v>
      </c>
      <c r="AF507" s="7" t="s">
        <v>4884</v>
      </c>
      <c r="AG507" s="15" t="s">
        <v>4885</v>
      </c>
      <c r="AH507" s="7" t="s">
        <v>4886</v>
      </c>
      <c r="AI507" s="7" t="s">
        <v>4888</v>
      </c>
      <c r="AJ507" s="7" t="s">
        <v>4889</v>
      </c>
      <c r="AK507" s="7" t="s">
        <v>4890</v>
      </c>
      <c r="AL507" s="7" t="s">
        <v>4891</v>
      </c>
      <c r="AM507" s="7" t="s">
        <v>15</v>
      </c>
      <c r="AN507" s="7"/>
      <c r="AO507" s="7"/>
      <c r="AP507" s="7"/>
    </row>
    <row r="508" ht="30.0" customHeight="1">
      <c r="A508" s="7" t="s">
        <v>4880</v>
      </c>
      <c r="B508" s="7" t="s">
        <v>341</v>
      </c>
      <c r="C508" s="7" t="s">
        <v>342</v>
      </c>
      <c r="D508" s="7" t="s">
        <v>344</v>
      </c>
      <c r="E508" s="7" t="s">
        <v>347</v>
      </c>
      <c r="F508" s="11">
        <v>0.05</v>
      </c>
      <c r="G508" s="7" t="s">
        <v>1224</v>
      </c>
      <c r="H508" s="12">
        <v>3.0</v>
      </c>
      <c r="I508" s="7" t="s">
        <v>358</v>
      </c>
      <c r="J508" s="12">
        <v>60.0</v>
      </c>
      <c r="K508" s="12">
        <v>259200.0</v>
      </c>
      <c r="L508" s="7" t="s">
        <v>1225</v>
      </c>
      <c r="O508" s="7" t="s">
        <v>4902</v>
      </c>
      <c r="P508" s="7" t="s">
        <v>615</v>
      </c>
      <c r="Q508" s="7" t="s">
        <v>369</v>
      </c>
      <c r="R508" s="7" t="s">
        <v>4903</v>
      </c>
      <c r="S508" s="7" t="s">
        <v>785</v>
      </c>
      <c r="T508" s="7" t="s">
        <v>4033</v>
      </c>
      <c r="W508" s="13"/>
      <c r="X508" s="12">
        <v>8.0</v>
      </c>
      <c r="Y508" s="7" t="s">
        <v>28</v>
      </c>
      <c r="Z508" s="7" t="s">
        <v>28</v>
      </c>
      <c r="AA508" s="7" t="s">
        <v>28</v>
      </c>
      <c r="AB508" s="7" t="s">
        <v>4883</v>
      </c>
      <c r="AC508" s="12">
        <v>1717.0</v>
      </c>
      <c r="AD508" s="12">
        <v>1724.0</v>
      </c>
      <c r="AE508" s="7" t="s">
        <v>373</v>
      </c>
      <c r="AF508" s="7" t="s">
        <v>4884</v>
      </c>
      <c r="AG508" s="15" t="s">
        <v>4885</v>
      </c>
      <c r="AH508" s="7" t="s">
        <v>4886</v>
      </c>
      <c r="AI508" s="7" t="s">
        <v>4888</v>
      </c>
      <c r="AJ508" s="7" t="s">
        <v>4889</v>
      </c>
      <c r="AK508" s="7" t="s">
        <v>4890</v>
      </c>
      <c r="AL508" s="7" t="s">
        <v>4891</v>
      </c>
      <c r="AM508" s="7" t="s">
        <v>13</v>
      </c>
      <c r="AN508" s="7"/>
      <c r="AO508" s="7"/>
      <c r="AP508" s="7"/>
    </row>
    <row r="509" ht="30.0" customHeight="1">
      <c r="A509" s="7" t="s">
        <v>4904</v>
      </c>
      <c r="B509" s="7" t="s">
        <v>341</v>
      </c>
      <c r="C509" s="7" t="s">
        <v>342</v>
      </c>
      <c r="D509" s="7" t="s">
        <v>344</v>
      </c>
      <c r="E509" s="7" t="s">
        <v>347</v>
      </c>
      <c r="F509" s="11">
        <v>0.05</v>
      </c>
      <c r="G509" s="7" t="s">
        <v>1332</v>
      </c>
      <c r="H509" s="12">
        <v>3.0</v>
      </c>
      <c r="I509" s="7" t="s">
        <v>358</v>
      </c>
      <c r="J509" s="12">
        <v>60.0</v>
      </c>
      <c r="K509" s="12">
        <v>259200.0</v>
      </c>
      <c r="L509" s="7" t="s">
        <v>1334</v>
      </c>
      <c r="O509" s="7" t="s">
        <v>4905</v>
      </c>
      <c r="P509" s="7" t="s">
        <v>2000</v>
      </c>
      <c r="Q509" s="7" t="s">
        <v>369</v>
      </c>
      <c r="R509" s="7" t="s">
        <v>4906</v>
      </c>
      <c r="S509" s="7" t="s">
        <v>4000</v>
      </c>
      <c r="T509" s="7" t="s">
        <v>4001</v>
      </c>
      <c r="W509" s="13"/>
      <c r="X509" s="12">
        <v>34.0</v>
      </c>
      <c r="Y509" s="7" t="s">
        <v>129</v>
      </c>
      <c r="Z509" s="7" t="s">
        <v>129</v>
      </c>
      <c r="AA509" s="7" t="s">
        <v>28</v>
      </c>
      <c r="AB509" s="7" t="s">
        <v>4580</v>
      </c>
      <c r="AC509" s="12">
        <v>202.0</v>
      </c>
      <c r="AD509" s="12">
        <v>211.0</v>
      </c>
      <c r="AE509" s="7" t="s">
        <v>373</v>
      </c>
      <c r="AF509" s="7" t="s">
        <v>4582</v>
      </c>
      <c r="AG509" s="15" t="s">
        <v>4583</v>
      </c>
      <c r="AH509" s="7" t="s">
        <v>4585</v>
      </c>
      <c r="AI509" s="7" t="s">
        <v>4587</v>
      </c>
      <c r="AJ509" s="7" t="s">
        <v>4588</v>
      </c>
      <c r="AK509" s="7" t="s">
        <v>4908</v>
      </c>
      <c r="AL509" s="7" t="s">
        <v>4590</v>
      </c>
      <c r="AM509" s="7" t="s">
        <v>13</v>
      </c>
      <c r="AN509" s="7">
        <f>IF(AND(AM509=AM510, AM510=AM511),1,0)</f>
        <v>0</v>
      </c>
      <c r="AO509" s="7">
        <f>IF(OR(AM509=AM510, AM510=AM511, AM509=AM511),1,0)</f>
        <v>1</v>
      </c>
      <c r="AP509" s="7" t="s">
        <v>13</v>
      </c>
    </row>
    <row r="510" ht="30.0" customHeight="1">
      <c r="A510" s="7" t="s">
        <v>4904</v>
      </c>
      <c r="B510" s="7" t="s">
        <v>341</v>
      </c>
      <c r="C510" s="7" t="s">
        <v>342</v>
      </c>
      <c r="D510" s="7" t="s">
        <v>344</v>
      </c>
      <c r="E510" s="7" t="s">
        <v>347</v>
      </c>
      <c r="F510" s="11">
        <v>0.05</v>
      </c>
      <c r="G510" s="7" t="s">
        <v>1332</v>
      </c>
      <c r="H510" s="12">
        <v>3.0</v>
      </c>
      <c r="I510" s="7" t="s">
        <v>358</v>
      </c>
      <c r="J510" s="12">
        <v>60.0</v>
      </c>
      <c r="K510" s="12">
        <v>259200.0</v>
      </c>
      <c r="L510" s="7" t="s">
        <v>1334</v>
      </c>
      <c r="O510" s="7" t="s">
        <v>4913</v>
      </c>
      <c r="P510" s="7" t="s">
        <v>1325</v>
      </c>
      <c r="Q510" s="7" t="s">
        <v>369</v>
      </c>
      <c r="R510" s="7" t="s">
        <v>2457</v>
      </c>
      <c r="S510" s="7" t="s">
        <v>4916</v>
      </c>
      <c r="T510" s="7" t="s">
        <v>4917</v>
      </c>
      <c r="W510" s="13"/>
      <c r="X510" s="12">
        <v>38.0</v>
      </c>
      <c r="Y510" s="7" t="s">
        <v>28</v>
      </c>
      <c r="Z510" s="7" t="s">
        <v>28</v>
      </c>
      <c r="AA510" s="7" t="s">
        <v>28</v>
      </c>
      <c r="AB510" s="7" t="s">
        <v>4580</v>
      </c>
      <c r="AC510" s="12">
        <v>202.0</v>
      </c>
      <c r="AD510" s="12">
        <v>211.0</v>
      </c>
      <c r="AE510" s="7" t="s">
        <v>373</v>
      </c>
      <c r="AF510" s="7" t="s">
        <v>4582</v>
      </c>
      <c r="AG510" s="15" t="s">
        <v>4583</v>
      </c>
      <c r="AH510" s="7" t="s">
        <v>4585</v>
      </c>
      <c r="AI510" s="7" t="s">
        <v>4587</v>
      </c>
      <c r="AJ510" s="7" t="s">
        <v>4588</v>
      </c>
      <c r="AK510" s="7" t="s">
        <v>4908</v>
      </c>
      <c r="AL510" s="7" t="s">
        <v>4590</v>
      </c>
      <c r="AM510" s="7" t="s">
        <v>37</v>
      </c>
      <c r="AN510" s="7"/>
      <c r="AO510" s="7"/>
      <c r="AP510" s="7"/>
    </row>
    <row r="511" ht="30.0" customHeight="1">
      <c r="A511" s="7" t="s">
        <v>4904</v>
      </c>
      <c r="B511" s="7" t="s">
        <v>341</v>
      </c>
      <c r="C511" s="7" t="s">
        <v>342</v>
      </c>
      <c r="D511" s="7" t="s">
        <v>344</v>
      </c>
      <c r="E511" s="7" t="s">
        <v>347</v>
      </c>
      <c r="F511" s="11">
        <v>0.05</v>
      </c>
      <c r="G511" s="7" t="s">
        <v>1332</v>
      </c>
      <c r="H511" s="12">
        <v>3.0</v>
      </c>
      <c r="I511" s="7" t="s">
        <v>358</v>
      </c>
      <c r="J511" s="12">
        <v>60.0</v>
      </c>
      <c r="K511" s="12">
        <v>259200.0</v>
      </c>
      <c r="L511" s="7" t="s">
        <v>1334</v>
      </c>
      <c r="O511" s="7" t="s">
        <v>4919</v>
      </c>
      <c r="P511" s="7" t="s">
        <v>669</v>
      </c>
      <c r="Q511" s="7" t="s">
        <v>369</v>
      </c>
      <c r="R511" s="7" t="s">
        <v>4291</v>
      </c>
      <c r="S511" s="7" t="s">
        <v>4896</v>
      </c>
      <c r="T511" s="7" t="s">
        <v>4920</v>
      </c>
      <c r="W511" s="13"/>
      <c r="X511" s="12">
        <v>55.0</v>
      </c>
      <c r="Y511" s="7" t="s">
        <v>28</v>
      </c>
      <c r="Z511" s="7" t="s">
        <v>28</v>
      </c>
      <c r="AA511" s="7" t="s">
        <v>28</v>
      </c>
      <c r="AB511" s="7" t="s">
        <v>4580</v>
      </c>
      <c r="AC511" s="12">
        <v>202.0</v>
      </c>
      <c r="AD511" s="12">
        <v>211.0</v>
      </c>
      <c r="AE511" s="7" t="s">
        <v>373</v>
      </c>
      <c r="AF511" s="7" t="s">
        <v>4582</v>
      </c>
      <c r="AG511" s="15" t="s">
        <v>4583</v>
      </c>
      <c r="AH511" s="7" t="s">
        <v>4585</v>
      </c>
      <c r="AI511" s="7" t="s">
        <v>4587</v>
      </c>
      <c r="AJ511" s="7" t="s">
        <v>4588</v>
      </c>
      <c r="AK511" s="7" t="s">
        <v>4908</v>
      </c>
      <c r="AL511" s="7" t="s">
        <v>4590</v>
      </c>
      <c r="AM511" s="7" t="s">
        <v>13</v>
      </c>
      <c r="AN511" s="7"/>
      <c r="AO511" s="7"/>
      <c r="AP511" s="7"/>
    </row>
    <row r="512" ht="30.0" customHeight="1">
      <c r="A512" s="7" t="s">
        <v>4923</v>
      </c>
      <c r="B512" s="7" t="s">
        <v>341</v>
      </c>
      <c r="C512" s="7" t="s">
        <v>342</v>
      </c>
      <c r="D512" s="7" t="s">
        <v>344</v>
      </c>
      <c r="E512" s="7" t="s">
        <v>347</v>
      </c>
      <c r="F512" s="11">
        <v>0.05</v>
      </c>
      <c r="G512" s="7" t="s">
        <v>743</v>
      </c>
      <c r="H512" s="12">
        <v>3.0</v>
      </c>
      <c r="I512" s="7" t="s">
        <v>358</v>
      </c>
      <c r="J512" s="12">
        <v>60.0</v>
      </c>
      <c r="K512" s="12">
        <v>259200.0</v>
      </c>
      <c r="L512" s="7" t="s">
        <v>744</v>
      </c>
      <c r="O512" s="7" t="s">
        <v>4924</v>
      </c>
      <c r="P512" s="7" t="s">
        <v>367</v>
      </c>
      <c r="Q512" s="7" t="s">
        <v>369</v>
      </c>
      <c r="R512" s="7" t="s">
        <v>816</v>
      </c>
      <c r="S512" s="7" t="s">
        <v>4925</v>
      </c>
      <c r="T512" s="7" t="s">
        <v>4926</v>
      </c>
      <c r="W512" s="13"/>
      <c r="X512" s="12">
        <v>7.0</v>
      </c>
      <c r="Y512" s="7" t="s">
        <v>28</v>
      </c>
      <c r="Z512" s="7" t="s">
        <v>28</v>
      </c>
      <c r="AA512" s="7" t="s">
        <v>28</v>
      </c>
      <c r="AB512" s="7" t="s">
        <v>4927</v>
      </c>
      <c r="AC512" s="12">
        <v>833.0</v>
      </c>
      <c r="AD512" s="12">
        <v>840.0</v>
      </c>
      <c r="AE512" s="7" t="s">
        <v>373</v>
      </c>
      <c r="AF512" s="7" t="s">
        <v>4928</v>
      </c>
      <c r="AG512" s="7" t="s">
        <v>4929</v>
      </c>
      <c r="AH512" s="7" t="s">
        <v>4930</v>
      </c>
      <c r="AI512" s="7" t="s">
        <v>4931</v>
      </c>
      <c r="AJ512" s="7" t="s">
        <v>4932</v>
      </c>
      <c r="AK512" s="7" t="s">
        <v>4933</v>
      </c>
      <c r="AL512" s="7" t="s">
        <v>4934</v>
      </c>
      <c r="AM512" s="7" t="s">
        <v>13</v>
      </c>
      <c r="AN512" s="7">
        <f>IF(AND(AM512=AM513, AM513=AM514),1,0)</f>
        <v>0</v>
      </c>
      <c r="AO512" s="7">
        <f>IF(OR(AM512=AM513, AM513=AM514, AM512=AM514),1,0)</f>
        <v>1</v>
      </c>
      <c r="AP512" s="7" t="s">
        <v>38</v>
      </c>
    </row>
    <row r="513" ht="30.0" customHeight="1">
      <c r="A513" s="7" t="s">
        <v>4923</v>
      </c>
      <c r="B513" s="7" t="s">
        <v>341</v>
      </c>
      <c r="C513" s="7" t="s">
        <v>342</v>
      </c>
      <c r="D513" s="7" t="s">
        <v>344</v>
      </c>
      <c r="E513" s="7" t="s">
        <v>347</v>
      </c>
      <c r="F513" s="11">
        <v>0.05</v>
      </c>
      <c r="G513" s="7" t="s">
        <v>743</v>
      </c>
      <c r="H513" s="12">
        <v>3.0</v>
      </c>
      <c r="I513" s="7" t="s">
        <v>358</v>
      </c>
      <c r="J513" s="12">
        <v>60.0</v>
      </c>
      <c r="K513" s="12">
        <v>259200.0</v>
      </c>
      <c r="L513" s="7" t="s">
        <v>744</v>
      </c>
      <c r="O513" s="7" t="s">
        <v>4937</v>
      </c>
      <c r="P513" s="7" t="s">
        <v>1098</v>
      </c>
      <c r="Q513" s="7" t="s">
        <v>369</v>
      </c>
      <c r="R513" s="7" t="s">
        <v>1480</v>
      </c>
      <c r="S513" s="7" t="s">
        <v>3199</v>
      </c>
      <c r="T513" s="7" t="s">
        <v>3200</v>
      </c>
      <c r="W513" s="13"/>
      <c r="X513" s="12">
        <v>29.0</v>
      </c>
      <c r="Y513" s="7" t="s">
        <v>28</v>
      </c>
      <c r="Z513" s="7" t="s">
        <v>28</v>
      </c>
      <c r="AA513" s="7" t="s">
        <v>28</v>
      </c>
      <c r="AB513" s="7" t="s">
        <v>4927</v>
      </c>
      <c r="AC513" s="12">
        <v>833.0</v>
      </c>
      <c r="AD513" s="12">
        <v>840.0</v>
      </c>
      <c r="AE513" s="7" t="s">
        <v>373</v>
      </c>
      <c r="AF513" s="7" t="s">
        <v>4928</v>
      </c>
      <c r="AG513" s="7" t="s">
        <v>4929</v>
      </c>
      <c r="AH513" s="7" t="s">
        <v>4930</v>
      </c>
      <c r="AI513" s="7" t="s">
        <v>4931</v>
      </c>
      <c r="AJ513" s="7" t="s">
        <v>4932</v>
      </c>
      <c r="AK513" s="7" t="s">
        <v>4933</v>
      </c>
      <c r="AL513" s="7" t="s">
        <v>4934</v>
      </c>
      <c r="AM513" s="7" t="s">
        <v>38</v>
      </c>
      <c r="AN513" s="7"/>
      <c r="AO513" s="7"/>
      <c r="AP513" s="7"/>
    </row>
    <row r="514" ht="30.0" customHeight="1">
      <c r="A514" s="7" t="s">
        <v>4923</v>
      </c>
      <c r="B514" s="7" t="s">
        <v>341</v>
      </c>
      <c r="C514" s="7" t="s">
        <v>342</v>
      </c>
      <c r="D514" s="7" t="s">
        <v>344</v>
      </c>
      <c r="E514" s="7" t="s">
        <v>347</v>
      </c>
      <c r="F514" s="11">
        <v>0.05</v>
      </c>
      <c r="G514" s="7" t="s">
        <v>743</v>
      </c>
      <c r="H514" s="12">
        <v>3.0</v>
      </c>
      <c r="I514" s="7" t="s">
        <v>358</v>
      </c>
      <c r="J514" s="12">
        <v>60.0</v>
      </c>
      <c r="K514" s="12">
        <v>259200.0</v>
      </c>
      <c r="L514" s="7" t="s">
        <v>744</v>
      </c>
      <c r="O514" s="7" t="s">
        <v>4939</v>
      </c>
      <c r="P514" s="7" t="s">
        <v>2829</v>
      </c>
      <c r="Q514" s="7" t="s">
        <v>369</v>
      </c>
      <c r="R514" s="7" t="s">
        <v>1048</v>
      </c>
      <c r="S514" s="7" t="s">
        <v>2192</v>
      </c>
      <c r="T514" s="7" t="s">
        <v>2193</v>
      </c>
      <c r="W514" s="13"/>
      <c r="X514" s="12">
        <v>13.0</v>
      </c>
      <c r="Y514" s="7" t="s">
        <v>28</v>
      </c>
      <c r="Z514" s="7" t="s">
        <v>28</v>
      </c>
      <c r="AA514" s="7" t="s">
        <v>28</v>
      </c>
      <c r="AB514" s="7" t="s">
        <v>4927</v>
      </c>
      <c r="AC514" s="12">
        <v>833.0</v>
      </c>
      <c r="AD514" s="12">
        <v>840.0</v>
      </c>
      <c r="AE514" s="7" t="s">
        <v>373</v>
      </c>
      <c r="AF514" s="7" t="s">
        <v>4928</v>
      </c>
      <c r="AG514" s="7" t="s">
        <v>4929</v>
      </c>
      <c r="AH514" s="7" t="s">
        <v>4930</v>
      </c>
      <c r="AI514" s="7" t="s">
        <v>4931</v>
      </c>
      <c r="AJ514" s="7" t="s">
        <v>4932</v>
      </c>
      <c r="AK514" s="7" t="s">
        <v>4933</v>
      </c>
      <c r="AL514" s="7" t="s">
        <v>4934</v>
      </c>
      <c r="AM514" s="7" t="s">
        <v>38</v>
      </c>
      <c r="AN514" s="7"/>
      <c r="AO514" s="7"/>
      <c r="AP514" s="7"/>
    </row>
    <row r="515" ht="30.0" customHeight="1">
      <c r="A515" s="7" t="s">
        <v>4941</v>
      </c>
      <c r="B515" s="7" t="s">
        <v>341</v>
      </c>
      <c r="C515" s="7" t="s">
        <v>342</v>
      </c>
      <c r="D515" s="7" t="s">
        <v>344</v>
      </c>
      <c r="E515" s="7" t="s">
        <v>347</v>
      </c>
      <c r="F515" s="11">
        <v>0.05</v>
      </c>
      <c r="G515" s="7" t="s">
        <v>1409</v>
      </c>
      <c r="H515" s="12">
        <v>3.0</v>
      </c>
      <c r="I515" s="7" t="s">
        <v>358</v>
      </c>
      <c r="J515" s="12">
        <v>60.0</v>
      </c>
      <c r="K515" s="12">
        <v>259200.0</v>
      </c>
      <c r="L515" s="7" t="s">
        <v>1413</v>
      </c>
      <c r="O515" s="7" t="s">
        <v>4943</v>
      </c>
      <c r="P515" s="7" t="s">
        <v>1227</v>
      </c>
      <c r="Q515" s="7" t="s">
        <v>369</v>
      </c>
      <c r="R515" s="7" t="s">
        <v>3372</v>
      </c>
      <c r="S515" s="7" t="s">
        <v>1013</v>
      </c>
      <c r="T515" s="7" t="s">
        <v>4944</v>
      </c>
      <c r="W515" s="13"/>
      <c r="X515" s="12">
        <v>26.0</v>
      </c>
      <c r="Y515" s="7" t="s">
        <v>28</v>
      </c>
      <c r="Z515" s="7" t="s">
        <v>28</v>
      </c>
      <c r="AA515" s="7" t="s">
        <v>28</v>
      </c>
      <c r="AB515" s="7" t="s">
        <v>4945</v>
      </c>
      <c r="AC515" s="12">
        <v>465.0</v>
      </c>
      <c r="AD515" s="12">
        <v>488.0</v>
      </c>
      <c r="AE515" s="7" t="s">
        <v>373</v>
      </c>
      <c r="AF515" s="7" t="s">
        <v>155</v>
      </c>
      <c r="AG515" s="15" t="s">
        <v>4946</v>
      </c>
      <c r="AH515" s="7" t="s">
        <v>158</v>
      </c>
      <c r="AI515" s="7" t="s">
        <v>4947</v>
      </c>
      <c r="AJ515" s="7" t="s">
        <v>4948</v>
      </c>
      <c r="AK515" s="7" t="s">
        <v>1418</v>
      </c>
      <c r="AL515" s="7" t="s">
        <v>4949</v>
      </c>
      <c r="AM515" s="7" t="s">
        <v>38</v>
      </c>
      <c r="AN515" s="7">
        <f>IF(AND(AM515=AM516, AM516=AM517),1,0)</f>
        <v>0</v>
      </c>
      <c r="AO515" s="7">
        <f>IF(OR(AM515=AM516, AM516=AM517, AM515=AM517),1,0)</f>
        <v>0</v>
      </c>
      <c r="AP515" s="7"/>
    </row>
    <row r="516" ht="30.0" customHeight="1">
      <c r="A516" s="7" t="s">
        <v>4941</v>
      </c>
      <c r="B516" s="7" t="s">
        <v>341</v>
      </c>
      <c r="C516" s="7" t="s">
        <v>342</v>
      </c>
      <c r="D516" s="7" t="s">
        <v>344</v>
      </c>
      <c r="E516" s="7" t="s">
        <v>347</v>
      </c>
      <c r="F516" s="11">
        <v>0.05</v>
      </c>
      <c r="G516" s="7" t="s">
        <v>1409</v>
      </c>
      <c r="H516" s="12">
        <v>3.0</v>
      </c>
      <c r="I516" s="7" t="s">
        <v>358</v>
      </c>
      <c r="J516" s="12">
        <v>60.0</v>
      </c>
      <c r="K516" s="12">
        <v>259200.0</v>
      </c>
      <c r="L516" s="7" t="s">
        <v>1413</v>
      </c>
      <c r="O516" s="7" t="s">
        <v>4953</v>
      </c>
      <c r="P516" s="7" t="s">
        <v>1247</v>
      </c>
      <c r="Q516" s="7" t="s">
        <v>369</v>
      </c>
      <c r="R516" s="7" t="s">
        <v>2519</v>
      </c>
      <c r="S516" s="7" t="s">
        <v>2863</v>
      </c>
      <c r="T516" s="7" t="s">
        <v>2864</v>
      </c>
      <c r="W516" s="13"/>
      <c r="X516" s="12">
        <v>25.0</v>
      </c>
      <c r="Y516" s="7" t="s">
        <v>129</v>
      </c>
      <c r="Z516" s="7" t="s">
        <v>129</v>
      </c>
      <c r="AA516" s="7" t="s">
        <v>28</v>
      </c>
      <c r="AB516" s="7" t="s">
        <v>4945</v>
      </c>
      <c r="AC516" s="12">
        <v>465.0</v>
      </c>
      <c r="AD516" s="12">
        <v>488.0</v>
      </c>
      <c r="AE516" s="7" t="s">
        <v>373</v>
      </c>
      <c r="AF516" s="7" t="s">
        <v>155</v>
      </c>
      <c r="AG516" s="15" t="s">
        <v>4946</v>
      </c>
      <c r="AH516" s="7" t="s">
        <v>158</v>
      </c>
      <c r="AI516" s="7" t="s">
        <v>4947</v>
      </c>
      <c r="AJ516" s="7" t="s">
        <v>4948</v>
      </c>
      <c r="AK516" s="7" t="s">
        <v>1418</v>
      </c>
      <c r="AL516" s="7" t="s">
        <v>4949</v>
      </c>
      <c r="AM516" s="7" t="s">
        <v>15</v>
      </c>
      <c r="AN516" s="7"/>
      <c r="AO516" s="7"/>
      <c r="AP516" s="7"/>
    </row>
    <row r="517" ht="30.0" customHeight="1">
      <c r="A517" s="7" t="s">
        <v>4941</v>
      </c>
      <c r="B517" s="7" t="s">
        <v>341</v>
      </c>
      <c r="C517" s="7" t="s">
        <v>342</v>
      </c>
      <c r="D517" s="7" t="s">
        <v>344</v>
      </c>
      <c r="E517" s="7" t="s">
        <v>347</v>
      </c>
      <c r="F517" s="11">
        <v>0.05</v>
      </c>
      <c r="G517" s="7" t="s">
        <v>1409</v>
      </c>
      <c r="H517" s="12">
        <v>3.0</v>
      </c>
      <c r="I517" s="7" t="s">
        <v>358</v>
      </c>
      <c r="J517" s="12">
        <v>60.0</v>
      </c>
      <c r="K517" s="12">
        <v>259200.0</v>
      </c>
      <c r="L517" s="7" t="s">
        <v>1413</v>
      </c>
      <c r="O517" s="7" t="s">
        <v>4959</v>
      </c>
      <c r="P517" s="7" t="s">
        <v>651</v>
      </c>
      <c r="Q517" s="7" t="s">
        <v>369</v>
      </c>
      <c r="R517" s="7" t="s">
        <v>4798</v>
      </c>
      <c r="S517" s="7" t="s">
        <v>2506</v>
      </c>
      <c r="T517" s="7" t="s">
        <v>4960</v>
      </c>
      <c r="W517" s="13"/>
      <c r="X517" s="12">
        <v>14.0</v>
      </c>
      <c r="Y517" s="7" t="s">
        <v>28</v>
      </c>
      <c r="Z517" s="7" t="s">
        <v>28</v>
      </c>
      <c r="AA517" s="7" t="s">
        <v>28</v>
      </c>
      <c r="AB517" s="7" t="s">
        <v>4945</v>
      </c>
      <c r="AC517" s="12">
        <v>465.0</v>
      </c>
      <c r="AD517" s="12">
        <v>488.0</v>
      </c>
      <c r="AE517" s="7" t="s">
        <v>373</v>
      </c>
      <c r="AF517" s="7" t="s">
        <v>155</v>
      </c>
      <c r="AG517" s="15" t="s">
        <v>4946</v>
      </c>
      <c r="AH517" s="7" t="s">
        <v>158</v>
      </c>
      <c r="AI517" s="7" t="s">
        <v>4947</v>
      </c>
      <c r="AJ517" s="7" t="s">
        <v>4948</v>
      </c>
      <c r="AK517" s="7" t="s">
        <v>1418</v>
      </c>
      <c r="AL517" s="7" t="s">
        <v>4949</v>
      </c>
      <c r="AM517" s="7" t="s">
        <v>37</v>
      </c>
      <c r="AN517" s="7"/>
      <c r="AO517" s="7"/>
      <c r="AP517" s="7"/>
    </row>
    <row r="518" ht="30.0" customHeight="1">
      <c r="A518" s="7" t="s">
        <v>4961</v>
      </c>
      <c r="B518" s="7" t="s">
        <v>341</v>
      </c>
      <c r="C518" s="7" t="s">
        <v>342</v>
      </c>
      <c r="D518" s="7" t="s">
        <v>344</v>
      </c>
      <c r="E518" s="7" t="s">
        <v>347</v>
      </c>
      <c r="F518" s="11">
        <v>0.05</v>
      </c>
      <c r="G518" s="7" t="s">
        <v>537</v>
      </c>
      <c r="H518" s="12">
        <v>3.0</v>
      </c>
      <c r="I518" s="7" t="s">
        <v>358</v>
      </c>
      <c r="J518" s="12">
        <v>60.0</v>
      </c>
      <c r="K518" s="12">
        <v>259200.0</v>
      </c>
      <c r="L518" s="7" t="s">
        <v>538</v>
      </c>
      <c r="O518" s="7" t="s">
        <v>4963</v>
      </c>
      <c r="P518" s="7" t="s">
        <v>1170</v>
      </c>
      <c r="Q518" s="7" t="s">
        <v>369</v>
      </c>
      <c r="R518" s="7" t="s">
        <v>4964</v>
      </c>
      <c r="S518" s="7" t="s">
        <v>4536</v>
      </c>
      <c r="T518" s="7" t="s">
        <v>4965</v>
      </c>
      <c r="W518" s="13"/>
      <c r="X518" s="12">
        <v>12.0</v>
      </c>
      <c r="Y518" s="7" t="s">
        <v>28</v>
      </c>
      <c r="Z518" s="7" t="s">
        <v>28</v>
      </c>
      <c r="AA518" s="7" t="s">
        <v>28</v>
      </c>
      <c r="AB518" s="7" t="s">
        <v>4966</v>
      </c>
      <c r="AC518" s="12">
        <v>128.0</v>
      </c>
      <c r="AD518" s="12">
        <v>150.0</v>
      </c>
      <c r="AE518" s="7" t="s">
        <v>373</v>
      </c>
      <c r="AF518" s="7" t="s">
        <v>60</v>
      </c>
      <c r="AG518" s="15" t="s">
        <v>4967</v>
      </c>
      <c r="AH518" s="7" t="s">
        <v>63</v>
      </c>
      <c r="AI518" s="7" t="s">
        <v>4968</v>
      </c>
      <c r="AJ518" s="7" t="s">
        <v>4969</v>
      </c>
      <c r="AK518" s="7" t="s">
        <v>1264</v>
      </c>
      <c r="AL518" s="7" t="s">
        <v>4970</v>
      </c>
      <c r="AM518" s="7" t="s">
        <v>15</v>
      </c>
      <c r="AN518" s="7">
        <f>IF(AND(AM518=AM519, AM519=AM520),1,0)</f>
        <v>0</v>
      </c>
      <c r="AO518" s="7">
        <f>IF(OR(AM518=AM519, AM519=AM520, AM518=AM520),1,0)</f>
        <v>1</v>
      </c>
      <c r="AP518" s="7" t="s">
        <v>15</v>
      </c>
    </row>
    <row r="519" ht="30.0" customHeight="1">
      <c r="A519" s="7" t="s">
        <v>4961</v>
      </c>
      <c r="B519" s="7" t="s">
        <v>341</v>
      </c>
      <c r="C519" s="7" t="s">
        <v>342</v>
      </c>
      <c r="D519" s="7" t="s">
        <v>344</v>
      </c>
      <c r="E519" s="7" t="s">
        <v>347</v>
      </c>
      <c r="F519" s="11">
        <v>0.05</v>
      </c>
      <c r="G519" s="7" t="s">
        <v>537</v>
      </c>
      <c r="H519" s="12">
        <v>3.0</v>
      </c>
      <c r="I519" s="7" t="s">
        <v>358</v>
      </c>
      <c r="J519" s="12">
        <v>60.0</v>
      </c>
      <c r="K519" s="12">
        <v>259200.0</v>
      </c>
      <c r="L519" s="7" t="s">
        <v>538</v>
      </c>
      <c r="O519" s="7" t="s">
        <v>4972</v>
      </c>
      <c r="P519" s="7" t="s">
        <v>1325</v>
      </c>
      <c r="Q519" s="7" t="s">
        <v>369</v>
      </c>
      <c r="R519" s="7" t="s">
        <v>2538</v>
      </c>
      <c r="S519" s="7" t="s">
        <v>1013</v>
      </c>
      <c r="T519" s="7" t="s">
        <v>4944</v>
      </c>
      <c r="W519" s="13"/>
      <c r="X519" s="12">
        <v>12.0</v>
      </c>
      <c r="Y519" s="7" t="s">
        <v>28</v>
      </c>
      <c r="Z519" s="7" t="s">
        <v>28</v>
      </c>
      <c r="AA519" s="7" t="s">
        <v>28</v>
      </c>
      <c r="AB519" s="7" t="s">
        <v>4966</v>
      </c>
      <c r="AC519" s="12">
        <v>128.0</v>
      </c>
      <c r="AD519" s="12">
        <v>150.0</v>
      </c>
      <c r="AE519" s="7" t="s">
        <v>373</v>
      </c>
      <c r="AF519" s="7" t="s">
        <v>60</v>
      </c>
      <c r="AG519" s="15" t="s">
        <v>4967</v>
      </c>
      <c r="AH519" s="7" t="s">
        <v>63</v>
      </c>
      <c r="AI519" s="7" t="s">
        <v>4968</v>
      </c>
      <c r="AJ519" s="7" t="s">
        <v>4969</v>
      </c>
      <c r="AK519" s="7" t="s">
        <v>1264</v>
      </c>
      <c r="AL519" s="7" t="s">
        <v>4970</v>
      </c>
      <c r="AM519" s="7" t="s">
        <v>15</v>
      </c>
      <c r="AN519" s="7"/>
      <c r="AO519" s="7"/>
      <c r="AP519" s="7"/>
    </row>
    <row r="520" ht="30.0" customHeight="1">
      <c r="A520" s="7" t="s">
        <v>4961</v>
      </c>
      <c r="B520" s="7" t="s">
        <v>341</v>
      </c>
      <c r="C520" s="7" t="s">
        <v>342</v>
      </c>
      <c r="D520" s="7" t="s">
        <v>344</v>
      </c>
      <c r="E520" s="7" t="s">
        <v>347</v>
      </c>
      <c r="F520" s="11">
        <v>0.05</v>
      </c>
      <c r="G520" s="7" t="s">
        <v>537</v>
      </c>
      <c r="H520" s="12">
        <v>3.0</v>
      </c>
      <c r="I520" s="7" t="s">
        <v>358</v>
      </c>
      <c r="J520" s="12">
        <v>60.0</v>
      </c>
      <c r="K520" s="12">
        <v>259200.0</v>
      </c>
      <c r="L520" s="7" t="s">
        <v>538</v>
      </c>
      <c r="O520" s="7" t="s">
        <v>4976</v>
      </c>
      <c r="P520" s="7" t="s">
        <v>1098</v>
      </c>
      <c r="Q520" s="7" t="s">
        <v>369</v>
      </c>
      <c r="R520" s="7" t="s">
        <v>2904</v>
      </c>
      <c r="S520" s="7" t="s">
        <v>4978</v>
      </c>
      <c r="T520" s="7" t="s">
        <v>4979</v>
      </c>
      <c r="W520" s="13"/>
      <c r="X520" s="12">
        <v>5.0</v>
      </c>
      <c r="Y520" s="7" t="s">
        <v>28</v>
      </c>
      <c r="Z520" s="7" t="s">
        <v>28</v>
      </c>
      <c r="AA520" s="7" t="s">
        <v>28</v>
      </c>
      <c r="AB520" s="7" t="s">
        <v>4966</v>
      </c>
      <c r="AC520" s="12">
        <v>128.0</v>
      </c>
      <c r="AD520" s="12">
        <v>150.0</v>
      </c>
      <c r="AE520" s="7" t="s">
        <v>373</v>
      </c>
      <c r="AF520" s="7" t="s">
        <v>60</v>
      </c>
      <c r="AG520" s="15" t="s">
        <v>4967</v>
      </c>
      <c r="AH520" s="7" t="s">
        <v>63</v>
      </c>
      <c r="AI520" s="7" t="s">
        <v>4968</v>
      </c>
      <c r="AJ520" s="7" t="s">
        <v>4969</v>
      </c>
      <c r="AK520" s="7" t="s">
        <v>1264</v>
      </c>
      <c r="AL520" s="7" t="s">
        <v>4970</v>
      </c>
      <c r="AM520" s="7" t="s">
        <v>38</v>
      </c>
      <c r="AN520" s="7"/>
      <c r="AO520" s="7"/>
      <c r="AP520" s="7"/>
    </row>
    <row r="521" ht="30.0" customHeight="1">
      <c r="A521" s="7" t="s">
        <v>4984</v>
      </c>
      <c r="B521" s="7" t="s">
        <v>341</v>
      </c>
      <c r="C521" s="7" t="s">
        <v>342</v>
      </c>
      <c r="D521" s="7" t="s">
        <v>344</v>
      </c>
      <c r="E521" s="7" t="s">
        <v>347</v>
      </c>
      <c r="F521" s="11">
        <v>0.05</v>
      </c>
      <c r="G521" s="7" t="s">
        <v>937</v>
      </c>
      <c r="H521" s="12">
        <v>3.0</v>
      </c>
      <c r="I521" s="7" t="s">
        <v>358</v>
      </c>
      <c r="J521" s="12">
        <v>60.0</v>
      </c>
      <c r="K521" s="12">
        <v>259200.0</v>
      </c>
      <c r="L521" s="7" t="s">
        <v>938</v>
      </c>
      <c r="O521" s="7" t="s">
        <v>4985</v>
      </c>
      <c r="P521" s="7" t="s">
        <v>2580</v>
      </c>
      <c r="Q521" s="7" t="s">
        <v>369</v>
      </c>
      <c r="R521" s="7" t="s">
        <v>2728</v>
      </c>
      <c r="S521" s="7" t="s">
        <v>1660</v>
      </c>
      <c r="T521" s="7" t="s">
        <v>1661</v>
      </c>
      <c r="W521" s="13"/>
      <c r="X521" s="12">
        <v>9.0</v>
      </c>
      <c r="Y521" s="7" t="s">
        <v>28</v>
      </c>
      <c r="Z521" s="7" t="s">
        <v>28</v>
      </c>
      <c r="AA521" s="7" t="s">
        <v>28</v>
      </c>
      <c r="AB521" s="7" t="s">
        <v>4988</v>
      </c>
      <c r="AC521" s="12">
        <v>215.0</v>
      </c>
      <c r="AD521" s="12">
        <v>220.0</v>
      </c>
      <c r="AE521" s="7" t="s">
        <v>373</v>
      </c>
      <c r="AF521" s="7" t="s">
        <v>2779</v>
      </c>
      <c r="AG521" s="15" t="s">
        <v>4989</v>
      </c>
      <c r="AH521" s="7" t="s">
        <v>2780</v>
      </c>
      <c r="AI521" s="7" t="s">
        <v>4990</v>
      </c>
      <c r="AJ521" s="7" t="s">
        <v>4991</v>
      </c>
      <c r="AK521" s="7" t="s">
        <v>2781</v>
      </c>
      <c r="AL521" s="7" t="s">
        <v>4992</v>
      </c>
      <c r="AM521" s="7" t="s">
        <v>15</v>
      </c>
      <c r="AN521" s="7">
        <f>IF(AND(AM521=AM522, AM522=AM523),1,0)</f>
        <v>0</v>
      </c>
      <c r="AO521" s="7">
        <f>IF(OR(AM521=AM522, AM522=AM523, AM521=AM523),1,0)</f>
        <v>1</v>
      </c>
      <c r="AP521" s="7" t="s">
        <v>37</v>
      </c>
    </row>
    <row r="522" ht="30.0" customHeight="1">
      <c r="A522" s="7" t="s">
        <v>4984</v>
      </c>
      <c r="B522" s="7" t="s">
        <v>341</v>
      </c>
      <c r="C522" s="7" t="s">
        <v>342</v>
      </c>
      <c r="D522" s="7" t="s">
        <v>344</v>
      </c>
      <c r="E522" s="7" t="s">
        <v>347</v>
      </c>
      <c r="F522" s="11">
        <v>0.05</v>
      </c>
      <c r="G522" s="7" t="s">
        <v>937</v>
      </c>
      <c r="H522" s="12">
        <v>3.0</v>
      </c>
      <c r="I522" s="7" t="s">
        <v>358</v>
      </c>
      <c r="J522" s="12">
        <v>60.0</v>
      </c>
      <c r="K522" s="12">
        <v>259200.0</v>
      </c>
      <c r="L522" s="7" t="s">
        <v>938</v>
      </c>
      <c r="O522" s="7" t="s">
        <v>4995</v>
      </c>
      <c r="P522" s="7" t="s">
        <v>651</v>
      </c>
      <c r="Q522" s="7" t="s">
        <v>369</v>
      </c>
      <c r="R522" s="7" t="s">
        <v>691</v>
      </c>
      <c r="S522" s="7" t="s">
        <v>1339</v>
      </c>
      <c r="T522" s="7" t="s">
        <v>3518</v>
      </c>
      <c r="W522" s="13"/>
      <c r="X522" s="12">
        <v>18.0</v>
      </c>
      <c r="Y522" s="7" t="s">
        <v>28</v>
      </c>
      <c r="Z522" s="7" t="s">
        <v>28</v>
      </c>
      <c r="AA522" s="7" t="s">
        <v>28</v>
      </c>
      <c r="AB522" s="7" t="s">
        <v>4988</v>
      </c>
      <c r="AC522" s="12">
        <v>215.0</v>
      </c>
      <c r="AD522" s="12">
        <v>220.0</v>
      </c>
      <c r="AE522" s="7" t="s">
        <v>373</v>
      </c>
      <c r="AF522" s="7" t="s">
        <v>2779</v>
      </c>
      <c r="AG522" s="15" t="s">
        <v>4989</v>
      </c>
      <c r="AH522" s="7" t="s">
        <v>2780</v>
      </c>
      <c r="AI522" s="7" t="s">
        <v>4990</v>
      </c>
      <c r="AJ522" s="7" t="s">
        <v>4991</v>
      </c>
      <c r="AK522" s="7" t="s">
        <v>2781</v>
      </c>
      <c r="AL522" s="7" t="s">
        <v>4992</v>
      </c>
      <c r="AM522" s="7" t="s">
        <v>37</v>
      </c>
      <c r="AN522" s="7"/>
      <c r="AO522" s="7"/>
      <c r="AP522" s="7"/>
    </row>
    <row r="523" ht="30.0" customHeight="1">
      <c r="A523" s="7" t="s">
        <v>4984</v>
      </c>
      <c r="B523" s="7" t="s">
        <v>341</v>
      </c>
      <c r="C523" s="7" t="s">
        <v>342</v>
      </c>
      <c r="D523" s="7" t="s">
        <v>344</v>
      </c>
      <c r="E523" s="7" t="s">
        <v>347</v>
      </c>
      <c r="F523" s="11">
        <v>0.05</v>
      </c>
      <c r="G523" s="7" t="s">
        <v>937</v>
      </c>
      <c r="H523" s="12">
        <v>3.0</v>
      </c>
      <c r="I523" s="7" t="s">
        <v>358</v>
      </c>
      <c r="J523" s="12">
        <v>60.0</v>
      </c>
      <c r="K523" s="12">
        <v>259200.0</v>
      </c>
      <c r="L523" s="7" t="s">
        <v>938</v>
      </c>
      <c r="O523" s="7" t="s">
        <v>4997</v>
      </c>
      <c r="P523" s="7" t="s">
        <v>689</v>
      </c>
      <c r="Q523" s="7" t="s">
        <v>369</v>
      </c>
      <c r="R523" s="7" t="s">
        <v>617</v>
      </c>
      <c r="S523" s="7" t="s">
        <v>2096</v>
      </c>
      <c r="T523" s="7" t="s">
        <v>2097</v>
      </c>
      <c r="W523" s="13"/>
      <c r="X523" s="12">
        <v>14.0</v>
      </c>
      <c r="Y523" s="7" t="s">
        <v>28</v>
      </c>
      <c r="Z523" s="7" t="s">
        <v>28</v>
      </c>
      <c r="AA523" s="7" t="s">
        <v>28</v>
      </c>
      <c r="AB523" s="7" t="s">
        <v>4988</v>
      </c>
      <c r="AC523" s="12">
        <v>215.0</v>
      </c>
      <c r="AD523" s="12">
        <v>220.0</v>
      </c>
      <c r="AE523" s="7" t="s">
        <v>373</v>
      </c>
      <c r="AF523" s="7" t="s">
        <v>2779</v>
      </c>
      <c r="AG523" s="15" t="s">
        <v>4989</v>
      </c>
      <c r="AH523" s="7" t="s">
        <v>2780</v>
      </c>
      <c r="AI523" s="7" t="s">
        <v>4990</v>
      </c>
      <c r="AJ523" s="7" t="s">
        <v>4991</v>
      </c>
      <c r="AK523" s="7" t="s">
        <v>2781</v>
      </c>
      <c r="AL523" s="7" t="s">
        <v>4992</v>
      </c>
      <c r="AM523" s="7" t="s">
        <v>37</v>
      </c>
      <c r="AN523" s="7"/>
      <c r="AO523" s="7"/>
      <c r="AP523" s="7"/>
    </row>
    <row r="524" ht="30.0" customHeight="1">
      <c r="A524" s="7" t="s">
        <v>4999</v>
      </c>
      <c r="B524" s="7" t="s">
        <v>341</v>
      </c>
      <c r="C524" s="7" t="s">
        <v>342</v>
      </c>
      <c r="D524" s="7" t="s">
        <v>344</v>
      </c>
      <c r="E524" s="7" t="s">
        <v>347</v>
      </c>
      <c r="F524" s="11">
        <v>0.05</v>
      </c>
      <c r="G524" s="7" t="s">
        <v>607</v>
      </c>
      <c r="H524" s="12">
        <v>3.0</v>
      </c>
      <c r="I524" s="7" t="s">
        <v>358</v>
      </c>
      <c r="J524" s="12">
        <v>60.0</v>
      </c>
      <c r="K524" s="12">
        <v>259200.0</v>
      </c>
      <c r="L524" s="7" t="s">
        <v>613</v>
      </c>
      <c r="O524" s="7" t="s">
        <v>5000</v>
      </c>
      <c r="P524" s="7" t="s">
        <v>1715</v>
      </c>
      <c r="Q524" s="7" t="s">
        <v>369</v>
      </c>
      <c r="R524" s="7" t="s">
        <v>3965</v>
      </c>
      <c r="S524" s="7" t="s">
        <v>4964</v>
      </c>
      <c r="T524" s="7" t="s">
        <v>5001</v>
      </c>
      <c r="W524" s="13"/>
      <c r="X524" s="12">
        <v>41.0</v>
      </c>
      <c r="Y524" s="7" t="s">
        <v>28</v>
      </c>
      <c r="Z524" s="7" t="s">
        <v>28</v>
      </c>
      <c r="AA524" s="7" t="s">
        <v>28</v>
      </c>
      <c r="AB524" s="7" t="s">
        <v>325</v>
      </c>
      <c r="AC524" s="12">
        <v>1298.0</v>
      </c>
      <c r="AD524" s="12">
        <v>1320.0</v>
      </c>
      <c r="AE524" s="7" t="s">
        <v>373</v>
      </c>
      <c r="AF524" s="7" t="s">
        <v>60</v>
      </c>
      <c r="AG524" s="15" t="s">
        <v>319</v>
      </c>
      <c r="AH524" s="7" t="s">
        <v>63</v>
      </c>
      <c r="AI524" s="7" t="s">
        <v>324</v>
      </c>
      <c r="AJ524" s="7" t="s">
        <v>321</v>
      </c>
      <c r="AK524" s="7" t="s">
        <v>694</v>
      </c>
      <c r="AL524" s="7" t="s">
        <v>322</v>
      </c>
      <c r="AM524" s="7" t="s">
        <v>15</v>
      </c>
      <c r="AN524" s="7">
        <f>IF(AND(AM524=AM525, AM525=AM526),1,0)</f>
        <v>0</v>
      </c>
      <c r="AO524" s="7">
        <f>IF(OR(AM524=AM525, AM525=AM526, AM524=AM526),1,0)</f>
        <v>1</v>
      </c>
      <c r="AP524" s="7" t="s">
        <v>37</v>
      </c>
    </row>
    <row r="525" ht="30.0" customHeight="1">
      <c r="A525" s="7" t="s">
        <v>4999</v>
      </c>
      <c r="B525" s="7" t="s">
        <v>341</v>
      </c>
      <c r="C525" s="7" t="s">
        <v>342</v>
      </c>
      <c r="D525" s="7" t="s">
        <v>344</v>
      </c>
      <c r="E525" s="7" t="s">
        <v>347</v>
      </c>
      <c r="F525" s="11">
        <v>0.05</v>
      </c>
      <c r="G525" s="7" t="s">
        <v>607</v>
      </c>
      <c r="H525" s="12">
        <v>3.0</v>
      </c>
      <c r="I525" s="7" t="s">
        <v>358</v>
      </c>
      <c r="J525" s="12">
        <v>60.0</v>
      </c>
      <c r="K525" s="12">
        <v>259200.0</v>
      </c>
      <c r="L525" s="7" t="s">
        <v>613</v>
      </c>
      <c r="O525" s="7" t="s">
        <v>5003</v>
      </c>
      <c r="P525" s="7" t="s">
        <v>3761</v>
      </c>
      <c r="Q525" s="7" t="s">
        <v>369</v>
      </c>
      <c r="R525" s="7" t="s">
        <v>1672</v>
      </c>
      <c r="S525" s="7" t="s">
        <v>2529</v>
      </c>
      <c r="T525" s="7" t="s">
        <v>4473</v>
      </c>
      <c r="W525" s="13"/>
      <c r="X525" s="12">
        <v>31.0</v>
      </c>
      <c r="Y525" s="7" t="s">
        <v>28</v>
      </c>
      <c r="Z525" s="7" t="s">
        <v>28</v>
      </c>
      <c r="AA525" s="7" t="s">
        <v>28</v>
      </c>
      <c r="AB525" s="7" t="s">
        <v>325</v>
      </c>
      <c r="AC525" s="12">
        <v>1298.0</v>
      </c>
      <c r="AD525" s="12">
        <v>1320.0</v>
      </c>
      <c r="AE525" s="7" t="s">
        <v>373</v>
      </c>
      <c r="AF525" s="7" t="s">
        <v>60</v>
      </c>
      <c r="AG525" s="15" t="s">
        <v>319</v>
      </c>
      <c r="AH525" s="7" t="s">
        <v>63</v>
      </c>
      <c r="AI525" s="7" t="s">
        <v>324</v>
      </c>
      <c r="AJ525" s="7" t="s">
        <v>321</v>
      </c>
      <c r="AK525" s="7" t="s">
        <v>694</v>
      </c>
      <c r="AL525" s="7" t="s">
        <v>322</v>
      </c>
      <c r="AM525" s="7" t="s">
        <v>37</v>
      </c>
      <c r="AN525" s="7"/>
      <c r="AO525" s="7"/>
      <c r="AP525" s="7"/>
    </row>
    <row r="526" ht="30.0" customHeight="1">
      <c r="A526" s="7" t="s">
        <v>4999</v>
      </c>
      <c r="B526" s="7" t="s">
        <v>341</v>
      </c>
      <c r="C526" s="7" t="s">
        <v>342</v>
      </c>
      <c r="D526" s="7" t="s">
        <v>344</v>
      </c>
      <c r="E526" s="7" t="s">
        <v>347</v>
      </c>
      <c r="F526" s="11">
        <v>0.05</v>
      </c>
      <c r="G526" s="7" t="s">
        <v>607</v>
      </c>
      <c r="H526" s="12">
        <v>3.0</v>
      </c>
      <c r="I526" s="7" t="s">
        <v>358</v>
      </c>
      <c r="J526" s="12">
        <v>60.0</v>
      </c>
      <c r="K526" s="12">
        <v>259200.0</v>
      </c>
      <c r="L526" s="7" t="s">
        <v>613</v>
      </c>
      <c r="O526" s="7" t="s">
        <v>5004</v>
      </c>
      <c r="P526" s="7" t="s">
        <v>689</v>
      </c>
      <c r="Q526" s="7" t="s">
        <v>369</v>
      </c>
      <c r="R526" s="7" t="s">
        <v>988</v>
      </c>
      <c r="S526" s="7" t="s">
        <v>2299</v>
      </c>
      <c r="T526" s="7" t="s">
        <v>5005</v>
      </c>
      <c r="W526" s="13"/>
      <c r="X526" s="12">
        <v>13.0</v>
      </c>
      <c r="Y526" s="7" t="s">
        <v>28</v>
      </c>
      <c r="Z526" s="7" t="s">
        <v>28</v>
      </c>
      <c r="AA526" s="7" t="s">
        <v>28</v>
      </c>
      <c r="AB526" s="7" t="s">
        <v>325</v>
      </c>
      <c r="AC526" s="12">
        <v>1298.0</v>
      </c>
      <c r="AD526" s="12">
        <v>1320.0</v>
      </c>
      <c r="AE526" s="7" t="s">
        <v>373</v>
      </c>
      <c r="AF526" s="7" t="s">
        <v>60</v>
      </c>
      <c r="AG526" s="15" t="s">
        <v>319</v>
      </c>
      <c r="AH526" s="7" t="s">
        <v>63</v>
      </c>
      <c r="AI526" s="7" t="s">
        <v>324</v>
      </c>
      <c r="AJ526" s="7" t="s">
        <v>321</v>
      </c>
      <c r="AK526" s="7" t="s">
        <v>694</v>
      </c>
      <c r="AL526" s="7" t="s">
        <v>322</v>
      </c>
      <c r="AM526" s="7" t="s">
        <v>37</v>
      </c>
      <c r="AN526" s="7"/>
      <c r="AO526" s="7"/>
      <c r="AP526" s="7"/>
    </row>
    <row r="527" ht="30.0" customHeight="1">
      <c r="A527" s="7" t="s">
        <v>5007</v>
      </c>
      <c r="B527" s="7" t="s">
        <v>341</v>
      </c>
      <c r="C527" s="7" t="s">
        <v>342</v>
      </c>
      <c r="D527" s="7" t="s">
        <v>344</v>
      </c>
      <c r="E527" s="7" t="s">
        <v>347</v>
      </c>
      <c r="F527" s="11">
        <v>0.05</v>
      </c>
      <c r="G527" s="7" t="s">
        <v>1807</v>
      </c>
      <c r="H527" s="12">
        <v>3.0</v>
      </c>
      <c r="I527" s="7" t="s">
        <v>358</v>
      </c>
      <c r="J527" s="12">
        <v>60.0</v>
      </c>
      <c r="K527" s="12">
        <v>259200.0</v>
      </c>
      <c r="L527" s="7" t="s">
        <v>1808</v>
      </c>
      <c r="O527" s="7" t="s">
        <v>5008</v>
      </c>
      <c r="P527" s="7" t="s">
        <v>452</v>
      </c>
      <c r="Q527" s="7" t="s">
        <v>369</v>
      </c>
      <c r="R527" s="7" t="s">
        <v>2450</v>
      </c>
      <c r="S527" s="7" t="s">
        <v>1595</v>
      </c>
      <c r="T527" s="7" t="s">
        <v>5009</v>
      </c>
      <c r="W527" s="13"/>
      <c r="X527" s="12">
        <v>12.0</v>
      </c>
      <c r="Y527" s="7" t="s">
        <v>28</v>
      </c>
      <c r="Z527" s="7" t="s">
        <v>28</v>
      </c>
      <c r="AA527" s="7" t="s">
        <v>28</v>
      </c>
      <c r="AB527" s="7" t="s">
        <v>5011</v>
      </c>
      <c r="AC527" s="12">
        <v>163.0</v>
      </c>
      <c r="AD527" s="12">
        <v>176.0</v>
      </c>
      <c r="AE527" s="7" t="s">
        <v>373</v>
      </c>
      <c r="AF527" s="7" t="s">
        <v>750</v>
      </c>
      <c r="AG527" s="15" t="s">
        <v>5012</v>
      </c>
      <c r="AH527" s="7" t="s">
        <v>755</v>
      </c>
      <c r="AI527" s="7" t="s">
        <v>5013</v>
      </c>
      <c r="AJ527" s="7" t="s">
        <v>5014</v>
      </c>
      <c r="AK527" s="7" t="s">
        <v>3186</v>
      </c>
      <c r="AL527" s="7" t="s">
        <v>5015</v>
      </c>
      <c r="AM527" s="7" t="s">
        <v>38</v>
      </c>
      <c r="AN527" s="7">
        <f>IF(AND(AM527=AM528, AM528=AM529),1,0)</f>
        <v>0</v>
      </c>
      <c r="AO527" s="7">
        <f>IF(OR(AM527=AM528, AM528=AM529, AM527=AM529),1,0)</f>
        <v>0</v>
      </c>
      <c r="AP527" s="7"/>
    </row>
    <row r="528" ht="30.0" customHeight="1">
      <c r="A528" s="7" t="s">
        <v>5007</v>
      </c>
      <c r="B528" s="7" t="s">
        <v>341</v>
      </c>
      <c r="C528" s="7" t="s">
        <v>342</v>
      </c>
      <c r="D528" s="7" t="s">
        <v>344</v>
      </c>
      <c r="E528" s="7" t="s">
        <v>347</v>
      </c>
      <c r="F528" s="11">
        <v>0.05</v>
      </c>
      <c r="G528" s="7" t="s">
        <v>1807</v>
      </c>
      <c r="H528" s="12">
        <v>3.0</v>
      </c>
      <c r="I528" s="7" t="s">
        <v>358</v>
      </c>
      <c r="J528" s="12">
        <v>60.0</v>
      </c>
      <c r="K528" s="12">
        <v>259200.0</v>
      </c>
      <c r="L528" s="7" t="s">
        <v>1808</v>
      </c>
      <c r="O528" s="7" t="s">
        <v>5023</v>
      </c>
      <c r="P528" s="7" t="s">
        <v>1046</v>
      </c>
      <c r="Q528" s="7" t="s">
        <v>369</v>
      </c>
      <c r="R528" s="7" t="s">
        <v>5024</v>
      </c>
      <c r="S528" s="7" t="s">
        <v>4685</v>
      </c>
      <c r="T528" s="7" t="s">
        <v>4686</v>
      </c>
      <c r="W528" s="13"/>
      <c r="X528" s="12">
        <v>46.0</v>
      </c>
      <c r="Y528" s="7" t="s">
        <v>28</v>
      </c>
      <c r="Z528" s="7" t="s">
        <v>28</v>
      </c>
      <c r="AA528" s="7" t="s">
        <v>28</v>
      </c>
      <c r="AB528" s="7" t="s">
        <v>5011</v>
      </c>
      <c r="AC528" s="12">
        <v>163.0</v>
      </c>
      <c r="AD528" s="12">
        <v>176.0</v>
      </c>
      <c r="AE528" s="7" t="s">
        <v>373</v>
      </c>
      <c r="AF528" s="7" t="s">
        <v>750</v>
      </c>
      <c r="AG528" s="15" t="s">
        <v>5012</v>
      </c>
      <c r="AH528" s="7" t="s">
        <v>755</v>
      </c>
      <c r="AI528" s="7" t="s">
        <v>5013</v>
      </c>
      <c r="AJ528" s="7" t="s">
        <v>5014</v>
      </c>
      <c r="AK528" s="7" t="s">
        <v>3186</v>
      </c>
      <c r="AL528" s="7" t="s">
        <v>5015</v>
      </c>
      <c r="AM528" s="7" t="s">
        <v>13</v>
      </c>
      <c r="AN528" s="7"/>
      <c r="AO528" s="7"/>
      <c r="AP528" s="7"/>
    </row>
    <row r="529" ht="30.0" customHeight="1">
      <c r="A529" s="7" t="s">
        <v>5007</v>
      </c>
      <c r="B529" s="7" t="s">
        <v>341</v>
      </c>
      <c r="C529" s="7" t="s">
        <v>342</v>
      </c>
      <c r="D529" s="7" t="s">
        <v>344</v>
      </c>
      <c r="E529" s="7" t="s">
        <v>347</v>
      </c>
      <c r="F529" s="11">
        <v>0.05</v>
      </c>
      <c r="G529" s="7" t="s">
        <v>1807</v>
      </c>
      <c r="H529" s="12">
        <v>3.0</v>
      </c>
      <c r="I529" s="7" t="s">
        <v>358</v>
      </c>
      <c r="J529" s="12">
        <v>60.0</v>
      </c>
      <c r="K529" s="12">
        <v>259200.0</v>
      </c>
      <c r="L529" s="7" t="s">
        <v>1808</v>
      </c>
      <c r="O529" s="7" t="s">
        <v>5025</v>
      </c>
      <c r="P529" s="7" t="s">
        <v>1822</v>
      </c>
      <c r="Q529" s="7" t="s">
        <v>369</v>
      </c>
      <c r="R529" s="7" t="s">
        <v>3217</v>
      </c>
      <c r="S529" s="7" t="s">
        <v>1970</v>
      </c>
      <c r="T529" s="7" t="s">
        <v>1971</v>
      </c>
      <c r="W529" s="13"/>
      <c r="X529" s="12">
        <v>31.0</v>
      </c>
      <c r="Y529" s="7" t="s">
        <v>28</v>
      </c>
      <c r="Z529" s="7" t="s">
        <v>28</v>
      </c>
      <c r="AA529" s="7" t="s">
        <v>28</v>
      </c>
      <c r="AB529" s="7" t="s">
        <v>5011</v>
      </c>
      <c r="AC529" s="12">
        <v>163.0</v>
      </c>
      <c r="AD529" s="12">
        <v>176.0</v>
      </c>
      <c r="AE529" s="7" t="s">
        <v>373</v>
      </c>
      <c r="AF529" s="7" t="s">
        <v>750</v>
      </c>
      <c r="AG529" s="15" t="s">
        <v>5012</v>
      </c>
      <c r="AH529" s="7" t="s">
        <v>755</v>
      </c>
      <c r="AI529" s="7" t="s">
        <v>5013</v>
      </c>
      <c r="AJ529" s="7" t="s">
        <v>5014</v>
      </c>
      <c r="AK529" s="7" t="s">
        <v>3186</v>
      </c>
      <c r="AL529" s="7" t="s">
        <v>5015</v>
      </c>
      <c r="AM529" s="7" t="s">
        <v>135</v>
      </c>
      <c r="AN529" s="7"/>
      <c r="AO529" s="7"/>
      <c r="AP529" s="7"/>
    </row>
    <row r="530" ht="30.0" customHeight="1">
      <c r="A530" s="7" t="s">
        <v>5027</v>
      </c>
      <c r="B530" s="7" t="s">
        <v>341</v>
      </c>
      <c r="C530" s="7" t="s">
        <v>342</v>
      </c>
      <c r="D530" s="7" t="s">
        <v>344</v>
      </c>
      <c r="E530" s="7" t="s">
        <v>347</v>
      </c>
      <c r="F530" s="11">
        <v>0.05</v>
      </c>
      <c r="G530" s="7" t="s">
        <v>743</v>
      </c>
      <c r="H530" s="12">
        <v>3.0</v>
      </c>
      <c r="I530" s="7" t="s">
        <v>358</v>
      </c>
      <c r="J530" s="12">
        <v>60.0</v>
      </c>
      <c r="K530" s="12">
        <v>259200.0</v>
      </c>
      <c r="L530" s="7" t="s">
        <v>744</v>
      </c>
      <c r="O530" s="7" t="s">
        <v>5028</v>
      </c>
      <c r="P530" s="7" t="s">
        <v>651</v>
      </c>
      <c r="Q530" s="7" t="s">
        <v>369</v>
      </c>
      <c r="R530" s="7" t="s">
        <v>2661</v>
      </c>
      <c r="S530" s="7" t="s">
        <v>1310</v>
      </c>
      <c r="T530" s="7" t="s">
        <v>5029</v>
      </c>
      <c r="W530" s="13"/>
      <c r="X530" s="12">
        <v>21.0</v>
      </c>
      <c r="Y530" s="7" t="s">
        <v>28</v>
      </c>
      <c r="Z530" s="7" t="s">
        <v>28</v>
      </c>
      <c r="AA530" s="7" t="s">
        <v>28</v>
      </c>
      <c r="AB530" s="7" t="s">
        <v>5030</v>
      </c>
      <c r="AC530" s="12">
        <v>1188.0</v>
      </c>
      <c r="AD530" s="12">
        <v>1225.0</v>
      </c>
      <c r="AE530" s="7" t="s">
        <v>373</v>
      </c>
      <c r="AF530" s="7" t="s">
        <v>5031</v>
      </c>
      <c r="AG530" s="15" t="s">
        <v>5032</v>
      </c>
      <c r="AH530" s="7" t="s">
        <v>5033</v>
      </c>
      <c r="AI530" s="7" t="s">
        <v>5035</v>
      </c>
      <c r="AJ530" s="7" t="s">
        <v>5036</v>
      </c>
      <c r="AK530" s="7" t="s">
        <v>5037</v>
      </c>
      <c r="AL530" s="7" t="s">
        <v>5038</v>
      </c>
      <c r="AM530" s="7" t="s">
        <v>37</v>
      </c>
      <c r="AN530" s="7">
        <f>IF(AND(AM530=AM531, AM531=AM532),1,0)</f>
        <v>0</v>
      </c>
      <c r="AO530" s="7">
        <f>IF(OR(AM530=AM531, AM531=AM532, AM530=AM532),1,0)</f>
        <v>0</v>
      </c>
      <c r="AP530" s="7"/>
    </row>
    <row r="531" ht="30.0" customHeight="1">
      <c r="A531" s="7" t="s">
        <v>5027</v>
      </c>
      <c r="B531" s="7" t="s">
        <v>341</v>
      </c>
      <c r="C531" s="7" t="s">
        <v>342</v>
      </c>
      <c r="D531" s="7" t="s">
        <v>344</v>
      </c>
      <c r="E531" s="7" t="s">
        <v>347</v>
      </c>
      <c r="F531" s="11">
        <v>0.05</v>
      </c>
      <c r="G531" s="7" t="s">
        <v>743</v>
      </c>
      <c r="H531" s="12">
        <v>3.0</v>
      </c>
      <c r="I531" s="7" t="s">
        <v>358</v>
      </c>
      <c r="J531" s="12">
        <v>60.0</v>
      </c>
      <c r="K531" s="12">
        <v>259200.0</v>
      </c>
      <c r="L531" s="7" t="s">
        <v>744</v>
      </c>
      <c r="O531" s="7" t="s">
        <v>5045</v>
      </c>
      <c r="P531" s="7" t="s">
        <v>689</v>
      </c>
      <c r="Q531" s="7" t="s">
        <v>369</v>
      </c>
      <c r="R531" s="7" t="s">
        <v>3147</v>
      </c>
      <c r="S531" s="7" t="s">
        <v>2790</v>
      </c>
      <c r="T531" s="7" t="s">
        <v>2791</v>
      </c>
      <c r="W531" s="13"/>
      <c r="X531" s="12">
        <v>16.0</v>
      </c>
      <c r="Y531" s="7" t="s">
        <v>28</v>
      </c>
      <c r="Z531" s="7" t="s">
        <v>28</v>
      </c>
      <c r="AA531" s="7" t="s">
        <v>28</v>
      </c>
      <c r="AB531" s="7" t="s">
        <v>5030</v>
      </c>
      <c r="AC531" s="12">
        <v>1188.0</v>
      </c>
      <c r="AD531" s="12">
        <v>1225.0</v>
      </c>
      <c r="AE531" s="7" t="s">
        <v>373</v>
      </c>
      <c r="AF531" s="7" t="s">
        <v>5031</v>
      </c>
      <c r="AG531" s="15" t="s">
        <v>5032</v>
      </c>
      <c r="AH531" s="7" t="s">
        <v>5033</v>
      </c>
      <c r="AI531" s="7" t="s">
        <v>5035</v>
      </c>
      <c r="AJ531" s="7" t="s">
        <v>5036</v>
      </c>
      <c r="AK531" s="7" t="s">
        <v>5037</v>
      </c>
      <c r="AL531" s="7" t="s">
        <v>5038</v>
      </c>
      <c r="AM531" s="7" t="s">
        <v>15</v>
      </c>
      <c r="AN531" s="7"/>
      <c r="AO531" s="7"/>
      <c r="AP531" s="7"/>
    </row>
    <row r="532" ht="30.0" customHeight="1">
      <c r="A532" s="7" t="s">
        <v>5027</v>
      </c>
      <c r="B532" s="7" t="s">
        <v>341</v>
      </c>
      <c r="C532" s="7" t="s">
        <v>342</v>
      </c>
      <c r="D532" s="7" t="s">
        <v>344</v>
      </c>
      <c r="E532" s="7" t="s">
        <v>347</v>
      </c>
      <c r="F532" s="11">
        <v>0.05</v>
      </c>
      <c r="G532" s="7" t="s">
        <v>743</v>
      </c>
      <c r="H532" s="12">
        <v>3.0</v>
      </c>
      <c r="I532" s="7" t="s">
        <v>358</v>
      </c>
      <c r="J532" s="12">
        <v>60.0</v>
      </c>
      <c r="K532" s="12">
        <v>259200.0</v>
      </c>
      <c r="L532" s="7" t="s">
        <v>744</v>
      </c>
      <c r="O532" s="7" t="s">
        <v>5047</v>
      </c>
      <c r="P532" s="7" t="s">
        <v>1227</v>
      </c>
      <c r="Q532" s="7" t="s">
        <v>369</v>
      </c>
      <c r="R532" s="7" t="s">
        <v>2300</v>
      </c>
      <c r="S532" s="7" t="s">
        <v>594</v>
      </c>
      <c r="T532" s="7" t="s">
        <v>5048</v>
      </c>
      <c r="W532" s="13"/>
      <c r="X532" s="12">
        <v>39.0</v>
      </c>
      <c r="Y532" s="7" t="s">
        <v>28</v>
      </c>
      <c r="Z532" s="7" t="s">
        <v>28</v>
      </c>
      <c r="AA532" s="7" t="s">
        <v>28</v>
      </c>
      <c r="AB532" s="7" t="s">
        <v>5030</v>
      </c>
      <c r="AC532" s="12">
        <v>1188.0</v>
      </c>
      <c r="AD532" s="12">
        <v>1225.0</v>
      </c>
      <c r="AE532" s="7" t="s">
        <v>373</v>
      </c>
      <c r="AF532" s="7" t="s">
        <v>5031</v>
      </c>
      <c r="AG532" s="15" t="s">
        <v>5032</v>
      </c>
      <c r="AH532" s="7" t="s">
        <v>5033</v>
      </c>
      <c r="AI532" s="7" t="s">
        <v>5035</v>
      </c>
      <c r="AJ532" s="7" t="s">
        <v>5036</v>
      </c>
      <c r="AK532" s="7" t="s">
        <v>5037</v>
      </c>
      <c r="AL532" s="7" t="s">
        <v>5038</v>
      </c>
      <c r="AM532" s="7" t="s">
        <v>13</v>
      </c>
      <c r="AN532" s="7"/>
      <c r="AO532" s="7"/>
      <c r="AP532" s="7"/>
    </row>
    <row r="533" ht="30.0" customHeight="1">
      <c r="A533" s="7" t="s">
        <v>5050</v>
      </c>
      <c r="B533" s="7" t="s">
        <v>341</v>
      </c>
      <c r="C533" s="7" t="s">
        <v>342</v>
      </c>
      <c r="D533" s="7" t="s">
        <v>344</v>
      </c>
      <c r="E533" s="7" t="s">
        <v>347</v>
      </c>
      <c r="F533" s="11">
        <v>0.05</v>
      </c>
      <c r="G533" s="7" t="s">
        <v>463</v>
      </c>
      <c r="H533" s="12">
        <v>3.0</v>
      </c>
      <c r="I533" s="7" t="s">
        <v>358</v>
      </c>
      <c r="J533" s="12">
        <v>60.0</v>
      </c>
      <c r="K533" s="12">
        <v>259200.0</v>
      </c>
      <c r="L533" s="7" t="s">
        <v>464</v>
      </c>
      <c r="O533" s="7" t="s">
        <v>5051</v>
      </c>
      <c r="P533" s="7" t="s">
        <v>1325</v>
      </c>
      <c r="Q533" s="7" t="s">
        <v>369</v>
      </c>
      <c r="R533" s="7" t="s">
        <v>3056</v>
      </c>
      <c r="S533" s="7" t="s">
        <v>2998</v>
      </c>
      <c r="T533" s="7" t="s">
        <v>2999</v>
      </c>
      <c r="W533" s="13"/>
      <c r="X533" s="12">
        <v>7.0</v>
      </c>
      <c r="Y533" s="7" t="s">
        <v>28</v>
      </c>
      <c r="Z533" s="7" t="s">
        <v>28</v>
      </c>
      <c r="AA533" s="7" t="s">
        <v>28</v>
      </c>
      <c r="AB533" s="7" t="s">
        <v>5052</v>
      </c>
      <c r="AC533" s="12">
        <v>198.0</v>
      </c>
      <c r="AD533" s="12">
        <v>207.0</v>
      </c>
      <c r="AE533" s="7" t="s">
        <v>373</v>
      </c>
      <c r="AF533" s="7" t="s">
        <v>93</v>
      </c>
      <c r="AG533" s="7" t="s">
        <v>5054</v>
      </c>
      <c r="AH533" s="7" t="s">
        <v>96</v>
      </c>
      <c r="AI533" s="7" t="s">
        <v>5055</v>
      </c>
      <c r="AJ533" s="7" t="s">
        <v>5056</v>
      </c>
      <c r="AK533" s="7" t="s">
        <v>995</v>
      </c>
      <c r="AL533" s="7" t="s">
        <v>5057</v>
      </c>
      <c r="AM533" s="7" t="s">
        <v>37</v>
      </c>
      <c r="AN533" s="7">
        <f>IF(AND(AM533=AM534, AM534=AM535),1,0)</f>
        <v>0</v>
      </c>
      <c r="AO533" s="7">
        <f>IF(OR(AM533=AM534, AM534=AM535, AM533=AM535),1,0)</f>
        <v>1</v>
      </c>
      <c r="AP533" s="7" t="s">
        <v>38</v>
      </c>
    </row>
    <row r="534" ht="30.0" customHeight="1">
      <c r="A534" s="7" t="s">
        <v>5050</v>
      </c>
      <c r="B534" s="7" t="s">
        <v>341</v>
      </c>
      <c r="C534" s="7" t="s">
        <v>342</v>
      </c>
      <c r="D534" s="7" t="s">
        <v>344</v>
      </c>
      <c r="E534" s="7" t="s">
        <v>347</v>
      </c>
      <c r="F534" s="11">
        <v>0.05</v>
      </c>
      <c r="G534" s="7" t="s">
        <v>463</v>
      </c>
      <c r="H534" s="12">
        <v>3.0</v>
      </c>
      <c r="I534" s="7" t="s">
        <v>358</v>
      </c>
      <c r="J534" s="12">
        <v>60.0</v>
      </c>
      <c r="K534" s="12">
        <v>259200.0</v>
      </c>
      <c r="L534" s="7" t="s">
        <v>464</v>
      </c>
      <c r="O534" s="7" t="s">
        <v>5064</v>
      </c>
      <c r="P534" s="7" t="s">
        <v>2639</v>
      </c>
      <c r="Q534" s="7" t="s">
        <v>369</v>
      </c>
      <c r="R534" s="7" t="s">
        <v>594</v>
      </c>
      <c r="S534" s="7" t="s">
        <v>1460</v>
      </c>
      <c r="T534" s="7" t="s">
        <v>5066</v>
      </c>
      <c r="W534" s="13"/>
      <c r="X534" s="12">
        <v>9.0</v>
      </c>
      <c r="Y534" s="7" t="s">
        <v>28</v>
      </c>
      <c r="Z534" s="7" t="s">
        <v>28</v>
      </c>
      <c r="AA534" s="7" t="s">
        <v>28</v>
      </c>
      <c r="AB534" s="7" t="s">
        <v>5052</v>
      </c>
      <c r="AC534" s="12">
        <v>198.0</v>
      </c>
      <c r="AD534" s="12">
        <v>207.0</v>
      </c>
      <c r="AE534" s="7" t="s">
        <v>373</v>
      </c>
      <c r="AF534" s="7" t="s">
        <v>93</v>
      </c>
      <c r="AG534" s="7" t="s">
        <v>5054</v>
      </c>
      <c r="AH534" s="7" t="s">
        <v>96</v>
      </c>
      <c r="AI534" s="7" t="s">
        <v>5055</v>
      </c>
      <c r="AJ534" s="7" t="s">
        <v>5056</v>
      </c>
      <c r="AK534" s="7" t="s">
        <v>995</v>
      </c>
      <c r="AL534" s="7" t="s">
        <v>5057</v>
      </c>
      <c r="AM534" s="7" t="s">
        <v>38</v>
      </c>
      <c r="AN534" s="7"/>
      <c r="AO534" s="7"/>
      <c r="AP534" s="7"/>
    </row>
    <row r="535" ht="30.0" customHeight="1">
      <c r="A535" s="7" t="s">
        <v>5050</v>
      </c>
      <c r="B535" s="7" t="s">
        <v>341</v>
      </c>
      <c r="C535" s="7" t="s">
        <v>342</v>
      </c>
      <c r="D535" s="7" t="s">
        <v>344</v>
      </c>
      <c r="E535" s="7" t="s">
        <v>347</v>
      </c>
      <c r="F535" s="11">
        <v>0.05</v>
      </c>
      <c r="G535" s="7" t="s">
        <v>463</v>
      </c>
      <c r="H535" s="12">
        <v>3.0</v>
      </c>
      <c r="I535" s="7" t="s">
        <v>358</v>
      </c>
      <c r="J535" s="12">
        <v>60.0</v>
      </c>
      <c r="K535" s="12">
        <v>259200.0</v>
      </c>
      <c r="L535" s="7" t="s">
        <v>464</v>
      </c>
      <c r="O535" s="7" t="s">
        <v>5067</v>
      </c>
      <c r="P535" s="7" t="s">
        <v>5068</v>
      </c>
      <c r="Q535" s="7" t="s">
        <v>369</v>
      </c>
      <c r="R535" s="7" t="s">
        <v>2502</v>
      </c>
      <c r="S535" s="7" t="s">
        <v>1937</v>
      </c>
      <c r="T535" s="7" t="s">
        <v>2654</v>
      </c>
      <c r="W535" s="13"/>
      <c r="X535" s="12">
        <v>20.0</v>
      </c>
      <c r="Y535" s="7" t="s">
        <v>28</v>
      </c>
      <c r="Z535" s="7" t="s">
        <v>28</v>
      </c>
      <c r="AA535" s="7" t="s">
        <v>28</v>
      </c>
      <c r="AB535" s="7" t="s">
        <v>5052</v>
      </c>
      <c r="AC535" s="12">
        <v>198.0</v>
      </c>
      <c r="AD535" s="12">
        <v>207.0</v>
      </c>
      <c r="AE535" s="7" t="s">
        <v>373</v>
      </c>
      <c r="AF535" s="7" t="s">
        <v>93</v>
      </c>
      <c r="AG535" s="7" t="s">
        <v>5054</v>
      </c>
      <c r="AH535" s="7" t="s">
        <v>96</v>
      </c>
      <c r="AI535" s="7" t="s">
        <v>5055</v>
      </c>
      <c r="AJ535" s="7" t="s">
        <v>5056</v>
      </c>
      <c r="AK535" s="7" t="s">
        <v>995</v>
      </c>
      <c r="AL535" s="7" t="s">
        <v>5057</v>
      </c>
      <c r="AM535" s="7" t="s">
        <v>38</v>
      </c>
      <c r="AN535" s="7"/>
      <c r="AO535" s="7"/>
      <c r="AP535" s="7"/>
    </row>
    <row r="536" ht="30.0" customHeight="1">
      <c r="A536" s="7" t="s">
        <v>5069</v>
      </c>
      <c r="B536" s="7" t="s">
        <v>341</v>
      </c>
      <c r="C536" s="7" t="s">
        <v>342</v>
      </c>
      <c r="D536" s="7" t="s">
        <v>344</v>
      </c>
      <c r="E536" s="7" t="s">
        <v>347</v>
      </c>
      <c r="F536" s="11">
        <v>0.05</v>
      </c>
      <c r="G536" s="7" t="s">
        <v>743</v>
      </c>
      <c r="H536" s="12">
        <v>3.0</v>
      </c>
      <c r="I536" s="7" t="s">
        <v>358</v>
      </c>
      <c r="J536" s="12">
        <v>60.0</v>
      </c>
      <c r="K536" s="12">
        <v>259200.0</v>
      </c>
      <c r="L536" s="7" t="s">
        <v>744</v>
      </c>
      <c r="O536" s="7" t="s">
        <v>5071</v>
      </c>
      <c r="P536" s="7" t="s">
        <v>1170</v>
      </c>
      <c r="Q536" s="7" t="s">
        <v>369</v>
      </c>
      <c r="R536" s="7" t="s">
        <v>4906</v>
      </c>
      <c r="S536" s="7" t="s">
        <v>4000</v>
      </c>
      <c r="T536" s="7" t="s">
        <v>4001</v>
      </c>
      <c r="W536" s="13"/>
      <c r="X536" s="12">
        <v>34.0</v>
      </c>
      <c r="Y536" s="7" t="s">
        <v>28</v>
      </c>
      <c r="Z536" s="7" t="s">
        <v>28</v>
      </c>
      <c r="AA536" s="7" t="s">
        <v>28</v>
      </c>
      <c r="AB536" s="7" t="s">
        <v>5072</v>
      </c>
      <c r="AC536" s="12">
        <v>103.0</v>
      </c>
      <c r="AD536" s="12">
        <v>110.0</v>
      </c>
      <c r="AE536" s="7" t="s">
        <v>373</v>
      </c>
      <c r="AF536" s="7" t="s">
        <v>4928</v>
      </c>
      <c r="AG536" s="7" t="s">
        <v>5073</v>
      </c>
      <c r="AH536" s="7" t="s">
        <v>4930</v>
      </c>
      <c r="AI536" s="7" t="s">
        <v>5074</v>
      </c>
      <c r="AJ536" s="7" t="s">
        <v>5075</v>
      </c>
      <c r="AK536" s="7" t="s">
        <v>4933</v>
      </c>
      <c r="AL536" s="7" t="s">
        <v>5076</v>
      </c>
      <c r="AM536" s="7" t="s">
        <v>15</v>
      </c>
      <c r="AN536" s="7">
        <f>IF(AND(AM536=AM537, AM537=AM538),1,0)</f>
        <v>0</v>
      </c>
      <c r="AO536" s="7">
        <f>IF(OR(AM536=AM537, AM537=AM538, AM536=AM538),1,0)</f>
        <v>0</v>
      </c>
      <c r="AP536" s="7"/>
    </row>
    <row r="537" ht="30.0" customHeight="1">
      <c r="A537" s="7" t="s">
        <v>5069</v>
      </c>
      <c r="B537" s="7" t="s">
        <v>341</v>
      </c>
      <c r="C537" s="7" t="s">
        <v>342</v>
      </c>
      <c r="D537" s="7" t="s">
        <v>344</v>
      </c>
      <c r="E537" s="7" t="s">
        <v>347</v>
      </c>
      <c r="F537" s="11">
        <v>0.05</v>
      </c>
      <c r="G537" s="7" t="s">
        <v>743</v>
      </c>
      <c r="H537" s="12">
        <v>3.0</v>
      </c>
      <c r="I537" s="7" t="s">
        <v>358</v>
      </c>
      <c r="J537" s="12">
        <v>60.0</v>
      </c>
      <c r="K537" s="12">
        <v>259200.0</v>
      </c>
      <c r="L537" s="7" t="s">
        <v>744</v>
      </c>
      <c r="O537" s="7" t="s">
        <v>5084</v>
      </c>
      <c r="P537" s="7" t="s">
        <v>1325</v>
      </c>
      <c r="Q537" s="7" t="s">
        <v>369</v>
      </c>
      <c r="R537" s="7" t="s">
        <v>1146</v>
      </c>
      <c r="S537" s="7" t="s">
        <v>2904</v>
      </c>
      <c r="T537" s="7" t="s">
        <v>5085</v>
      </c>
      <c r="W537" s="13"/>
      <c r="X537" s="12">
        <v>10.0</v>
      </c>
      <c r="Y537" s="7" t="s">
        <v>28</v>
      </c>
      <c r="Z537" s="7" t="s">
        <v>28</v>
      </c>
      <c r="AA537" s="7" t="s">
        <v>28</v>
      </c>
      <c r="AB537" s="7" t="s">
        <v>5072</v>
      </c>
      <c r="AC537" s="12">
        <v>103.0</v>
      </c>
      <c r="AD537" s="12">
        <v>110.0</v>
      </c>
      <c r="AE537" s="7" t="s">
        <v>373</v>
      </c>
      <c r="AF537" s="7" t="s">
        <v>4928</v>
      </c>
      <c r="AG537" s="7" t="s">
        <v>5073</v>
      </c>
      <c r="AH537" s="7" t="s">
        <v>4930</v>
      </c>
      <c r="AI537" s="7" t="s">
        <v>5074</v>
      </c>
      <c r="AJ537" s="7" t="s">
        <v>5075</v>
      </c>
      <c r="AK537" s="7" t="s">
        <v>4933</v>
      </c>
      <c r="AL537" s="7" t="s">
        <v>5076</v>
      </c>
      <c r="AM537" s="7" t="s">
        <v>37</v>
      </c>
      <c r="AN537" s="7"/>
      <c r="AO537" s="7"/>
      <c r="AP537" s="7"/>
    </row>
    <row r="538" ht="30.0" customHeight="1">
      <c r="A538" s="7" t="s">
        <v>5069</v>
      </c>
      <c r="B538" s="7" t="s">
        <v>341</v>
      </c>
      <c r="C538" s="7" t="s">
        <v>342</v>
      </c>
      <c r="D538" s="7" t="s">
        <v>344</v>
      </c>
      <c r="E538" s="7" t="s">
        <v>347</v>
      </c>
      <c r="F538" s="11">
        <v>0.05</v>
      </c>
      <c r="G538" s="7" t="s">
        <v>743</v>
      </c>
      <c r="H538" s="12">
        <v>3.0</v>
      </c>
      <c r="I538" s="7" t="s">
        <v>358</v>
      </c>
      <c r="J538" s="12">
        <v>60.0</v>
      </c>
      <c r="K538" s="12">
        <v>259200.0</v>
      </c>
      <c r="L538" s="7" t="s">
        <v>744</v>
      </c>
      <c r="O538" s="7" t="s">
        <v>5087</v>
      </c>
      <c r="P538" s="7" t="s">
        <v>842</v>
      </c>
      <c r="Q538" s="7" t="s">
        <v>369</v>
      </c>
      <c r="R538" s="7" t="s">
        <v>1545</v>
      </c>
      <c r="S538" s="7" t="s">
        <v>2379</v>
      </c>
      <c r="T538" s="7" t="s">
        <v>2380</v>
      </c>
      <c r="W538" s="13"/>
      <c r="X538" s="12">
        <v>33.0</v>
      </c>
      <c r="Y538" s="7" t="s">
        <v>28</v>
      </c>
      <c r="Z538" s="7" t="s">
        <v>28</v>
      </c>
      <c r="AA538" s="7" t="s">
        <v>28</v>
      </c>
      <c r="AB538" s="7" t="s">
        <v>5072</v>
      </c>
      <c r="AC538" s="12">
        <v>103.0</v>
      </c>
      <c r="AD538" s="12">
        <v>110.0</v>
      </c>
      <c r="AE538" s="7" t="s">
        <v>373</v>
      </c>
      <c r="AF538" s="7" t="s">
        <v>4928</v>
      </c>
      <c r="AG538" s="7" t="s">
        <v>5073</v>
      </c>
      <c r="AH538" s="7" t="s">
        <v>4930</v>
      </c>
      <c r="AI538" s="7" t="s">
        <v>5074</v>
      </c>
      <c r="AJ538" s="7" t="s">
        <v>5075</v>
      </c>
      <c r="AK538" s="7" t="s">
        <v>4933</v>
      </c>
      <c r="AL538" s="7" t="s">
        <v>5076</v>
      </c>
      <c r="AM538" s="7" t="s">
        <v>13</v>
      </c>
      <c r="AN538" s="7"/>
      <c r="AO538" s="7"/>
      <c r="AP538" s="7"/>
    </row>
    <row r="539" ht="30.0" customHeight="1">
      <c r="A539" s="7" t="s">
        <v>5088</v>
      </c>
      <c r="B539" s="7" t="s">
        <v>341</v>
      </c>
      <c r="C539" s="7" t="s">
        <v>342</v>
      </c>
      <c r="D539" s="7" t="s">
        <v>344</v>
      </c>
      <c r="E539" s="7" t="s">
        <v>347</v>
      </c>
      <c r="F539" s="11">
        <v>0.05</v>
      </c>
      <c r="G539" s="7" t="s">
        <v>1409</v>
      </c>
      <c r="H539" s="12">
        <v>3.0</v>
      </c>
      <c r="I539" s="7" t="s">
        <v>358</v>
      </c>
      <c r="J539" s="12">
        <v>60.0</v>
      </c>
      <c r="K539" s="12">
        <v>259200.0</v>
      </c>
      <c r="L539" s="7" t="s">
        <v>1413</v>
      </c>
      <c r="O539" s="7" t="s">
        <v>5090</v>
      </c>
      <c r="P539" s="7" t="s">
        <v>5091</v>
      </c>
      <c r="Q539" s="7" t="s">
        <v>369</v>
      </c>
      <c r="R539" s="7" t="s">
        <v>2927</v>
      </c>
      <c r="S539" s="7" t="s">
        <v>1137</v>
      </c>
      <c r="T539" s="7" t="s">
        <v>1573</v>
      </c>
      <c r="W539" s="13"/>
      <c r="X539" s="12">
        <v>51.0</v>
      </c>
      <c r="Y539" s="7" t="s">
        <v>28</v>
      </c>
      <c r="Z539" s="7" t="s">
        <v>28</v>
      </c>
      <c r="AA539" s="7" t="s">
        <v>28</v>
      </c>
      <c r="AB539" s="7" t="s">
        <v>1122</v>
      </c>
      <c r="AC539" s="12">
        <v>142.0</v>
      </c>
      <c r="AD539" s="12">
        <v>161.0</v>
      </c>
      <c r="AE539" s="7" t="s">
        <v>373</v>
      </c>
      <c r="AF539" s="7" t="s">
        <v>241</v>
      </c>
      <c r="AG539" s="15" t="s">
        <v>1115</v>
      </c>
      <c r="AH539" s="7" t="s">
        <v>244</v>
      </c>
      <c r="AI539" s="7" t="s">
        <v>1120</v>
      </c>
      <c r="AJ539" s="7" t="s">
        <v>1116</v>
      </c>
      <c r="AK539" s="7" t="s">
        <v>1837</v>
      </c>
      <c r="AL539" s="7" t="s">
        <v>1117</v>
      </c>
      <c r="AM539" s="7" t="s">
        <v>13</v>
      </c>
      <c r="AN539" s="7">
        <f>IF(AND(AM539=AM540, AM540=AM541),1,0)</f>
        <v>0</v>
      </c>
      <c r="AO539" s="7">
        <f>IF(OR(AM539=AM540, AM540=AM541, AM539=AM541),1,0)</f>
        <v>0</v>
      </c>
      <c r="AP539" s="7"/>
    </row>
    <row r="540" ht="30.0" customHeight="1">
      <c r="A540" s="7" t="s">
        <v>5088</v>
      </c>
      <c r="B540" s="7" t="s">
        <v>341</v>
      </c>
      <c r="C540" s="7" t="s">
        <v>342</v>
      </c>
      <c r="D540" s="7" t="s">
        <v>344</v>
      </c>
      <c r="E540" s="7" t="s">
        <v>347</v>
      </c>
      <c r="F540" s="11">
        <v>0.05</v>
      </c>
      <c r="G540" s="7" t="s">
        <v>1409</v>
      </c>
      <c r="H540" s="12">
        <v>3.0</v>
      </c>
      <c r="I540" s="7" t="s">
        <v>358</v>
      </c>
      <c r="J540" s="12">
        <v>60.0</v>
      </c>
      <c r="K540" s="12">
        <v>259200.0</v>
      </c>
      <c r="L540" s="7" t="s">
        <v>1413</v>
      </c>
      <c r="O540" s="7" t="s">
        <v>5104</v>
      </c>
      <c r="P540" s="7" t="s">
        <v>1730</v>
      </c>
      <c r="Q540" s="7" t="s">
        <v>369</v>
      </c>
      <c r="R540" s="7" t="s">
        <v>2041</v>
      </c>
      <c r="S540" s="7" t="s">
        <v>4536</v>
      </c>
      <c r="T540" s="7" t="s">
        <v>4965</v>
      </c>
      <c r="W540" s="13"/>
      <c r="X540" s="12">
        <v>11.0</v>
      </c>
      <c r="Y540" s="7" t="s">
        <v>161</v>
      </c>
      <c r="Z540" s="7" t="s">
        <v>28</v>
      </c>
      <c r="AA540" s="7" t="s">
        <v>28</v>
      </c>
      <c r="AB540" s="7" t="s">
        <v>1122</v>
      </c>
      <c r="AC540" s="12">
        <v>142.0</v>
      </c>
      <c r="AD540" s="12">
        <v>161.0</v>
      </c>
      <c r="AE540" s="7" t="s">
        <v>373</v>
      </c>
      <c r="AF540" s="7" t="s">
        <v>241</v>
      </c>
      <c r="AG540" s="15" t="s">
        <v>1115</v>
      </c>
      <c r="AH540" s="7" t="s">
        <v>244</v>
      </c>
      <c r="AI540" s="7" t="s">
        <v>1120</v>
      </c>
      <c r="AJ540" s="7" t="s">
        <v>1116</v>
      </c>
      <c r="AK540" s="7" t="s">
        <v>1837</v>
      </c>
      <c r="AL540" s="7" t="s">
        <v>1117</v>
      </c>
      <c r="AM540" s="7" t="s">
        <v>38</v>
      </c>
      <c r="AN540" s="7"/>
      <c r="AO540" s="7"/>
      <c r="AP540" s="7"/>
    </row>
    <row r="541" ht="30.0" customHeight="1">
      <c r="A541" s="7" t="s">
        <v>5088</v>
      </c>
      <c r="B541" s="7" t="s">
        <v>341</v>
      </c>
      <c r="C541" s="7" t="s">
        <v>342</v>
      </c>
      <c r="D541" s="7" t="s">
        <v>344</v>
      </c>
      <c r="E541" s="7" t="s">
        <v>347</v>
      </c>
      <c r="F541" s="11">
        <v>0.05</v>
      </c>
      <c r="G541" s="7" t="s">
        <v>1409</v>
      </c>
      <c r="H541" s="12">
        <v>3.0</v>
      </c>
      <c r="I541" s="7" t="s">
        <v>358</v>
      </c>
      <c r="J541" s="12">
        <v>60.0</v>
      </c>
      <c r="K541" s="12">
        <v>259200.0</v>
      </c>
      <c r="L541" s="7" t="s">
        <v>1413</v>
      </c>
      <c r="O541" s="7" t="s">
        <v>5106</v>
      </c>
      <c r="P541" s="7" t="s">
        <v>689</v>
      </c>
      <c r="Q541" s="7" t="s">
        <v>369</v>
      </c>
      <c r="R541" s="7" t="s">
        <v>370</v>
      </c>
      <c r="S541" s="7" t="s">
        <v>5108</v>
      </c>
      <c r="T541" s="7" t="s">
        <v>5109</v>
      </c>
      <c r="W541" s="13"/>
      <c r="X541" s="12">
        <v>15.0</v>
      </c>
      <c r="Y541" s="7" t="s">
        <v>28</v>
      </c>
      <c r="Z541" s="7" t="s">
        <v>28</v>
      </c>
      <c r="AA541" s="7" t="s">
        <v>28</v>
      </c>
      <c r="AB541" s="7" t="s">
        <v>1122</v>
      </c>
      <c r="AC541" s="12">
        <v>142.0</v>
      </c>
      <c r="AD541" s="12">
        <v>161.0</v>
      </c>
      <c r="AE541" s="7" t="s">
        <v>373</v>
      </c>
      <c r="AF541" s="7" t="s">
        <v>241</v>
      </c>
      <c r="AG541" s="15" t="s">
        <v>1115</v>
      </c>
      <c r="AH541" s="7" t="s">
        <v>244</v>
      </c>
      <c r="AI541" s="7" t="s">
        <v>1120</v>
      </c>
      <c r="AJ541" s="7" t="s">
        <v>1116</v>
      </c>
      <c r="AK541" s="7" t="s">
        <v>1837</v>
      </c>
      <c r="AL541" s="7" t="s">
        <v>1117</v>
      </c>
      <c r="AM541" s="7" t="s">
        <v>37</v>
      </c>
      <c r="AN541" s="7"/>
      <c r="AO541" s="7"/>
      <c r="AP541" s="7"/>
    </row>
    <row r="542" ht="30.0" customHeight="1">
      <c r="A542" s="7" t="s">
        <v>5110</v>
      </c>
      <c r="B542" s="7" t="s">
        <v>341</v>
      </c>
      <c r="C542" s="7" t="s">
        <v>342</v>
      </c>
      <c r="D542" s="7" t="s">
        <v>344</v>
      </c>
      <c r="E542" s="7" t="s">
        <v>347</v>
      </c>
      <c r="F542" s="11">
        <v>0.05</v>
      </c>
      <c r="G542" s="7" t="s">
        <v>1224</v>
      </c>
      <c r="H542" s="12">
        <v>3.0</v>
      </c>
      <c r="I542" s="7" t="s">
        <v>358</v>
      </c>
      <c r="J542" s="12">
        <v>60.0</v>
      </c>
      <c r="K542" s="12">
        <v>259200.0</v>
      </c>
      <c r="L542" s="7" t="s">
        <v>1225</v>
      </c>
      <c r="O542" s="7" t="s">
        <v>5112</v>
      </c>
      <c r="P542" s="7" t="s">
        <v>1348</v>
      </c>
      <c r="Q542" s="7" t="s">
        <v>369</v>
      </c>
      <c r="R542" s="7" t="s">
        <v>1111</v>
      </c>
      <c r="S542" s="7" t="s">
        <v>2130</v>
      </c>
      <c r="T542" s="7" t="s">
        <v>5113</v>
      </c>
      <c r="W542" s="13"/>
      <c r="X542" s="12">
        <v>23.0</v>
      </c>
      <c r="Y542" s="7" t="s">
        <v>161</v>
      </c>
      <c r="Z542" s="7" t="s">
        <v>161</v>
      </c>
      <c r="AA542" s="7" t="s">
        <v>28</v>
      </c>
      <c r="AB542" s="7" t="s">
        <v>5115</v>
      </c>
      <c r="AC542" s="12">
        <v>190.0</v>
      </c>
      <c r="AD542" s="12">
        <v>209.0</v>
      </c>
      <c r="AE542" s="7" t="s">
        <v>425</v>
      </c>
      <c r="AF542" s="7" t="s">
        <v>109</v>
      </c>
      <c r="AG542" s="7" t="s">
        <v>5116</v>
      </c>
      <c r="AH542" s="7" t="s">
        <v>112</v>
      </c>
      <c r="AI542" s="7" t="s">
        <v>5117</v>
      </c>
      <c r="AJ542" s="7" t="s">
        <v>5119</v>
      </c>
      <c r="AK542" s="7" t="s">
        <v>1118</v>
      </c>
      <c r="AL542" s="7" t="s">
        <v>5120</v>
      </c>
      <c r="AM542" s="7" t="s">
        <v>38</v>
      </c>
      <c r="AN542" s="7">
        <f>IF(AND(AM542=AM543, AM543=AM544),1,0)</f>
        <v>0</v>
      </c>
      <c r="AO542" s="7">
        <f>IF(OR(AM542=AM543, AM543=AM544, AM542=AM544),1,0)</f>
        <v>1</v>
      </c>
      <c r="AP542" s="7" t="s">
        <v>38</v>
      </c>
    </row>
    <row r="543" ht="30.0" customHeight="1">
      <c r="A543" s="7" t="s">
        <v>5110</v>
      </c>
      <c r="B543" s="7" t="s">
        <v>341</v>
      </c>
      <c r="C543" s="7" t="s">
        <v>342</v>
      </c>
      <c r="D543" s="7" t="s">
        <v>344</v>
      </c>
      <c r="E543" s="7" t="s">
        <v>347</v>
      </c>
      <c r="F543" s="11">
        <v>0.05</v>
      </c>
      <c r="G543" s="7" t="s">
        <v>1224</v>
      </c>
      <c r="H543" s="12">
        <v>3.0</v>
      </c>
      <c r="I543" s="7" t="s">
        <v>358</v>
      </c>
      <c r="J543" s="12">
        <v>60.0</v>
      </c>
      <c r="K543" s="12">
        <v>259200.0</v>
      </c>
      <c r="L543" s="7" t="s">
        <v>1225</v>
      </c>
      <c r="O543" s="7" t="s">
        <v>5126</v>
      </c>
      <c r="P543" s="7" t="s">
        <v>2639</v>
      </c>
      <c r="Q543" s="7" t="s">
        <v>369</v>
      </c>
      <c r="R543" s="7" t="s">
        <v>391</v>
      </c>
      <c r="S543" s="7" t="s">
        <v>4539</v>
      </c>
      <c r="T543" s="7" t="s">
        <v>4540</v>
      </c>
      <c r="W543" s="13"/>
      <c r="X543" s="12">
        <v>17.0</v>
      </c>
      <c r="Y543" s="7" t="s">
        <v>28</v>
      </c>
      <c r="Z543" s="7" t="s">
        <v>28</v>
      </c>
      <c r="AA543" s="7" t="s">
        <v>28</v>
      </c>
      <c r="AB543" s="7" t="s">
        <v>5115</v>
      </c>
      <c r="AC543" s="12">
        <v>190.0</v>
      </c>
      <c r="AD543" s="12">
        <v>209.0</v>
      </c>
      <c r="AE543" s="7" t="s">
        <v>425</v>
      </c>
      <c r="AF543" s="7" t="s">
        <v>109</v>
      </c>
      <c r="AG543" s="7" t="s">
        <v>5116</v>
      </c>
      <c r="AH543" s="7" t="s">
        <v>112</v>
      </c>
      <c r="AI543" s="7" t="s">
        <v>5117</v>
      </c>
      <c r="AJ543" s="7" t="s">
        <v>5119</v>
      </c>
      <c r="AK543" s="7" t="s">
        <v>1118</v>
      </c>
      <c r="AL543" s="7" t="s">
        <v>5120</v>
      </c>
      <c r="AM543" s="7" t="s">
        <v>38</v>
      </c>
      <c r="AN543" s="7"/>
      <c r="AO543" s="7"/>
      <c r="AP543" s="7"/>
    </row>
    <row r="544" ht="30.0" customHeight="1">
      <c r="A544" s="7" t="s">
        <v>5110</v>
      </c>
      <c r="B544" s="7" t="s">
        <v>341</v>
      </c>
      <c r="C544" s="7" t="s">
        <v>342</v>
      </c>
      <c r="D544" s="7" t="s">
        <v>344</v>
      </c>
      <c r="E544" s="7" t="s">
        <v>347</v>
      </c>
      <c r="F544" s="11">
        <v>0.05</v>
      </c>
      <c r="G544" s="7" t="s">
        <v>1224</v>
      </c>
      <c r="H544" s="12">
        <v>3.0</v>
      </c>
      <c r="I544" s="7" t="s">
        <v>358</v>
      </c>
      <c r="J544" s="12">
        <v>60.0</v>
      </c>
      <c r="K544" s="12">
        <v>259200.0</v>
      </c>
      <c r="L544" s="7" t="s">
        <v>1225</v>
      </c>
      <c r="O544" s="7" t="s">
        <v>5128</v>
      </c>
      <c r="P544" s="7" t="s">
        <v>615</v>
      </c>
      <c r="Q544" s="7" t="s">
        <v>369</v>
      </c>
      <c r="R544" s="7" t="s">
        <v>3063</v>
      </c>
      <c r="S544" s="7" t="s">
        <v>1727</v>
      </c>
      <c r="T544" s="7" t="s">
        <v>3074</v>
      </c>
      <c r="W544" s="13"/>
      <c r="X544" s="12">
        <v>8.0</v>
      </c>
      <c r="Y544" s="7" t="s">
        <v>28</v>
      </c>
      <c r="Z544" s="7" t="s">
        <v>28</v>
      </c>
      <c r="AA544" s="7" t="s">
        <v>28</v>
      </c>
      <c r="AB544" s="7" t="s">
        <v>5115</v>
      </c>
      <c r="AC544" s="12">
        <v>190.0</v>
      </c>
      <c r="AD544" s="12">
        <v>209.0</v>
      </c>
      <c r="AE544" s="7" t="s">
        <v>425</v>
      </c>
      <c r="AF544" s="7" t="s">
        <v>109</v>
      </c>
      <c r="AG544" s="7" t="s">
        <v>5116</v>
      </c>
      <c r="AH544" s="7" t="s">
        <v>112</v>
      </c>
      <c r="AI544" s="7" t="s">
        <v>5117</v>
      </c>
      <c r="AJ544" s="7" t="s">
        <v>5119</v>
      </c>
      <c r="AK544" s="7" t="s">
        <v>1118</v>
      </c>
      <c r="AL544" s="7" t="s">
        <v>5120</v>
      </c>
      <c r="AM544" s="7" t="s">
        <v>13</v>
      </c>
      <c r="AN544" s="7"/>
      <c r="AO544" s="7"/>
      <c r="AP544" s="7"/>
    </row>
    <row r="545" ht="30.0" customHeight="1">
      <c r="A545" s="7" t="s">
        <v>5129</v>
      </c>
      <c r="B545" s="7" t="s">
        <v>341</v>
      </c>
      <c r="C545" s="7" t="s">
        <v>342</v>
      </c>
      <c r="D545" s="7" t="s">
        <v>344</v>
      </c>
      <c r="E545" s="7" t="s">
        <v>347</v>
      </c>
      <c r="F545" s="11">
        <v>0.05</v>
      </c>
      <c r="G545" s="7" t="s">
        <v>937</v>
      </c>
      <c r="H545" s="12">
        <v>3.0</v>
      </c>
      <c r="I545" s="7" t="s">
        <v>358</v>
      </c>
      <c r="J545" s="12">
        <v>60.0</v>
      </c>
      <c r="K545" s="12">
        <v>259200.0</v>
      </c>
      <c r="L545" s="7" t="s">
        <v>938</v>
      </c>
      <c r="O545" s="7" t="s">
        <v>5131</v>
      </c>
      <c r="P545" s="7" t="s">
        <v>921</v>
      </c>
      <c r="Q545" s="7" t="s">
        <v>369</v>
      </c>
      <c r="R545" s="7" t="s">
        <v>2284</v>
      </c>
      <c r="S545" s="7" t="s">
        <v>2116</v>
      </c>
      <c r="T545" s="7" t="s">
        <v>2117</v>
      </c>
      <c r="W545" s="13"/>
      <c r="X545" s="12">
        <v>14.0</v>
      </c>
      <c r="Y545" s="7" t="s">
        <v>28</v>
      </c>
      <c r="Z545" s="7" t="s">
        <v>28</v>
      </c>
      <c r="AA545" s="7" t="s">
        <v>28</v>
      </c>
      <c r="AB545" s="7" t="s">
        <v>779</v>
      </c>
      <c r="AC545" s="12">
        <v>261.0</v>
      </c>
      <c r="AD545" s="12">
        <v>269.0</v>
      </c>
      <c r="AE545" s="7" t="s">
        <v>425</v>
      </c>
      <c r="AF545" s="7" t="s">
        <v>86</v>
      </c>
      <c r="AG545" s="7" t="s">
        <v>774</v>
      </c>
      <c r="AH545" s="7" t="s">
        <v>89</v>
      </c>
      <c r="AI545" s="7" t="s">
        <v>777</v>
      </c>
      <c r="AJ545" s="7" t="s">
        <v>775</v>
      </c>
      <c r="AK545" s="7" t="s">
        <v>952</v>
      </c>
      <c r="AL545" s="7" t="s">
        <v>775</v>
      </c>
      <c r="AM545" s="7" t="s">
        <v>13</v>
      </c>
      <c r="AN545" s="7">
        <f>IF(AND(AM545=AM546, AM546=AM547),1,0)</f>
        <v>0</v>
      </c>
      <c r="AO545" s="7">
        <f>IF(OR(AM545=AM546, AM546=AM547, AM545=AM547),1,0)</f>
        <v>1</v>
      </c>
      <c r="AP545" s="7" t="s">
        <v>13</v>
      </c>
    </row>
    <row r="546" ht="30.0" customHeight="1">
      <c r="A546" s="7" t="s">
        <v>5129</v>
      </c>
      <c r="B546" s="7" t="s">
        <v>341</v>
      </c>
      <c r="C546" s="7" t="s">
        <v>342</v>
      </c>
      <c r="D546" s="7" t="s">
        <v>344</v>
      </c>
      <c r="E546" s="7" t="s">
        <v>347</v>
      </c>
      <c r="F546" s="11">
        <v>0.05</v>
      </c>
      <c r="G546" s="7" t="s">
        <v>937</v>
      </c>
      <c r="H546" s="12">
        <v>3.0</v>
      </c>
      <c r="I546" s="7" t="s">
        <v>358</v>
      </c>
      <c r="J546" s="12">
        <v>60.0</v>
      </c>
      <c r="K546" s="12">
        <v>259200.0</v>
      </c>
      <c r="L546" s="7" t="s">
        <v>938</v>
      </c>
      <c r="O546" s="7" t="s">
        <v>5140</v>
      </c>
      <c r="P546" s="7" t="s">
        <v>651</v>
      </c>
      <c r="Q546" s="7" t="s">
        <v>369</v>
      </c>
      <c r="R546" s="7" t="s">
        <v>3768</v>
      </c>
      <c r="S546" s="7" t="s">
        <v>3218</v>
      </c>
      <c r="T546" s="7" t="s">
        <v>3219</v>
      </c>
      <c r="W546" s="13"/>
      <c r="X546" s="12">
        <v>21.0</v>
      </c>
      <c r="Y546" s="7" t="s">
        <v>28</v>
      </c>
      <c r="Z546" s="7" t="s">
        <v>28</v>
      </c>
      <c r="AA546" s="7" t="s">
        <v>28</v>
      </c>
      <c r="AB546" s="7" t="s">
        <v>779</v>
      </c>
      <c r="AC546" s="12">
        <v>261.0</v>
      </c>
      <c r="AD546" s="12">
        <v>269.0</v>
      </c>
      <c r="AE546" s="7" t="s">
        <v>425</v>
      </c>
      <c r="AF546" s="7" t="s">
        <v>86</v>
      </c>
      <c r="AG546" s="7" t="s">
        <v>774</v>
      </c>
      <c r="AH546" s="7" t="s">
        <v>89</v>
      </c>
      <c r="AI546" s="7" t="s">
        <v>777</v>
      </c>
      <c r="AJ546" s="7" t="s">
        <v>775</v>
      </c>
      <c r="AK546" s="7" t="s">
        <v>952</v>
      </c>
      <c r="AL546" s="7" t="s">
        <v>775</v>
      </c>
      <c r="AM546" s="7" t="s">
        <v>37</v>
      </c>
      <c r="AN546" s="7"/>
      <c r="AO546" s="7"/>
      <c r="AP546" s="7"/>
    </row>
    <row r="547" ht="30.0" customHeight="1">
      <c r="A547" s="7" t="s">
        <v>5129</v>
      </c>
      <c r="B547" s="7" t="s">
        <v>341</v>
      </c>
      <c r="C547" s="7" t="s">
        <v>342</v>
      </c>
      <c r="D547" s="7" t="s">
        <v>344</v>
      </c>
      <c r="E547" s="7" t="s">
        <v>347</v>
      </c>
      <c r="F547" s="11">
        <v>0.05</v>
      </c>
      <c r="G547" s="7" t="s">
        <v>937</v>
      </c>
      <c r="H547" s="12">
        <v>3.0</v>
      </c>
      <c r="I547" s="7" t="s">
        <v>358</v>
      </c>
      <c r="J547" s="12">
        <v>60.0</v>
      </c>
      <c r="K547" s="12">
        <v>259200.0</v>
      </c>
      <c r="L547" s="7" t="s">
        <v>938</v>
      </c>
      <c r="O547" s="7" t="s">
        <v>5142</v>
      </c>
      <c r="P547" s="7" t="s">
        <v>1594</v>
      </c>
      <c r="Q547" s="7" t="s">
        <v>369</v>
      </c>
      <c r="R547" s="7" t="s">
        <v>4200</v>
      </c>
      <c r="S547" s="7" t="s">
        <v>2603</v>
      </c>
      <c r="T547" s="7" t="s">
        <v>2604</v>
      </c>
      <c r="W547" s="13"/>
      <c r="X547" s="12">
        <v>18.0</v>
      </c>
      <c r="Y547" s="7" t="s">
        <v>28</v>
      </c>
      <c r="Z547" s="7" t="s">
        <v>28</v>
      </c>
      <c r="AA547" s="7" t="s">
        <v>28</v>
      </c>
      <c r="AB547" s="7" t="s">
        <v>779</v>
      </c>
      <c r="AC547" s="12">
        <v>261.0</v>
      </c>
      <c r="AD547" s="12">
        <v>269.0</v>
      </c>
      <c r="AE547" s="7" t="s">
        <v>425</v>
      </c>
      <c r="AF547" s="7" t="s">
        <v>86</v>
      </c>
      <c r="AG547" s="7" t="s">
        <v>774</v>
      </c>
      <c r="AH547" s="7" t="s">
        <v>89</v>
      </c>
      <c r="AI547" s="7" t="s">
        <v>777</v>
      </c>
      <c r="AJ547" s="7" t="s">
        <v>775</v>
      </c>
      <c r="AK547" s="7" t="s">
        <v>952</v>
      </c>
      <c r="AL547" s="7" t="s">
        <v>775</v>
      </c>
      <c r="AM547" s="7" t="s">
        <v>13</v>
      </c>
      <c r="AN547" s="7"/>
      <c r="AO547" s="7"/>
      <c r="AP547" s="7"/>
    </row>
    <row r="548" ht="30.0" customHeight="1">
      <c r="A548" s="7" t="s">
        <v>5143</v>
      </c>
      <c r="B548" s="7" t="s">
        <v>341</v>
      </c>
      <c r="C548" s="7" t="s">
        <v>342</v>
      </c>
      <c r="D548" s="7" t="s">
        <v>344</v>
      </c>
      <c r="E548" s="7" t="s">
        <v>347</v>
      </c>
      <c r="F548" s="11">
        <v>0.05</v>
      </c>
      <c r="G548" s="7" t="s">
        <v>1332</v>
      </c>
      <c r="H548" s="12">
        <v>3.0</v>
      </c>
      <c r="I548" s="7" t="s">
        <v>358</v>
      </c>
      <c r="J548" s="12">
        <v>60.0</v>
      </c>
      <c r="K548" s="12">
        <v>259200.0</v>
      </c>
      <c r="L548" s="7" t="s">
        <v>1334</v>
      </c>
      <c r="O548" s="7" t="s">
        <v>5145</v>
      </c>
      <c r="P548" s="7" t="s">
        <v>651</v>
      </c>
      <c r="Q548" s="7" t="s">
        <v>369</v>
      </c>
      <c r="R548" s="7" t="s">
        <v>1754</v>
      </c>
      <c r="S548" s="7" t="s">
        <v>2519</v>
      </c>
      <c r="T548" s="7" t="s">
        <v>2681</v>
      </c>
      <c r="W548" s="13"/>
      <c r="X548" s="12">
        <v>20.0</v>
      </c>
      <c r="Y548" s="7" t="s">
        <v>28</v>
      </c>
      <c r="Z548" s="7" t="s">
        <v>28</v>
      </c>
      <c r="AA548" s="7" t="s">
        <v>28</v>
      </c>
      <c r="AB548" s="7" t="s">
        <v>779</v>
      </c>
      <c r="AC548" s="12">
        <v>319.0</v>
      </c>
      <c r="AD548" s="12">
        <v>332.0</v>
      </c>
      <c r="AE548" s="7" t="s">
        <v>425</v>
      </c>
      <c r="AF548" s="7" t="s">
        <v>376</v>
      </c>
      <c r="AG548" s="7" t="s">
        <v>774</v>
      </c>
      <c r="AH548" s="7" t="s">
        <v>379</v>
      </c>
      <c r="AI548" s="7" t="s">
        <v>777</v>
      </c>
      <c r="AJ548" s="7" t="s">
        <v>775</v>
      </c>
      <c r="AK548" s="7" t="s">
        <v>2323</v>
      </c>
      <c r="AL548" s="7" t="s">
        <v>775</v>
      </c>
      <c r="AM548" s="7" t="s">
        <v>37</v>
      </c>
      <c r="AN548" s="7">
        <f>IF(AND(AM548=AM549, AM549=AM550),1,0)</f>
        <v>0</v>
      </c>
      <c r="AO548" s="7">
        <f>IF(OR(AM548=AM549, AM549=AM550, AM548=AM550),1,0)</f>
        <v>0</v>
      </c>
      <c r="AP548" s="7"/>
    </row>
    <row r="549" ht="30.0" customHeight="1">
      <c r="A549" s="7" t="s">
        <v>5143</v>
      </c>
      <c r="B549" s="7" t="s">
        <v>341</v>
      </c>
      <c r="C549" s="7" t="s">
        <v>342</v>
      </c>
      <c r="D549" s="7" t="s">
        <v>344</v>
      </c>
      <c r="E549" s="7" t="s">
        <v>347</v>
      </c>
      <c r="F549" s="11">
        <v>0.05</v>
      </c>
      <c r="G549" s="7" t="s">
        <v>1332</v>
      </c>
      <c r="H549" s="12">
        <v>3.0</v>
      </c>
      <c r="I549" s="7" t="s">
        <v>358</v>
      </c>
      <c r="J549" s="12">
        <v>60.0</v>
      </c>
      <c r="K549" s="12">
        <v>259200.0</v>
      </c>
      <c r="L549" s="7" t="s">
        <v>1334</v>
      </c>
      <c r="O549" s="7" t="s">
        <v>5154</v>
      </c>
      <c r="P549" s="7" t="s">
        <v>1309</v>
      </c>
      <c r="Q549" s="7" t="s">
        <v>369</v>
      </c>
      <c r="R549" s="7" t="s">
        <v>963</v>
      </c>
      <c r="S549" s="7" t="s">
        <v>4555</v>
      </c>
      <c r="T549" s="7" t="s">
        <v>4556</v>
      </c>
      <c r="W549" s="13"/>
      <c r="X549" s="12">
        <v>22.0</v>
      </c>
      <c r="Y549" s="7" t="s">
        <v>28</v>
      </c>
      <c r="Z549" s="7" t="s">
        <v>28</v>
      </c>
      <c r="AA549" s="7" t="s">
        <v>28</v>
      </c>
      <c r="AB549" s="7" t="s">
        <v>779</v>
      </c>
      <c r="AC549" s="12">
        <v>319.0</v>
      </c>
      <c r="AD549" s="12">
        <v>332.0</v>
      </c>
      <c r="AE549" s="7" t="s">
        <v>425</v>
      </c>
      <c r="AF549" s="7" t="s">
        <v>376</v>
      </c>
      <c r="AG549" s="7" t="s">
        <v>774</v>
      </c>
      <c r="AH549" s="7" t="s">
        <v>379</v>
      </c>
      <c r="AI549" s="7" t="s">
        <v>777</v>
      </c>
      <c r="AJ549" s="7" t="s">
        <v>775</v>
      </c>
      <c r="AK549" s="7" t="s">
        <v>2323</v>
      </c>
      <c r="AL549" s="7" t="s">
        <v>775</v>
      </c>
      <c r="AM549" s="7" t="s">
        <v>13</v>
      </c>
      <c r="AN549" s="7"/>
      <c r="AO549" s="7"/>
      <c r="AP549" s="7"/>
    </row>
    <row r="550" ht="30.0" customHeight="1">
      <c r="A550" s="7" t="s">
        <v>5143</v>
      </c>
      <c r="B550" s="7" t="s">
        <v>341</v>
      </c>
      <c r="C550" s="7" t="s">
        <v>342</v>
      </c>
      <c r="D550" s="7" t="s">
        <v>344</v>
      </c>
      <c r="E550" s="7" t="s">
        <v>347</v>
      </c>
      <c r="F550" s="11">
        <v>0.05</v>
      </c>
      <c r="G550" s="7" t="s">
        <v>1332</v>
      </c>
      <c r="H550" s="12">
        <v>3.0</v>
      </c>
      <c r="I550" s="7" t="s">
        <v>358</v>
      </c>
      <c r="J550" s="12">
        <v>60.0</v>
      </c>
      <c r="K550" s="12">
        <v>259200.0</v>
      </c>
      <c r="L550" s="7" t="s">
        <v>1334</v>
      </c>
      <c r="O550" s="7" t="s">
        <v>5156</v>
      </c>
      <c r="P550" s="7" t="s">
        <v>4087</v>
      </c>
      <c r="Q550" s="7" t="s">
        <v>369</v>
      </c>
      <c r="R550" s="7" t="s">
        <v>3401</v>
      </c>
      <c r="S550" s="7" t="s">
        <v>4088</v>
      </c>
      <c r="T550" s="7" t="s">
        <v>5157</v>
      </c>
      <c r="W550" s="13"/>
      <c r="X550" s="12">
        <v>34.0</v>
      </c>
      <c r="Y550" s="7" t="s">
        <v>28</v>
      </c>
      <c r="Z550" s="7" t="s">
        <v>28</v>
      </c>
      <c r="AA550" s="7" t="s">
        <v>28</v>
      </c>
      <c r="AB550" s="7" t="s">
        <v>779</v>
      </c>
      <c r="AC550" s="12">
        <v>319.0</v>
      </c>
      <c r="AD550" s="12">
        <v>332.0</v>
      </c>
      <c r="AE550" s="7" t="s">
        <v>425</v>
      </c>
      <c r="AF550" s="7" t="s">
        <v>376</v>
      </c>
      <c r="AG550" s="7" t="s">
        <v>774</v>
      </c>
      <c r="AH550" s="7" t="s">
        <v>379</v>
      </c>
      <c r="AI550" s="7" t="s">
        <v>777</v>
      </c>
      <c r="AJ550" s="7" t="s">
        <v>775</v>
      </c>
      <c r="AK550" s="7" t="s">
        <v>2323</v>
      </c>
      <c r="AL550" s="7" t="s">
        <v>775</v>
      </c>
      <c r="AM550" s="7" t="s">
        <v>15</v>
      </c>
      <c r="AN550" s="7"/>
      <c r="AO550" s="7"/>
      <c r="AP550" s="7"/>
    </row>
    <row r="551" ht="30.0" customHeight="1">
      <c r="A551" s="7" t="s">
        <v>5158</v>
      </c>
      <c r="B551" s="7" t="s">
        <v>341</v>
      </c>
      <c r="C551" s="7" t="s">
        <v>342</v>
      </c>
      <c r="D551" s="7" t="s">
        <v>344</v>
      </c>
      <c r="E551" s="7" t="s">
        <v>347</v>
      </c>
      <c r="F551" s="11">
        <v>0.05</v>
      </c>
      <c r="G551" s="7" t="s">
        <v>413</v>
      </c>
      <c r="H551" s="12">
        <v>3.0</v>
      </c>
      <c r="I551" s="7" t="s">
        <v>358</v>
      </c>
      <c r="J551" s="12">
        <v>60.0</v>
      </c>
      <c r="K551" s="12">
        <v>259200.0</v>
      </c>
      <c r="L551" s="7" t="s">
        <v>414</v>
      </c>
      <c r="O551" s="7" t="s">
        <v>5159</v>
      </c>
      <c r="P551" s="7" t="s">
        <v>1967</v>
      </c>
      <c r="Q551" s="7" t="s">
        <v>369</v>
      </c>
      <c r="R551" s="7" t="s">
        <v>2004</v>
      </c>
      <c r="S551" s="7" t="s">
        <v>2192</v>
      </c>
      <c r="T551" s="7" t="s">
        <v>2193</v>
      </c>
      <c r="W551" s="13"/>
      <c r="X551" s="12">
        <v>28.0</v>
      </c>
      <c r="Y551" s="7" t="s">
        <v>28</v>
      </c>
      <c r="Z551" s="7" t="s">
        <v>28</v>
      </c>
      <c r="AA551" s="7" t="s">
        <v>28</v>
      </c>
      <c r="AB551" s="7" t="s">
        <v>5161</v>
      </c>
      <c r="AC551" s="12">
        <v>80.0</v>
      </c>
      <c r="AD551" s="12">
        <v>107.0</v>
      </c>
      <c r="AE551" s="7" t="s">
        <v>373</v>
      </c>
      <c r="AF551" s="7" t="s">
        <v>5162</v>
      </c>
      <c r="AG551" s="7" t="s">
        <v>5163</v>
      </c>
      <c r="AH551" s="7" t="s">
        <v>5164</v>
      </c>
      <c r="AI551" s="7" t="s">
        <v>5165</v>
      </c>
      <c r="AJ551" s="7" t="s">
        <v>5166</v>
      </c>
      <c r="AK551" s="7" t="s">
        <v>5167</v>
      </c>
      <c r="AL551" s="7" t="s">
        <v>5169</v>
      </c>
      <c r="AM551" s="7" t="s">
        <v>38</v>
      </c>
      <c r="AN551" s="7">
        <f>IF(AND(AM551=AM552, AM552=AM553),1,0)</f>
        <v>0</v>
      </c>
      <c r="AO551" s="7">
        <f>IF(OR(AM551=AM552, AM552=AM553, AM551=AM553),1,0)</f>
        <v>1</v>
      </c>
      <c r="AP551" s="7" t="s">
        <v>38</v>
      </c>
    </row>
    <row r="552" ht="30.0" customHeight="1">
      <c r="A552" s="7" t="s">
        <v>5158</v>
      </c>
      <c r="B552" s="7" t="s">
        <v>341</v>
      </c>
      <c r="C552" s="7" t="s">
        <v>342</v>
      </c>
      <c r="D552" s="7" t="s">
        <v>344</v>
      </c>
      <c r="E552" s="7" t="s">
        <v>347</v>
      </c>
      <c r="F552" s="11">
        <v>0.05</v>
      </c>
      <c r="G552" s="7" t="s">
        <v>413</v>
      </c>
      <c r="H552" s="12">
        <v>3.0</v>
      </c>
      <c r="I552" s="7" t="s">
        <v>358</v>
      </c>
      <c r="J552" s="12">
        <v>60.0</v>
      </c>
      <c r="K552" s="12">
        <v>259200.0</v>
      </c>
      <c r="L552" s="7" t="s">
        <v>414</v>
      </c>
      <c r="O552" s="7" t="s">
        <v>5177</v>
      </c>
      <c r="P552" s="7" t="s">
        <v>796</v>
      </c>
      <c r="Q552" s="7" t="s">
        <v>369</v>
      </c>
      <c r="R552" s="7" t="s">
        <v>747</v>
      </c>
      <c r="S552" s="7" t="s">
        <v>1572</v>
      </c>
      <c r="T552" s="7" t="s">
        <v>5178</v>
      </c>
      <c r="W552" s="13"/>
      <c r="X552" s="12">
        <v>10.0</v>
      </c>
      <c r="Y552" s="7" t="s">
        <v>28</v>
      </c>
      <c r="Z552" s="7" t="s">
        <v>28</v>
      </c>
      <c r="AA552" s="7" t="s">
        <v>28</v>
      </c>
      <c r="AB552" s="7" t="s">
        <v>5161</v>
      </c>
      <c r="AC552" s="12">
        <v>80.0</v>
      </c>
      <c r="AD552" s="12">
        <v>107.0</v>
      </c>
      <c r="AE552" s="7" t="s">
        <v>373</v>
      </c>
      <c r="AF552" s="7" t="s">
        <v>5162</v>
      </c>
      <c r="AG552" s="7" t="s">
        <v>5163</v>
      </c>
      <c r="AH552" s="7" t="s">
        <v>5164</v>
      </c>
      <c r="AI552" s="7" t="s">
        <v>5165</v>
      </c>
      <c r="AJ552" s="7" t="s">
        <v>5166</v>
      </c>
      <c r="AK552" s="7" t="s">
        <v>5167</v>
      </c>
      <c r="AL552" s="7" t="s">
        <v>5169</v>
      </c>
      <c r="AM552" s="7" t="s">
        <v>13</v>
      </c>
      <c r="AN552" s="7"/>
      <c r="AO552" s="7"/>
      <c r="AP552" s="7"/>
    </row>
    <row r="553" ht="30.0" customHeight="1">
      <c r="A553" s="7" t="s">
        <v>5158</v>
      </c>
      <c r="B553" s="7" t="s">
        <v>341</v>
      </c>
      <c r="C553" s="7" t="s">
        <v>342</v>
      </c>
      <c r="D553" s="7" t="s">
        <v>344</v>
      </c>
      <c r="E553" s="7" t="s">
        <v>347</v>
      </c>
      <c r="F553" s="11">
        <v>0.05</v>
      </c>
      <c r="G553" s="7" t="s">
        <v>413</v>
      </c>
      <c r="H553" s="12">
        <v>3.0</v>
      </c>
      <c r="I553" s="7" t="s">
        <v>358</v>
      </c>
      <c r="J553" s="12">
        <v>60.0</v>
      </c>
      <c r="K553" s="12">
        <v>259200.0</v>
      </c>
      <c r="L553" s="7" t="s">
        <v>414</v>
      </c>
      <c r="O553" s="7" t="s">
        <v>5179</v>
      </c>
      <c r="P553" s="7" t="s">
        <v>541</v>
      </c>
      <c r="Q553" s="7" t="s">
        <v>369</v>
      </c>
      <c r="R553" s="7" t="s">
        <v>1933</v>
      </c>
      <c r="S553" s="7" t="s">
        <v>3999</v>
      </c>
      <c r="T553" s="7" t="s">
        <v>4212</v>
      </c>
      <c r="W553" s="13"/>
      <c r="X553" s="12">
        <v>10.0</v>
      </c>
      <c r="Y553" s="7" t="s">
        <v>28</v>
      </c>
      <c r="Z553" s="7" t="s">
        <v>28</v>
      </c>
      <c r="AA553" s="7" t="s">
        <v>28</v>
      </c>
      <c r="AB553" s="7" t="s">
        <v>5161</v>
      </c>
      <c r="AC553" s="12">
        <v>80.0</v>
      </c>
      <c r="AD553" s="12">
        <v>107.0</v>
      </c>
      <c r="AE553" s="7" t="s">
        <v>373</v>
      </c>
      <c r="AF553" s="7" t="s">
        <v>5162</v>
      </c>
      <c r="AG553" s="7" t="s">
        <v>5163</v>
      </c>
      <c r="AH553" s="7" t="s">
        <v>5164</v>
      </c>
      <c r="AI553" s="7" t="s">
        <v>5165</v>
      </c>
      <c r="AJ553" s="7" t="s">
        <v>5166</v>
      </c>
      <c r="AK553" s="7" t="s">
        <v>5167</v>
      </c>
      <c r="AL553" s="7" t="s">
        <v>5169</v>
      </c>
      <c r="AM553" s="7" t="s">
        <v>38</v>
      </c>
      <c r="AN553" s="7"/>
      <c r="AO553" s="7"/>
      <c r="AP553" s="7"/>
    </row>
    <row r="554" ht="30.0" customHeight="1">
      <c r="A554" s="7" t="s">
        <v>5181</v>
      </c>
      <c r="B554" s="7" t="s">
        <v>341</v>
      </c>
      <c r="C554" s="7" t="s">
        <v>342</v>
      </c>
      <c r="D554" s="7" t="s">
        <v>344</v>
      </c>
      <c r="E554" s="7" t="s">
        <v>347</v>
      </c>
      <c r="F554" s="11">
        <v>0.05</v>
      </c>
      <c r="G554" s="7" t="s">
        <v>937</v>
      </c>
      <c r="H554" s="12">
        <v>3.0</v>
      </c>
      <c r="I554" s="7" t="s">
        <v>358</v>
      </c>
      <c r="J554" s="12">
        <v>60.0</v>
      </c>
      <c r="K554" s="12">
        <v>259200.0</v>
      </c>
      <c r="L554" s="7" t="s">
        <v>938</v>
      </c>
      <c r="O554" s="7" t="s">
        <v>5182</v>
      </c>
      <c r="P554" s="7" t="s">
        <v>541</v>
      </c>
      <c r="Q554" s="7" t="s">
        <v>369</v>
      </c>
      <c r="R554" s="7" t="s">
        <v>2530</v>
      </c>
      <c r="S554" s="7" t="s">
        <v>4405</v>
      </c>
      <c r="T554" s="7" t="s">
        <v>4406</v>
      </c>
      <c r="W554" s="13"/>
      <c r="X554" s="12">
        <v>22.0</v>
      </c>
      <c r="Y554" s="7" t="s">
        <v>28</v>
      </c>
      <c r="Z554" s="7" t="s">
        <v>28</v>
      </c>
      <c r="AA554" s="7" t="s">
        <v>28</v>
      </c>
      <c r="AB554" s="7" t="s">
        <v>5183</v>
      </c>
      <c r="AC554" s="12">
        <v>302.0</v>
      </c>
      <c r="AD554" s="12">
        <v>310.0</v>
      </c>
      <c r="AE554" s="7" t="s">
        <v>425</v>
      </c>
      <c r="AF554" s="7" t="s">
        <v>86</v>
      </c>
      <c r="AG554" s="7" t="s">
        <v>5185</v>
      </c>
      <c r="AH554" s="7" t="s">
        <v>89</v>
      </c>
      <c r="AI554" s="7" t="s">
        <v>5186</v>
      </c>
      <c r="AJ554" s="7" t="s">
        <v>5187</v>
      </c>
      <c r="AK554" s="7" t="s">
        <v>952</v>
      </c>
      <c r="AL554" s="7" t="s">
        <v>5188</v>
      </c>
      <c r="AM554" s="7" t="s">
        <v>15</v>
      </c>
      <c r="AN554" s="7">
        <f>IF(AND(AM554=AM555, AM555=AM556),1,0)</f>
        <v>0</v>
      </c>
      <c r="AO554" s="7">
        <f>IF(OR(AM554=AM555, AM555=AM556, AM554=AM556),1,0)</f>
        <v>0</v>
      </c>
      <c r="AP554" s="7"/>
    </row>
    <row r="555" ht="30.0" customHeight="1">
      <c r="A555" s="7" t="s">
        <v>5181</v>
      </c>
      <c r="B555" s="7" t="s">
        <v>341</v>
      </c>
      <c r="C555" s="7" t="s">
        <v>342</v>
      </c>
      <c r="D555" s="7" t="s">
        <v>344</v>
      </c>
      <c r="E555" s="7" t="s">
        <v>347</v>
      </c>
      <c r="F555" s="11">
        <v>0.05</v>
      </c>
      <c r="G555" s="7" t="s">
        <v>937</v>
      </c>
      <c r="H555" s="12">
        <v>3.0</v>
      </c>
      <c r="I555" s="7" t="s">
        <v>358</v>
      </c>
      <c r="J555" s="12">
        <v>60.0</v>
      </c>
      <c r="K555" s="12">
        <v>259200.0</v>
      </c>
      <c r="L555" s="7" t="s">
        <v>938</v>
      </c>
      <c r="O555" s="7" t="s">
        <v>5197</v>
      </c>
      <c r="P555" s="7" t="s">
        <v>3296</v>
      </c>
      <c r="Q555" s="7" t="s">
        <v>369</v>
      </c>
      <c r="R555" s="7" t="s">
        <v>1650</v>
      </c>
      <c r="S555" s="7" t="s">
        <v>3965</v>
      </c>
      <c r="T555" s="7" t="s">
        <v>5198</v>
      </c>
      <c r="W555" s="13"/>
      <c r="X555" s="12">
        <v>27.0</v>
      </c>
      <c r="Y555" s="7" t="s">
        <v>28</v>
      </c>
      <c r="Z555" s="7" t="s">
        <v>28</v>
      </c>
      <c r="AA555" s="7" t="s">
        <v>28</v>
      </c>
      <c r="AB555" s="7" t="s">
        <v>5183</v>
      </c>
      <c r="AC555" s="12">
        <v>302.0</v>
      </c>
      <c r="AD555" s="12">
        <v>310.0</v>
      </c>
      <c r="AE555" s="7" t="s">
        <v>425</v>
      </c>
      <c r="AF555" s="7" t="s">
        <v>86</v>
      </c>
      <c r="AG555" s="7" t="s">
        <v>5185</v>
      </c>
      <c r="AH555" s="7" t="s">
        <v>89</v>
      </c>
      <c r="AI555" s="7" t="s">
        <v>5186</v>
      </c>
      <c r="AJ555" s="7" t="s">
        <v>5187</v>
      </c>
      <c r="AK555" s="7" t="s">
        <v>952</v>
      </c>
      <c r="AL555" s="7" t="s">
        <v>5188</v>
      </c>
      <c r="AM555" s="7" t="s">
        <v>37</v>
      </c>
      <c r="AN555" s="7"/>
      <c r="AO555" s="7"/>
      <c r="AP555" s="7"/>
    </row>
    <row r="556" ht="30.0" customHeight="1">
      <c r="A556" s="7" t="s">
        <v>5181</v>
      </c>
      <c r="B556" s="7" t="s">
        <v>341</v>
      </c>
      <c r="C556" s="7" t="s">
        <v>342</v>
      </c>
      <c r="D556" s="7" t="s">
        <v>344</v>
      </c>
      <c r="E556" s="7" t="s">
        <v>347</v>
      </c>
      <c r="F556" s="11">
        <v>0.05</v>
      </c>
      <c r="G556" s="7" t="s">
        <v>937</v>
      </c>
      <c r="H556" s="12">
        <v>3.0</v>
      </c>
      <c r="I556" s="7" t="s">
        <v>358</v>
      </c>
      <c r="J556" s="12">
        <v>60.0</v>
      </c>
      <c r="K556" s="12">
        <v>259200.0</v>
      </c>
      <c r="L556" s="7" t="s">
        <v>938</v>
      </c>
      <c r="O556" s="7" t="s">
        <v>5199</v>
      </c>
      <c r="P556" s="7" t="s">
        <v>2091</v>
      </c>
      <c r="Q556" s="7" t="s">
        <v>369</v>
      </c>
      <c r="R556" s="7" t="s">
        <v>2661</v>
      </c>
      <c r="S556" s="7" t="s">
        <v>3327</v>
      </c>
      <c r="T556" s="7" t="s">
        <v>3328</v>
      </c>
      <c r="W556" s="13"/>
      <c r="X556" s="12">
        <v>26.0</v>
      </c>
      <c r="Y556" s="7" t="s">
        <v>28</v>
      </c>
      <c r="Z556" s="7" t="s">
        <v>28</v>
      </c>
      <c r="AA556" s="7" t="s">
        <v>28</v>
      </c>
      <c r="AB556" s="7" t="s">
        <v>5183</v>
      </c>
      <c r="AC556" s="12">
        <v>302.0</v>
      </c>
      <c r="AD556" s="12">
        <v>310.0</v>
      </c>
      <c r="AE556" s="7" t="s">
        <v>425</v>
      </c>
      <c r="AF556" s="7" t="s">
        <v>86</v>
      </c>
      <c r="AG556" s="7" t="s">
        <v>5185</v>
      </c>
      <c r="AH556" s="7" t="s">
        <v>89</v>
      </c>
      <c r="AI556" s="7" t="s">
        <v>5186</v>
      </c>
      <c r="AJ556" s="7" t="s">
        <v>5187</v>
      </c>
      <c r="AK556" s="7" t="s">
        <v>952</v>
      </c>
      <c r="AL556" s="7" t="s">
        <v>5188</v>
      </c>
      <c r="AM556" s="7" t="s">
        <v>13</v>
      </c>
      <c r="AN556" s="7"/>
      <c r="AO556" s="7"/>
      <c r="AP556" s="7"/>
    </row>
    <row r="557" ht="30.0" customHeight="1">
      <c r="A557" s="7" t="s">
        <v>5201</v>
      </c>
      <c r="B557" s="7" t="s">
        <v>341</v>
      </c>
      <c r="C557" s="7" t="s">
        <v>342</v>
      </c>
      <c r="D557" s="7" t="s">
        <v>344</v>
      </c>
      <c r="E557" s="7" t="s">
        <v>347</v>
      </c>
      <c r="F557" s="11">
        <v>0.05</v>
      </c>
      <c r="G557" s="7" t="s">
        <v>1039</v>
      </c>
      <c r="H557" s="12">
        <v>3.0</v>
      </c>
      <c r="I557" s="7" t="s">
        <v>358</v>
      </c>
      <c r="J557" s="12">
        <v>60.0</v>
      </c>
      <c r="K557" s="12">
        <v>259200.0</v>
      </c>
      <c r="L557" s="7" t="s">
        <v>1042</v>
      </c>
      <c r="O557" s="7" t="s">
        <v>5202</v>
      </c>
      <c r="P557" s="7" t="s">
        <v>2018</v>
      </c>
      <c r="Q557" s="7" t="s">
        <v>369</v>
      </c>
      <c r="R557" s="7" t="s">
        <v>963</v>
      </c>
      <c r="S557" s="7" t="s">
        <v>2843</v>
      </c>
      <c r="T557" s="7" t="s">
        <v>2844</v>
      </c>
      <c r="W557" s="13"/>
      <c r="X557" s="12">
        <v>33.0</v>
      </c>
      <c r="Y557" s="7" t="s">
        <v>28</v>
      </c>
      <c r="Z557" s="7" t="s">
        <v>28</v>
      </c>
      <c r="AA557" s="7" t="s">
        <v>28</v>
      </c>
      <c r="AB557" s="7" t="s">
        <v>584</v>
      </c>
      <c r="AC557" s="12">
        <v>319.0</v>
      </c>
      <c r="AD557" s="12">
        <v>342.0</v>
      </c>
      <c r="AE557" s="7" t="s">
        <v>373</v>
      </c>
      <c r="AF557" s="7" t="s">
        <v>155</v>
      </c>
      <c r="AG557" s="15" t="s">
        <v>579</v>
      </c>
      <c r="AH557" s="7" t="s">
        <v>158</v>
      </c>
      <c r="AI557" s="7" t="s">
        <v>583</v>
      </c>
      <c r="AJ557" s="7" t="s">
        <v>581</v>
      </c>
      <c r="AK557" s="7" t="s">
        <v>3051</v>
      </c>
      <c r="AL557" s="7" t="s">
        <v>582</v>
      </c>
      <c r="AM557" s="7" t="s">
        <v>13</v>
      </c>
      <c r="AN557" s="7">
        <f>IF(AND(AM557=AM558, AM558=AM559),1,0)</f>
        <v>0</v>
      </c>
      <c r="AO557" s="7">
        <f>IF(OR(AM557=AM558, AM558=AM559, AM557=AM559),1,0)</f>
        <v>0</v>
      </c>
      <c r="AP557" s="7"/>
    </row>
    <row r="558" ht="30.0" customHeight="1">
      <c r="A558" s="7" t="s">
        <v>5201</v>
      </c>
      <c r="B558" s="7" t="s">
        <v>341</v>
      </c>
      <c r="C558" s="7" t="s">
        <v>342</v>
      </c>
      <c r="D558" s="7" t="s">
        <v>344</v>
      </c>
      <c r="E558" s="7" t="s">
        <v>347</v>
      </c>
      <c r="F558" s="11">
        <v>0.05</v>
      </c>
      <c r="G558" s="7" t="s">
        <v>1039</v>
      </c>
      <c r="H558" s="12">
        <v>3.0</v>
      </c>
      <c r="I558" s="7" t="s">
        <v>358</v>
      </c>
      <c r="J558" s="12">
        <v>60.0</v>
      </c>
      <c r="K558" s="12">
        <v>259200.0</v>
      </c>
      <c r="L558" s="7" t="s">
        <v>1042</v>
      </c>
      <c r="O558" s="7" t="s">
        <v>5212</v>
      </c>
      <c r="P558" s="7" t="s">
        <v>5213</v>
      </c>
      <c r="Q558" s="7" t="s">
        <v>369</v>
      </c>
      <c r="R558" s="7" t="s">
        <v>2871</v>
      </c>
      <c r="S558" s="7" t="s">
        <v>4000</v>
      </c>
      <c r="T558" s="7" t="s">
        <v>4001</v>
      </c>
      <c r="W558" s="13"/>
      <c r="X558" s="12">
        <v>21.0</v>
      </c>
      <c r="Y558" s="7" t="s">
        <v>28</v>
      </c>
      <c r="Z558" s="7" t="s">
        <v>28</v>
      </c>
      <c r="AA558" s="7" t="s">
        <v>28</v>
      </c>
      <c r="AB558" s="7" t="s">
        <v>584</v>
      </c>
      <c r="AC558" s="12">
        <v>319.0</v>
      </c>
      <c r="AD558" s="12">
        <v>342.0</v>
      </c>
      <c r="AE558" s="7" t="s">
        <v>373</v>
      </c>
      <c r="AF558" s="7" t="s">
        <v>155</v>
      </c>
      <c r="AG558" s="15" t="s">
        <v>579</v>
      </c>
      <c r="AH558" s="7" t="s">
        <v>158</v>
      </c>
      <c r="AI558" s="7" t="s">
        <v>583</v>
      </c>
      <c r="AJ558" s="7" t="s">
        <v>581</v>
      </c>
      <c r="AK558" s="7" t="s">
        <v>3051</v>
      </c>
      <c r="AL558" s="7" t="s">
        <v>582</v>
      </c>
      <c r="AM558" s="7" t="s">
        <v>38</v>
      </c>
      <c r="AN558" s="7"/>
      <c r="AO558" s="7"/>
      <c r="AP558" s="7"/>
    </row>
    <row r="559" ht="30.0" customHeight="1">
      <c r="A559" s="7" t="s">
        <v>5201</v>
      </c>
      <c r="B559" s="7" t="s">
        <v>341</v>
      </c>
      <c r="C559" s="7" t="s">
        <v>342</v>
      </c>
      <c r="D559" s="7" t="s">
        <v>344</v>
      </c>
      <c r="E559" s="7" t="s">
        <v>347</v>
      </c>
      <c r="F559" s="11">
        <v>0.05</v>
      </c>
      <c r="G559" s="7" t="s">
        <v>1039</v>
      </c>
      <c r="H559" s="12">
        <v>3.0</v>
      </c>
      <c r="I559" s="7" t="s">
        <v>358</v>
      </c>
      <c r="J559" s="12">
        <v>60.0</v>
      </c>
      <c r="K559" s="12">
        <v>259200.0</v>
      </c>
      <c r="L559" s="7" t="s">
        <v>1042</v>
      </c>
      <c r="O559" s="7" t="s">
        <v>5223</v>
      </c>
      <c r="P559" s="7" t="s">
        <v>512</v>
      </c>
      <c r="Q559" s="7" t="s">
        <v>369</v>
      </c>
      <c r="R559" s="7" t="s">
        <v>2251</v>
      </c>
      <c r="S559" s="7" t="s">
        <v>945</v>
      </c>
      <c r="T559" s="7" t="s">
        <v>3762</v>
      </c>
      <c r="W559" s="13"/>
      <c r="X559" s="12">
        <v>24.0</v>
      </c>
      <c r="Y559" s="7" t="s">
        <v>99</v>
      </c>
      <c r="Z559" s="7" t="s">
        <v>100</v>
      </c>
      <c r="AA559" s="7" t="s">
        <v>28</v>
      </c>
      <c r="AB559" s="7" t="s">
        <v>584</v>
      </c>
      <c r="AC559" s="12">
        <v>319.0</v>
      </c>
      <c r="AD559" s="12">
        <v>342.0</v>
      </c>
      <c r="AE559" s="7" t="s">
        <v>373</v>
      </c>
      <c r="AF559" s="7" t="s">
        <v>155</v>
      </c>
      <c r="AG559" s="15" t="s">
        <v>579</v>
      </c>
      <c r="AH559" s="7" t="s">
        <v>158</v>
      </c>
      <c r="AI559" s="7" t="s">
        <v>583</v>
      </c>
      <c r="AJ559" s="7" t="s">
        <v>581</v>
      </c>
      <c r="AK559" s="7" t="s">
        <v>3051</v>
      </c>
      <c r="AL559" s="7" t="s">
        <v>582</v>
      </c>
      <c r="AM559" s="7" t="s">
        <v>15</v>
      </c>
      <c r="AN559" s="7"/>
      <c r="AO559" s="7"/>
      <c r="AP559" s="7"/>
    </row>
    <row r="560" ht="30.0" customHeight="1">
      <c r="A560" s="7" t="s">
        <v>5225</v>
      </c>
      <c r="B560" s="7" t="s">
        <v>341</v>
      </c>
      <c r="C560" s="7" t="s">
        <v>342</v>
      </c>
      <c r="D560" s="7" t="s">
        <v>344</v>
      </c>
      <c r="E560" s="7" t="s">
        <v>347</v>
      </c>
      <c r="F560" s="11">
        <v>0.05</v>
      </c>
      <c r="G560" s="7" t="s">
        <v>1224</v>
      </c>
      <c r="H560" s="12">
        <v>3.0</v>
      </c>
      <c r="I560" s="7" t="s">
        <v>358</v>
      </c>
      <c r="J560" s="12">
        <v>60.0</v>
      </c>
      <c r="K560" s="12">
        <v>259200.0</v>
      </c>
      <c r="L560" s="7" t="s">
        <v>1225</v>
      </c>
      <c r="O560" s="7" t="s">
        <v>5226</v>
      </c>
      <c r="P560" s="7" t="s">
        <v>689</v>
      </c>
      <c r="Q560" s="7" t="s">
        <v>369</v>
      </c>
      <c r="R560" s="7" t="s">
        <v>2809</v>
      </c>
      <c r="S560" s="7" t="s">
        <v>672</v>
      </c>
      <c r="T560" s="7" t="s">
        <v>676</v>
      </c>
      <c r="W560" s="13"/>
      <c r="X560" s="12">
        <v>14.0</v>
      </c>
      <c r="Y560" s="7" t="s">
        <v>28</v>
      </c>
      <c r="Z560" s="7" t="s">
        <v>28</v>
      </c>
      <c r="AA560" s="7" t="s">
        <v>28</v>
      </c>
      <c r="AB560" s="7" t="s">
        <v>899</v>
      </c>
      <c r="AC560" s="12">
        <v>429.0</v>
      </c>
      <c r="AD560" s="12">
        <v>439.0</v>
      </c>
      <c r="AE560" s="7" t="s">
        <v>373</v>
      </c>
      <c r="AF560" s="7" t="s">
        <v>5227</v>
      </c>
      <c r="AG560" s="15" t="s">
        <v>895</v>
      </c>
      <c r="AH560" s="7" t="s">
        <v>5228</v>
      </c>
      <c r="AI560" s="7" t="s">
        <v>898</v>
      </c>
      <c r="AJ560" s="7" t="s">
        <v>896</v>
      </c>
      <c r="AK560" s="7" t="s">
        <v>5229</v>
      </c>
      <c r="AL560" s="7" t="s">
        <v>897</v>
      </c>
      <c r="AM560" s="7" t="s">
        <v>13</v>
      </c>
      <c r="AN560" s="7">
        <f>IF(AND(AM560=AM561, AM561=AM562),1,0)</f>
        <v>0</v>
      </c>
      <c r="AO560" s="7">
        <f>IF(OR(AM560=AM561, AM561=AM562, AM560=AM562),1,0)</f>
        <v>0</v>
      </c>
      <c r="AP560" s="7"/>
    </row>
    <row r="561" ht="30.0" customHeight="1">
      <c r="A561" s="7" t="s">
        <v>5225</v>
      </c>
      <c r="B561" s="7" t="s">
        <v>341</v>
      </c>
      <c r="C561" s="7" t="s">
        <v>342</v>
      </c>
      <c r="D561" s="7" t="s">
        <v>344</v>
      </c>
      <c r="E561" s="7" t="s">
        <v>347</v>
      </c>
      <c r="F561" s="11">
        <v>0.05</v>
      </c>
      <c r="G561" s="7" t="s">
        <v>1224</v>
      </c>
      <c r="H561" s="12">
        <v>3.0</v>
      </c>
      <c r="I561" s="7" t="s">
        <v>358</v>
      </c>
      <c r="J561" s="12">
        <v>60.0</v>
      </c>
      <c r="K561" s="12">
        <v>259200.0</v>
      </c>
      <c r="L561" s="7" t="s">
        <v>1225</v>
      </c>
      <c r="O561" s="7" t="s">
        <v>5233</v>
      </c>
      <c r="P561" s="7" t="s">
        <v>615</v>
      </c>
      <c r="Q561" s="7" t="s">
        <v>369</v>
      </c>
      <c r="R561" s="7" t="s">
        <v>652</v>
      </c>
      <c r="S561" s="7" t="s">
        <v>2192</v>
      </c>
      <c r="T561" s="7" t="s">
        <v>2193</v>
      </c>
      <c r="W561" s="13"/>
      <c r="X561" s="12">
        <v>12.0</v>
      </c>
      <c r="Y561" s="7" t="s">
        <v>28</v>
      </c>
      <c r="Z561" s="7" t="s">
        <v>28</v>
      </c>
      <c r="AA561" s="7" t="s">
        <v>28</v>
      </c>
      <c r="AB561" s="7" t="s">
        <v>899</v>
      </c>
      <c r="AC561" s="12">
        <v>429.0</v>
      </c>
      <c r="AD561" s="12">
        <v>439.0</v>
      </c>
      <c r="AE561" s="7" t="s">
        <v>373</v>
      </c>
      <c r="AF561" s="7" t="s">
        <v>5227</v>
      </c>
      <c r="AG561" s="15" t="s">
        <v>895</v>
      </c>
      <c r="AH561" s="7" t="s">
        <v>5228</v>
      </c>
      <c r="AI561" s="7" t="s">
        <v>898</v>
      </c>
      <c r="AJ561" s="7" t="s">
        <v>896</v>
      </c>
      <c r="AK561" s="7" t="s">
        <v>5229</v>
      </c>
      <c r="AL561" s="7" t="s">
        <v>897</v>
      </c>
      <c r="AM561" s="7" t="s">
        <v>37</v>
      </c>
      <c r="AN561" s="7"/>
      <c r="AO561" s="7"/>
      <c r="AP561" s="7"/>
    </row>
    <row r="562" ht="30.0" customHeight="1">
      <c r="A562" s="7" t="s">
        <v>5225</v>
      </c>
      <c r="B562" s="7" t="s">
        <v>341</v>
      </c>
      <c r="C562" s="7" t="s">
        <v>342</v>
      </c>
      <c r="D562" s="7" t="s">
        <v>344</v>
      </c>
      <c r="E562" s="7" t="s">
        <v>347</v>
      </c>
      <c r="F562" s="11">
        <v>0.05</v>
      </c>
      <c r="G562" s="7" t="s">
        <v>1224</v>
      </c>
      <c r="H562" s="12">
        <v>3.0</v>
      </c>
      <c r="I562" s="7" t="s">
        <v>358</v>
      </c>
      <c r="J562" s="12">
        <v>60.0</v>
      </c>
      <c r="K562" s="12">
        <v>259200.0</v>
      </c>
      <c r="L562" s="7" t="s">
        <v>1225</v>
      </c>
      <c r="O562" s="7" t="s">
        <v>5238</v>
      </c>
      <c r="P562" s="7" t="s">
        <v>1098</v>
      </c>
      <c r="Q562" s="7" t="s">
        <v>369</v>
      </c>
      <c r="R562" s="7" t="s">
        <v>1865</v>
      </c>
      <c r="S562" s="7" t="s">
        <v>5239</v>
      </c>
      <c r="T562" s="7" t="s">
        <v>5240</v>
      </c>
      <c r="W562" s="13"/>
      <c r="X562" s="12">
        <v>10.0</v>
      </c>
      <c r="Y562" s="7" t="s">
        <v>28</v>
      </c>
      <c r="Z562" s="7" t="s">
        <v>28</v>
      </c>
      <c r="AA562" s="7" t="s">
        <v>28</v>
      </c>
      <c r="AB562" s="7" t="s">
        <v>899</v>
      </c>
      <c r="AC562" s="12">
        <v>429.0</v>
      </c>
      <c r="AD562" s="12">
        <v>439.0</v>
      </c>
      <c r="AE562" s="7" t="s">
        <v>373</v>
      </c>
      <c r="AF562" s="7" t="s">
        <v>5227</v>
      </c>
      <c r="AG562" s="15" t="s">
        <v>895</v>
      </c>
      <c r="AH562" s="7" t="s">
        <v>5228</v>
      </c>
      <c r="AI562" s="7" t="s">
        <v>898</v>
      </c>
      <c r="AJ562" s="7" t="s">
        <v>896</v>
      </c>
      <c r="AK562" s="7" t="s">
        <v>5229</v>
      </c>
      <c r="AL562" s="7" t="s">
        <v>897</v>
      </c>
      <c r="AM562" s="7" t="s">
        <v>38</v>
      </c>
      <c r="AN562" s="7"/>
      <c r="AO562" s="7"/>
      <c r="AP562" s="7"/>
    </row>
    <row r="563" ht="30.0" customHeight="1">
      <c r="A563" s="7" t="s">
        <v>5241</v>
      </c>
      <c r="B563" s="7" t="s">
        <v>341</v>
      </c>
      <c r="C563" s="7" t="s">
        <v>342</v>
      </c>
      <c r="D563" s="7" t="s">
        <v>344</v>
      </c>
      <c r="E563" s="7" t="s">
        <v>347</v>
      </c>
      <c r="F563" s="11">
        <v>0.05</v>
      </c>
      <c r="G563" s="7" t="s">
        <v>463</v>
      </c>
      <c r="H563" s="12">
        <v>3.0</v>
      </c>
      <c r="I563" s="7" t="s">
        <v>358</v>
      </c>
      <c r="J563" s="12">
        <v>60.0</v>
      </c>
      <c r="K563" s="12">
        <v>259200.0</v>
      </c>
      <c r="L563" s="7" t="s">
        <v>464</v>
      </c>
      <c r="O563" s="7" t="s">
        <v>5242</v>
      </c>
      <c r="P563" s="7" t="s">
        <v>1648</v>
      </c>
      <c r="Q563" s="7" t="s">
        <v>369</v>
      </c>
      <c r="R563" s="7" t="s">
        <v>2750</v>
      </c>
      <c r="S563" s="7" t="s">
        <v>1228</v>
      </c>
      <c r="T563" s="7" t="s">
        <v>1229</v>
      </c>
      <c r="W563" s="13"/>
      <c r="X563" s="12">
        <v>11.0</v>
      </c>
      <c r="Y563" s="7" t="s">
        <v>28</v>
      </c>
      <c r="Z563" s="7" t="s">
        <v>28</v>
      </c>
      <c r="AA563" s="7" t="s">
        <v>28</v>
      </c>
      <c r="AB563" s="7" t="s">
        <v>5244</v>
      </c>
      <c r="AC563" s="12">
        <v>164.0</v>
      </c>
      <c r="AD563" s="12">
        <v>169.0</v>
      </c>
      <c r="AE563" s="7" t="s">
        <v>373</v>
      </c>
      <c r="AF563" s="7" t="s">
        <v>202</v>
      </c>
      <c r="AG563" s="15" t="s">
        <v>5245</v>
      </c>
      <c r="AH563" s="7" t="s">
        <v>205</v>
      </c>
      <c r="AI563" s="7" t="s">
        <v>5246</v>
      </c>
      <c r="AJ563" s="7" t="s">
        <v>5247</v>
      </c>
      <c r="AK563" s="7" t="s">
        <v>1691</v>
      </c>
      <c r="AL563" s="7" t="s">
        <v>5248</v>
      </c>
      <c r="AM563" s="7" t="s">
        <v>135</v>
      </c>
      <c r="AN563" s="7">
        <f>IF(AND(AM563=AM564, AM564=AM565),1,0)</f>
        <v>0</v>
      </c>
      <c r="AO563" s="7">
        <f>IF(OR(AM563=AM564, AM564=AM565, AM563=AM565),1,0)</f>
        <v>0</v>
      </c>
      <c r="AP563" s="7"/>
    </row>
    <row r="564" ht="30.0" customHeight="1">
      <c r="A564" s="7" t="s">
        <v>5241</v>
      </c>
      <c r="B564" s="7" t="s">
        <v>341</v>
      </c>
      <c r="C564" s="7" t="s">
        <v>342</v>
      </c>
      <c r="D564" s="7" t="s">
        <v>344</v>
      </c>
      <c r="E564" s="7" t="s">
        <v>347</v>
      </c>
      <c r="F564" s="11">
        <v>0.05</v>
      </c>
      <c r="G564" s="7" t="s">
        <v>463</v>
      </c>
      <c r="H564" s="12">
        <v>3.0</v>
      </c>
      <c r="I564" s="7" t="s">
        <v>358</v>
      </c>
      <c r="J564" s="12">
        <v>60.0</v>
      </c>
      <c r="K564" s="12">
        <v>259200.0</v>
      </c>
      <c r="L564" s="7" t="s">
        <v>464</v>
      </c>
      <c r="O564" s="7" t="s">
        <v>5251</v>
      </c>
      <c r="P564" s="7" t="s">
        <v>651</v>
      </c>
      <c r="Q564" s="7" t="s">
        <v>369</v>
      </c>
      <c r="R564" s="7" t="s">
        <v>2351</v>
      </c>
      <c r="S564" s="7" t="s">
        <v>1572</v>
      </c>
      <c r="T564" s="7" t="s">
        <v>5178</v>
      </c>
      <c r="W564" s="13"/>
      <c r="X564" s="12">
        <v>14.0</v>
      </c>
      <c r="Y564" s="7" t="s">
        <v>28</v>
      </c>
      <c r="Z564" s="7" t="s">
        <v>28</v>
      </c>
      <c r="AA564" s="7" t="s">
        <v>28</v>
      </c>
      <c r="AB564" s="7" t="s">
        <v>5244</v>
      </c>
      <c r="AC564" s="12">
        <v>164.0</v>
      </c>
      <c r="AD564" s="12">
        <v>169.0</v>
      </c>
      <c r="AE564" s="7" t="s">
        <v>373</v>
      </c>
      <c r="AF564" s="7" t="s">
        <v>202</v>
      </c>
      <c r="AG564" s="15" t="s">
        <v>5245</v>
      </c>
      <c r="AH564" s="7" t="s">
        <v>205</v>
      </c>
      <c r="AI564" s="7" t="s">
        <v>5246</v>
      </c>
      <c r="AJ564" s="7" t="s">
        <v>5247</v>
      </c>
      <c r="AK564" s="7" t="s">
        <v>1691</v>
      </c>
      <c r="AL564" s="7" t="s">
        <v>5248</v>
      </c>
      <c r="AM564" s="7" t="s">
        <v>37</v>
      </c>
      <c r="AN564" s="7"/>
      <c r="AO564" s="7"/>
      <c r="AP564" s="7"/>
    </row>
    <row r="565" ht="30.0" customHeight="1">
      <c r="A565" s="7" t="s">
        <v>5241</v>
      </c>
      <c r="B565" s="7" t="s">
        <v>341</v>
      </c>
      <c r="C565" s="7" t="s">
        <v>342</v>
      </c>
      <c r="D565" s="7" t="s">
        <v>344</v>
      </c>
      <c r="E565" s="7" t="s">
        <v>347</v>
      </c>
      <c r="F565" s="11">
        <v>0.05</v>
      </c>
      <c r="G565" s="7" t="s">
        <v>463</v>
      </c>
      <c r="H565" s="12">
        <v>3.0</v>
      </c>
      <c r="I565" s="7" t="s">
        <v>358</v>
      </c>
      <c r="J565" s="12">
        <v>60.0</v>
      </c>
      <c r="K565" s="12">
        <v>259200.0</v>
      </c>
      <c r="L565" s="7" t="s">
        <v>464</v>
      </c>
      <c r="O565" s="7" t="s">
        <v>5255</v>
      </c>
      <c r="P565" s="7" t="s">
        <v>1325</v>
      </c>
      <c r="Q565" s="7" t="s">
        <v>369</v>
      </c>
      <c r="R565" s="7" t="s">
        <v>5256</v>
      </c>
      <c r="S565" s="7" t="s">
        <v>5257</v>
      </c>
      <c r="T565" s="7" t="s">
        <v>5258</v>
      </c>
      <c r="W565" s="13"/>
      <c r="X565" s="12">
        <v>26.0</v>
      </c>
      <c r="Y565" s="7" t="s">
        <v>28</v>
      </c>
      <c r="Z565" s="7" t="s">
        <v>28</v>
      </c>
      <c r="AA565" s="7" t="s">
        <v>28</v>
      </c>
      <c r="AB565" s="7" t="s">
        <v>5244</v>
      </c>
      <c r="AC565" s="12">
        <v>164.0</v>
      </c>
      <c r="AD565" s="12">
        <v>169.0</v>
      </c>
      <c r="AE565" s="7" t="s">
        <v>373</v>
      </c>
      <c r="AF565" s="7" t="s">
        <v>202</v>
      </c>
      <c r="AG565" s="15" t="s">
        <v>5245</v>
      </c>
      <c r="AH565" s="7" t="s">
        <v>205</v>
      </c>
      <c r="AI565" s="7" t="s">
        <v>5246</v>
      </c>
      <c r="AJ565" s="7" t="s">
        <v>5247</v>
      </c>
      <c r="AK565" s="7" t="s">
        <v>1691</v>
      </c>
      <c r="AL565" s="7" t="s">
        <v>5248</v>
      </c>
      <c r="AM565" s="7" t="s">
        <v>15</v>
      </c>
      <c r="AN565" s="7"/>
      <c r="AO565" s="7"/>
      <c r="AP565" s="7"/>
    </row>
    <row r="566" ht="30.0" customHeight="1">
      <c r="A566" s="7" t="s">
        <v>5260</v>
      </c>
      <c r="B566" s="7" t="s">
        <v>341</v>
      </c>
      <c r="C566" s="7" t="s">
        <v>342</v>
      </c>
      <c r="D566" s="7" t="s">
        <v>344</v>
      </c>
      <c r="E566" s="7" t="s">
        <v>347</v>
      </c>
      <c r="F566" s="11">
        <v>0.05</v>
      </c>
      <c r="G566" s="7" t="s">
        <v>463</v>
      </c>
      <c r="H566" s="12">
        <v>3.0</v>
      </c>
      <c r="I566" s="7" t="s">
        <v>358</v>
      </c>
      <c r="J566" s="12">
        <v>60.0</v>
      </c>
      <c r="K566" s="12">
        <v>259200.0</v>
      </c>
      <c r="L566" s="7" t="s">
        <v>464</v>
      </c>
      <c r="O566" s="7" t="s">
        <v>5261</v>
      </c>
      <c r="P566" s="7" t="s">
        <v>1317</v>
      </c>
      <c r="Q566" s="7" t="s">
        <v>369</v>
      </c>
      <c r="R566" s="7" t="s">
        <v>3610</v>
      </c>
      <c r="S566" s="7" t="s">
        <v>2784</v>
      </c>
      <c r="T566" s="7" t="s">
        <v>2785</v>
      </c>
      <c r="W566" s="13"/>
      <c r="X566" s="12">
        <v>23.0</v>
      </c>
      <c r="Y566" s="7" t="s">
        <v>28</v>
      </c>
      <c r="Z566" s="7" t="s">
        <v>28</v>
      </c>
      <c r="AA566" s="7" t="s">
        <v>28</v>
      </c>
      <c r="AB566" s="7" t="s">
        <v>5263</v>
      </c>
      <c r="AC566" s="12">
        <v>177.0</v>
      </c>
      <c r="AD566" s="12">
        <v>182.0</v>
      </c>
      <c r="AE566" s="7" t="s">
        <v>373</v>
      </c>
      <c r="AF566" s="7" t="s">
        <v>202</v>
      </c>
      <c r="AG566" s="15" t="s">
        <v>5264</v>
      </c>
      <c r="AH566" s="7" t="s">
        <v>205</v>
      </c>
      <c r="AI566" s="7" t="s">
        <v>5265</v>
      </c>
      <c r="AJ566" s="7" t="s">
        <v>5266</v>
      </c>
      <c r="AK566" s="7" t="s">
        <v>1691</v>
      </c>
      <c r="AL566" s="7" t="s">
        <v>5267</v>
      </c>
      <c r="AM566" s="7" t="s">
        <v>135</v>
      </c>
      <c r="AN566" s="7">
        <f>IF(AND(AM566=AM567, AM567=AM568),1,0)</f>
        <v>0</v>
      </c>
      <c r="AO566" s="7">
        <f>IF(OR(AM566=AM567, AM567=AM568, AM566=AM568),1,0)</f>
        <v>0</v>
      </c>
      <c r="AP566" s="7"/>
    </row>
    <row r="567" ht="30.0" customHeight="1">
      <c r="A567" s="7" t="s">
        <v>5260</v>
      </c>
      <c r="B567" s="7" t="s">
        <v>341</v>
      </c>
      <c r="C567" s="7" t="s">
        <v>342</v>
      </c>
      <c r="D567" s="7" t="s">
        <v>344</v>
      </c>
      <c r="E567" s="7" t="s">
        <v>347</v>
      </c>
      <c r="F567" s="11">
        <v>0.05</v>
      </c>
      <c r="G567" s="7" t="s">
        <v>463</v>
      </c>
      <c r="H567" s="12">
        <v>3.0</v>
      </c>
      <c r="I567" s="7" t="s">
        <v>358</v>
      </c>
      <c r="J567" s="12">
        <v>60.0</v>
      </c>
      <c r="K567" s="12">
        <v>259200.0</v>
      </c>
      <c r="L567" s="7" t="s">
        <v>464</v>
      </c>
      <c r="O567" s="7" t="s">
        <v>5275</v>
      </c>
      <c r="P567" s="7" t="s">
        <v>1325</v>
      </c>
      <c r="Q567" s="7" t="s">
        <v>369</v>
      </c>
      <c r="R567" s="7" t="s">
        <v>1361</v>
      </c>
      <c r="S567" s="7" t="s">
        <v>594</v>
      </c>
      <c r="T567" s="7" t="s">
        <v>5048</v>
      </c>
      <c r="W567" s="13"/>
      <c r="X567" s="12">
        <v>8.0</v>
      </c>
      <c r="Y567" s="7" t="s">
        <v>28</v>
      </c>
      <c r="Z567" s="7" t="s">
        <v>28</v>
      </c>
      <c r="AA567" s="7" t="s">
        <v>28</v>
      </c>
      <c r="AB567" s="7" t="s">
        <v>5263</v>
      </c>
      <c r="AC567" s="12">
        <v>177.0</v>
      </c>
      <c r="AD567" s="12">
        <v>182.0</v>
      </c>
      <c r="AE567" s="7" t="s">
        <v>373</v>
      </c>
      <c r="AF567" s="7" t="s">
        <v>202</v>
      </c>
      <c r="AG567" s="15" t="s">
        <v>5264</v>
      </c>
      <c r="AH567" s="7" t="s">
        <v>205</v>
      </c>
      <c r="AI567" s="7" t="s">
        <v>5265</v>
      </c>
      <c r="AJ567" s="7" t="s">
        <v>5266</v>
      </c>
      <c r="AK567" s="7" t="s">
        <v>1691</v>
      </c>
      <c r="AL567" s="7" t="s">
        <v>5267</v>
      </c>
      <c r="AM567" s="7" t="s">
        <v>15</v>
      </c>
      <c r="AN567" s="7"/>
      <c r="AO567" s="7"/>
      <c r="AP567" s="7"/>
    </row>
    <row r="568" ht="30.0" customHeight="1">
      <c r="A568" s="7" t="s">
        <v>5260</v>
      </c>
      <c r="B568" s="7" t="s">
        <v>341</v>
      </c>
      <c r="C568" s="7" t="s">
        <v>342</v>
      </c>
      <c r="D568" s="7" t="s">
        <v>344</v>
      </c>
      <c r="E568" s="7" t="s">
        <v>347</v>
      </c>
      <c r="F568" s="11">
        <v>0.05</v>
      </c>
      <c r="G568" s="7" t="s">
        <v>463</v>
      </c>
      <c r="H568" s="12">
        <v>3.0</v>
      </c>
      <c r="I568" s="7" t="s">
        <v>358</v>
      </c>
      <c r="J568" s="12">
        <v>60.0</v>
      </c>
      <c r="K568" s="12">
        <v>259200.0</v>
      </c>
      <c r="L568" s="7" t="s">
        <v>464</v>
      </c>
      <c r="O568" s="7" t="s">
        <v>5277</v>
      </c>
      <c r="P568" s="7" t="s">
        <v>1946</v>
      </c>
      <c r="Q568" s="7" t="s">
        <v>369</v>
      </c>
      <c r="R568" s="7" t="s">
        <v>3090</v>
      </c>
      <c r="S568" s="7" t="s">
        <v>4839</v>
      </c>
      <c r="T568" s="7" t="s">
        <v>4840</v>
      </c>
      <c r="W568" s="13"/>
      <c r="X568" s="12">
        <v>11.0</v>
      </c>
      <c r="Y568" s="7" t="s">
        <v>28</v>
      </c>
      <c r="Z568" s="7" t="s">
        <v>28</v>
      </c>
      <c r="AA568" s="7" t="s">
        <v>28</v>
      </c>
      <c r="AB568" s="7" t="s">
        <v>5263</v>
      </c>
      <c r="AC568" s="12">
        <v>177.0</v>
      </c>
      <c r="AD568" s="12">
        <v>182.0</v>
      </c>
      <c r="AE568" s="7" t="s">
        <v>373</v>
      </c>
      <c r="AF568" s="7" t="s">
        <v>202</v>
      </c>
      <c r="AG568" s="15" t="s">
        <v>5264</v>
      </c>
      <c r="AH568" s="7" t="s">
        <v>205</v>
      </c>
      <c r="AI568" s="7" t="s">
        <v>5265</v>
      </c>
      <c r="AJ568" s="7" t="s">
        <v>5266</v>
      </c>
      <c r="AK568" s="7" t="s">
        <v>1691</v>
      </c>
      <c r="AL568" s="7" t="s">
        <v>5267</v>
      </c>
      <c r="AM568" s="7" t="s">
        <v>38</v>
      </c>
      <c r="AN568" s="7"/>
      <c r="AO568" s="7"/>
      <c r="AP568" s="7"/>
    </row>
    <row r="569" ht="30.0" customHeight="1">
      <c r="A569" s="7" t="s">
        <v>5279</v>
      </c>
      <c r="B569" s="7" t="s">
        <v>341</v>
      </c>
      <c r="C569" s="7" t="s">
        <v>342</v>
      </c>
      <c r="D569" s="7" t="s">
        <v>344</v>
      </c>
      <c r="E569" s="7" t="s">
        <v>347</v>
      </c>
      <c r="F569" s="11">
        <v>0.05</v>
      </c>
      <c r="G569" s="7" t="s">
        <v>537</v>
      </c>
      <c r="H569" s="12">
        <v>3.0</v>
      </c>
      <c r="I569" s="7" t="s">
        <v>358</v>
      </c>
      <c r="J569" s="12">
        <v>60.0</v>
      </c>
      <c r="K569" s="12">
        <v>259200.0</v>
      </c>
      <c r="L569" s="7" t="s">
        <v>538</v>
      </c>
      <c r="O569" s="7" t="s">
        <v>5280</v>
      </c>
      <c r="P569" s="7" t="s">
        <v>689</v>
      </c>
      <c r="Q569" s="7" t="s">
        <v>369</v>
      </c>
      <c r="R569" s="7" t="s">
        <v>5282</v>
      </c>
      <c r="S569" s="7" t="s">
        <v>2107</v>
      </c>
      <c r="T569" s="7" t="s">
        <v>2109</v>
      </c>
      <c r="W569" s="13"/>
      <c r="X569" s="12">
        <v>16.0</v>
      </c>
      <c r="Y569" s="7" t="s">
        <v>28</v>
      </c>
      <c r="Z569" s="7" t="s">
        <v>28</v>
      </c>
      <c r="AA569" s="7" t="s">
        <v>28</v>
      </c>
      <c r="AB569" s="7" t="s">
        <v>5286</v>
      </c>
      <c r="AC569" s="12">
        <v>107.0</v>
      </c>
      <c r="AD569" s="12">
        <v>114.0</v>
      </c>
      <c r="AE569" s="7" t="s">
        <v>425</v>
      </c>
      <c r="AF569" s="7" t="s">
        <v>48</v>
      </c>
      <c r="AG569" s="7" t="s">
        <v>5289</v>
      </c>
      <c r="AH569" s="7" t="s">
        <v>51</v>
      </c>
      <c r="AI569" s="7" t="s">
        <v>5292</v>
      </c>
      <c r="AJ569" s="7" t="s">
        <v>5293</v>
      </c>
      <c r="AK569" s="7" t="s">
        <v>549</v>
      </c>
      <c r="AL569" s="7" t="s">
        <v>5294</v>
      </c>
      <c r="AM569" s="7" t="s">
        <v>37</v>
      </c>
      <c r="AN569" s="7">
        <f>IF(AND(AM569=AM570, AM570=AM571),1,0)</f>
        <v>0</v>
      </c>
      <c r="AO569" s="7">
        <f>IF(OR(AM569=AM570, AM570=AM571, AM569=AM571),1,0)</f>
        <v>1</v>
      </c>
      <c r="AP569" s="7" t="s">
        <v>38</v>
      </c>
    </row>
    <row r="570" ht="30.0" customHeight="1">
      <c r="A570" s="7" t="s">
        <v>5279</v>
      </c>
      <c r="B570" s="7" t="s">
        <v>341</v>
      </c>
      <c r="C570" s="7" t="s">
        <v>342</v>
      </c>
      <c r="D570" s="7" t="s">
        <v>344</v>
      </c>
      <c r="E570" s="7" t="s">
        <v>347</v>
      </c>
      <c r="F570" s="11">
        <v>0.05</v>
      </c>
      <c r="G570" s="7" t="s">
        <v>537</v>
      </c>
      <c r="H570" s="12">
        <v>3.0</v>
      </c>
      <c r="I570" s="7" t="s">
        <v>358</v>
      </c>
      <c r="J570" s="12">
        <v>60.0</v>
      </c>
      <c r="K570" s="12">
        <v>259200.0</v>
      </c>
      <c r="L570" s="7" t="s">
        <v>538</v>
      </c>
      <c r="O570" s="7" t="s">
        <v>5297</v>
      </c>
      <c r="P570" s="7" t="s">
        <v>5213</v>
      </c>
      <c r="Q570" s="7" t="s">
        <v>369</v>
      </c>
      <c r="R570" s="7" t="s">
        <v>1340</v>
      </c>
      <c r="S570" s="7" t="s">
        <v>5298</v>
      </c>
      <c r="T570" s="7" t="s">
        <v>5299</v>
      </c>
      <c r="W570" s="13"/>
      <c r="X570" s="12">
        <v>14.0</v>
      </c>
      <c r="Y570" s="7" t="s">
        <v>28</v>
      </c>
      <c r="Z570" s="7" t="s">
        <v>28</v>
      </c>
      <c r="AA570" s="7" t="s">
        <v>28</v>
      </c>
      <c r="AB570" s="7" t="s">
        <v>5286</v>
      </c>
      <c r="AC570" s="12">
        <v>107.0</v>
      </c>
      <c r="AD570" s="12">
        <v>114.0</v>
      </c>
      <c r="AE570" s="7" t="s">
        <v>425</v>
      </c>
      <c r="AF570" s="7" t="s">
        <v>48</v>
      </c>
      <c r="AG570" s="7" t="s">
        <v>5289</v>
      </c>
      <c r="AH570" s="7" t="s">
        <v>51</v>
      </c>
      <c r="AI570" s="7" t="s">
        <v>5292</v>
      </c>
      <c r="AJ570" s="7" t="s">
        <v>5293</v>
      </c>
      <c r="AK570" s="7" t="s">
        <v>549</v>
      </c>
      <c r="AL570" s="7" t="s">
        <v>5294</v>
      </c>
      <c r="AM570" s="7" t="s">
        <v>38</v>
      </c>
      <c r="AN570" s="7"/>
      <c r="AO570" s="7"/>
      <c r="AP570" s="7"/>
    </row>
    <row r="571" ht="30.0" customHeight="1">
      <c r="A571" s="7" t="s">
        <v>5279</v>
      </c>
      <c r="B571" s="7" t="s">
        <v>341</v>
      </c>
      <c r="C571" s="7" t="s">
        <v>342</v>
      </c>
      <c r="D571" s="7" t="s">
        <v>344</v>
      </c>
      <c r="E571" s="7" t="s">
        <v>347</v>
      </c>
      <c r="F571" s="11">
        <v>0.05</v>
      </c>
      <c r="G571" s="7" t="s">
        <v>537</v>
      </c>
      <c r="H571" s="12">
        <v>3.0</v>
      </c>
      <c r="I571" s="7" t="s">
        <v>358</v>
      </c>
      <c r="J571" s="12">
        <v>60.0</v>
      </c>
      <c r="K571" s="12">
        <v>259200.0</v>
      </c>
      <c r="L571" s="7" t="s">
        <v>538</v>
      </c>
      <c r="O571" s="7" t="s">
        <v>5301</v>
      </c>
      <c r="P571" s="7" t="s">
        <v>1256</v>
      </c>
      <c r="Q571" s="7" t="s">
        <v>369</v>
      </c>
      <c r="R571" s="7" t="s">
        <v>3297</v>
      </c>
      <c r="S571" s="7" t="s">
        <v>2863</v>
      </c>
      <c r="T571" s="7" t="s">
        <v>2864</v>
      </c>
      <c r="W571" s="13"/>
      <c r="X571" s="12">
        <v>5.0</v>
      </c>
      <c r="Y571" s="7" t="s">
        <v>28</v>
      </c>
      <c r="Z571" s="7" t="s">
        <v>28</v>
      </c>
      <c r="AA571" s="7" t="s">
        <v>28</v>
      </c>
      <c r="AB571" s="7" t="s">
        <v>5286</v>
      </c>
      <c r="AC571" s="12">
        <v>107.0</v>
      </c>
      <c r="AD571" s="12">
        <v>114.0</v>
      </c>
      <c r="AE571" s="7" t="s">
        <v>425</v>
      </c>
      <c r="AF571" s="7" t="s">
        <v>48</v>
      </c>
      <c r="AG571" s="7" t="s">
        <v>5289</v>
      </c>
      <c r="AH571" s="7" t="s">
        <v>51</v>
      </c>
      <c r="AI571" s="7" t="s">
        <v>5292</v>
      </c>
      <c r="AJ571" s="7" t="s">
        <v>5293</v>
      </c>
      <c r="AK571" s="7" t="s">
        <v>549</v>
      </c>
      <c r="AL571" s="7" t="s">
        <v>5294</v>
      </c>
      <c r="AM571" s="7" t="s">
        <v>38</v>
      </c>
      <c r="AN571" s="7"/>
      <c r="AO571" s="7"/>
      <c r="AP571" s="7"/>
    </row>
    <row r="572" ht="30.0" customHeight="1">
      <c r="A572" s="7" t="s">
        <v>5302</v>
      </c>
      <c r="B572" s="7" t="s">
        <v>341</v>
      </c>
      <c r="C572" s="7" t="s">
        <v>342</v>
      </c>
      <c r="D572" s="7" t="s">
        <v>344</v>
      </c>
      <c r="E572" s="7" t="s">
        <v>347</v>
      </c>
      <c r="F572" s="11">
        <v>0.05</v>
      </c>
      <c r="G572" s="7" t="s">
        <v>2261</v>
      </c>
      <c r="H572" s="12">
        <v>3.0</v>
      </c>
      <c r="I572" s="7" t="s">
        <v>358</v>
      </c>
      <c r="J572" s="12">
        <v>60.0</v>
      </c>
      <c r="K572" s="12">
        <v>259200.0</v>
      </c>
      <c r="L572" s="7" t="s">
        <v>2262</v>
      </c>
      <c r="O572" s="7" t="s">
        <v>5304</v>
      </c>
      <c r="P572" s="7" t="s">
        <v>1227</v>
      </c>
      <c r="Q572" s="7" t="s">
        <v>369</v>
      </c>
      <c r="R572" s="7" t="s">
        <v>1996</v>
      </c>
      <c r="S572" s="7" t="s">
        <v>2004</v>
      </c>
      <c r="T572" s="7" t="s">
        <v>2005</v>
      </c>
      <c r="W572" s="13"/>
      <c r="X572" s="12">
        <v>13.0</v>
      </c>
      <c r="Y572" s="7" t="s">
        <v>28</v>
      </c>
      <c r="Z572" s="7" t="s">
        <v>28</v>
      </c>
      <c r="AA572" s="7" t="s">
        <v>28</v>
      </c>
      <c r="AB572" s="7" t="s">
        <v>5307</v>
      </c>
      <c r="AC572" s="12">
        <v>86.0</v>
      </c>
      <c r="AD572" s="12">
        <v>98.0</v>
      </c>
      <c r="AE572" s="7" t="s">
        <v>373</v>
      </c>
      <c r="AF572" s="7" t="s">
        <v>361</v>
      </c>
      <c r="AG572" s="7" t="s">
        <v>5309</v>
      </c>
      <c r="AH572" s="7" t="s">
        <v>364</v>
      </c>
      <c r="AI572" s="7" t="s">
        <v>5311</v>
      </c>
      <c r="AJ572" s="7" t="s">
        <v>5313</v>
      </c>
      <c r="AK572" s="7" t="s">
        <v>2266</v>
      </c>
      <c r="AL572" s="7" t="s">
        <v>5315</v>
      </c>
      <c r="AM572" s="7" t="s">
        <v>38</v>
      </c>
      <c r="AN572" s="7">
        <f>IF(AND(AM572=AM573, AM573=AM574),1,0)</f>
        <v>0</v>
      </c>
      <c r="AO572" s="7">
        <f>IF(OR(AM572=AM573, AM573=AM574, AM572=AM574),1,0)</f>
        <v>0</v>
      </c>
      <c r="AP572" s="7"/>
    </row>
    <row r="573" ht="30.0" customHeight="1">
      <c r="A573" s="7" t="s">
        <v>5302</v>
      </c>
      <c r="B573" s="7" t="s">
        <v>341</v>
      </c>
      <c r="C573" s="7" t="s">
        <v>342</v>
      </c>
      <c r="D573" s="7" t="s">
        <v>344</v>
      </c>
      <c r="E573" s="7" t="s">
        <v>347</v>
      </c>
      <c r="F573" s="11">
        <v>0.05</v>
      </c>
      <c r="G573" s="7" t="s">
        <v>2261</v>
      </c>
      <c r="H573" s="12">
        <v>3.0</v>
      </c>
      <c r="I573" s="7" t="s">
        <v>358</v>
      </c>
      <c r="J573" s="12">
        <v>60.0</v>
      </c>
      <c r="K573" s="12">
        <v>259200.0</v>
      </c>
      <c r="L573" s="7" t="s">
        <v>2262</v>
      </c>
      <c r="O573" s="7" t="s">
        <v>5317</v>
      </c>
      <c r="P573" s="7" t="s">
        <v>1299</v>
      </c>
      <c r="Q573" s="7" t="s">
        <v>369</v>
      </c>
      <c r="R573" s="7" t="s">
        <v>4460</v>
      </c>
      <c r="S573" s="7" t="s">
        <v>1762</v>
      </c>
      <c r="T573" s="7" t="s">
        <v>1763</v>
      </c>
      <c r="W573" s="13"/>
      <c r="X573" s="12">
        <v>6.0</v>
      </c>
      <c r="Y573" s="7" t="s">
        <v>28</v>
      </c>
      <c r="Z573" s="7" t="s">
        <v>28</v>
      </c>
      <c r="AA573" s="7" t="s">
        <v>28</v>
      </c>
      <c r="AB573" s="7" t="s">
        <v>5307</v>
      </c>
      <c r="AC573" s="12">
        <v>86.0</v>
      </c>
      <c r="AD573" s="12">
        <v>98.0</v>
      </c>
      <c r="AE573" s="7" t="s">
        <v>373</v>
      </c>
      <c r="AF573" s="7" t="s">
        <v>361</v>
      </c>
      <c r="AG573" s="7" t="s">
        <v>5309</v>
      </c>
      <c r="AH573" s="7" t="s">
        <v>364</v>
      </c>
      <c r="AI573" s="7" t="s">
        <v>5311</v>
      </c>
      <c r="AJ573" s="7" t="s">
        <v>5313</v>
      </c>
      <c r="AK573" s="7" t="s">
        <v>2266</v>
      </c>
      <c r="AL573" s="7" t="s">
        <v>5315</v>
      </c>
      <c r="AM573" s="7" t="s">
        <v>15</v>
      </c>
      <c r="AN573" s="7"/>
      <c r="AO573" s="7"/>
      <c r="AP573" s="7"/>
    </row>
    <row r="574" ht="30.0" customHeight="1">
      <c r="A574" s="7" t="s">
        <v>5302</v>
      </c>
      <c r="B574" s="7" t="s">
        <v>341</v>
      </c>
      <c r="C574" s="7" t="s">
        <v>342</v>
      </c>
      <c r="D574" s="7" t="s">
        <v>344</v>
      </c>
      <c r="E574" s="7" t="s">
        <v>347</v>
      </c>
      <c r="F574" s="11">
        <v>0.05</v>
      </c>
      <c r="G574" s="7" t="s">
        <v>2261</v>
      </c>
      <c r="H574" s="12">
        <v>3.0</v>
      </c>
      <c r="I574" s="7" t="s">
        <v>358</v>
      </c>
      <c r="J574" s="12">
        <v>60.0</v>
      </c>
      <c r="K574" s="12">
        <v>259200.0</v>
      </c>
      <c r="L574" s="7" t="s">
        <v>2262</v>
      </c>
      <c r="O574" s="7" t="s">
        <v>5319</v>
      </c>
      <c r="P574" s="7" t="s">
        <v>1170</v>
      </c>
      <c r="Q574" s="7" t="s">
        <v>369</v>
      </c>
      <c r="R574" s="7" t="s">
        <v>1697</v>
      </c>
      <c r="S574" s="7" t="s">
        <v>499</v>
      </c>
      <c r="T574" s="7" t="s">
        <v>500</v>
      </c>
      <c r="W574" s="13"/>
      <c r="X574" s="12">
        <v>13.0</v>
      </c>
      <c r="Y574" s="7" t="s">
        <v>28</v>
      </c>
      <c r="Z574" s="7" t="s">
        <v>28</v>
      </c>
      <c r="AA574" s="7" t="s">
        <v>28</v>
      </c>
      <c r="AB574" s="7" t="s">
        <v>5307</v>
      </c>
      <c r="AC574" s="12">
        <v>86.0</v>
      </c>
      <c r="AD574" s="12">
        <v>98.0</v>
      </c>
      <c r="AE574" s="7" t="s">
        <v>373</v>
      </c>
      <c r="AF574" s="7" t="s">
        <v>361</v>
      </c>
      <c r="AG574" s="7" t="s">
        <v>5309</v>
      </c>
      <c r="AH574" s="7" t="s">
        <v>364</v>
      </c>
      <c r="AI574" s="7" t="s">
        <v>5311</v>
      </c>
      <c r="AJ574" s="7" t="s">
        <v>5313</v>
      </c>
      <c r="AK574" s="7" t="s">
        <v>2266</v>
      </c>
      <c r="AL574" s="7" t="s">
        <v>5315</v>
      </c>
      <c r="AM574" s="7" t="s">
        <v>135</v>
      </c>
      <c r="AN574" s="7"/>
      <c r="AO574" s="7"/>
      <c r="AP574" s="7"/>
    </row>
    <row r="575" ht="30.0" customHeight="1">
      <c r="A575" s="7" t="s">
        <v>5323</v>
      </c>
      <c r="B575" s="7" t="s">
        <v>341</v>
      </c>
      <c r="C575" s="7" t="s">
        <v>342</v>
      </c>
      <c r="D575" s="7" t="s">
        <v>344</v>
      </c>
      <c r="E575" s="7" t="s">
        <v>347</v>
      </c>
      <c r="F575" s="11">
        <v>0.05</v>
      </c>
      <c r="G575" s="7" t="s">
        <v>937</v>
      </c>
      <c r="H575" s="12">
        <v>3.0</v>
      </c>
      <c r="I575" s="7" t="s">
        <v>358</v>
      </c>
      <c r="J575" s="12">
        <v>60.0</v>
      </c>
      <c r="K575" s="12">
        <v>259200.0</v>
      </c>
      <c r="L575" s="7" t="s">
        <v>938</v>
      </c>
      <c r="O575" s="7" t="s">
        <v>5328</v>
      </c>
      <c r="P575" s="7" t="s">
        <v>1845</v>
      </c>
      <c r="Q575" s="7" t="s">
        <v>369</v>
      </c>
      <c r="R575" s="7" t="s">
        <v>577</v>
      </c>
      <c r="S575" s="7" t="s">
        <v>946</v>
      </c>
      <c r="T575" s="7" t="s">
        <v>947</v>
      </c>
      <c r="W575" s="13"/>
      <c r="X575" s="12">
        <v>33.0</v>
      </c>
      <c r="Y575" s="7" t="s">
        <v>247</v>
      </c>
      <c r="Z575" s="7" t="s">
        <v>247</v>
      </c>
      <c r="AA575" s="7" t="s">
        <v>28</v>
      </c>
      <c r="AB575" s="7" t="s">
        <v>604</v>
      </c>
      <c r="AC575" s="12">
        <v>93.0</v>
      </c>
      <c r="AD575" s="12">
        <v>101.0</v>
      </c>
      <c r="AE575" s="7" t="s">
        <v>425</v>
      </c>
      <c r="AF575" s="7" t="s">
        <v>86</v>
      </c>
      <c r="AG575" s="7" t="s">
        <v>597</v>
      </c>
      <c r="AH575" s="7" t="s">
        <v>89</v>
      </c>
      <c r="AI575" s="7" t="s">
        <v>602</v>
      </c>
      <c r="AJ575" s="7" t="s">
        <v>599</v>
      </c>
      <c r="AK575" s="7" t="s">
        <v>952</v>
      </c>
      <c r="AL575" s="7" t="s">
        <v>600</v>
      </c>
      <c r="AM575" s="7" t="s">
        <v>37</v>
      </c>
      <c r="AN575" s="7">
        <f>IF(AND(AM575=AM576, AM576=AM577),1,0)</f>
        <v>0</v>
      </c>
      <c r="AO575" s="7">
        <f>IF(OR(AM575=AM576, AM576=AM577, AM575=AM577),1,0)</f>
        <v>0</v>
      </c>
      <c r="AP575" s="7"/>
    </row>
    <row r="576" ht="30.0" customHeight="1">
      <c r="A576" s="7" t="s">
        <v>5323</v>
      </c>
      <c r="B576" s="7" t="s">
        <v>341</v>
      </c>
      <c r="C576" s="7" t="s">
        <v>342</v>
      </c>
      <c r="D576" s="7" t="s">
        <v>344</v>
      </c>
      <c r="E576" s="7" t="s">
        <v>347</v>
      </c>
      <c r="F576" s="11">
        <v>0.05</v>
      </c>
      <c r="G576" s="7" t="s">
        <v>937</v>
      </c>
      <c r="H576" s="12">
        <v>3.0</v>
      </c>
      <c r="I576" s="7" t="s">
        <v>358</v>
      </c>
      <c r="J576" s="12">
        <v>60.0</v>
      </c>
      <c r="K576" s="12">
        <v>259200.0</v>
      </c>
      <c r="L576" s="7" t="s">
        <v>938</v>
      </c>
      <c r="O576" s="7" t="s">
        <v>5331</v>
      </c>
      <c r="P576" s="7" t="s">
        <v>669</v>
      </c>
      <c r="Q576" s="7" t="s">
        <v>369</v>
      </c>
      <c r="R576" s="7" t="s">
        <v>5332</v>
      </c>
      <c r="S576" s="7" t="s">
        <v>1779</v>
      </c>
      <c r="T576" s="7" t="s">
        <v>1780</v>
      </c>
      <c r="W576" s="13"/>
      <c r="X576" s="12">
        <v>51.0</v>
      </c>
      <c r="Y576" s="7" t="s">
        <v>28</v>
      </c>
      <c r="Z576" s="7" t="s">
        <v>28</v>
      </c>
      <c r="AA576" s="7" t="s">
        <v>28</v>
      </c>
      <c r="AB576" s="7" t="s">
        <v>604</v>
      </c>
      <c r="AC576" s="12">
        <v>93.0</v>
      </c>
      <c r="AD576" s="12">
        <v>101.0</v>
      </c>
      <c r="AE576" s="7" t="s">
        <v>425</v>
      </c>
      <c r="AF576" s="7" t="s">
        <v>86</v>
      </c>
      <c r="AG576" s="7" t="s">
        <v>597</v>
      </c>
      <c r="AH576" s="7" t="s">
        <v>89</v>
      </c>
      <c r="AI576" s="7" t="s">
        <v>602</v>
      </c>
      <c r="AJ576" s="7" t="s">
        <v>599</v>
      </c>
      <c r="AK576" s="7" t="s">
        <v>952</v>
      </c>
      <c r="AL576" s="7" t="s">
        <v>600</v>
      </c>
      <c r="AM576" s="7" t="s">
        <v>13</v>
      </c>
      <c r="AN576" s="7"/>
      <c r="AO576" s="7"/>
      <c r="AP576" s="7"/>
    </row>
    <row r="577" ht="30.0" customHeight="1">
      <c r="A577" s="7" t="s">
        <v>5323</v>
      </c>
      <c r="B577" s="7" t="s">
        <v>341</v>
      </c>
      <c r="C577" s="7" t="s">
        <v>342</v>
      </c>
      <c r="D577" s="7" t="s">
        <v>344</v>
      </c>
      <c r="E577" s="7" t="s">
        <v>347</v>
      </c>
      <c r="F577" s="11">
        <v>0.05</v>
      </c>
      <c r="G577" s="7" t="s">
        <v>937</v>
      </c>
      <c r="H577" s="12">
        <v>3.0</v>
      </c>
      <c r="I577" s="7" t="s">
        <v>358</v>
      </c>
      <c r="J577" s="12">
        <v>60.0</v>
      </c>
      <c r="K577" s="12">
        <v>259200.0</v>
      </c>
      <c r="L577" s="7" t="s">
        <v>938</v>
      </c>
      <c r="O577" s="7" t="s">
        <v>5337</v>
      </c>
      <c r="P577" s="7" t="s">
        <v>1145</v>
      </c>
      <c r="Q577" s="7" t="s">
        <v>369</v>
      </c>
      <c r="R577" s="7" t="s">
        <v>1199</v>
      </c>
      <c r="S577" s="7" t="s">
        <v>5341</v>
      </c>
      <c r="T577" s="7" t="s">
        <v>5342</v>
      </c>
      <c r="W577" s="13"/>
      <c r="X577" s="12">
        <v>15.0</v>
      </c>
      <c r="Y577" s="7" t="s">
        <v>28</v>
      </c>
      <c r="Z577" s="7" t="s">
        <v>28</v>
      </c>
      <c r="AA577" s="7" t="s">
        <v>28</v>
      </c>
      <c r="AB577" s="7" t="s">
        <v>604</v>
      </c>
      <c r="AC577" s="12">
        <v>93.0</v>
      </c>
      <c r="AD577" s="12">
        <v>101.0</v>
      </c>
      <c r="AE577" s="7" t="s">
        <v>425</v>
      </c>
      <c r="AF577" s="7" t="s">
        <v>86</v>
      </c>
      <c r="AG577" s="7" t="s">
        <v>597</v>
      </c>
      <c r="AH577" s="7" t="s">
        <v>89</v>
      </c>
      <c r="AI577" s="7" t="s">
        <v>602</v>
      </c>
      <c r="AJ577" s="7" t="s">
        <v>599</v>
      </c>
      <c r="AK577" s="7" t="s">
        <v>952</v>
      </c>
      <c r="AL577" s="7" t="s">
        <v>600</v>
      </c>
      <c r="AM577" s="7" t="s">
        <v>38</v>
      </c>
      <c r="AN577" s="7"/>
      <c r="AO577" s="7"/>
      <c r="AP577" s="7"/>
    </row>
    <row r="578" ht="30.0" customHeight="1">
      <c r="A578" s="7" t="s">
        <v>5344</v>
      </c>
      <c r="B578" s="7" t="s">
        <v>341</v>
      </c>
      <c r="C578" s="7" t="s">
        <v>342</v>
      </c>
      <c r="D578" s="7" t="s">
        <v>344</v>
      </c>
      <c r="E578" s="7" t="s">
        <v>347</v>
      </c>
      <c r="F578" s="11">
        <v>0.05</v>
      </c>
      <c r="G578" s="7" t="s">
        <v>537</v>
      </c>
      <c r="H578" s="12">
        <v>3.0</v>
      </c>
      <c r="I578" s="7" t="s">
        <v>358</v>
      </c>
      <c r="J578" s="12">
        <v>60.0</v>
      </c>
      <c r="K578" s="12">
        <v>259200.0</v>
      </c>
      <c r="L578" s="7" t="s">
        <v>538</v>
      </c>
      <c r="O578" s="7" t="s">
        <v>5345</v>
      </c>
      <c r="P578" s="7" t="s">
        <v>1715</v>
      </c>
      <c r="Q578" s="7" t="s">
        <v>369</v>
      </c>
      <c r="R578" s="7" t="s">
        <v>1406</v>
      </c>
      <c r="S578" s="7" t="s">
        <v>2809</v>
      </c>
      <c r="T578" s="7" t="s">
        <v>2823</v>
      </c>
      <c r="W578" s="13"/>
      <c r="X578" s="12">
        <v>8.0</v>
      </c>
      <c r="Y578" s="7" t="s">
        <v>28</v>
      </c>
      <c r="Z578" s="7" t="s">
        <v>28</v>
      </c>
      <c r="AA578" s="7" t="s">
        <v>28</v>
      </c>
      <c r="AB578" s="7" t="s">
        <v>4331</v>
      </c>
      <c r="AC578" s="12">
        <v>111.0</v>
      </c>
      <c r="AD578" s="12">
        <v>133.0</v>
      </c>
      <c r="AE578" s="7" t="s">
        <v>373</v>
      </c>
      <c r="AF578" s="7" t="s">
        <v>60</v>
      </c>
      <c r="AG578" s="7" t="s">
        <v>4332</v>
      </c>
      <c r="AH578" s="7" t="s">
        <v>63</v>
      </c>
      <c r="AI578" s="7" t="s">
        <v>4333</v>
      </c>
      <c r="AJ578" s="7" t="s">
        <v>4334</v>
      </c>
      <c r="AK578" s="7" t="s">
        <v>3779</v>
      </c>
      <c r="AL578" s="7" t="s">
        <v>4335</v>
      </c>
      <c r="AM578" s="7" t="s">
        <v>38</v>
      </c>
      <c r="AN578" s="7">
        <f>IF(AND(AM578=AM579, AM579=AM580),1,0)</f>
        <v>0</v>
      </c>
      <c r="AO578" s="7">
        <f>IF(OR(AM578=AM579, AM579=AM580, AM578=AM580),1,0)</f>
        <v>1</v>
      </c>
      <c r="AP578" s="7" t="s">
        <v>38</v>
      </c>
    </row>
    <row r="579" ht="30.0" customHeight="1">
      <c r="A579" s="7" t="s">
        <v>5344</v>
      </c>
      <c r="B579" s="7" t="s">
        <v>341</v>
      </c>
      <c r="C579" s="7" t="s">
        <v>342</v>
      </c>
      <c r="D579" s="7" t="s">
        <v>344</v>
      </c>
      <c r="E579" s="7" t="s">
        <v>347</v>
      </c>
      <c r="F579" s="11">
        <v>0.05</v>
      </c>
      <c r="G579" s="7" t="s">
        <v>537</v>
      </c>
      <c r="H579" s="12">
        <v>3.0</v>
      </c>
      <c r="I579" s="7" t="s">
        <v>358</v>
      </c>
      <c r="J579" s="12">
        <v>60.0</v>
      </c>
      <c r="K579" s="12">
        <v>259200.0</v>
      </c>
      <c r="L579" s="7" t="s">
        <v>538</v>
      </c>
      <c r="O579" s="7" t="s">
        <v>5349</v>
      </c>
      <c r="P579" s="7" t="s">
        <v>1170</v>
      </c>
      <c r="Q579" s="7" t="s">
        <v>369</v>
      </c>
      <c r="R579" s="7" t="s">
        <v>718</v>
      </c>
      <c r="S579" s="7" t="s">
        <v>2685</v>
      </c>
      <c r="T579" s="7" t="s">
        <v>3111</v>
      </c>
      <c r="W579" s="13"/>
      <c r="X579" s="12">
        <v>17.0</v>
      </c>
      <c r="Y579" s="7" t="s">
        <v>28</v>
      </c>
      <c r="Z579" s="7" t="s">
        <v>28</v>
      </c>
      <c r="AA579" s="7" t="s">
        <v>28</v>
      </c>
      <c r="AB579" s="7" t="s">
        <v>4331</v>
      </c>
      <c r="AC579" s="12">
        <v>111.0</v>
      </c>
      <c r="AD579" s="12">
        <v>133.0</v>
      </c>
      <c r="AE579" s="7" t="s">
        <v>373</v>
      </c>
      <c r="AF579" s="7" t="s">
        <v>60</v>
      </c>
      <c r="AG579" s="7" t="s">
        <v>4332</v>
      </c>
      <c r="AH579" s="7" t="s">
        <v>63</v>
      </c>
      <c r="AI579" s="7" t="s">
        <v>4333</v>
      </c>
      <c r="AJ579" s="7" t="s">
        <v>4334</v>
      </c>
      <c r="AK579" s="7" t="s">
        <v>3779</v>
      </c>
      <c r="AL579" s="7" t="s">
        <v>4335</v>
      </c>
      <c r="AM579" s="7" t="s">
        <v>135</v>
      </c>
      <c r="AN579" s="7"/>
      <c r="AO579" s="7"/>
      <c r="AP579" s="7"/>
    </row>
    <row r="580" ht="30.0" customHeight="1">
      <c r="A580" s="7" t="s">
        <v>5344</v>
      </c>
      <c r="B580" s="7" t="s">
        <v>341</v>
      </c>
      <c r="C580" s="7" t="s">
        <v>342</v>
      </c>
      <c r="D580" s="7" t="s">
        <v>344</v>
      </c>
      <c r="E580" s="7" t="s">
        <v>347</v>
      </c>
      <c r="F580" s="11">
        <v>0.05</v>
      </c>
      <c r="G580" s="7" t="s">
        <v>537</v>
      </c>
      <c r="H580" s="12">
        <v>3.0</v>
      </c>
      <c r="I580" s="7" t="s">
        <v>358</v>
      </c>
      <c r="J580" s="12">
        <v>60.0</v>
      </c>
      <c r="K580" s="12">
        <v>259200.0</v>
      </c>
      <c r="L580" s="7" t="s">
        <v>538</v>
      </c>
      <c r="O580" s="7" t="s">
        <v>5351</v>
      </c>
      <c r="P580" s="7" t="s">
        <v>1098</v>
      </c>
      <c r="Q580" s="7" t="s">
        <v>369</v>
      </c>
      <c r="R580" s="7" t="s">
        <v>2421</v>
      </c>
      <c r="S580" s="7" t="s">
        <v>4222</v>
      </c>
      <c r="T580" s="7" t="s">
        <v>4224</v>
      </c>
      <c r="W580" s="13"/>
      <c r="X580" s="12">
        <v>3.0</v>
      </c>
      <c r="Y580" s="7" t="s">
        <v>28</v>
      </c>
      <c r="Z580" s="7" t="s">
        <v>28</v>
      </c>
      <c r="AA580" s="7" t="s">
        <v>28</v>
      </c>
      <c r="AB580" s="7" t="s">
        <v>4331</v>
      </c>
      <c r="AC580" s="12">
        <v>111.0</v>
      </c>
      <c r="AD580" s="12">
        <v>133.0</v>
      </c>
      <c r="AE580" s="7" t="s">
        <v>373</v>
      </c>
      <c r="AF580" s="7" t="s">
        <v>60</v>
      </c>
      <c r="AG580" s="7" t="s">
        <v>4332</v>
      </c>
      <c r="AH580" s="7" t="s">
        <v>63</v>
      </c>
      <c r="AI580" s="7" t="s">
        <v>4333</v>
      </c>
      <c r="AJ580" s="7" t="s">
        <v>4334</v>
      </c>
      <c r="AK580" s="7" t="s">
        <v>3779</v>
      </c>
      <c r="AL580" s="7" t="s">
        <v>4335</v>
      </c>
      <c r="AM580" s="7" t="s">
        <v>38</v>
      </c>
      <c r="AN580" s="7"/>
      <c r="AO580" s="7"/>
      <c r="AP580" s="7"/>
    </row>
    <row r="581" ht="30.0" customHeight="1">
      <c r="A581" s="7" t="s">
        <v>5353</v>
      </c>
      <c r="B581" s="7" t="s">
        <v>341</v>
      </c>
      <c r="C581" s="7" t="s">
        <v>342</v>
      </c>
      <c r="D581" s="7" t="s">
        <v>344</v>
      </c>
      <c r="E581" s="7" t="s">
        <v>347</v>
      </c>
      <c r="F581" s="11">
        <v>0.05</v>
      </c>
      <c r="G581" s="7" t="s">
        <v>1039</v>
      </c>
      <c r="H581" s="12">
        <v>3.0</v>
      </c>
      <c r="I581" s="7" t="s">
        <v>358</v>
      </c>
      <c r="J581" s="12">
        <v>60.0</v>
      </c>
      <c r="K581" s="12">
        <v>259200.0</v>
      </c>
      <c r="L581" s="7" t="s">
        <v>1042</v>
      </c>
      <c r="O581" s="7" t="s">
        <v>5354</v>
      </c>
      <c r="P581" s="7" t="s">
        <v>651</v>
      </c>
      <c r="Q581" s="7" t="s">
        <v>369</v>
      </c>
      <c r="R581" s="7" t="s">
        <v>2997</v>
      </c>
      <c r="S581" s="7" t="s">
        <v>1829</v>
      </c>
      <c r="T581" s="7" t="s">
        <v>1830</v>
      </c>
      <c r="W581" s="13"/>
      <c r="X581" s="12">
        <v>22.0</v>
      </c>
      <c r="Y581" s="7" t="s">
        <v>28</v>
      </c>
      <c r="Z581" s="7" t="s">
        <v>28</v>
      </c>
      <c r="AA581" s="7" t="s">
        <v>28</v>
      </c>
      <c r="AB581" s="7" t="s">
        <v>5356</v>
      </c>
      <c r="AC581" s="12">
        <v>321.0</v>
      </c>
      <c r="AD581" s="12">
        <v>327.0</v>
      </c>
      <c r="AE581" s="7" t="s">
        <v>373</v>
      </c>
      <c r="AF581" s="7" t="s">
        <v>102</v>
      </c>
      <c r="AG581" s="15" t="s">
        <v>5357</v>
      </c>
      <c r="AH581" s="7" t="s">
        <v>105</v>
      </c>
      <c r="AI581" s="7" t="s">
        <v>5358</v>
      </c>
      <c r="AJ581" s="7" t="s">
        <v>5360</v>
      </c>
      <c r="AK581" s="7" t="s">
        <v>1054</v>
      </c>
      <c r="AL581" s="7" t="s">
        <v>5361</v>
      </c>
      <c r="AM581" s="7" t="s">
        <v>15</v>
      </c>
      <c r="AN581" s="7">
        <f>IF(AND(AM581=AM582, AM582=AM583),1,0)</f>
        <v>0</v>
      </c>
      <c r="AO581" s="7">
        <f>IF(OR(AM581=AM582, AM582=AM583, AM581=AM583),1,0)</f>
        <v>1</v>
      </c>
      <c r="AP581" s="7" t="s">
        <v>15</v>
      </c>
    </row>
    <row r="582" ht="30.0" customHeight="1">
      <c r="A582" s="7" t="s">
        <v>5353</v>
      </c>
      <c r="B582" s="7" t="s">
        <v>341</v>
      </c>
      <c r="C582" s="7" t="s">
        <v>342</v>
      </c>
      <c r="D582" s="7" t="s">
        <v>344</v>
      </c>
      <c r="E582" s="7" t="s">
        <v>347</v>
      </c>
      <c r="F582" s="11">
        <v>0.05</v>
      </c>
      <c r="G582" s="7" t="s">
        <v>1039</v>
      </c>
      <c r="H582" s="12">
        <v>3.0</v>
      </c>
      <c r="I582" s="7" t="s">
        <v>358</v>
      </c>
      <c r="J582" s="12">
        <v>60.0</v>
      </c>
      <c r="K582" s="12">
        <v>259200.0</v>
      </c>
      <c r="L582" s="7" t="s">
        <v>1042</v>
      </c>
      <c r="O582" s="7" t="s">
        <v>5370</v>
      </c>
      <c r="P582" s="7" t="s">
        <v>512</v>
      </c>
      <c r="Q582" s="7" t="s">
        <v>369</v>
      </c>
      <c r="R582" s="7" t="s">
        <v>1770</v>
      </c>
      <c r="S582" s="7" t="s">
        <v>2728</v>
      </c>
      <c r="T582" s="7" t="s">
        <v>3255</v>
      </c>
      <c r="W582" s="13"/>
      <c r="X582" s="12">
        <v>13.0</v>
      </c>
      <c r="Y582" s="7" t="s">
        <v>99</v>
      </c>
      <c r="Z582" s="7" t="s">
        <v>100</v>
      </c>
      <c r="AA582" s="7" t="s">
        <v>28</v>
      </c>
      <c r="AB582" s="7" t="s">
        <v>5356</v>
      </c>
      <c r="AC582" s="12">
        <v>321.0</v>
      </c>
      <c r="AD582" s="12">
        <v>327.0</v>
      </c>
      <c r="AE582" s="7" t="s">
        <v>373</v>
      </c>
      <c r="AF582" s="7" t="s">
        <v>102</v>
      </c>
      <c r="AG582" s="15" t="s">
        <v>5357</v>
      </c>
      <c r="AH582" s="7" t="s">
        <v>105</v>
      </c>
      <c r="AI582" s="7" t="s">
        <v>5358</v>
      </c>
      <c r="AJ582" s="7" t="s">
        <v>5360</v>
      </c>
      <c r="AK582" s="7" t="s">
        <v>1054</v>
      </c>
      <c r="AL582" s="7" t="s">
        <v>5361</v>
      </c>
      <c r="AM582" s="7" t="s">
        <v>15</v>
      </c>
      <c r="AN582" s="7"/>
      <c r="AO582" s="7"/>
      <c r="AP582" s="7"/>
    </row>
    <row r="583" ht="30.0" customHeight="1">
      <c r="A583" s="7" t="s">
        <v>5353</v>
      </c>
      <c r="B583" s="7" t="s">
        <v>341</v>
      </c>
      <c r="C583" s="7" t="s">
        <v>342</v>
      </c>
      <c r="D583" s="7" t="s">
        <v>344</v>
      </c>
      <c r="E583" s="7" t="s">
        <v>347</v>
      </c>
      <c r="F583" s="11">
        <v>0.05</v>
      </c>
      <c r="G583" s="7" t="s">
        <v>1039</v>
      </c>
      <c r="H583" s="12">
        <v>3.0</v>
      </c>
      <c r="I583" s="7" t="s">
        <v>358</v>
      </c>
      <c r="J583" s="12">
        <v>60.0</v>
      </c>
      <c r="K583" s="12">
        <v>259200.0</v>
      </c>
      <c r="L583" s="7" t="s">
        <v>1042</v>
      </c>
      <c r="O583" s="7" t="s">
        <v>5372</v>
      </c>
      <c r="P583" s="7" t="s">
        <v>1098</v>
      </c>
      <c r="Q583" s="7" t="s">
        <v>369</v>
      </c>
      <c r="R583" s="7" t="s">
        <v>2851</v>
      </c>
      <c r="S583" s="7" t="s">
        <v>5373</v>
      </c>
      <c r="T583" s="7" t="s">
        <v>5374</v>
      </c>
      <c r="W583" s="13"/>
      <c r="X583" s="12">
        <v>20.0</v>
      </c>
      <c r="Y583" s="7" t="s">
        <v>28</v>
      </c>
      <c r="Z583" s="7" t="s">
        <v>28</v>
      </c>
      <c r="AA583" s="7" t="s">
        <v>28</v>
      </c>
      <c r="AB583" s="7" t="s">
        <v>5356</v>
      </c>
      <c r="AC583" s="12">
        <v>321.0</v>
      </c>
      <c r="AD583" s="12">
        <v>327.0</v>
      </c>
      <c r="AE583" s="7" t="s">
        <v>373</v>
      </c>
      <c r="AF583" s="7" t="s">
        <v>102</v>
      </c>
      <c r="AG583" s="15" t="s">
        <v>5357</v>
      </c>
      <c r="AH583" s="7" t="s">
        <v>105</v>
      </c>
      <c r="AI583" s="7" t="s">
        <v>5358</v>
      </c>
      <c r="AJ583" s="7" t="s">
        <v>5360</v>
      </c>
      <c r="AK583" s="7" t="s">
        <v>1054</v>
      </c>
      <c r="AL583" s="7" t="s">
        <v>5361</v>
      </c>
      <c r="AM583" s="7" t="s">
        <v>37</v>
      </c>
      <c r="AN583" s="7"/>
      <c r="AO583" s="7"/>
      <c r="AP583" s="7"/>
    </row>
    <row r="584" ht="30.0" customHeight="1">
      <c r="A584" s="7" t="s">
        <v>5375</v>
      </c>
      <c r="B584" s="7" t="s">
        <v>341</v>
      </c>
      <c r="C584" s="7" t="s">
        <v>342</v>
      </c>
      <c r="D584" s="7" t="s">
        <v>344</v>
      </c>
      <c r="E584" s="7" t="s">
        <v>347</v>
      </c>
      <c r="F584" s="11">
        <v>0.05</v>
      </c>
      <c r="G584" s="7" t="s">
        <v>682</v>
      </c>
      <c r="H584" s="12">
        <v>3.0</v>
      </c>
      <c r="I584" s="7" t="s">
        <v>358</v>
      </c>
      <c r="J584" s="12">
        <v>60.0</v>
      </c>
      <c r="K584" s="12">
        <v>259200.0</v>
      </c>
      <c r="L584" s="7" t="s">
        <v>684</v>
      </c>
      <c r="O584" s="7" t="s">
        <v>5377</v>
      </c>
      <c r="P584" s="7" t="s">
        <v>880</v>
      </c>
      <c r="Q584" s="7" t="s">
        <v>369</v>
      </c>
      <c r="R584" s="7" t="s">
        <v>5379</v>
      </c>
      <c r="S584" s="7" t="s">
        <v>5380</v>
      </c>
      <c r="T584" s="7" t="s">
        <v>5381</v>
      </c>
      <c r="W584" s="13"/>
      <c r="X584" s="12">
        <v>13.0</v>
      </c>
      <c r="Y584" s="7" t="s">
        <v>28</v>
      </c>
      <c r="Z584" s="7" t="s">
        <v>28</v>
      </c>
      <c r="AA584" s="7" t="s">
        <v>28</v>
      </c>
      <c r="AB584" s="7" t="s">
        <v>4038</v>
      </c>
      <c r="AC584" s="12">
        <v>259.0</v>
      </c>
      <c r="AD584" s="12">
        <v>270.0</v>
      </c>
      <c r="AE584" s="7" t="s">
        <v>425</v>
      </c>
      <c r="AF584" s="7" t="s">
        <v>171</v>
      </c>
      <c r="AG584" s="15" t="s">
        <v>4039</v>
      </c>
      <c r="AH584" s="7" t="s">
        <v>174</v>
      </c>
      <c r="AI584" s="7" t="s">
        <v>4040</v>
      </c>
      <c r="AJ584" s="7" t="s">
        <v>4041</v>
      </c>
      <c r="AK584" s="7" t="s">
        <v>1483</v>
      </c>
      <c r="AL584" s="7" t="s">
        <v>4042</v>
      </c>
      <c r="AM584" s="7" t="s">
        <v>37</v>
      </c>
      <c r="AN584" s="7">
        <f>IF(AND(AM584=AM585, AM585=AM586),1,0)</f>
        <v>0</v>
      </c>
      <c r="AO584" s="7">
        <f>IF(OR(AM584=AM585, AM585=AM586, AM584=AM586),1,0)</f>
        <v>0</v>
      </c>
      <c r="AP584" s="7"/>
    </row>
    <row r="585" ht="30.0" customHeight="1">
      <c r="A585" s="7" t="s">
        <v>5375</v>
      </c>
      <c r="B585" s="7" t="s">
        <v>341</v>
      </c>
      <c r="C585" s="7" t="s">
        <v>342</v>
      </c>
      <c r="D585" s="7" t="s">
        <v>344</v>
      </c>
      <c r="E585" s="7" t="s">
        <v>347</v>
      </c>
      <c r="F585" s="11">
        <v>0.05</v>
      </c>
      <c r="G585" s="7" t="s">
        <v>682</v>
      </c>
      <c r="H585" s="12">
        <v>3.0</v>
      </c>
      <c r="I585" s="7" t="s">
        <v>358</v>
      </c>
      <c r="J585" s="12">
        <v>60.0</v>
      </c>
      <c r="K585" s="12">
        <v>259200.0</v>
      </c>
      <c r="L585" s="7" t="s">
        <v>684</v>
      </c>
      <c r="O585" s="7" t="s">
        <v>5389</v>
      </c>
      <c r="P585" s="7" t="s">
        <v>452</v>
      </c>
      <c r="Q585" s="7" t="s">
        <v>369</v>
      </c>
      <c r="R585" s="7" t="s">
        <v>1544</v>
      </c>
      <c r="S585" s="7" t="s">
        <v>4856</v>
      </c>
      <c r="T585" s="7" t="s">
        <v>5391</v>
      </c>
      <c r="W585" s="13"/>
      <c r="X585" s="12">
        <v>8.0</v>
      </c>
      <c r="Y585" s="7" t="s">
        <v>28</v>
      </c>
      <c r="Z585" s="7" t="s">
        <v>28</v>
      </c>
      <c r="AA585" s="7" t="s">
        <v>28</v>
      </c>
      <c r="AB585" s="7" t="s">
        <v>4038</v>
      </c>
      <c r="AC585" s="12">
        <v>259.0</v>
      </c>
      <c r="AD585" s="12">
        <v>270.0</v>
      </c>
      <c r="AE585" s="7" t="s">
        <v>425</v>
      </c>
      <c r="AF585" s="7" t="s">
        <v>171</v>
      </c>
      <c r="AG585" s="15" t="s">
        <v>4039</v>
      </c>
      <c r="AH585" s="7" t="s">
        <v>174</v>
      </c>
      <c r="AI585" s="7" t="s">
        <v>4040</v>
      </c>
      <c r="AJ585" s="7" t="s">
        <v>4041</v>
      </c>
      <c r="AK585" s="7" t="s">
        <v>1483</v>
      </c>
      <c r="AL585" s="7" t="s">
        <v>4042</v>
      </c>
      <c r="AM585" s="7" t="s">
        <v>135</v>
      </c>
      <c r="AN585" s="7"/>
      <c r="AO585" s="7"/>
      <c r="AP585" s="7"/>
    </row>
    <row r="586" ht="30.0" customHeight="1">
      <c r="A586" s="7" t="s">
        <v>5375</v>
      </c>
      <c r="B586" s="7" t="s">
        <v>341</v>
      </c>
      <c r="C586" s="7" t="s">
        <v>342</v>
      </c>
      <c r="D586" s="7" t="s">
        <v>344</v>
      </c>
      <c r="E586" s="7" t="s">
        <v>347</v>
      </c>
      <c r="F586" s="11">
        <v>0.05</v>
      </c>
      <c r="G586" s="7" t="s">
        <v>682</v>
      </c>
      <c r="H586" s="12">
        <v>3.0</v>
      </c>
      <c r="I586" s="7" t="s">
        <v>358</v>
      </c>
      <c r="J586" s="12">
        <v>60.0</v>
      </c>
      <c r="K586" s="12">
        <v>259200.0</v>
      </c>
      <c r="L586" s="7" t="s">
        <v>684</v>
      </c>
      <c r="O586" s="7" t="s">
        <v>5398</v>
      </c>
      <c r="P586" s="7" t="s">
        <v>512</v>
      </c>
      <c r="Q586" s="7" t="s">
        <v>369</v>
      </c>
      <c r="R586" s="7" t="s">
        <v>844</v>
      </c>
      <c r="S586" s="7" t="s">
        <v>5399</v>
      </c>
      <c r="T586" s="7" t="s">
        <v>5400</v>
      </c>
      <c r="W586" s="13"/>
      <c r="X586" s="12">
        <v>26.0</v>
      </c>
      <c r="Y586" s="7" t="s">
        <v>99</v>
      </c>
      <c r="Z586" s="7" t="s">
        <v>100</v>
      </c>
      <c r="AA586" s="7" t="s">
        <v>28</v>
      </c>
      <c r="AB586" s="7" t="s">
        <v>4038</v>
      </c>
      <c r="AC586" s="12">
        <v>259.0</v>
      </c>
      <c r="AD586" s="12">
        <v>270.0</v>
      </c>
      <c r="AE586" s="7" t="s">
        <v>425</v>
      </c>
      <c r="AF586" s="7" t="s">
        <v>171</v>
      </c>
      <c r="AG586" s="15" t="s">
        <v>4039</v>
      </c>
      <c r="AH586" s="7" t="s">
        <v>174</v>
      </c>
      <c r="AI586" s="7" t="s">
        <v>4040</v>
      </c>
      <c r="AJ586" s="7" t="s">
        <v>4041</v>
      </c>
      <c r="AK586" s="7" t="s">
        <v>1483</v>
      </c>
      <c r="AL586" s="7" t="s">
        <v>4042</v>
      </c>
      <c r="AM586" s="7" t="s">
        <v>15</v>
      </c>
      <c r="AN586" s="7"/>
      <c r="AO586" s="7"/>
      <c r="AP586" s="7"/>
    </row>
    <row r="587" ht="30.0" customHeight="1">
      <c r="A587" s="7" t="s">
        <v>5402</v>
      </c>
      <c r="B587" s="7" t="s">
        <v>341</v>
      </c>
      <c r="C587" s="7" t="s">
        <v>342</v>
      </c>
      <c r="D587" s="7" t="s">
        <v>344</v>
      </c>
      <c r="E587" s="7" t="s">
        <v>347</v>
      </c>
      <c r="F587" s="11">
        <v>0.05</v>
      </c>
      <c r="G587" s="7" t="s">
        <v>937</v>
      </c>
      <c r="H587" s="12">
        <v>3.0</v>
      </c>
      <c r="I587" s="7" t="s">
        <v>358</v>
      </c>
      <c r="J587" s="12">
        <v>60.0</v>
      </c>
      <c r="K587" s="12">
        <v>259200.0</v>
      </c>
      <c r="L587" s="7" t="s">
        <v>938</v>
      </c>
      <c r="O587" s="7" t="s">
        <v>5403</v>
      </c>
      <c r="P587" s="7" t="s">
        <v>689</v>
      </c>
      <c r="Q587" s="7" t="s">
        <v>369</v>
      </c>
      <c r="R587" s="7" t="s">
        <v>5108</v>
      </c>
      <c r="S587" s="7" t="s">
        <v>5404</v>
      </c>
      <c r="T587" s="7" t="s">
        <v>5405</v>
      </c>
      <c r="W587" s="13"/>
      <c r="X587" s="12">
        <v>14.0</v>
      </c>
      <c r="Y587" s="7" t="s">
        <v>28</v>
      </c>
      <c r="Z587" s="7" t="s">
        <v>28</v>
      </c>
      <c r="AA587" s="7" t="s">
        <v>28</v>
      </c>
      <c r="AB587" s="7" t="s">
        <v>1208</v>
      </c>
      <c r="AC587" s="12">
        <v>65.0</v>
      </c>
      <c r="AD587" s="12">
        <v>71.0</v>
      </c>
      <c r="AE587" s="7" t="s">
        <v>425</v>
      </c>
      <c r="AF587" s="7" t="s">
        <v>725</v>
      </c>
      <c r="AG587" s="7" t="s">
        <v>1209</v>
      </c>
      <c r="AH587" s="7" t="s">
        <v>523</v>
      </c>
      <c r="AI587" s="7" t="s">
        <v>1210</v>
      </c>
      <c r="AJ587" s="7" t="s">
        <v>1211</v>
      </c>
      <c r="AK587" s="7" t="s">
        <v>528</v>
      </c>
      <c r="AL587" s="7" t="s">
        <v>1212</v>
      </c>
      <c r="AM587" s="7" t="s">
        <v>15</v>
      </c>
      <c r="AN587" s="7">
        <f>IF(AND(AM587=AM588, AM588=AM589),1,0)</f>
        <v>0</v>
      </c>
      <c r="AO587" s="7">
        <f>IF(OR(AM587=AM588, AM588=AM589, AM587=AM589),1,0)</f>
        <v>1</v>
      </c>
      <c r="AP587" s="7" t="s">
        <v>15</v>
      </c>
    </row>
    <row r="588" ht="30.0" customHeight="1">
      <c r="A588" s="7" t="s">
        <v>5402</v>
      </c>
      <c r="B588" s="7" t="s">
        <v>341</v>
      </c>
      <c r="C588" s="7" t="s">
        <v>342</v>
      </c>
      <c r="D588" s="7" t="s">
        <v>344</v>
      </c>
      <c r="E588" s="7" t="s">
        <v>347</v>
      </c>
      <c r="F588" s="11">
        <v>0.05</v>
      </c>
      <c r="G588" s="7" t="s">
        <v>937</v>
      </c>
      <c r="H588" s="12">
        <v>3.0</v>
      </c>
      <c r="I588" s="7" t="s">
        <v>358</v>
      </c>
      <c r="J588" s="12">
        <v>60.0</v>
      </c>
      <c r="K588" s="12">
        <v>259200.0</v>
      </c>
      <c r="L588" s="7" t="s">
        <v>938</v>
      </c>
      <c r="O588" s="7" t="s">
        <v>5417</v>
      </c>
      <c r="P588" s="7" t="s">
        <v>5418</v>
      </c>
      <c r="Q588" s="7" t="s">
        <v>369</v>
      </c>
      <c r="R588" s="7" t="s">
        <v>4110</v>
      </c>
      <c r="S588" s="7" t="s">
        <v>2192</v>
      </c>
      <c r="T588" s="7" t="s">
        <v>2193</v>
      </c>
      <c r="W588" s="13"/>
      <c r="X588" s="12">
        <v>18.0</v>
      </c>
      <c r="Y588" s="7" t="s">
        <v>28</v>
      </c>
      <c r="Z588" s="7" t="s">
        <v>28</v>
      </c>
      <c r="AA588" s="7" t="s">
        <v>28</v>
      </c>
      <c r="AB588" s="7" t="s">
        <v>1208</v>
      </c>
      <c r="AC588" s="12">
        <v>65.0</v>
      </c>
      <c r="AD588" s="12">
        <v>71.0</v>
      </c>
      <c r="AE588" s="7" t="s">
        <v>425</v>
      </c>
      <c r="AF588" s="7" t="s">
        <v>725</v>
      </c>
      <c r="AG588" s="7" t="s">
        <v>1209</v>
      </c>
      <c r="AH588" s="7" t="s">
        <v>523</v>
      </c>
      <c r="AI588" s="7" t="s">
        <v>1210</v>
      </c>
      <c r="AJ588" s="7" t="s">
        <v>1211</v>
      </c>
      <c r="AK588" s="7" t="s">
        <v>528</v>
      </c>
      <c r="AL588" s="7" t="s">
        <v>1212</v>
      </c>
      <c r="AM588" s="7" t="s">
        <v>15</v>
      </c>
      <c r="AN588" s="7"/>
      <c r="AO588" s="7"/>
      <c r="AP588" s="7"/>
    </row>
    <row r="589" ht="30.0" customHeight="1">
      <c r="A589" s="7" t="s">
        <v>5402</v>
      </c>
      <c r="B589" s="7" t="s">
        <v>341</v>
      </c>
      <c r="C589" s="7" t="s">
        <v>342</v>
      </c>
      <c r="D589" s="7" t="s">
        <v>344</v>
      </c>
      <c r="E589" s="7" t="s">
        <v>347</v>
      </c>
      <c r="F589" s="11">
        <v>0.05</v>
      </c>
      <c r="G589" s="7" t="s">
        <v>937</v>
      </c>
      <c r="H589" s="12">
        <v>3.0</v>
      </c>
      <c r="I589" s="7" t="s">
        <v>358</v>
      </c>
      <c r="J589" s="12">
        <v>60.0</v>
      </c>
      <c r="K589" s="12">
        <v>259200.0</v>
      </c>
      <c r="L589" s="7" t="s">
        <v>938</v>
      </c>
      <c r="O589" s="7" t="s">
        <v>5419</v>
      </c>
      <c r="P589" s="7" t="s">
        <v>5421</v>
      </c>
      <c r="Q589" s="7" t="s">
        <v>369</v>
      </c>
      <c r="R589" s="7" t="s">
        <v>3127</v>
      </c>
      <c r="S589" s="7" t="s">
        <v>2729</v>
      </c>
      <c r="T589" s="7" t="s">
        <v>2730</v>
      </c>
      <c r="W589" s="13"/>
      <c r="X589" s="12">
        <v>39.0</v>
      </c>
      <c r="Y589" s="7" t="s">
        <v>28</v>
      </c>
      <c r="Z589" s="7" t="s">
        <v>28</v>
      </c>
      <c r="AA589" s="7" t="s">
        <v>28</v>
      </c>
      <c r="AB589" s="7" t="s">
        <v>1208</v>
      </c>
      <c r="AC589" s="12">
        <v>65.0</v>
      </c>
      <c r="AD589" s="12">
        <v>71.0</v>
      </c>
      <c r="AE589" s="7" t="s">
        <v>425</v>
      </c>
      <c r="AF589" s="7" t="s">
        <v>725</v>
      </c>
      <c r="AG589" s="7" t="s">
        <v>1209</v>
      </c>
      <c r="AH589" s="7" t="s">
        <v>523</v>
      </c>
      <c r="AI589" s="7" t="s">
        <v>1210</v>
      </c>
      <c r="AJ589" s="7" t="s">
        <v>1211</v>
      </c>
      <c r="AK589" s="7" t="s">
        <v>528</v>
      </c>
      <c r="AL589" s="7" t="s">
        <v>1212</v>
      </c>
      <c r="AM589" s="7" t="s">
        <v>13</v>
      </c>
      <c r="AN589" s="7"/>
      <c r="AO589" s="7"/>
      <c r="AP589" s="7"/>
    </row>
    <row r="590" ht="30.0" customHeight="1">
      <c r="A590" s="7" t="s">
        <v>5422</v>
      </c>
      <c r="B590" s="7" t="s">
        <v>341</v>
      </c>
      <c r="C590" s="7" t="s">
        <v>342</v>
      </c>
      <c r="D590" s="7" t="s">
        <v>344</v>
      </c>
      <c r="E590" s="7" t="s">
        <v>347</v>
      </c>
      <c r="F590" s="11">
        <v>0.05</v>
      </c>
      <c r="G590" s="7" t="s">
        <v>1332</v>
      </c>
      <c r="H590" s="12">
        <v>3.0</v>
      </c>
      <c r="I590" s="7" t="s">
        <v>358</v>
      </c>
      <c r="J590" s="12">
        <v>60.0</v>
      </c>
      <c r="K590" s="12">
        <v>259200.0</v>
      </c>
      <c r="L590" s="7" t="s">
        <v>1334</v>
      </c>
      <c r="O590" s="7" t="s">
        <v>5424</v>
      </c>
      <c r="P590" s="7" t="s">
        <v>512</v>
      </c>
      <c r="Q590" s="7" t="s">
        <v>369</v>
      </c>
      <c r="R590" s="7" t="s">
        <v>2174</v>
      </c>
      <c r="S590" s="7" t="s">
        <v>3199</v>
      </c>
      <c r="T590" s="7" t="s">
        <v>3200</v>
      </c>
      <c r="W590" s="13"/>
      <c r="X590" s="12">
        <v>13.0</v>
      </c>
      <c r="Y590" s="7" t="s">
        <v>99</v>
      </c>
      <c r="Z590" s="7" t="s">
        <v>100</v>
      </c>
      <c r="AA590" s="7" t="s">
        <v>28</v>
      </c>
      <c r="AB590" s="7" t="s">
        <v>5426</v>
      </c>
      <c r="AC590" s="12">
        <v>160.0</v>
      </c>
      <c r="AD590" s="12">
        <v>173.0</v>
      </c>
      <c r="AE590" s="7" t="s">
        <v>373</v>
      </c>
      <c r="AF590" s="7" t="s">
        <v>216</v>
      </c>
      <c r="AG590" s="15" t="s">
        <v>5428</v>
      </c>
      <c r="AH590" s="7" t="s">
        <v>219</v>
      </c>
      <c r="AI590" s="7" t="s">
        <v>5430</v>
      </c>
      <c r="AJ590" s="7" t="s">
        <v>5431</v>
      </c>
      <c r="AK590" s="7" t="s">
        <v>1749</v>
      </c>
      <c r="AL590" s="7" t="s">
        <v>5434</v>
      </c>
      <c r="AM590" s="7" t="s">
        <v>15</v>
      </c>
      <c r="AN590" s="7">
        <f>IF(AND(AM590=AM591, AM591=AM592),1,0)</f>
        <v>0</v>
      </c>
      <c r="AO590" s="7">
        <f>IF(OR(AM590=AM591, AM591=AM592, AM590=AM592),1,0)</f>
        <v>1</v>
      </c>
      <c r="AP590" s="7" t="s">
        <v>38</v>
      </c>
    </row>
    <row r="591" ht="30.0" customHeight="1">
      <c r="A591" s="7" t="s">
        <v>5422</v>
      </c>
      <c r="B591" s="7" t="s">
        <v>341</v>
      </c>
      <c r="C591" s="7" t="s">
        <v>342</v>
      </c>
      <c r="D591" s="7" t="s">
        <v>344</v>
      </c>
      <c r="E591" s="7" t="s">
        <v>347</v>
      </c>
      <c r="F591" s="11">
        <v>0.05</v>
      </c>
      <c r="G591" s="7" t="s">
        <v>1332</v>
      </c>
      <c r="H591" s="12">
        <v>3.0</v>
      </c>
      <c r="I591" s="7" t="s">
        <v>358</v>
      </c>
      <c r="J591" s="12">
        <v>60.0</v>
      </c>
      <c r="K591" s="12">
        <v>259200.0</v>
      </c>
      <c r="L591" s="7" t="s">
        <v>1334</v>
      </c>
      <c r="O591" s="7" t="s">
        <v>5439</v>
      </c>
      <c r="P591" s="7" t="s">
        <v>5213</v>
      </c>
      <c r="Q591" s="7" t="s">
        <v>369</v>
      </c>
      <c r="R591" s="7" t="s">
        <v>1544</v>
      </c>
      <c r="S591" s="7" t="s">
        <v>1217</v>
      </c>
      <c r="T591" s="7" t="s">
        <v>1218</v>
      </c>
      <c r="W591" s="13"/>
      <c r="X591" s="12">
        <v>28.0</v>
      </c>
      <c r="Y591" s="7" t="s">
        <v>28</v>
      </c>
      <c r="Z591" s="7" t="s">
        <v>28</v>
      </c>
      <c r="AA591" s="7" t="s">
        <v>28</v>
      </c>
      <c r="AB591" s="7" t="s">
        <v>5426</v>
      </c>
      <c r="AC591" s="12">
        <v>160.0</v>
      </c>
      <c r="AD591" s="12">
        <v>173.0</v>
      </c>
      <c r="AE591" s="7" t="s">
        <v>373</v>
      </c>
      <c r="AF591" s="7" t="s">
        <v>216</v>
      </c>
      <c r="AG591" s="15" t="s">
        <v>5428</v>
      </c>
      <c r="AH591" s="7" t="s">
        <v>219</v>
      </c>
      <c r="AI591" s="7" t="s">
        <v>5430</v>
      </c>
      <c r="AJ591" s="7" t="s">
        <v>5431</v>
      </c>
      <c r="AK591" s="7" t="s">
        <v>1749</v>
      </c>
      <c r="AL591" s="7" t="s">
        <v>5434</v>
      </c>
      <c r="AM591" s="7" t="s">
        <v>38</v>
      </c>
      <c r="AN591" s="7"/>
      <c r="AO591" s="7"/>
      <c r="AP591" s="7"/>
    </row>
    <row r="592" ht="30.0" customHeight="1">
      <c r="A592" s="7" t="s">
        <v>5422</v>
      </c>
      <c r="B592" s="7" t="s">
        <v>341</v>
      </c>
      <c r="C592" s="7" t="s">
        <v>342</v>
      </c>
      <c r="D592" s="7" t="s">
        <v>344</v>
      </c>
      <c r="E592" s="7" t="s">
        <v>347</v>
      </c>
      <c r="F592" s="11">
        <v>0.05</v>
      </c>
      <c r="G592" s="7" t="s">
        <v>1332</v>
      </c>
      <c r="H592" s="12">
        <v>3.0</v>
      </c>
      <c r="I592" s="7" t="s">
        <v>358</v>
      </c>
      <c r="J592" s="12">
        <v>60.0</v>
      </c>
      <c r="K592" s="12">
        <v>259200.0</v>
      </c>
      <c r="L592" s="7" t="s">
        <v>1334</v>
      </c>
      <c r="O592" s="7" t="s">
        <v>5443</v>
      </c>
      <c r="P592" s="7" t="s">
        <v>1170</v>
      </c>
      <c r="Q592" s="7" t="s">
        <v>369</v>
      </c>
      <c r="R592" s="7" t="s">
        <v>1287</v>
      </c>
      <c r="S592" s="7" t="s">
        <v>455</v>
      </c>
      <c r="T592" s="7" t="s">
        <v>3560</v>
      </c>
      <c r="W592" s="13"/>
      <c r="X592" s="12">
        <v>16.0</v>
      </c>
      <c r="Y592" s="7" t="s">
        <v>28</v>
      </c>
      <c r="Z592" s="7" t="s">
        <v>28</v>
      </c>
      <c r="AA592" s="7" t="s">
        <v>28</v>
      </c>
      <c r="AB592" s="7" t="s">
        <v>5426</v>
      </c>
      <c r="AC592" s="12">
        <v>160.0</v>
      </c>
      <c r="AD592" s="12">
        <v>173.0</v>
      </c>
      <c r="AE592" s="7" t="s">
        <v>373</v>
      </c>
      <c r="AF592" s="7" t="s">
        <v>216</v>
      </c>
      <c r="AG592" s="15" t="s">
        <v>5428</v>
      </c>
      <c r="AH592" s="7" t="s">
        <v>219</v>
      </c>
      <c r="AI592" s="7" t="s">
        <v>5430</v>
      </c>
      <c r="AJ592" s="7" t="s">
        <v>5431</v>
      </c>
      <c r="AK592" s="7" t="s">
        <v>1749</v>
      </c>
      <c r="AL592" s="7" t="s">
        <v>5434</v>
      </c>
      <c r="AM592" s="7" t="s">
        <v>38</v>
      </c>
      <c r="AN592" s="7"/>
      <c r="AO592" s="7"/>
      <c r="AP592" s="7"/>
    </row>
    <row r="593" ht="30.0" customHeight="1">
      <c r="A593" s="7" t="s">
        <v>5450</v>
      </c>
      <c r="B593" s="7" t="s">
        <v>341</v>
      </c>
      <c r="C593" s="7" t="s">
        <v>342</v>
      </c>
      <c r="D593" s="7" t="s">
        <v>344</v>
      </c>
      <c r="E593" s="7" t="s">
        <v>347</v>
      </c>
      <c r="F593" s="11">
        <v>0.05</v>
      </c>
      <c r="G593" s="7" t="s">
        <v>356</v>
      </c>
      <c r="H593" s="12">
        <v>3.0</v>
      </c>
      <c r="I593" s="7" t="s">
        <v>358</v>
      </c>
      <c r="J593" s="12">
        <v>60.0</v>
      </c>
      <c r="K593" s="12">
        <v>259200.0</v>
      </c>
      <c r="L593" s="7" t="s">
        <v>359</v>
      </c>
      <c r="O593" s="7" t="s">
        <v>5451</v>
      </c>
      <c r="P593" s="7" t="s">
        <v>1145</v>
      </c>
      <c r="Q593" s="7" t="s">
        <v>369</v>
      </c>
      <c r="R593" s="7" t="s">
        <v>5452</v>
      </c>
      <c r="S593" s="7" t="s">
        <v>5453</v>
      </c>
      <c r="T593" s="7" t="s">
        <v>5454</v>
      </c>
      <c r="W593" s="13"/>
      <c r="X593" s="12">
        <v>23.0</v>
      </c>
      <c r="Y593" s="7" t="s">
        <v>28</v>
      </c>
      <c r="Z593" s="7" t="s">
        <v>28</v>
      </c>
      <c r="AA593" s="7" t="s">
        <v>28</v>
      </c>
      <c r="AB593" s="7" t="s">
        <v>257</v>
      </c>
      <c r="AC593" s="12">
        <v>577.0</v>
      </c>
      <c r="AD593" s="12">
        <v>585.0</v>
      </c>
      <c r="AE593" s="7" t="s">
        <v>373</v>
      </c>
      <c r="AF593" s="7" t="s">
        <v>30</v>
      </c>
      <c r="AG593" s="15" t="s">
        <v>253</v>
      </c>
      <c r="AH593" s="7" t="s">
        <v>33</v>
      </c>
      <c r="AI593" s="7" t="s">
        <v>256</v>
      </c>
      <c r="AJ593" s="7" t="s">
        <v>254</v>
      </c>
      <c r="AK593" s="7" t="s">
        <v>1662</v>
      </c>
      <c r="AL593" s="7" t="s">
        <v>255</v>
      </c>
      <c r="AM593" s="7" t="s">
        <v>38</v>
      </c>
      <c r="AN593" s="7">
        <f>IF(AND(AM593=AM594, AM594=AM595),1,0)</f>
        <v>0</v>
      </c>
      <c r="AO593" s="7">
        <f>IF(OR(AM593=AM594, AM594=AM595, AM593=AM595),1,0)</f>
        <v>1</v>
      </c>
      <c r="AP593" s="7" t="s">
        <v>38</v>
      </c>
    </row>
    <row r="594" ht="30.0" customHeight="1">
      <c r="A594" s="7" t="s">
        <v>5450</v>
      </c>
      <c r="B594" s="7" t="s">
        <v>341</v>
      </c>
      <c r="C594" s="7" t="s">
        <v>342</v>
      </c>
      <c r="D594" s="7" t="s">
        <v>344</v>
      </c>
      <c r="E594" s="7" t="s">
        <v>347</v>
      </c>
      <c r="F594" s="11">
        <v>0.05</v>
      </c>
      <c r="G594" s="7" t="s">
        <v>356</v>
      </c>
      <c r="H594" s="12">
        <v>3.0</v>
      </c>
      <c r="I594" s="7" t="s">
        <v>358</v>
      </c>
      <c r="J594" s="12">
        <v>60.0</v>
      </c>
      <c r="K594" s="12">
        <v>259200.0</v>
      </c>
      <c r="L594" s="7" t="s">
        <v>359</v>
      </c>
      <c r="O594" s="7" t="s">
        <v>5460</v>
      </c>
      <c r="P594" s="7" t="s">
        <v>1648</v>
      </c>
      <c r="Q594" s="7" t="s">
        <v>369</v>
      </c>
      <c r="R594" s="7" t="s">
        <v>2379</v>
      </c>
      <c r="S594" s="7" t="s">
        <v>1754</v>
      </c>
      <c r="T594" s="7" t="s">
        <v>5461</v>
      </c>
      <c r="W594" s="13"/>
      <c r="X594" s="12">
        <v>9.0</v>
      </c>
      <c r="Y594" s="7" t="s">
        <v>28</v>
      </c>
      <c r="Z594" s="7" t="s">
        <v>28</v>
      </c>
      <c r="AA594" s="7" t="s">
        <v>28</v>
      </c>
      <c r="AB594" s="7" t="s">
        <v>257</v>
      </c>
      <c r="AC594" s="12">
        <v>577.0</v>
      </c>
      <c r="AD594" s="12">
        <v>585.0</v>
      </c>
      <c r="AE594" s="7" t="s">
        <v>373</v>
      </c>
      <c r="AF594" s="7" t="s">
        <v>30</v>
      </c>
      <c r="AG594" s="15" t="s">
        <v>253</v>
      </c>
      <c r="AH594" s="7" t="s">
        <v>33</v>
      </c>
      <c r="AI594" s="7" t="s">
        <v>256</v>
      </c>
      <c r="AJ594" s="7" t="s">
        <v>254</v>
      </c>
      <c r="AK594" s="7" t="s">
        <v>1662</v>
      </c>
      <c r="AL594" s="7" t="s">
        <v>255</v>
      </c>
      <c r="AM594" s="7" t="s">
        <v>38</v>
      </c>
      <c r="AN594" s="7"/>
      <c r="AO594" s="7"/>
      <c r="AP594" s="7"/>
    </row>
    <row r="595" ht="30.0" customHeight="1">
      <c r="A595" s="7" t="s">
        <v>5450</v>
      </c>
      <c r="B595" s="7" t="s">
        <v>341</v>
      </c>
      <c r="C595" s="7" t="s">
        <v>342</v>
      </c>
      <c r="D595" s="7" t="s">
        <v>344</v>
      </c>
      <c r="E595" s="7" t="s">
        <v>347</v>
      </c>
      <c r="F595" s="11">
        <v>0.05</v>
      </c>
      <c r="G595" s="7" t="s">
        <v>356</v>
      </c>
      <c r="H595" s="12">
        <v>3.0</v>
      </c>
      <c r="I595" s="7" t="s">
        <v>358</v>
      </c>
      <c r="J595" s="12">
        <v>60.0</v>
      </c>
      <c r="K595" s="12">
        <v>259200.0</v>
      </c>
      <c r="L595" s="7" t="s">
        <v>359</v>
      </c>
      <c r="O595" s="7" t="s">
        <v>5462</v>
      </c>
      <c r="P595" s="7" t="s">
        <v>452</v>
      </c>
      <c r="Q595" s="7" t="s">
        <v>369</v>
      </c>
      <c r="R595" s="7" t="s">
        <v>5464</v>
      </c>
      <c r="S595" s="7" t="s">
        <v>2342</v>
      </c>
      <c r="T595" s="7" t="s">
        <v>5465</v>
      </c>
      <c r="W595" s="13"/>
      <c r="X595" s="12">
        <v>8.0</v>
      </c>
      <c r="Y595" s="7" t="s">
        <v>28</v>
      </c>
      <c r="Z595" s="7" t="s">
        <v>28</v>
      </c>
      <c r="AA595" s="7" t="s">
        <v>28</v>
      </c>
      <c r="AB595" s="7" t="s">
        <v>257</v>
      </c>
      <c r="AC595" s="12">
        <v>577.0</v>
      </c>
      <c r="AD595" s="12">
        <v>585.0</v>
      </c>
      <c r="AE595" s="7" t="s">
        <v>373</v>
      </c>
      <c r="AF595" s="7" t="s">
        <v>30</v>
      </c>
      <c r="AG595" s="15" t="s">
        <v>253</v>
      </c>
      <c r="AH595" s="7" t="s">
        <v>33</v>
      </c>
      <c r="AI595" s="7" t="s">
        <v>256</v>
      </c>
      <c r="AJ595" s="7" t="s">
        <v>254</v>
      </c>
      <c r="AK595" s="7" t="s">
        <v>1662</v>
      </c>
      <c r="AL595" s="7" t="s">
        <v>255</v>
      </c>
      <c r="AM595" s="7" t="s">
        <v>135</v>
      </c>
      <c r="AN595" s="7"/>
      <c r="AO595" s="7"/>
      <c r="AP595" s="7"/>
    </row>
    <row r="596" ht="30.0" customHeight="1">
      <c r="A596" s="7" t="s">
        <v>5466</v>
      </c>
      <c r="B596" s="7" t="s">
        <v>341</v>
      </c>
      <c r="C596" s="7" t="s">
        <v>342</v>
      </c>
      <c r="D596" s="7" t="s">
        <v>344</v>
      </c>
      <c r="E596" s="7" t="s">
        <v>347</v>
      </c>
      <c r="F596" s="11">
        <v>0.05</v>
      </c>
      <c r="G596" s="7" t="s">
        <v>682</v>
      </c>
      <c r="H596" s="12">
        <v>3.0</v>
      </c>
      <c r="I596" s="7" t="s">
        <v>358</v>
      </c>
      <c r="J596" s="12">
        <v>60.0</v>
      </c>
      <c r="K596" s="12">
        <v>259200.0</v>
      </c>
      <c r="L596" s="7" t="s">
        <v>684</v>
      </c>
      <c r="O596" s="7" t="s">
        <v>5467</v>
      </c>
      <c r="P596" s="7" t="s">
        <v>512</v>
      </c>
      <c r="Q596" s="7" t="s">
        <v>369</v>
      </c>
      <c r="R596" s="7" t="s">
        <v>5468</v>
      </c>
      <c r="S596" s="7" t="s">
        <v>5469</v>
      </c>
      <c r="T596" s="7" t="s">
        <v>5470</v>
      </c>
      <c r="W596" s="13"/>
      <c r="X596" s="12">
        <v>51.0</v>
      </c>
      <c r="Y596" s="7" t="s">
        <v>99</v>
      </c>
      <c r="Z596" s="7" t="s">
        <v>100</v>
      </c>
      <c r="AA596" s="7" t="s">
        <v>28</v>
      </c>
      <c r="AB596" s="7" t="s">
        <v>5474</v>
      </c>
      <c r="AC596" s="12">
        <v>180.0</v>
      </c>
      <c r="AD596" s="12">
        <v>204.0</v>
      </c>
      <c r="AE596" s="7" t="s">
        <v>425</v>
      </c>
      <c r="AF596" s="7" t="s">
        <v>5475</v>
      </c>
      <c r="AG596" s="15" t="s">
        <v>5476</v>
      </c>
      <c r="AH596" s="7" t="s">
        <v>4439</v>
      </c>
      <c r="AI596" s="7" t="s">
        <v>5477</v>
      </c>
      <c r="AJ596" s="7" t="s">
        <v>5478</v>
      </c>
      <c r="AK596" s="7" t="s">
        <v>4442</v>
      </c>
      <c r="AL596" s="7" t="s">
        <v>5479</v>
      </c>
      <c r="AM596" s="7" t="s">
        <v>15</v>
      </c>
      <c r="AN596" s="7">
        <f>IF(AND(AM596=AM597, AM597=AM598),1,0)</f>
        <v>0</v>
      </c>
      <c r="AO596" s="7">
        <f>IF(OR(AM596=AM597, AM597=AM598, AM596=AM598),1,0)</f>
        <v>1</v>
      </c>
      <c r="AP596" s="7" t="s">
        <v>15</v>
      </c>
    </row>
    <row r="597" ht="30.0" customHeight="1">
      <c r="A597" s="7" t="s">
        <v>5466</v>
      </c>
      <c r="B597" s="7" t="s">
        <v>341</v>
      </c>
      <c r="C597" s="7" t="s">
        <v>342</v>
      </c>
      <c r="D597" s="7" t="s">
        <v>344</v>
      </c>
      <c r="E597" s="7" t="s">
        <v>347</v>
      </c>
      <c r="F597" s="11">
        <v>0.05</v>
      </c>
      <c r="G597" s="7" t="s">
        <v>682</v>
      </c>
      <c r="H597" s="12">
        <v>3.0</v>
      </c>
      <c r="I597" s="7" t="s">
        <v>358</v>
      </c>
      <c r="J597" s="12">
        <v>60.0</v>
      </c>
      <c r="K597" s="12">
        <v>259200.0</v>
      </c>
      <c r="L597" s="7" t="s">
        <v>684</v>
      </c>
      <c r="O597" s="7" t="s">
        <v>5483</v>
      </c>
      <c r="P597" s="7" t="s">
        <v>689</v>
      </c>
      <c r="Q597" s="7" t="s">
        <v>369</v>
      </c>
      <c r="R597" s="7" t="s">
        <v>3726</v>
      </c>
      <c r="S597" s="7" t="s">
        <v>1829</v>
      </c>
      <c r="T597" s="7" t="s">
        <v>1830</v>
      </c>
      <c r="W597" s="13"/>
      <c r="X597" s="12">
        <v>15.0</v>
      </c>
      <c r="Y597" s="7" t="s">
        <v>28</v>
      </c>
      <c r="Z597" s="7" t="s">
        <v>28</v>
      </c>
      <c r="AA597" s="7" t="s">
        <v>28</v>
      </c>
      <c r="AB597" s="7" t="s">
        <v>5474</v>
      </c>
      <c r="AC597" s="12">
        <v>180.0</v>
      </c>
      <c r="AD597" s="12">
        <v>204.0</v>
      </c>
      <c r="AE597" s="7" t="s">
        <v>425</v>
      </c>
      <c r="AF597" s="7" t="s">
        <v>5475</v>
      </c>
      <c r="AG597" s="15" t="s">
        <v>5476</v>
      </c>
      <c r="AH597" s="7" t="s">
        <v>4439</v>
      </c>
      <c r="AI597" s="7" t="s">
        <v>5477</v>
      </c>
      <c r="AJ597" s="7" t="s">
        <v>5478</v>
      </c>
      <c r="AK597" s="7" t="s">
        <v>4442</v>
      </c>
      <c r="AL597" s="7" t="s">
        <v>5479</v>
      </c>
      <c r="AM597" s="7" t="s">
        <v>15</v>
      </c>
      <c r="AN597" s="7"/>
      <c r="AO597" s="7"/>
      <c r="AP597" s="7"/>
    </row>
    <row r="598" ht="30.0" customHeight="1">
      <c r="A598" s="7" t="s">
        <v>5466</v>
      </c>
      <c r="B598" s="7" t="s">
        <v>341</v>
      </c>
      <c r="C598" s="7" t="s">
        <v>342</v>
      </c>
      <c r="D598" s="7" t="s">
        <v>344</v>
      </c>
      <c r="E598" s="7" t="s">
        <v>347</v>
      </c>
      <c r="F598" s="11">
        <v>0.05</v>
      </c>
      <c r="G598" s="7" t="s">
        <v>682</v>
      </c>
      <c r="H598" s="12">
        <v>3.0</v>
      </c>
      <c r="I598" s="7" t="s">
        <v>358</v>
      </c>
      <c r="J598" s="12">
        <v>60.0</v>
      </c>
      <c r="K598" s="12">
        <v>259200.0</v>
      </c>
      <c r="L598" s="7" t="s">
        <v>684</v>
      </c>
      <c r="O598" s="7" t="s">
        <v>5484</v>
      </c>
      <c r="P598" s="7" t="s">
        <v>1085</v>
      </c>
      <c r="Q598" s="7" t="s">
        <v>369</v>
      </c>
      <c r="R598" s="7" t="s">
        <v>525</v>
      </c>
      <c r="S598" s="7" t="s">
        <v>1779</v>
      </c>
      <c r="T598" s="7" t="s">
        <v>1780</v>
      </c>
      <c r="W598" s="13"/>
      <c r="X598" s="12">
        <v>22.0</v>
      </c>
      <c r="Y598" s="7" t="s">
        <v>394</v>
      </c>
      <c r="Z598" s="7" t="s">
        <v>395</v>
      </c>
      <c r="AA598" s="7" t="s">
        <v>28</v>
      </c>
      <c r="AB598" s="7" t="s">
        <v>5474</v>
      </c>
      <c r="AC598" s="12">
        <v>180.0</v>
      </c>
      <c r="AD598" s="12">
        <v>204.0</v>
      </c>
      <c r="AE598" s="7" t="s">
        <v>425</v>
      </c>
      <c r="AF598" s="7" t="s">
        <v>5475</v>
      </c>
      <c r="AG598" s="15" t="s">
        <v>5476</v>
      </c>
      <c r="AH598" s="7" t="s">
        <v>4439</v>
      </c>
      <c r="AI598" s="7" t="s">
        <v>5477</v>
      </c>
      <c r="AJ598" s="7" t="s">
        <v>5478</v>
      </c>
      <c r="AK598" s="7" t="s">
        <v>4442</v>
      </c>
      <c r="AL598" s="7" t="s">
        <v>5479</v>
      </c>
      <c r="AM598" s="7" t="s">
        <v>38</v>
      </c>
      <c r="AN598" s="7"/>
      <c r="AO598" s="7"/>
      <c r="AP598" s="7"/>
    </row>
    <row r="599" ht="30.0" customHeight="1">
      <c r="A599" s="7" t="s">
        <v>5487</v>
      </c>
      <c r="B599" s="7" t="s">
        <v>341</v>
      </c>
      <c r="C599" s="7" t="s">
        <v>342</v>
      </c>
      <c r="D599" s="7" t="s">
        <v>344</v>
      </c>
      <c r="E599" s="7" t="s">
        <v>347</v>
      </c>
      <c r="F599" s="11">
        <v>0.05</v>
      </c>
      <c r="G599" s="7" t="s">
        <v>4768</v>
      </c>
      <c r="H599" s="12">
        <v>3.0</v>
      </c>
      <c r="I599" s="7" t="s">
        <v>358</v>
      </c>
      <c r="J599" s="12">
        <v>60.0</v>
      </c>
      <c r="K599" s="12">
        <v>259200.0</v>
      </c>
      <c r="L599" s="7" t="s">
        <v>4769</v>
      </c>
      <c r="O599" s="7" t="s">
        <v>5489</v>
      </c>
      <c r="P599" s="7" t="s">
        <v>921</v>
      </c>
      <c r="Q599" s="7" t="s">
        <v>369</v>
      </c>
      <c r="R599" s="7" t="s">
        <v>3372</v>
      </c>
      <c r="S599" s="7" t="s">
        <v>3063</v>
      </c>
      <c r="T599" s="7" t="s">
        <v>3064</v>
      </c>
      <c r="W599" s="13"/>
      <c r="X599" s="12">
        <v>21.0</v>
      </c>
      <c r="Y599" s="7" t="s">
        <v>28</v>
      </c>
      <c r="Z599" s="7" t="s">
        <v>28</v>
      </c>
      <c r="AA599" s="7" t="s">
        <v>28</v>
      </c>
      <c r="AB599" s="7" t="s">
        <v>388</v>
      </c>
      <c r="AC599" s="12">
        <v>142.0</v>
      </c>
      <c r="AD599" s="12">
        <v>149.0</v>
      </c>
      <c r="AE599" s="7" t="s">
        <v>373</v>
      </c>
      <c r="AF599" s="7" t="s">
        <v>209</v>
      </c>
      <c r="AG599" s="7" t="s">
        <v>382</v>
      </c>
      <c r="AH599" s="7" t="s">
        <v>212</v>
      </c>
      <c r="AI599" s="7" t="s">
        <v>387</v>
      </c>
      <c r="AJ599" s="7" t="s">
        <v>384</v>
      </c>
      <c r="AK599" s="7" t="s">
        <v>1721</v>
      </c>
      <c r="AL599" s="7" t="s">
        <v>385</v>
      </c>
      <c r="AM599" s="7" t="s">
        <v>13</v>
      </c>
      <c r="AN599" s="7">
        <f>IF(AND(AM599=AM600, AM600=AM601),1,0)</f>
        <v>0</v>
      </c>
      <c r="AO599" s="7">
        <f>IF(OR(AM599=AM600, AM600=AM601, AM599=AM601),1,0)</f>
        <v>1</v>
      </c>
      <c r="AP599" s="7" t="s">
        <v>13</v>
      </c>
    </row>
    <row r="600" ht="30.0" customHeight="1">
      <c r="A600" s="7" t="s">
        <v>5487</v>
      </c>
      <c r="B600" s="7" t="s">
        <v>341</v>
      </c>
      <c r="C600" s="7" t="s">
        <v>342</v>
      </c>
      <c r="D600" s="7" t="s">
        <v>344</v>
      </c>
      <c r="E600" s="7" t="s">
        <v>347</v>
      </c>
      <c r="F600" s="11">
        <v>0.05</v>
      </c>
      <c r="G600" s="7" t="s">
        <v>4768</v>
      </c>
      <c r="H600" s="12">
        <v>3.0</v>
      </c>
      <c r="I600" s="7" t="s">
        <v>358</v>
      </c>
      <c r="J600" s="12">
        <v>60.0</v>
      </c>
      <c r="K600" s="12">
        <v>259200.0</v>
      </c>
      <c r="L600" s="7" t="s">
        <v>4769</v>
      </c>
      <c r="O600" s="7" t="s">
        <v>5497</v>
      </c>
      <c r="P600" s="7" t="s">
        <v>689</v>
      </c>
      <c r="Q600" s="7" t="s">
        <v>369</v>
      </c>
      <c r="R600" s="7" t="s">
        <v>1997</v>
      </c>
      <c r="S600" s="7" t="s">
        <v>2750</v>
      </c>
      <c r="T600" s="7" t="s">
        <v>2751</v>
      </c>
      <c r="W600" s="13"/>
      <c r="X600" s="12">
        <v>13.0</v>
      </c>
      <c r="Y600" s="7" t="s">
        <v>28</v>
      </c>
      <c r="Z600" s="7" t="s">
        <v>28</v>
      </c>
      <c r="AA600" s="7" t="s">
        <v>28</v>
      </c>
      <c r="AB600" s="7" t="s">
        <v>388</v>
      </c>
      <c r="AC600" s="12">
        <v>142.0</v>
      </c>
      <c r="AD600" s="12">
        <v>149.0</v>
      </c>
      <c r="AE600" s="7" t="s">
        <v>373</v>
      </c>
      <c r="AF600" s="7" t="s">
        <v>209</v>
      </c>
      <c r="AG600" s="7" t="s">
        <v>382</v>
      </c>
      <c r="AH600" s="7" t="s">
        <v>212</v>
      </c>
      <c r="AI600" s="7" t="s">
        <v>387</v>
      </c>
      <c r="AJ600" s="7" t="s">
        <v>384</v>
      </c>
      <c r="AK600" s="7" t="s">
        <v>1721</v>
      </c>
      <c r="AL600" s="7" t="s">
        <v>385</v>
      </c>
      <c r="AM600" s="7" t="s">
        <v>13</v>
      </c>
      <c r="AN600" s="7"/>
      <c r="AO600" s="7"/>
      <c r="AP600" s="7"/>
    </row>
    <row r="601" ht="30.0" customHeight="1">
      <c r="A601" s="7" t="s">
        <v>5487</v>
      </c>
      <c r="B601" s="7" t="s">
        <v>341</v>
      </c>
      <c r="C601" s="7" t="s">
        <v>342</v>
      </c>
      <c r="D601" s="7" t="s">
        <v>344</v>
      </c>
      <c r="E601" s="7" t="s">
        <v>347</v>
      </c>
      <c r="F601" s="11">
        <v>0.05</v>
      </c>
      <c r="G601" s="7" t="s">
        <v>4768</v>
      </c>
      <c r="H601" s="12">
        <v>3.0</v>
      </c>
      <c r="I601" s="7" t="s">
        <v>358</v>
      </c>
      <c r="J601" s="12">
        <v>60.0</v>
      </c>
      <c r="K601" s="12">
        <v>259200.0</v>
      </c>
      <c r="L601" s="7" t="s">
        <v>4769</v>
      </c>
      <c r="O601" s="7" t="s">
        <v>5499</v>
      </c>
      <c r="P601" s="7" t="s">
        <v>796</v>
      </c>
      <c r="Q601" s="7" t="s">
        <v>369</v>
      </c>
      <c r="R601" s="7" t="s">
        <v>1480</v>
      </c>
      <c r="S601" s="7" t="s">
        <v>2174</v>
      </c>
      <c r="T601" s="7" t="s">
        <v>3124</v>
      </c>
      <c r="W601" s="13"/>
      <c r="X601" s="12">
        <v>16.0</v>
      </c>
      <c r="Y601" s="7" t="s">
        <v>28</v>
      </c>
      <c r="Z601" s="7" t="s">
        <v>28</v>
      </c>
      <c r="AA601" s="7" t="s">
        <v>28</v>
      </c>
      <c r="AB601" s="7" t="s">
        <v>388</v>
      </c>
      <c r="AC601" s="12">
        <v>142.0</v>
      </c>
      <c r="AD601" s="12">
        <v>149.0</v>
      </c>
      <c r="AE601" s="7" t="s">
        <v>373</v>
      </c>
      <c r="AF601" s="7" t="s">
        <v>209</v>
      </c>
      <c r="AG601" s="7" t="s">
        <v>382</v>
      </c>
      <c r="AH601" s="7" t="s">
        <v>212</v>
      </c>
      <c r="AI601" s="7" t="s">
        <v>387</v>
      </c>
      <c r="AJ601" s="7" t="s">
        <v>384</v>
      </c>
      <c r="AK601" s="7" t="s">
        <v>1721</v>
      </c>
      <c r="AL601" s="7" t="s">
        <v>385</v>
      </c>
      <c r="AM601" s="7" t="s">
        <v>38</v>
      </c>
      <c r="AN601" s="7"/>
      <c r="AO601" s="7"/>
      <c r="AP601" s="7"/>
    </row>
    <row r="602" ht="30.0" customHeight="1">
      <c r="A602" s="7" t="s">
        <v>5506</v>
      </c>
      <c r="B602" s="7" t="s">
        <v>341</v>
      </c>
      <c r="C602" s="7" t="s">
        <v>342</v>
      </c>
      <c r="D602" s="7" t="s">
        <v>344</v>
      </c>
      <c r="E602" s="7" t="s">
        <v>347</v>
      </c>
      <c r="F602" s="11">
        <v>0.05</v>
      </c>
      <c r="G602" s="7" t="s">
        <v>1332</v>
      </c>
      <c r="H602" s="12">
        <v>3.0</v>
      </c>
      <c r="I602" s="7" t="s">
        <v>358</v>
      </c>
      <c r="J602" s="12">
        <v>60.0</v>
      </c>
      <c r="K602" s="12">
        <v>259200.0</v>
      </c>
      <c r="L602" s="7" t="s">
        <v>1334</v>
      </c>
      <c r="O602" s="7" t="s">
        <v>5508</v>
      </c>
      <c r="P602" s="7" t="s">
        <v>627</v>
      </c>
      <c r="Q602" s="7" t="s">
        <v>369</v>
      </c>
      <c r="R602" s="7" t="s">
        <v>4666</v>
      </c>
      <c r="S602" s="7" t="s">
        <v>5509</v>
      </c>
      <c r="T602" s="7" t="s">
        <v>5510</v>
      </c>
      <c r="W602" s="13"/>
      <c r="X602" s="12">
        <v>48.0</v>
      </c>
      <c r="Y602" s="7" t="s">
        <v>162</v>
      </c>
      <c r="Z602" s="7" t="s">
        <v>162</v>
      </c>
      <c r="AA602" s="7" t="s">
        <v>28</v>
      </c>
      <c r="AB602" s="7" t="s">
        <v>4560</v>
      </c>
      <c r="AC602" s="12">
        <v>221.0</v>
      </c>
      <c r="AD602" s="12">
        <v>234.0</v>
      </c>
      <c r="AE602" s="7" t="s">
        <v>373</v>
      </c>
      <c r="AF602" s="7" t="s">
        <v>216</v>
      </c>
      <c r="AG602" s="15" t="s">
        <v>4562</v>
      </c>
      <c r="AH602" s="7" t="s">
        <v>219</v>
      </c>
      <c r="AI602" s="7" t="s">
        <v>4563</v>
      </c>
      <c r="AJ602" s="7" t="s">
        <v>4564</v>
      </c>
      <c r="AK602" s="7" t="s">
        <v>2006</v>
      </c>
      <c r="AL602" s="7" t="s">
        <v>4565</v>
      </c>
      <c r="AM602" s="7" t="s">
        <v>38</v>
      </c>
      <c r="AN602" s="7">
        <f>IF(AND(AM602=AM603, AM603=AM604),1,0)</f>
        <v>1</v>
      </c>
      <c r="AO602" s="7">
        <f>IF(OR(AM602=AM603, AM603=AM604, AM602=AM604),1,0)</f>
        <v>1</v>
      </c>
      <c r="AP602" s="7" t="s">
        <v>38</v>
      </c>
    </row>
    <row r="603" ht="30.0" customHeight="1">
      <c r="A603" s="7" t="s">
        <v>5506</v>
      </c>
      <c r="B603" s="7" t="s">
        <v>341</v>
      </c>
      <c r="C603" s="7" t="s">
        <v>342</v>
      </c>
      <c r="D603" s="7" t="s">
        <v>344</v>
      </c>
      <c r="E603" s="7" t="s">
        <v>347</v>
      </c>
      <c r="F603" s="11">
        <v>0.05</v>
      </c>
      <c r="G603" s="7" t="s">
        <v>1332</v>
      </c>
      <c r="H603" s="12">
        <v>3.0</v>
      </c>
      <c r="I603" s="7" t="s">
        <v>358</v>
      </c>
      <c r="J603" s="12">
        <v>60.0</v>
      </c>
      <c r="K603" s="12">
        <v>259200.0</v>
      </c>
      <c r="L603" s="7" t="s">
        <v>1334</v>
      </c>
      <c r="O603" s="7" t="s">
        <v>5517</v>
      </c>
      <c r="P603" s="7" t="s">
        <v>1325</v>
      </c>
      <c r="Q603" s="7" t="s">
        <v>369</v>
      </c>
      <c r="R603" s="7" t="s">
        <v>2107</v>
      </c>
      <c r="S603" s="7" t="s">
        <v>2162</v>
      </c>
      <c r="T603" s="7" t="s">
        <v>2163</v>
      </c>
      <c r="W603" s="13"/>
      <c r="X603" s="12">
        <v>7.0</v>
      </c>
      <c r="Y603" s="7" t="s">
        <v>28</v>
      </c>
      <c r="Z603" s="7" t="s">
        <v>28</v>
      </c>
      <c r="AA603" s="7" t="s">
        <v>28</v>
      </c>
      <c r="AB603" s="7" t="s">
        <v>4560</v>
      </c>
      <c r="AC603" s="12">
        <v>221.0</v>
      </c>
      <c r="AD603" s="12">
        <v>234.0</v>
      </c>
      <c r="AE603" s="7" t="s">
        <v>373</v>
      </c>
      <c r="AF603" s="7" t="s">
        <v>216</v>
      </c>
      <c r="AG603" s="15" t="s">
        <v>4562</v>
      </c>
      <c r="AH603" s="7" t="s">
        <v>219</v>
      </c>
      <c r="AI603" s="7" t="s">
        <v>4563</v>
      </c>
      <c r="AJ603" s="7" t="s">
        <v>4564</v>
      </c>
      <c r="AK603" s="7" t="s">
        <v>2006</v>
      </c>
      <c r="AL603" s="7" t="s">
        <v>4565</v>
      </c>
      <c r="AM603" s="7" t="s">
        <v>38</v>
      </c>
      <c r="AN603" s="7"/>
      <c r="AO603" s="7"/>
      <c r="AP603" s="7"/>
    </row>
    <row r="604" ht="30.0" customHeight="1">
      <c r="A604" s="7" t="s">
        <v>5506</v>
      </c>
      <c r="B604" s="7" t="s">
        <v>341</v>
      </c>
      <c r="C604" s="7" t="s">
        <v>342</v>
      </c>
      <c r="D604" s="7" t="s">
        <v>344</v>
      </c>
      <c r="E604" s="7" t="s">
        <v>347</v>
      </c>
      <c r="F604" s="11">
        <v>0.05</v>
      </c>
      <c r="G604" s="7" t="s">
        <v>1332</v>
      </c>
      <c r="H604" s="12">
        <v>3.0</v>
      </c>
      <c r="I604" s="7" t="s">
        <v>358</v>
      </c>
      <c r="J604" s="12">
        <v>60.0</v>
      </c>
      <c r="K604" s="12">
        <v>259200.0</v>
      </c>
      <c r="L604" s="7" t="s">
        <v>1334</v>
      </c>
      <c r="O604" s="7" t="s">
        <v>5521</v>
      </c>
      <c r="P604" s="7" t="s">
        <v>1170</v>
      </c>
      <c r="Q604" s="7" t="s">
        <v>369</v>
      </c>
      <c r="R604" s="7" t="s">
        <v>1762</v>
      </c>
      <c r="S604" s="7" t="s">
        <v>2041</v>
      </c>
      <c r="T604" s="7" t="s">
        <v>2042</v>
      </c>
      <c r="W604" s="13"/>
      <c r="X604" s="12">
        <v>10.0</v>
      </c>
      <c r="Y604" s="7" t="s">
        <v>28</v>
      </c>
      <c r="Z604" s="7" t="s">
        <v>28</v>
      </c>
      <c r="AA604" s="7" t="s">
        <v>28</v>
      </c>
      <c r="AB604" s="7" t="s">
        <v>4560</v>
      </c>
      <c r="AC604" s="12">
        <v>221.0</v>
      </c>
      <c r="AD604" s="12">
        <v>234.0</v>
      </c>
      <c r="AE604" s="7" t="s">
        <v>373</v>
      </c>
      <c r="AF604" s="7" t="s">
        <v>216</v>
      </c>
      <c r="AG604" s="15" t="s">
        <v>4562</v>
      </c>
      <c r="AH604" s="7" t="s">
        <v>219</v>
      </c>
      <c r="AI604" s="7" t="s">
        <v>4563</v>
      </c>
      <c r="AJ604" s="7" t="s">
        <v>4564</v>
      </c>
      <c r="AK604" s="7" t="s">
        <v>2006</v>
      </c>
      <c r="AL604" s="7" t="s">
        <v>4565</v>
      </c>
      <c r="AM604" s="7" t="s">
        <v>38</v>
      </c>
      <c r="AN604" s="7"/>
      <c r="AO604" s="7"/>
      <c r="AP604" s="7"/>
    </row>
    <row r="605" ht="30.0" customHeight="1">
      <c r="A605" s="7" t="s">
        <v>5523</v>
      </c>
      <c r="B605" s="7" t="s">
        <v>341</v>
      </c>
      <c r="C605" s="7" t="s">
        <v>342</v>
      </c>
      <c r="D605" s="7" t="s">
        <v>344</v>
      </c>
      <c r="E605" s="7" t="s">
        <v>347</v>
      </c>
      <c r="F605" s="11">
        <v>0.05</v>
      </c>
      <c r="G605" s="7" t="s">
        <v>1617</v>
      </c>
      <c r="H605" s="12">
        <v>3.0</v>
      </c>
      <c r="I605" s="7" t="s">
        <v>358</v>
      </c>
      <c r="J605" s="12">
        <v>60.0</v>
      </c>
      <c r="K605" s="12">
        <v>259200.0</v>
      </c>
      <c r="L605" s="7" t="s">
        <v>1619</v>
      </c>
      <c r="O605" s="7" t="s">
        <v>5525</v>
      </c>
      <c r="P605" s="7" t="s">
        <v>1822</v>
      </c>
      <c r="Q605" s="7" t="s">
        <v>369</v>
      </c>
      <c r="R605" s="7" t="s">
        <v>2699</v>
      </c>
      <c r="S605" s="7" t="s">
        <v>2990</v>
      </c>
      <c r="T605" s="7" t="s">
        <v>5526</v>
      </c>
      <c r="W605" s="13"/>
      <c r="X605" s="12">
        <v>4.0</v>
      </c>
      <c r="Y605" s="7" t="s">
        <v>28</v>
      </c>
      <c r="Z605" s="7" t="s">
        <v>28</v>
      </c>
      <c r="AA605" s="7" t="s">
        <v>28</v>
      </c>
      <c r="AB605" s="7" t="s">
        <v>2034</v>
      </c>
      <c r="AC605" s="12">
        <v>94.0</v>
      </c>
      <c r="AD605" s="12">
        <v>106.0</v>
      </c>
      <c r="AE605" s="7" t="s">
        <v>373</v>
      </c>
      <c r="AF605" s="7" t="s">
        <v>1188</v>
      </c>
      <c r="AG605" s="7" t="s">
        <v>2035</v>
      </c>
      <c r="AH605" s="7" t="s">
        <v>1191</v>
      </c>
      <c r="AI605" s="7" t="s">
        <v>2036</v>
      </c>
      <c r="AJ605" s="7" t="s">
        <v>2037</v>
      </c>
      <c r="AK605" s="7" t="s">
        <v>3885</v>
      </c>
      <c r="AL605" s="7" t="s">
        <v>2038</v>
      </c>
      <c r="AM605" s="7" t="s">
        <v>13</v>
      </c>
      <c r="AN605" s="7">
        <f>IF(AND(AM605=AM606, AM606=AM607),1,0)</f>
        <v>1</v>
      </c>
      <c r="AO605" s="7">
        <f>IF(OR(AM605=AM606, AM606=AM607, AM605=AM607),1,0)</f>
        <v>1</v>
      </c>
      <c r="AP605" s="7" t="s">
        <v>13</v>
      </c>
    </row>
    <row r="606" ht="30.0" customHeight="1">
      <c r="A606" s="7" t="s">
        <v>5523</v>
      </c>
      <c r="B606" s="7" t="s">
        <v>341</v>
      </c>
      <c r="C606" s="7" t="s">
        <v>342</v>
      </c>
      <c r="D606" s="7" t="s">
        <v>344</v>
      </c>
      <c r="E606" s="7" t="s">
        <v>347</v>
      </c>
      <c r="F606" s="11">
        <v>0.05</v>
      </c>
      <c r="G606" s="7" t="s">
        <v>1617</v>
      </c>
      <c r="H606" s="12">
        <v>3.0</v>
      </c>
      <c r="I606" s="7" t="s">
        <v>358</v>
      </c>
      <c r="J606" s="12">
        <v>60.0</v>
      </c>
      <c r="K606" s="12">
        <v>259200.0</v>
      </c>
      <c r="L606" s="7" t="s">
        <v>1619</v>
      </c>
      <c r="O606" s="7" t="s">
        <v>5534</v>
      </c>
      <c r="P606" s="7" t="s">
        <v>574</v>
      </c>
      <c r="Q606" s="7" t="s">
        <v>369</v>
      </c>
      <c r="R606" s="7" t="s">
        <v>1879</v>
      </c>
      <c r="S606" s="7" t="s">
        <v>5535</v>
      </c>
      <c r="T606" s="7" t="s">
        <v>5536</v>
      </c>
      <c r="W606" s="13"/>
      <c r="X606" s="12">
        <v>31.0</v>
      </c>
      <c r="Y606" s="7" t="s">
        <v>28</v>
      </c>
      <c r="Z606" s="7" t="s">
        <v>28</v>
      </c>
      <c r="AA606" s="7" t="s">
        <v>28</v>
      </c>
      <c r="AB606" s="7" t="s">
        <v>2034</v>
      </c>
      <c r="AC606" s="12">
        <v>94.0</v>
      </c>
      <c r="AD606" s="12">
        <v>106.0</v>
      </c>
      <c r="AE606" s="7" t="s">
        <v>373</v>
      </c>
      <c r="AF606" s="7" t="s">
        <v>1188</v>
      </c>
      <c r="AG606" s="7" t="s">
        <v>2035</v>
      </c>
      <c r="AH606" s="7" t="s">
        <v>1191</v>
      </c>
      <c r="AI606" s="7" t="s">
        <v>2036</v>
      </c>
      <c r="AJ606" s="7" t="s">
        <v>2037</v>
      </c>
      <c r="AK606" s="7" t="s">
        <v>3885</v>
      </c>
      <c r="AL606" s="7" t="s">
        <v>2038</v>
      </c>
      <c r="AM606" s="7" t="s">
        <v>13</v>
      </c>
      <c r="AN606" s="7"/>
      <c r="AO606" s="7"/>
      <c r="AP606" s="7"/>
    </row>
    <row r="607" ht="30.0" customHeight="1">
      <c r="A607" s="7" t="s">
        <v>5523</v>
      </c>
      <c r="B607" s="7" t="s">
        <v>341</v>
      </c>
      <c r="C607" s="7" t="s">
        <v>342</v>
      </c>
      <c r="D607" s="7" t="s">
        <v>344</v>
      </c>
      <c r="E607" s="7" t="s">
        <v>347</v>
      </c>
      <c r="F607" s="11">
        <v>0.05</v>
      </c>
      <c r="G607" s="7" t="s">
        <v>1617</v>
      </c>
      <c r="H607" s="12">
        <v>3.0</v>
      </c>
      <c r="I607" s="7" t="s">
        <v>358</v>
      </c>
      <c r="J607" s="12">
        <v>60.0</v>
      </c>
      <c r="K607" s="12">
        <v>259200.0</v>
      </c>
      <c r="L607" s="7" t="s">
        <v>1619</v>
      </c>
      <c r="O607" s="7" t="s">
        <v>5538</v>
      </c>
      <c r="P607" s="7" t="s">
        <v>4834</v>
      </c>
      <c r="Q607" s="7" t="s">
        <v>369</v>
      </c>
      <c r="R607" s="7" t="s">
        <v>2162</v>
      </c>
      <c r="S607" s="7" t="s">
        <v>5539</v>
      </c>
      <c r="T607" s="7" t="s">
        <v>5540</v>
      </c>
      <c r="W607" s="13"/>
      <c r="X607" s="12">
        <v>8.0</v>
      </c>
      <c r="Y607" s="7" t="s">
        <v>28</v>
      </c>
      <c r="Z607" s="7" t="s">
        <v>28</v>
      </c>
      <c r="AA607" s="7" t="s">
        <v>28</v>
      </c>
      <c r="AB607" s="7" t="s">
        <v>2034</v>
      </c>
      <c r="AC607" s="12">
        <v>94.0</v>
      </c>
      <c r="AD607" s="12">
        <v>106.0</v>
      </c>
      <c r="AE607" s="7" t="s">
        <v>373</v>
      </c>
      <c r="AF607" s="7" t="s">
        <v>1188</v>
      </c>
      <c r="AG607" s="7" t="s">
        <v>2035</v>
      </c>
      <c r="AH607" s="7" t="s">
        <v>1191</v>
      </c>
      <c r="AI607" s="7" t="s">
        <v>2036</v>
      </c>
      <c r="AJ607" s="7" t="s">
        <v>2037</v>
      </c>
      <c r="AK607" s="7" t="s">
        <v>3885</v>
      </c>
      <c r="AL607" s="7" t="s">
        <v>2038</v>
      </c>
      <c r="AM607" s="7" t="s">
        <v>13</v>
      </c>
      <c r="AN607" s="7"/>
      <c r="AO607" s="7"/>
      <c r="AP607" s="7"/>
    </row>
    <row r="608" ht="30.0" customHeight="1">
      <c r="A608" s="7" t="s">
        <v>5543</v>
      </c>
      <c r="B608" s="7" t="s">
        <v>341</v>
      </c>
      <c r="C608" s="7" t="s">
        <v>342</v>
      </c>
      <c r="D608" s="7" t="s">
        <v>344</v>
      </c>
      <c r="E608" s="7" t="s">
        <v>347</v>
      </c>
      <c r="F608" s="11">
        <v>0.05</v>
      </c>
      <c r="G608" s="7" t="s">
        <v>1332</v>
      </c>
      <c r="H608" s="12">
        <v>3.0</v>
      </c>
      <c r="I608" s="7" t="s">
        <v>358</v>
      </c>
      <c r="J608" s="12">
        <v>60.0</v>
      </c>
      <c r="K608" s="12">
        <v>259200.0</v>
      </c>
      <c r="L608" s="7" t="s">
        <v>1334</v>
      </c>
      <c r="O608" s="7" t="s">
        <v>5546</v>
      </c>
      <c r="P608" s="7" t="s">
        <v>880</v>
      </c>
      <c r="Q608" s="7" t="s">
        <v>369</v>
      </c>
      <c r="R608" s="7" t="s">
        <v>2538</v>
      </c>
      <c r="S608" s="7" t="s">
        <v>3073</v>
      </c>
      <c r="T608" s="7" t="s">
        <v>5548</v>
      </c>
      <c r="W608" s="13"/>
      <c r="X608" s="12">
        <v>10.0</v>
      </c>
      <c r="Y608" s="7" t="s">
        <v>28</v>
      </c>
      <c r="Z608" s="7" t="s">
        <v>28</v>
      </c>
      <c r="AA608" s="7" t="s">
        <v>28</v>
      </c>
      <c r="AB608" s="7" t="s">
        <v>381</v>
      </c>
      <c r="AC608" s="12">
        <v>562.0</v>
      </c>
      <c r="AD608" s="12">
        <v>575.0</v>
      </c>
      <c r="AE608" s="7" t="s">
        <v>425</v>
      </c>
      <c r="AF608" s="7" t="s">
        <v>376</v>
      </c>
      <c r="AG608" s="15" t="s">
        <v>375</v>
      </c>
      <c r="AH608" s="7" t="s">
        <v>379</v>
      </c>
      <c r="AI608" s="7" t="s">
        <v>380</v>
      </c>
      <c r="AJ608" s="7" t="s">
        <v>377</v>
      </c>
      <c r="AK608" s="7" t="s">
        <v>5549</v>
      </c>
      <c r="AL608" s="7" t="s">
        <v>378</v>
      </c>
      <c r="AM608" s="7" t="s">
        <v>38</v>
      </c>
      <c r="AN608" s="7">
        <f>IF(AND(AM608=AM609, AM609=AM610),1,0)</f>
        <v>0</v>
      </c>
      <c r="AO608" s="7">
        <f>IF(OR(AM608=AM609, AM609=AM610, AM608=AM610),1,0)</f>
        <v>1</v>
      </c>
      <c r="AP608" s="7" t="s">
        <v>38</v>
      </c>
    </row>
    <row r="609" ht="30.0" customHeight="1">
      <c r="A609" s="7" t="s">
        <v>5543</v>
      </c>
      <c r="B609" s="7" t="s">
        <v>341</v>
      </c>
      <c r="C609" s="7" t="s">
        <v>342</v>
      </c>
      <c r="D609" s="7" t="s">
        <v>344</v>
      </c>
      <c r="E609" s="7" t="s">
        <v>347</v>
      </c>
      <c r="F609" s="11">
        <v>0.05</v>
      </c>
      <c r="G609" s="7" t="s">
        <v>1332</v>
      </c>
      <c r="H609" s="12">
        <v>3.0</v>
      </c>
      <c r="I609" s="7" t="s">
        <v>358</v>
      </c>
      <c r="J609" s="12">
        <v>60.0</v>
      </c>
      <c r="K609" s="12">
        <v>259200.0</v>
      </c>
      <c r="L609" s="7" t="s">
        <v>1334</v>
      </c>
      <c r="O609" s="7" t="s">
        <v>5554</v>
      </c>
      <c r="P609" s="7" t="s">
        <v>1402</v>
      </c>
      <c r="Q609" s="7" t="s">
        <v>369</v>
      </c>
      <c r="R609" s="7" t="s">
        <v>1261</v>
      </c>
      <c r="S609" s="7" t="s">
        <v>1248</v>
      </c>
      <c r="T609" s="7" t="s">
        <v>2143</v>
      </c>
      <c r="W609" s="13"/>
      <c r="X609" s="12">
        <v>21.0</v>
      </c>
      <c r="Y609" s="7" t="s">
        <v>28</v>
      </c>
      <c r="Z609" s="7" t="s">
        <v>28</v>
      </c>
      <c r="AA609" s="7" t="s">
        <v>28</v>
      </c>
      <c r="AB609" s="7" t="s">
        <v>381</v>
      </c>
      <c r="AC609" s="12">
        <v>562.0</v>
      </c>
      <c r="AD609" s="12">
        <v>575.0</v>
      </c>
      <c r="AE609" s="7" t="s">
        <v>425</v>
      </c>
      <c r="AF609" s="7" t="s">
        <v>376</v>
      </c>
      <c r="AG609" s="15" t="s">
        <v>375</v>
      </c>
      <c r="AH609" s="7" t="s">
        <v>379</v>
      </c>
      <c r="AI609" s="7" t="s">
        <v>380</v>
      </c>
      <c r="AJ609" s="7" t="s">
        <v>377</v>
      </c>
      <c r="AK609" s="7" t="s">
        <v>5549</v>
      </c>
      <c r="AL609" s="7" t="s">
        <v>378</v>
      </c>
      <c r="AM609" s="7" t="s">
        <v>37</v>
      </c>
      <c r="AN609" s="7"/>
      <c r="AO609" s="7"/>
      <c r="AP609" s="7"/>
    </row>
    <row r="610" ht="30.0" customHeight="1">
      <c r="A610" s="7" t="s">
        <v>5543</v>
      </c>
      <c r="B610" s="7" t="s">
        <v>341</v>
      </c>
      <c r="C610" s="7" t="s">
        <v>342</v>
      </c>
      <c r="D610" s="7" t="s">
        <v>344</v>
      </c>
      <c r="E610" s="7" t="s">
        <v>347</v>
      </c>
      <c r="F610" s="11">
        <v>0.05</v>
      </c>
      <c r="G610" s="7" t="s">
        <v>1332</v>
      </c>
      <c r="H610" s="12">
        <v>3.0</v>
      </c>
      <c r="I610" s="7" t="s">
        <v>358</v>
      </c>
      <c r="J610" s="12">
        <v>60.0</v>
      </c>
      <c r="K610" s="12">
        <v>259200.0</v>
      </c>
      <c r="L610" s="7" t="s">
        <v>1334</v>
      </c>
      <c r="O610" s="7" t="s">
        <v>5557</v>
      </c>
      <c r="P610" s="7" t="s">
        <v>452</v>
      </c>
      <c r="Q610" s="7" t="s">
        <v>369</v>
      </c>
      <c r="R610" s="7" t="s">
        <v>1996</v>
      </c>
      <c r="S610" s="7" t="s">
        <v>3173</v>
      </c>
      <c r="T610" s="7" t="s">
        <v>3174</v>
      </c>
      <c r="W610" s="13"/>
      <c r="X610" s="12">
        <v>8.0</v>
      </c>
      <c r="Y610" s="7" t="s">
        <v>28</v>
      </c>
      <c r="Z610" s="7" t="s">
        <v>28</v>
      </c>
      <c r="AA610" s="7" t="s">
        <v>28</v>
      </c>
      <c r="AB610" s="7" t="s">
        <v>381</v>
      </c>
      <c r="AC610" s="12">
        <v>562.0</v>
      </c>
      <c r="AD610" s="12">
        <v>575.0</v>
      </c>
      <c r="AE610" s="7" t="s">
        <v>425</v>
      </c>
      <c r="AF610" s="7" t="s">
        <v>376</v>
      </c>
      <c r="AG610" s="15" t="s">
        <v>375</v>
      </c>
      <c r="AH610" s="7" t="s">
        <v>379</v>
      </c>
      <c r="AI610" s="7" t="s">
        <v>380</v>
      </c>
      <c r="AJ610" s="7" t="s">
        <v>377</v>
      </c>
      <c r="AK610" s="7" t="s">
        <v>5549</v>
      </c>
      <c r="AL610" s="7" t="s">
        <v>378</v>
      </c>
      <c r="AM610" s="7" t="s">
        <v>38</v>
      </c>
      <c r="AN610" s="7"/>
      <c r="AO610" s="7"/>
      <c r="AP610" s="7"/>
    </row>
    <row r="611" ht="30.0" customHeight="1">
      <c r="A611" s="7" t="s">
        <v>5559</v>
      </c>
      <c r="B611" s="7" t="s">
        <v>341</v>
      </c>
      <c r="C611" s="7" t="s">
        <v>342</v>
      </c>
      <c r="D611" s="7" t="s">
        <v>344</v>
      </c>
      <c r="E611" s="7" t="s">
        <v>347</v>
      </c>
      <c r="F611" s="11">
        <v>0.05</v>
      </c>
      <c r="G611" s="7" t="s">
        <v>463</v>
      </c>
      <c r="H611" s="12">
        <v>3.0</v>
      </c>
      <c r="I611" s="7" t="s">
        <v>358</v>
      </c>
      <c r="J611" s="12">
        <v>60.0</v>
      </c>
      <c r="K611" s="12">
        <v>259200.0</v>
      </c>
      <c r="L611" s="7" t="s">
        <v>464</v>
      </c>
      <c r="O611" s="7" t="s">
        <v>5562</v>
      </c>
      <c r="P611" s="7" t="s">
        <v>5563</v>
      </c>
      <c r="Q611" s="7" t="s">
        <v>369</v>
      </c>
      <c r="R611" s="7" t="s">
        <v>5564</v>
      </c>
      <c r="S611" s="7" t="s">
        <v>5565</v>
      </c>
      <c r="T611" s="7" t="s">
        <v>5566</v>
      </c>
      <c r="W611" s="13"/>
      <c r="X611" s="12">
        <v>15.0</v>
      </c>
      <c r="Y611" s="7" t="s">
        <v>632</v>
      </c>
      <c r="Z611" s="7" t="s">
        <v>632</v>
      </c>
      <c r="AA611" s="7" t="s">
        <v>28</v>
      </c>
      <c r="AB611" s="7" t="s">
        <v>5568</v>
      </c>
      <c r="AC611" s="12">
        <v>104.0</v>
      </c>
      <c r="AD611" s="12">
        <v>113.0</v>
      </c>
      <c r="AE611" s="7" t="s">
        <v>373</v>
      </c>
      <c r="AF611" s="7" t="s">
        <v>93</v>
      </c>
      <c r="AG611" s="7" t="s">
        <v>5569</v>
      </c>
      <c r="AH611" s="7" t="s">
        <v>96</v>
      </c>
      <c r="AI611" s="7" t="s">
        <v>5570</v>
      </c>
      <c r="AJ611" s="7" t="s">
        <v>5571</v>
      </c>
      <c r="AK611" s="7" t="s">
        <v>995</v>
      </c>
      <c r="AL611" s="7" t="s">
        <v>5572</v>
      </c>
      <c r="AM611" s="7" t="s">
        <v>13</v>
      </c>
      <c r="AN611" s="7">
        <f>IF(AND(AM611=AM612, AM612=AM613),1,0)</f>
        <v>0</v>
      </c>
      <c r="AO611" s="7">
        <f>IF(OR(AM611=AM612, AM612=AM613, AM611=AM613),1,0)</f>
        <v>1</v>
      </c>
      <c r="AP611" s="7" t="s">
        <v>13</v>
      </c>
    </row>
    <row r="612" ht="30.0" customHeight="1">
      <c r="A612" s="7" t="s">
        <v>5559</v>
      </c>
      <c r="B612" s="7" t="s">
        <v>341</v>
      </c>
      <c r="C612" s="7" t="s">
        <v>342</v>
      </c>
      <c r="D612" s="7" t="s">
        <v>344</v>
      </c>
      <c r="E612" s="7" t="s">
        <v>347</v>
      </c>
      <c r="F612" s="11">
        <v>0.05</v>
      </c>
      <c r="G612" s="7" t="s">
        <v>463</v>
      </c>
      <c r="H612" s="12">
        <v>3.0</v>
      </c>
      <c r="I612" s="7" t="s">
        <v>358</v>
      </c>
      <c r="J612" s="12">
        <v>60.0</v>
      </c>
      <c r="K612" s="12">
        <v>259200.0</v>
      </c>
      <c r="L612" s="7" t="s">
        <v>464</v>
      </c>
      <c r="O612" s="7" t="s">
        <v>5582</v>
      </c>
      <c r="P612" s="7" t="s">
        <v>880</v>
      </c>
      <c r="Q612" s="7" t="s">
        <v>369</v>
      </c>
      <c r="R612" s="7" t="s">
        <v>2548</v>
      </c>
      <c r="S612" s="7" t="s">
        <v>797</v>
      </c>
      <c r="T612" s="7" t="s">
        <v>2810</v>
      </c>
      <c r="W612" s="13"/>
      <c r="X612" s="12">
        <v>9.0</v>
      </c>
      <c r="Y612" s="7" t="s">
        <v>28</v>
      </c>
      <c r="Z612" s="7" t="s">
        <v>28</v>
      </c>
      <c r="AA612" s="7" t="s">
        <v>28</v>
      </c>
      <c r="AB612" s="7" t="s">
        <v>5568</v>
      </c>
      <c r="AC612" s="12">
        <v>104.0</v>
      </c>
      <c r="AD612" s="12">
        <v>113.0</v>
      </c>
      <c r="AE612" s="7" t="s">
        <v>373</v>
      </c>
      <c r="AF612" s="7" t="s">
        <v>93</v>
      </c>
      <c r="AG612" s="7" t="s">
        <v>5569</v>
      </c>
      <c r="AH612" s="7" t="s">
        <v>96</v>
      </c>
      <c r="AI612" s="7" t="s">
        <v>5570</v>
      </c>
      <c r="AJ612" s="7" t="s">
        <v>5571</v>
      </c>
      <c r="AK612" s="7" t="s">
        <v>995</v>
      </c>
      <c r="AL612" s="7" t="s">
        <v>5572</v>
      </c>
      <c r="AM612" s="7" t="s">
        <v>37</v>
      </c>
      <c r="AN612" s="7"/>
      <c r="AO612" s="7"/>
      <c r="AP612" s="7"/>
    </row>
    <row r="613" ht="30.0" customHeight="1">
      <c r="A613" s="7" t="s">
        <v>5559</v>
      </c>
      <c r="B613" s="7" t="s">
        <v>341</v>
      </c>
      <c r="C613" s="7" t="s">
        <v>342</v>
      </c>
      <c r="D613" s="7" t="s">
        <v>344</v>
      </c>
      <c r="E613" s="7" t="s">
        <v>347</v>
      </c>
      <c r="F613" s="11">
        <v>0.05</v>
      </c>
      <c r="G613" s="7" t="s">
        <v>463</v>
      </c>
      <c r="H613" s="12">
        <v>3.0</v>
      </c>
      <c r="I613" s="7" t="s">
        <v>358</v>
      </c>
      <c r="J613" s="12">
        <v>60.0</v>
      </c>
      <c r="K613" s="12">
        <v>259200.0</v>
      </c>
      <c r="L613" s="7" t="s">
        <v>464</v>
      </c>
      <c r="O613" s="7" t="s">
        <v>5584</v>
      </c>
      <c r="P613" s="7" t="s">
        <v>5585</v>
      </c>
      <c r="Q613" s="7" t="s">
        <v>369</v>
      </c>
      <c r="R613" s="7" t="s">
        <v>3769</v>
      </c>
      <c r="S613" s="7" t="s">
        <v>5586</v>
      </c>
      <c r="T613" s="7" t="s">
        <v>5587</v>
      </c>
      <c r="W613" s="13"/>
      <c r="X613" s="12">
        <v>7.0</v>
      </c>
      <c r="Y613" s="7" t="s">
        <v>28</v>
      </c>
      <c r="Z613" s="7" t="s">
        <v>28</v>
      </c>
      <c r="AA613" s="7" t="s">
        <v>28</v>
      </c>
      <c r="AB613" s="7" t="s">
        <v>5568</v>
      </c>
      <c r="AC613" s="12">
        <v>104.0</v>
      </c>
      <c r="AD613" s="12">
        <v>113.0</v>
      </c>
      <c r="AE613" s="7" t="s">
        <v>373</v>
      </c>
      <c r="AF613" s="7" t="s">
        <v>93</v>
      </c>
      <c r="AG613" s="7" t="s">
        <v>5569</v>
      </c>
      <c r="AH613" s="7" t="s">
        <v>96</v>
      </c>
      <c r="AI613" s="7" t="s">
        <v>5570</v>
      </c>
      <c r="AJ613" s="7" t="s">
        <v>5571</v>
      </c>
      <c r="AK613" s="7" t="s">
        <v>995</v>
      </c>
      <c r="AL613" s="7" t="s">
        <v>5572</v>
      </c>
      <c r="AM613" s="7" t="s">
        <v>13</v>
      </c>
      <c r="AN613" s="7"/>
      <c r="AO613" s="7"/>
      <c r="AP613" s="7"/>
    </row>
    <row r="614" ht="30.0" customHeight="1">
      <c r="A614" s="7" t="s">
        <v>5589</v>
      </c>
      <c r="B614" s="7" t="s">
        <v>341</v>
      </c>
      <c r="C614" s="7" t="s">
        <v>342</v>
      </c>
      <c r="D614" s="7" t="s">
        <v>344</v>
      </c>
      <c r="E614" s="7" t="s">
        <v>347</v>
      </c>
      <c r="F614" s="11">
        <v>0.05</v>
      </c>
      <c r="G614" s="7" t="s">
        <v>1409</v>
      </c>
      <c r="H614" s="12">
        <v>3.0</v>
      </c>
      <c r="I614" s="7" t="s">
        <v>358</v>
      </c>
      <c r="J614" s="12">
        <v>60.0</v>
      </c>
      <c r="K614" s="12">
        <v>259200.0</v>
      </c>
      <c r="L614" s="7" t="s">
        <v>1413</v>
      </c>
      <c r="O614" s="7" t="s">
        <v>5590</v>
      </c>
      <c r="P614" s="7" t="s">
        <v>689</v>
      </c>
      <c r="Q614" s="7" t="s">
        <v>369</v>
      </c>
      <c r="R614" s="7" t="s">
        <v>1891</v>
      </c>
      <c r="S614" s="7" t="s">
        <v>1912</v>
      </c>
      <c r="T614" s="7" t="s">
        <v>5591</v>
      </c>
      <c r="W614" s="13"/>
      <c r="X614" s="12">
        <v>11.0</v>
      </c>
      <c r="Y614" s="7" t="s">
        <v>28</v>
      </c>
      <c r="Z614" s="7" t="s">
        <v>28</v>
      </c>
      <c r="AA614" s="7" t="s">
        <v>28</v>
      </c>
      <c r="AB614" s="7" t="s">
        <v>5593</v>
      </c>
      <c r="AC614" s="12">
        <v>103.0</v>
      </c>
      <c r="AD614" s="12">
        <v>120.0</v>
      </c>
      <c r="AE614" s="7" t="s">
        <v>425</v>
      </c>
      <c r="AF614" s="7" t="s">
        <v>164</v>
      </c>
      <c r="AG614" s="7" t="s">
        <v>163</v>
      </c>
      <c r="AH614" s="7" t="s">
        <v>167</v>
      </c>
      <c r="AI614" s="7" t="s">
        <v>5594</v>
      </c>
      <c r="AJ614" s="7" t="s">
        <v>5595</v>
      </c>
      <c r="AK614" s="7" t="s">
        <v>1449</v>
      </c>
      <c r="AL614" s="7" t="s">
        <v>5597</v>
      </c>
      <c r="AM614" s="7" t="s">
        <v>13</v>
      </c>
      <c r="AN614" s="7">
        <f>IF(AND(AM614=AM615, AM615=AM616),1,0)</f>
        <v>0</v>
      </c>
      <c r="AO614" s="7">
        <f>IF(OR(AM614=AM615, AM615=AM616, AM614=AM616),1,0)</f>
        <v>0</v>
      </c>
      <c r="AP614" s="7"/>
    </row>
    <row r="615" ht="30.0" customHeight="1">
      <c r="A615" s="7" t="s">
        <v>5589</v>
      </c>
      <c r="B615" s="7" t="s">
        <v>341</v>
      </c>
      <c r="C615" s="7" t="s">
        <v>342</v>
      </c>
      <c r="D615" s="7" t="s">
        <v>344</v>
      </c>
      <c r="E615" s="7" t="s">
        <v>347</v>
      </c>
      <c r="F615" s="11">
        <v>0.05</v>
      </c>
      <c r="G615" s="7" t="s">
        <v>1409</v>
      </c>
      <c r="H615" s="12">
        <v>3.0</v>
      </c>
      <c r="I615" s="7" t="s">
        <v>358</v>
      </c>
      <c r="J615" s="12">
        <v>60.0</v>
      </c>
      <c r="K615" s="12">
        <v>259200.0</v>
      </c>
      <c r="L615" s="7" t="s">
        <v>1413</v>
      </c>
      <c r="O615" s="7" t="s">
        <v>5603</v>
      </c>
      <c r="P615" s="7" t="s">
        <v>1170</v>
      </c>
      <c r="Q615" s="7" t="s">
        <v>369</v>
      </c>
      <c r="R615" s="7" t="s">
        <v>2927</v>
      </c>
      <c r="S615" s="7" t="s">
        <v>2614</v>
      </c>
      <c r="T615" s="7" t="s">
        <v>3133</v>
      </c>
      <c r="W615" s="13"/>
      <c r="X615" s="12">
        <v>11.0</v>
      </c>
      <c r="Y615" s="7" t="s">
        <v>28</v>
      </c>
      <c r="Z615" s="7" t="s">
        <v>28</v>
      </c>
      <c r="AA615" s="7" t="s">
        <v>28</v>
      </c>
      <c r="AB615" s="7" t="s">
        <v>5593</v>
      </c>
      <c r="AC615" s="12">
        <v>103.0</v>
      </c>
      <c r="AD615" s="12">
        <v>120.0</v>
      </c>
      <c r="AE615" s="7" t="s">
        <v>425</v>
      </c>
      <c r="AF615" s="7" t="s">
        <v>164</v>
      </c>
      <c r="AG615" s="7" t="s">
        <v>163</v>
      </c>
      <c r="AH615" s="7" t="s">
        <v>167</v>
      </c>
      <c r="AI615" s="7" t="s">
        <v>5594</v>
      </c>
      <c r="AJ615" s="7" t="s">
        <v>5595</v>
      </c>
      <c r="AK615" s="7" t="s">
        <v>1449</v>
      </c>
      <c r="AL615" s="7" t="s">
        <v>5597</v>
      </c>
      <c r="AM615" s="7" t="s">
        <v>135</v>
      </c>
      <c r="AN615" s="7"/>
      <c r="AO615" s="7"/>
      <c r="AP615" s="7"/>
    </row>
    <row r="616" ht="30.0" customHeight="1">
      <c r="A616" s="7" t="s">
        <v>5589</v>
      </c>
      <c r="B616" s="7" t="s">
        <v>341</v>
      </c>
      <c r="C616" s="7" t="s">
        <v>342</v>
      </c>
      <c r="D616" s="7" t="s">
        <v>344</v>
      </c>
      <c r="E616" s="7" t="s">
        <v>347</v>
      </c>
      <c r="F616" s="11">
        <v>0.05</v>
      </c>
      <c r="G616" s="7" t="s">
        <v>1409</v>
      </c>
      <c r="H616" s="12">
        <v>3.0</v>
      </c>
      <c r="I616" s="7" t="s">
        <v>358</v>
      </c>
      <c r="J616" s="12">
        <v>60.0</v>
      </c>
      <c r="K616" s="12">
        <v>259200.0</v>
      </c>
      <c r="L616" s="7" t="s">
        <v>1413</v>
      </c>
      <c r="O616" s="7" t="s">
        <v>5616</v>
      </c>
      <c r="P616" s="7" t="s">
        <v>651</v>
      </c>
      <c r="Q616" s="7" t="s">
        <v>369</v>
      </c>
      <c r="R616" s="7" t="s">
        <v>3484</v>
      </c>
      <c r="S616" s="7" t="s">
        <v>4856</v>
      </c>
      <c r="T616" s="7" t="s">
        <v>5391</v>
      </c>
      <c r="W616" s="13"/>
      <c r="X616" s="12">
        <v>29.0</v>
      </c>
      <c r="Y616" s="7" t="s">
        <v>28</v>
      </c>
      <c r="Z616" s="7" t="s">
        <v>28</v>
      </c>
      <c r="AA616" s="7" t="s">
        <v>28</v>
      </c>
      <c r="AB616" s="7" t="s">
        <v>5593</v>
      </c>
      <c r="AC616" s="12">
        <v>103.0</v>
      </c>
      <c r="AD616" s="12">
        <v>120.0</v>
      </c>
      <c r="AE616" s="7" t="s">
        <v>425</v>
      </c>
      <c r="AF616" s="7" t="s">
        <v>164</v>
      </c>
      <c r="AG616" s="7" t="s">
        <v>163</v>
      </c>
      <c r="AH616" s="7" t="s">
        <v>167</v>
      </c>
      <c r="AI616" s="7" t="s">
        <v>5594</v>
      </c>
      <c r="AJ616" s="7" t="s">
        <v>5595</v>
      </c>
      <c r="AK616" s="7" t="s">
        <v>1449</v>
      </c>
      <c r="AL616" s="7" t="s">
        <v>5597</v>
      </c>
      <c r="AM616" s="7" t="s">
        <v>37</v>
      </c>
      <c r="AN616" s="7"/>
      <c r="AO616" s="7"/>
      <c r="AP616" s="7"/>
    </row>
    <row r="617" ht="30.0" customHeight="1">
      <c r="A617" s="7" t="s">
        <v>5618</v>
      </c>
      <c r="B617" s="7" t="s">
        <v>341</v>
      </c>
      <c r="C617" s="7" t="s">
        <v>342</v>
      </c>
      <c r="D617" s="7" t="s">
        <v>344</v>
      </c>
      <c r="E617" s="7" t="s">
        <v>347</v>
      </c>
      <c r="F617" s="11">
        <v>0.05</v>
      </c>
      <c r="G617" s="7" t="s">
        <v>1039</v>
      </c>
      <c r="H617" s="12">
        <v>3.0</v>
      </c>
      <c r="I617" s="7" t="s">
        <v>358</v>
      </c>
      <c r="J617" s="12">
        <v>60.0</v>
      </c>
      <c r="K617" s="12">
        <v>259200.0</v>
      </c>
      <c r="L617" s="7" t="s">
        <v>1042</v>
      </c>
      <c r="O617" s="7" t="s">
        <v>5619</v>
      </c>
      <c r="P617" s="7" t="s">
        <v>522</v>
      </c>
      <c r="Q617" s="7" t="s">
        <v>369</v>
      </c>
      <c r="R617" s="7" t="s">
        <v>1287</v>
      </c>
      <c r="S617" s="7" t="s">
        <v>5620</v>
      </c>
      <c r="T617" s="7" t="s">
        <v>5621</v>
      </c>
      <c r="W617" s="13"/>
      <c r="X617" s="12">
        <v>20.0</v>
      </c>
      <c r="Y617" s="7" t="s">
        <v>28</v>
      </c>
      <c r="Z617" s="7" t="s">
        <v>28</v>
      </c>
      <c r="AA617" s="7" t="s">
        <v>28</v>
      </c>
      <c r="AB617" s="7" t="s">
        <v>5623</v>
      </c>
      <c r="AC617" s="12">
        <v>34.0</v>
      </c>
      <c r="AD617" s="12">
        <v>49.0</v>
      </c>
      <c r="AE617" s="7" t="s">
        <v>373</v>
      </c>
      <c r="AF617" s="7" t="s">
        <v>5624</v>
      </c>
      <c r="AG617" s="15" t="s">
        <v>5625</v>
      </c>
      <c r="AH617" s="7" t="s">
        <v>5626</v>
      </c>
      <c r="AI617" s="7" t="s">
        <v>5627</v>
      </c>
      <c r="AJ617" s="7" t="s">
        <v>5628</v>
      </c>
      <c r="AK617" s="7" t="s">
        <v>5629</v>
      </c>
      <c r="AL617" s="7" t="s">
        <v>5630</v>
      </c>
      <c r="AM617" s="7" t="s">
        <v>38</v>
      </c>
      <c r="AN617" s="7">
        <f>IF(AND(AM617=AM618, AM618=AM619),1,0)</f>
        <v>0</v>
      </c>
      <c r="AO617" s="7">
        <f>IF(OR(AM617=AM618, AM618=AM619, AM617=AM619),1,0)</f>
        <v>1</v>
      </c>
      <c r="AP617" s="7" t="s">
        <v>38</v>
      </c>
    </row>
    <row r="618" ht="30.0" customHeight="1">
      <c r="A618" s="7" t="s">
        <v>5618</v>
      </c>
      <c r="B618" s="7" t="s">
        <v>341</v>
      </c>
      <c r="C618" s="7" t="s">
        <v>342</v>
      </c>
      <c r="D618" s="7" t="s">
        <v>344</v>
      </c>
      <c r="E618" s="7" t="s">
        <v>347</v>
      </c>
      <c r="F618" s="11">
        <v>0.05</v>
      </c>
      <c r="G618" s="7" t="s">
        <v>1039</v>
      </c>
      <c r="H618" s="12">
        <v>3.0</v>
      </c>
      <c r="I618" s="7" t="s">
        <v>358</v>
      </c>
      <c r="J618" s="12">
        <v>60.0</v>
      </c>
      <c r="K618" s="12">
        <v>259200.0</v>
      </c>
      <c r="L618" s="7" t="s">
        <v>1042</v>
      </c>
      <c r="O618" s="7" t="s">
        <v>5637</v>
      </c>
      <c r="P618" s="7" t="s">
        <v>1046</v>
      </c>
      <c r="Q618" s="7" t="s">
        <v>369</v>
      </c>
      <c r="R618" s="7" t="s">
        <v>1025</v>
      </c>
      <c r="S618" s="7" t="s">
        <v>1828</v>
      </c>
      <c r="T618" s="7" t="s">
        <v>5639</v>
      </c>
      <c r="W618" s="13"/>
      <c r="X618" s="12">
        <v>22.0</v>
      </c>
      <c r="Y618" s="7" t="s">
        <v>28</v>
      </c>
      <c r="Z618" s="7" t="s">
        <v>28</v>
      </c>
      <c r="AA618" s="7" t="s">
        <v>28</v>
      </c>
      <c r="AB618" s="7" t="s">
        <v>5623</v>
      </c>
      <c r="AC618" s="12">
        <v>34.0</v>
      </c>
      <c r="AD618" s="12">
        <v>49.0</v>
      </c>
      <c r="AE618" s="7" t="s">
        <v>373</v>
      </c>
      <c r="AF618" s="7" t="s">
        <v>5624</v>
      </c>
      <c r="AG618" s="15" t="s">
        <v>5625</v>
      </c>
      <c r="AH618" s="7" t="s">
        <v>5626</v>
      </c>
      <c r="AI618" s="7" t="s">
        <v>5627</v>
      </c>
      <c r="AJ618" s="7" t="s">
        <v>5628</v>
      </c>
      <c r="AK618" s="7" t="s">
        <v>5629</v>
      </c>
      <c r="AL618" s="7" t="s">
        <v>5630</v>
      </c>
      <c r="AM618" s="7" t="s">
        <v>13</v>
      </c>
      <c r="AN618" s="7"/>
      <c r="AO618" s="7"/>
      <c r="AP618" s="7"/>
    </row>
    <row r="619" ht="30.0" customHeight="1">
      <c r="A619" s="7" t="s">
        <v>5618</v>
      </c>
      <c r="B619" s="7" t="s">
        <v>341</v>
      </c>
      <c r="C619" s="7" t="s">
        <v>342</v>
      </c>
      <c r="D619" s="7" t="s">
        <v>344</v>
      </c>
      <c r="E619" s="7" t="s">
        <v>347</v>
      </c>
      <c r="F619" s="11">
        <v>0.05</v>
      </c>
      <c r="G619" s="7" t="s">
        <v>1039</v>
      </c>
      <c r="H619" s="12">
        <v>3.0</v>
      </c>
      <c r="I619" s="7" t="s">
        <v>358</v>
      </c>
      <c r="J619" s="12">
        <v>60.0</v>
      </c>
      <c r="K619" s="12">
        <v>259200.0</v>
      </c>
      <c r="L619" s="7" t="s">
        <v>1042</v>
      </c>
      <c r="O619" s="7" t="s">
        <v>5642</v>
      </c>
      <c r="P619" s="7" t="s">
        <v>1325</v>
      </c>
      <c r="Q619" s="7" t="s">
        <v>369</v>
      </c>
      <c r="R619" s="7" t="s">
        <v>1885</v>
      </c>
      <c r="S619" s="7" t="s">
        <v>3228</v>
      </c>
      <c r="T619" s="7" t="s">
        <v>3229</v>
      </c>
      <c r="W619" s="13"/>
      <c r="X619" s="12">
        <v>7.0</v>
      </c>
      <c r="Y619" s="7" t="s">
        <v>28</v>
      </c>
      <c r="Z619" s="7" t="s">
        <v>28</v>
      </c>
      <c r="AA619" s="7" t="s">
        <v>28</v>
      </c>
      <c r="AB619" s="7" t="s">
        <v>5623</v>
      </c>
      <c r="AC619" s="12">
        <v>34.0</v>
      </c>
      <c r="AD619" s="12">
        <v>49.0</v>
      </c>
      <c r="AE619" s="7" t="s">
        <v>373</v>
      </c>
      <c r="AF619" s="7" t="s">
        <v>5624</v>
      </c>
      <c r="AG619" s="15" t="s">
        <v>5625</v>
      </c>
      <c r="AH619" s="7" t="s">
        <v>5626</v>
      </c>
      <c r="AI619" s="7" t="s">
        <v>5627</v>
      </c>
      <c r="AJ619" s="7" t="s">
        <v>5628</v>
      </c>
      <c r="AK619" s="7" t="s">
        <v>5629</v>
      </c>
      <c r="AL619" s="7" t="s">
        <v>5630</v>
      </c>
      <c r="AM619" s="7" t="s">
        <v>38</v>
      </c>
      <c r="AN619" s="7"/>
      <c r="AO619" s="7"/>
      <c r="AP619" s="7"/>
    </row>
    <row r="620" ht="30.0" customHeight="1">
      <c r="A620" s="7" t="s">
        <v>5643</v>
      </c>
      <c r="B620" s="7" t="s">
        <v>341</v>
      </c>
      <c r="C620" s="7" t="s">
        <v>342</v>
      </c>
      <c r="D620" s="7" t="s">
        <v>344</v>
      </c>
      <c r="E620" s="7" t="s">
        <v>347</v>
      </c>
      <c r="F620" s="11">
        <v>0.05</v>
      </c>
      <c r="G620" s="7" t="s">
        <v>1807</v>
      </c>
      <c r="H620" s="12">
        <v>3.0</v>
      </c>
      <c r="I620" s="7" t="s">
        <v>358</v>
      </c>
      <c r="J620" s="12">
        <v>60.0</v>
      </c>
      <c r="K620" s="12">
        <v>259200.0</v>
      </c>
      <c r="L620" s="7" t="s">
        <v>1808</v>
      </c>
      <c r="O620" s="7" t="s">
        <v>5645</v>
      </c>
      <c r="P620" s="7" t="s">
        <v>466</v>
      </c>
      <c r="Q620" s="7" t="s">
        <v>369</v>
      </c>
      <c r="R620" s="7" t="s">
        <v>1828</v>
      </c>
      <c r="S620" s="7" t="s">
        <v>1310</v>
      </c>
      <c r="T620" s="7" t="s">
        <v>5029</v>
      </c>
      <c r="W620" s="13"/>
      <c r="X620" s="12">
        <v>26.0</v>
      </c>
      <c r="Y620" s="7" t="s">
        <v>222</v>
      </c>
      <c r="Z620" s="7" t="s">
        <v>222</v>
      </c>
      <c r="AA620" s="7" t="s">
        <v>28</v>
      </c>
      <c r="AB620" s="7" t="s">
        <v>239</v>
      </c>
      <c r="AC620" s="12">
        <v>33.0</v>
      </c>
      <c r="AD620" s="12">
        <v>41.0</v>
      </c>
      <c r="AE620" s="7" t="s">
        <v>373</v>
      </c>
      <c r="AF620" s="7" t="s">
        <v>30</v>
      </c>
      <c r="AG620" s="7" t="s">
        <v>235</v>
      </c>
      <c r="AH620" s="7" t="s">
        <v>33</v>
      </c>
      <c r="AI620" s="7" t="s">
        <v>238</v>
      </c>
      <c r="AJ620" s="7" t="s">
        <v>236</v>
      </c>
      <c r="AK620" s="7" t="s">
        <v>374</v>
      </c>
      <c r="AL620" s="7" t="s">
        <v>237</v>
      </c>
      <c r="AM620" s="7" t="s">
        <v>38</v>
      </c>
      <c r="AN620" s="7">
        <f>IF(AND(AM620=AM621, AM621=AM622),1,0)</f>
        <v>0</v>
      </c>
      <c r="AO620" s="7">
        <f>IF(OR(AM620=AM621, AM621=AM622, AM620=AM622),1,0)</f>
        <v>1</v>
      </c>
      <c r="AP620" s="7" t="s">
        <v>38</v>
      </c>
    </row>
    <row r="621" ht="30.0" customHeight="1">
      <c r="A621" s="7" t="s">
        <v>5643</v>
      </c>
      <c r="B621" s="7" t="s">
        <v>341</v>
      </c>
      <c r="C621" s="7" t="s">
        <v>342</v>
      </c>
      <c r="D621" s="7" t="s">
        <v>344</v>
      </c>
      <c r="E621" s="7" t="s">
        <v>347</v>
      </c>
      <c r="F621" s="11">
        <v>0.05</v>
      </c>
      <c r="G621" s="7" t="s">
        <v>1807</v>
      </c>
      <c r="H621" s="12">
        <v>3.0</v>
      </c>
      <c r="I621" s="7" t="s">
        <v>358</v>
      </c>
      <c r="J621" s="12">
        <v>60.0</v>
      </c>
      <c r="K621" s="12">
        <v>259200.0</v>
      </c>
      <c r="L621" s="7" t="s">
        <v>1808</v>
      </c>
      <c r="O621" s="7" t="s">
        <v>5652</v>
      </c>
      <c r="P621" s="7" t="s">
        <v>689</v>
      </c>
      <c r="Q621" s="7" t="s">
        <v>369</v>
      </c>
      <c r="R621" s="7" t="s">
        <v>3073</v>
      </c>
      <c r="S621" s="7" t="s">
        <v>2729</v>
      </c>
      <c r="T621" s="7" t="s">
        <v>2730</v>
      </c>
      <c r="W621" s="13"/>
      <c r="X621" s="12">
        <v>14.0</v>
      </c>
      <c r="Y621" s="7" t="s">
        <v>28</v>
      </c>
      <c r="Z621" s="7" t="s">
        <v>28</v>
      </c>
      <c r="AA621" s="7" t="s">
        <v>28</v>
      </c>
      <c r="AB621" s="7" t="s">
        <v>239</v>
      </c>
      <c r="AC621" s="12">
        <v>33.0</v>
      </c>
      <c r="AD621" s="12">
        <v>41.0</v>
      </c>
      <c r="AE621" s="7" t="s">
        <v>373</v>
      </c>
      <c r="AF621" s="7" t="s">
        <v>30</v>
      </c>
      <c r="AG621" s="7" t="s">
        <v>235</v>
      </c>
      <c r="AH621" s="7" t="s">
        <v>33</v>
      </c>
      <c r="AI621" s="7" t="s">
        <v>238</v>
      </c>
      <c r="AJ621" s="7" t="s">
        <v>236</v>
      </c>
      <c r="AK621" s="7" t="s">
        <v>374</v>
      </c>
      <c r="AL621" s="7" t="s">
        <v>237</v>
      </c>
      <c r="AM621" s="7" t="s">
        <v>13</v>
      </c>
      <c r="AN621" s="7"/>
      <c r="AO621" s="7"/>
      <c r="AP621" s="7"/>
    </row>
    <row r="622" ht="30.0" customHeight="1">
      <c r="A622" s="7" t="s">
        <v>5643</v>
      </c>
      <c r="B622" s="7" t="s">
        <v>341</v>
      </c>
      <c r="C622" s="7" t="s">
        <v>342</v>
      </c>
      <c r="D622" s="7" t="s">
        <v>344</v>
      </c>
      <c r="E622" s="7" t="s">
        <v>347</v>
      </c>
      <c r="F622" s="11">
        <v>0.05</v>
      </c>
      <c r="G622" s="7" t="s">
        <v>1807</v>
      </c>
      <c r="H622" s="12">
        <v>3.0</v>
      </c>
      <c r="I622" s="7" t="s">
        <v>358</v>
      </c>
      <c r="J622" s="12">
        <v>60.0</v>
      </c>
      <c r="K622" s="12">
        <v>259200.0</v>
      </c>
      <c r="L622" s="7" t="s">
        <v>1808</v>
      </c>
      <c r="O622" s="7" t="s">
        <v>5654</v>
      </c>
      <c r="P622" s="7" t="s">
        <v>2562</v>
      </c>
      <c r="Q622" s="7" t="s">
        <v>369</v>
      </c>
      <c r="R622" s="7" t="s">
        <v>946</v>
      </c>
      <c r="S622" s="7" t="s">
        <v>2351</v>
      </c>
      <c r="T622" s="7" t="s">
        <v>3719</v>
      </c>
      <c r="W622" s="13"/>
      <c r="X622" s="12">
        <v>9.0</v>
      </c>
      <c r="Y622" s="7" t="s">
        <v>28</v>
      </c>
      <c r="Z622" s="7" t="s">
        <v>28</v>
      </c>
      <c r="AA622" s="7" t="s">
        <v>28</v>
      </c>
      <c r="AB622" s="7" t="s">
        <v>239</v>
      </c>
      <c r="AC622" s="12">
        <v>33.0</v>
      </c>
      <c r="AD622" s="12">
        <v>41.0</v>
      </c>
      <c r="AE622" s="7" t="s">
        <v>373</v>
      </c>
      <c r="AF622" s="7" t="s">
        <v>30</v>
      </c>
      <c r="AG622" s="7" t="s">
        <v>235</v>
      </c>
      <c r="AH622" s="7" t="s">
        <v>33</v>
      </c>
      <c r="AI622" s="7" t="s">
        <v>238</v>
      </c>
      <c r="AJ622" s="7" t="s">
        <v>236</v>
      </c>
      <c r="AK622" s="7" t="s">
        <v>374</v>
      </c>
      <c r="AL622" s="7" t="s">
        <v>237</v>
      </c>
      <c r="AM622" s="7" t="s">
        <v>38</v>
      </c>
      <c r="AN622" s="7"/>
      <c r="AO622" s="7"/>
      <c r="AP622" s="7"/>
    </row>
    <row r="623" ht="30.0" customHeight="1">
      <c r="A623" s="7" t="s">
        <v>5661</v>
      </c>
      <c r="B623" s="7" t="s">
        <v>341</v>
      </c>
      <c r="C623" s="7" t="s">
        <v>342</v>
      </c>
      <c r="D623" s="7" t="s">
        <v>344</v>
      </c>
      <c r="E623" s="7" t="s">
        <v>347</v>
      </c>
      <c r="F623" s="11">
        <v>0.05</v>
      </c>
      <c r="G623" s="7" t="s">
        <v>1409</v>
      </c>
      <c r="H623" s="12">
        <v>3.0</v>
      </c>
      <c r="I623" s="7" t="s">
        <v>358</v>
      </c>
      <c r="J623" s="12">
        <v>60.0</v>
      </c>
      <c r="K623" s="12">
        <v>259200.0</v>
      </c>
      <c r="L623" s="7" t="s">
        <v>1413</v>
      </c>
      <c r="O623" s="7" t="s">
        <v>5662</v>
      </c>
      <c r="P623" s="7" t="s">
        <v>1648</v>
      </c>
      <c r="Q623" s="7" t="s">
        <v>369</v>
      </c>
      <c r="R623" s="7" t="s">
        <v>5663</v>
      </c>
      <c r="S623" s="7" t="s">
        <v>1500</v>
      </c>
      <c r="T623" s="7" t="s">
        <v>1501</v>
      </c>
      <c r="W623" s="13"/>
      <c r="X623" s="12">
        <v>6.0</v>
      </c>
      <c r="Y623" s="7" t="s">
        <v>28</v>
      </c>
      <c r="Z623" s="7" t="s">
        <v>28</v>
      </c>
      <c r="AA623" s="7" t="s">
        <v>28</v>
      </c>
      <c r="AB623" s="7" t="s">
        <v>5664</v>
      </c>
      <c r="AC623" s="12">
        <v>132.0</v>
      </c>
      <c r="AD623" s="12">
        <v>135.0</v>
      </c>
      <c r="AE623" s="7" t="s">
        <v>425</v>
      </c>
      <c r="AF623" s="7" t="s">
        <v>5666</v>
      </c>
      <c r="AG623" s="7" t="s">
        <v>5667</v>
      </c>
      <c r="AH623" s="7" t="s">
        <v>313</v>
      </c>
      <c r="AI623" s="7" t="s">
        <v>5668</v>
      </c>
      <c r="AJ623" s="7" t="s">
        <v>5669</v>
      </c>
      <c r="AK623" s="7" t="s">
        <v>2029</v>
      </c>
      <c r="AL623" s="7" t="s">
        <v>5670</v>
      </c>
      <c r="AM623" s="7" t="s">
        <v>38</v>
      </c>
      <c r="AN623" s="7">
        <f>IF(AND(AM623=AM624, AM624=AM625),1,0)</f>
        <v>0</v>
      </c>
      <c r="AO623" s="7">
        <f>IF(OR(AM623=AM624, AM624=AM625, AM623=AM625),1,0)</f>
        <v>1</v>
      </c>
      <c r="AP623" s="7" t="s">
        <v>38</v>
      </c>
    </row>
    <row r="624" ht="30.0" customHeight="1">
      <c r="A624" s="7" t="s">
        <v>5661</v>
      </c>
      <c r="B624" s="7" t="s">
        <v>341</v>
      </c>
      <c r="C624" s="7" t="s">
        <v>342</v>
      </c>
      <c r="D624" s="7" t="s">
        <v>344</v>
      </c>
      <c r="E624" s="7" t="s">
        <v>347</v>
      </c>
      <c r="F624" s="11">
        <v>0.05</v>
      </c>
      <c r="G624" s="7" t="s">
        <v>1409</v>
      </c>
      <c r="H624" s="12">
        <v>3.0</v>
      </c>
      <c r="I624" s="7" t="s">
        <v>358</v>
      </c>
      <c r="J624" s="12">
        <v>60.0</v>
      </c>
      <c r="K624" s="12">
        <v>259200.0</v>
      </c>
      <c r="L624" s="7" t="s">
        <v>1413</v>
      </c>
      <c r="O624" s="7" t="s">
        <v>5682</v>
      </c>
      <c r="P624" s="7" t="s">
        <v>2091</v>
      </c>
      <c r="Q624" s="7" t="s">
        <v>369</v>
      </c>
      <c r="R624" s="7" t="s">
        <v>5683</v>
      </c>
      <c r="S624" s="7" t="s">
        <v>1287</v>
      </c>
      <c r="T624" s="7" t="s">
        <v>2816</v>
      </c>
      <c r="W624" s="13"/>
      <c r="X624" s="12">
        <v>28.0</v>
      </c>
      <c r="Y624" s="7" t="s">
        <v>28</v>
      </c>
      <c r="Z624" s="7" t="s">
        <v>28</v>
      </c>
      <c r="AA624" s="7" t="s">
        <v>28</v>
      </c>
      <c r="AB624" s="7" t="s">
        <v>5664</v>
      </c>
      <c r="AC624" s="12">
        <v>132.0</v>
      </c>
      <c r="AD624" s="12">
        <v>135.0</v>
      </c>
      <c r="AE624" s="7" t="s">
        <v>425</v>
      </c>
      <c r="AF624" s="7" t="s">
        <v>5666</v>
      </c>
      <c r="AG624" s="7" t="s">
        <v>5667</v>
      </c>
      <c r="AH624" s="7" t="s">
        <v>313</v>
      </c>
      <c r="AI624" s="7" t="s">
        <v>5668</v>
      </c>
      <c r="AJ624" s="7" t="s">
        <v>5669</v>
      </c>
      <c r="AK624" s="7" t="s">
        <v>2029</v>
      </c>
      <c r="AL624" s="7" t="s">
        <v>5670</v>
      </c>
      <c r="AM624" s="7" t="s">
        <v>13</v>
      </c>
      <c r="AN624" s="7"/>
      <c r="AO624" s="7"/>
      <c r="AP624" s="7"/>
    </row>
    <row r="625" ht="30.0" customHeight="1">
      <c r="A625" s="7" t="s">
        <v>5661</v>
      </c>
      <c r="B625" s="7" t="s">
        <v>341</v>
      </c>
      <c r="C625" s="7" t="s">
        <v>342</v>
      </c>
      <c r="D625" s="7" t="s">
        <v>344</v>
      </c>
      <c r="E625" s="7" t="s">
        <v>347</v>
      </c>
      <c r="F625" s="11">
        <v>0.05</v>
      </c>
      <c r="G625" s="7" t="s">
        <v>1409</v>
      </c>
      <c r="H625" s="12">
        <v>3.0</v>
      </c>
      <c r="I625" s="7" t="s">
        <v>358</v>
      </c>
      <c r="J625" s="12">
        <v>60.0</v>
      </c>
      <c r="K625" s="12">
        <v>259200.0</v>
      </c>
      <c r="L625" s="7" t="s">
        <v>1413</v>
      </c>
      <c r="O625" s="7" t="s">
        <v>5687</v>
      </c>
      <c r="P625" s="7" t="s">
        <v>1348</v>
      </c>
      <c r="Q625" s="7" t="s">
        <v>369</v>
      </c>
      <c r="R625" s="7" t="s">
        <v>1879</v>
      </c>
      <c r="S625" s="7" t="s">
        <v>3018</v>
      </c>
      <c r="T625" s="7" t="s">
        <v>3554</v>
      </c>
      <c r="W625" s="13"/>
      <c r="X625" s="12">
        <v>7.0</v>
      </c>
      <c r="Y625" s="7" t="s">
        <v>161</v>
      </c>
      <c r="Z625" s="7" t="s">
        <v>161</v>
      </c>
      <c r="AA625" s="7" t="s">
        <v>28</v>
      </c>
      <c r="AB625" s="7" t="s">
        <v>5664</v>
      </c>
      <c r="AC625" s="12">
        <v>132.0</v>
      </c>
      <c r="AD625" s="12">
        <v>135.0</v>
      </c>
      <c r="AE625" s="7" t="s">
        <v>425</v>
      </c>
      <c r="AF625" s="7" t="s">
        <v>5666</v>
      </c>
      <c r="AG625" s="7" t="s">
        <v>5667</v>
      </c>
      <c r="AH625" s="7" t="s">
        <v>313</v>
      </c>
      <c r="AI625" s="7" t="s">
        <v>5668</v>
      </c>
      <c r="AJ625" s="7" t="s">
        <v>5669</v>
      </c>
      <c r="AK625" s="7" t="s">
        <v>2029</v>
      </c>
      <c r="AL625" s="7" t="s">
        <v>5670</v>
      </c>
      <c r="AM625" s="7" t="s">
        <v>38</v>
      </c>
      <c r="AN625" s="7"/>
      <c r="AO625" s="7"/>
      <c r="AP625" s="7"/>
    </row>
    <row r="626" ht="30.0" customHeight="1">
      <c r="A626" s="7" t="s">
        <v>5689</v>
      </c>
      <c r="B626" s="7" t="s">
        <v>341</v>
      </c>
      <c r="C626" s="7" t="s">
        <v>342</v>
      </c>
      <c r="D626" s="7" t="s">
        <v>344</v>
      </c>
      <c r="E626" s="7" t="s">
        <v>347</v>
      </c>
      <c r="F626" s="11">
        <v>0.05</v>
      </c>
      <c r="G626" s="7" t="s">
        <v>682</v>
      </c>
      <c r="H626" s="12">
        <v>3.0</v>
      </c>
      <c r="I626" s="7" t="s">
        <v>358</v>
      </c>
      <c r="J626" s="12">
        <v>60.0</v>
      </c>
      <c r="K626" s="12">
        <v>259200.0</v>
      </c>
      <c r="L626" s="7" t="s">
        <v>684</v>
      </c>
      <c r="O626" s="7" t="s">
        <v>5690</v>
      </c>
      <c r="P626" s="7" t="s">
        <v>452</v>
      </c>
      <c r="Q626" s="7" t="s">
        <v>369</v>
      </c>
      <c r="R626" s="7" t="s">
        <v>1885</v>
      </c>
      <c r="S626" s="7" t="s">
        <v>3657</v>
      </c>
      <c r="T626" s="7" t="s">
        <v>3658</v>
      </c>
      <c r="W626" s="13"/>
      <c r="X626" s="12">
        <v>11.0</v>
      </c>
      <c r="Y626" s="7" t="s">
        <v>28</v>
      </c>
      <c r="Z626" s="7" t="s">
        <v>28</v>
      </c>
      <c r="AA626" s="7" t="s">
        <v>28</v>
      </c>
      <c r="AB626" s="7" t="s">
        <v>4966</v>
      </c>
      <c r="AC626" s="12">
        <v>244.0</v>
      </c>
      <c r="AD626" s="12">
        <v>268.0</v>
      </c>
      <c r="AE626" s="7" t="s">
        <v>373</v>
      </c>
      <c r="AF626" s="7" t="s">
        <v>1213</v>
      </c>
      <c r="AG626" s="15" t="s">
        <v>4967</v>
      </c>
      <c r="AH626" s="7" t="s">
        <v>1214</v>
      </c>
      <c r="AI626" s="7" t="s">
        <v>4968</v>
      </c>
      <c r="AJ626" s="7" t="s">
        <v>4969</v>
      </c>
      <c r="AK626" s="7" t="s">
        <v>3918</v>
      </c>
      <c r="AL626" s="7" t="s">
        <v>4970</v>
      </c>
      <c r="AM626" s="7" t="s">
        <v>38</v>
      </c>
      <c r="AN626" s="7">
        <f>IF(AND(AM626=AM627, AM627=AM628),1,0)</f>
        <v>0</v>
      </c>
      <c r="AO626" s="7">
        <f>IF(OR(AM626=AM627, AM627=AM628, AM626=AM628),1,0)</f>
        <v>1</v>
      </c>
      <c r="AP626" s="7" t="s">
        <v>38</v>
      </c>
    </row>
    <row r="627" ht="30.0" customHeight="1">
      <c r="A627" s="7" t="s">
        <v>5689</v>
      </c>
      <c r="B627" s="7" t="s">
        <v>341</v>
      </c>
      <c r="C627" s="7" t="s">
        <v>342</v>
      </c>
      <c r="D627" s="7" t="s">
        <v>344</v>
      </c>
      <c r="E627" s="7" t="s">
        <v>347</v>
      </c>
      <c r="F627" s="11">
        <v>0.05</v>
      </c>
      <c r="G627" s="7" t="s">
        <v>682</v>
      </c>
      <c r="H627" s="12">
        <v>3.0</v>
      </c>
      <c r="I627" s="7" t="s">
        <v>358</v>
      </c>
      <c r="J627" s="12">
        <v>60.0</v>
      </c>
      <c r="K627" s="12">
        <v>259200.0</v>
      </c>
      <c r="L627" s="7" t="s">
        <v>684</v>
      </c>
      <c r="O627" s="7" t="s">
        <v>5694</v>
      </c>
      <c r="P627" s="7" t="s">
        <v>627</v>
      </c>
      <c r="Q627" s="7" t="s">
        <v>369</v>
      </c>
      <c r="R627" s="7" t="s">
        <v>1500</v>
      </c>
      <c r="S627" s="7" t="s">
        <v>3213</v>
      </c>
      <c r="T627" s="7" t="s">
        <v>3214</v>
      </c>
      <c r="W627" s="13"/>
      <c r="X627" s="12">
        <v>52.0</v>
      </c>
      <c r="Y627" s="7" t="s">
        <v>162</v>
      </c>
      <c r="Z627" s="7" t="s">
        <v>162</v>
      </c>
      <c r="AA627" s="7" t="s">
        <v>28</v>
      </c>
      <c r="AB627" s="7" t="s">
        <v>4966</v>
      </c>
      <c r="AC627" s="12">
        <v>244.0</v>
      </c>
      <c r="AD627" s="12">
        <v>268.0</v>
      </c>
      <c r="AE627" s="7" t="s">
        <v>373</v>
      </c>
      <c r="AF627" s="7" t="s">
        <v>1213</v>
      </c>
      <c r="AG627" s="15" t="s">
        <v>4967</v>
      </c>
      <c r="AH627" s="7" t="s">
        <v>1214</v>
      </c>
      <c r="AI627" s="7" t="s">
        <v>4968</v>
      </c>
      <c r="AJ627" s="7" t="s">
        <v>4969</v>
      </c>
      <c r="AK627" s="7" t="s">
        <v>3918</v>
      </c>
      <c r="AL627" s="7" t="s">
        <v>4970</v>
      </c>
      <c r="AM627" s="7" t="s">
        <v>38</v>
      </c>
      <c r="AN627" s="7"/>
      <c r="AO627" s="7"/>
      <c r="AP627" s="7"/>
    </row>
    <row r="628" ht="30.0" customHeight="1">
      <c r="A628" s="7" t="s">
        <v>5689</v>
      </c>
      <c r="B628" s="7" t="s">
        <v>341</v>
      </c>
      <c r="C628" s="7" t="s">
        <v>342</v>
      </c>
      <c r="D628" s="7" t="s">
        <v>344</v>
      </c>
      <c r="E628" s="7" t="s">
        <v>347</v>
      </c>
      <c r="F628" s="11">
        <v>0.05</v>
      </c>
      <c r="G628" s="7" t="s">
        <v>682</v>
      </c>
      <c r="H628" s="12">
        <v>3.0</v>
      </c>
      <c r="I628" s="7" t="s">
        <v>358</v>
      </c>
      <c r="J628" s="12">
        <v>60.0</v>
      </c>
      <c r="K628" s="12">
        <v>259200.0</v>
      </c>
      <c r="L628" s="7" t="s">
        <v>684</v>
      </c>
      <c r="O628" s="7" t="s">
        <v>5698</v>
      </c>
      <c r="P628" s="7" t="s">
        <v>689</v>
      </c>
      <c r="Q628" s="7" t="s">
        <v>369</v>
      </c>
      <c r="R628" s="7" t="s">
        <v>4222</v>
      </c>
      <c r="S628" s="7" t="s">
        <v>3127</v>
      </c>
      <c r="T628" s="7" t="s">
        <v>3435</v>
      </c>
      <c r="W628" s="13"/>
      <c r="X628" s="12">
        <v>16.0</v>
      </c>
      <c r="Y628" s="7" t="s">
        <v>28</v>
      </c>
      <c r="Z628" s="7" t="s">
        <v>28</v>
      </c>
      <c r="AA628" s="7" t="s">
        <v>28</v>
      </c>
      <c r="AB628" s="7" t="s">
        <v>4966</v>
      </c>
      <c r="AC628" s="12">
        <v>244.0</v>
      </c>
      <c r="AD628" s="12">
        <v>268.0</v>
      </c>
      <c r="AE628" s="7" t="s">
        <v>373</v>
      </c>
      <c r="AF628" s="7" t="s">
        <v>1213</v>
      </c>
      <c r="AG628" s="15" t="s">
        <v>4967</v>
      </c>
      <c r="AH628" s="7" t="s">
        <v>1214</v>
      </c>
      <c r="AI628" s="7" t="s">
        <v>4968</v>
      </c>
      <c r="AJ628" s="7" t="s">
        <v>4969</v>
      </c>
      <c r="AK628" s="7" t="s">
        <v>3918</v>
      </c>
      <c r="AL628" s="7" t="s">
        <v>4970</v>
      </c>
      <c r="AM628" s="7" t="s">
        <v>37</v>
      </c>
      <c r="AN628" s="7"/>
      <c r="AO628" s="7"/>
      <c r="AP628" s="7"/>
    </row>
    <row r="629" ht="30.0" customHeight="1">
      <c r="A629" s="7" t="s">
        <v>5702</v>
      </c>
      <c r="B629" s="7" t="s">
        <v>341</v>
      </c>
      <c r="C629" s="7" t="s">
        <v>342</v>
      </c>
      <c r="D629" s="7" t="s">
        <v>344</v>
      </c>
      <c r="E629" s="7" t="s">
        <v>347</v>
      </c>
      <c r="F629" s="11">
        <v>0.05</v>
      </c>
      <c r="G629" s="7" t="s">
        <v>1332</v>
      </c>
      <c r="H629" s="12">
        <v>3.0</v>
      </c>
      <c r="I629" s="7" t="s">
        <v>358</v>
      </c>
      <c r="J629" s="12">
        <v>60.0</v>
      </c>
      <c r="K629" s="12">
        <v>259200.0</v>
      </c>
      <c r="L629" s="7" t="s">
        <v>1334</v>
      </c>
      <c r="O629" s="7" t="s">
        <v>5707</v>
      </c>
      <c r="P629" s="7" t="s">
        <v>842</v>
      </c>
      <c r="Q629" s="7" t="s">
        <v>369</v>
      </c>
      <c r="R629" s="7" t="s">
        <v>1865</v>
      </c>
      <c r="S629" s="7" t="s">
        <v>5708</v>
      </c>
      <c r="T629" s="7" t="s">
        <v>5709</v>
      </c>
      <c r="W629" s="13"/>
      <c r="X629" s="12">
        <v>33.0</v>
      </c>
      <c r="Y629" s="7" t="s">
        <v>28</v>
      </c>
      <c r="Z629" s="7" t="s">
        <v>28</v>
      </c>
      <c r="AA629" s="7" t="s">
        <v>28</v>
      </c>
      <c r="AB629" s="7" t="s">
        <v>5710</v>
      </c>
      <c r="AC629" s="12">
        <v>415.0</v>
      </c>
      <c r="AD629" s="12">
        <v>426.0</v>
      </c>
      <c r="AE629" s="7" t="s">
        <v>373</v>
      </c>
      <c r="AF629" s="7" t="s">
        <v>5712</v>
      </c>
      <c r="AG629" s="7" t="s">
        <v>5715</v>
      </c>
      <c r="AH629" s="7" t="s">
        <v>5716</v>
      </c>
      <c r="AI629" s="7" t="s">
        <v>5717</v>
      </c>
      <c r="AJ629" s="7" t="s">
        <v>5718</v>
      </c>
      <c r="AK629" s="7" t="s">
        <v>5719</v>
      </c>
      <c r="AL629" s="7" t="s">
        <v>5720</v>
      </c>
      <c r="AM629" s="7" t="s">
        <v>38</v>
      </c>
      <c r="AN629" s="7">
        <f>IF(AND(AM629=AM630, AM630=AM631),1,0)</f>
        <v>0</v>
      </c>
      <c r="AO629" s="7">
        <f>IF(OR(AM629=AM630, AM630=AM631, AM629=AM631),1,0)</f>
        <v>0</v>
      </c>
      <c r="AP629" s="7"/>
    </row>
    <row r="630" ht="30.0" customHeight="1">
      <c r="A630" s="7" t="s">
        <v>5702</v>
      </c>
      <c r="B630" s="7" t="s">
        <v>341</v>
      </c>
      <c r="C630" s="7" t="s">
        <v>342</v>
      </c>
      <c r="D630" s="7" t="s">
        <v>344</v>
      </c>
      <c r="E630" s="7" t="s">
        <v>347</v>
      </c>
      <c r="F630" s="11">
        <v>0.05</v>
      </c>
      <c r="G630" s="7" t="s">
        <v>1332</v>
      </c>
      <c r="H630" s="12">
        <v>3.0</v>
      </c>
      <c r="I630" s="7" t="s">
        <v>358</v>
      </c>
      <c r="J630" s="12">
        <v>60.0</v>
      </c>
      <c r="K630" s="12">
        <v>259200.0</v>
      </c>
      <c r="L630" s="7" t="s">
        <v>1334</v>
      </c>
      <c r="O630" s="7" t="s">
        <v>5724</v>
      </c>
      <c r="P630" s="7" t="s">
        <v>1730</v>
      </c>
      <c r="Q630" s="7" t="s">
        <v>369</v>
      </c>
      <c r="R630" s="7" t="s">
        <v>671</v>
      </c>
      <c r="S630" s="7" t="s">
        <v>2502</v>
      </c>
      <c r="T630" s="7" t="s">
        <v>4647</v>
      </c>
      <c r="W630" s="13"/>
      <c r="X630" s="12">
        <v>30.0</v>
      </c>
      <c r="Y630" s="7" t="s">
        <v>161</v>
      </c>
      <c r="Z630" s="7" t="s">
        <v>28</v>
      </c>
      <c r="AA630" s="7" t="s">
        <v>28</v>
      </c>
      <c r="AB630" s="7" t="s">
        <v>5710</v>
      </c>
      <c r="AC630" s="12">
        <v>415.0</v>
      </c>
      <c r="AD630" s="12">
        <v>426.0</v>
      </c>
      <c r="AE630" s="7" t="s">
        <v>373</v>
      </c>
      <c r="AF630" s="7" t="s">
        <v>5712</v>
      </c>
      <c r="AG630" s="7" t="s">
        <v>5715</v>
      </c>
      <c r="AH630" s="7" t="s">
        <v>5716</v>
      </c>
      <c r="AI630" s="7" t="s">
        <v>5717</v>
      </c>
      <c r="AJ630" s="7" t="s">
        <v>5718</v>
      </c>
      <c r="AK630" s="7" t="s">
        <v>5719</v>
      </c>
      <c r="AL630" s="7" t="s">
        <v>5720</v>
      </c>
      <c r="AM630" s="7" t="s">
        <v>13</v>
      </c>
      <c r="AN630" s="7"/>
      <c r="AO630" s="7"/>
      <c r="AP630" s="7"/>
    </row>
    <row r="631" ht="30.0" customHeight="1">
      <c r="A631" s="7" t="s">
        <v>5702</v>
      </c>
      <c r="B631" s="7" t="s">
        <v>341</v>
      </c>
      <c r="C631" s="7" t="s">
        <v>342</v>
      </c>
      <c r="D631" s="7" t="s">
        <v>344</v>
      </c>
      <c r="E631" s="7" t="s">
        <v>347</v>
      </c>
      <c r="F631" s="11">
        <v>0.05</v>
      </c>
      <c r="G631" s="7" t="s">
        <v>1332</v>
      </c>
      <c r="H631" s="12">
        <v>3.0</v>
      </c>
      <c r="I631" s="7" t="s">
        <v>358</v>
      </c>
      <c r="J631" s="12">
        <v>60.0</v>
      </c>
      <c r="K631" s="12">
        <v>259200.0</v>
      </c>
      <c r="L631" s="7" t="s">
        <v>1334</v>
      </c>
      <c r="O631" s="7" t="s">
        <v>5726</v>
      </c>
      <c r="P631" s="7" t="s">
        <v>512</v>
      </c>
      <c r="Q631" s="7" t="s">
        <v>369</v>
      </c>
      <c r="R631" s="7" t="s">
        <v>4110</v>
      </c>
      <c r="S631" s="7" t="s">
        <v>418</v>
      </c>
      <c r="T631" s="7" t="s">
        <v>420</v>
      </c>
      <c r="W631" s="13"/>
      <c r="X631" s="12">
        <v>14.0</v>
      </c>
      <c r="Y631" s="7" t="s">
        <v>99</v>
      </c>
      <c r="Z631" s="7" t="s">
        <v>100</v>
      </c>
      <c r="AA631" s="7" t="s">
        <v>28</v>
      </c>
      <c r="AB631" s="7" t="s">
        <v>5710</v>
      </c>
      <c r="AC631" s="12">
        <v>415.0</v>
      </c>
      <c r="AD631" s="12">
        <v>426.0</v>
      </c>
      <c r="AE631" s="7" t="s">
        <v>373</v>
      </c>
      <c r="AF631" s="7" t="s">
        <v>5712</v>
      </c>
      <c r="AG631" s="7" t="s">
        <v>5715</v>
      </c>
      <c r="AH631" s="7" t="s">
        <v>5716</v>
      </c>
      <c r="AI631" s="7" t="s">
        <v>5717</v>
      </c>
      <c r="AJ631" s="7" t="s">
        <v>5718</v>
      </c>
      <c r="AK631" s="7" t="s">
        <v>5719</v>
      </c>
      <c r="AL631" s="7" t="s">
        <v>5720</v>
      </c>
      <c r="AM631" s="7" t="s">
        <v>15</v>
      </c>
      <c r="AN631" s="7"/>
      <c r="AO631" s="7"/>
      <c r="AP631" s="7"/>
    </row>
    <row r="632" ht="30.0" customHeight="1">
      <c r="A632" s="7" t="s">
        <v>5728</v>
      </c>
      <c r="B632" s="7" t="s">
        <v>341</v>
      </c>
      <c r="C632" s="7" t="s">
        <v>342</v>
      </c>
      <c r="D632" s="7" t="s">
        <v>344</v>
      </c>
      <c r="E632" s="7" t="s">
        <v>347</v>
      </c>
      <c r="F632" s="11">
        <v>0.05</v>
      </c>
      <c r="G632" s="7" t="s">
        <v>876</v>
      </c>
      <c r="H632" s="12">
        <v>3.0</v>
      </c>
      <c r="I632" s="7" t="s">
        <v>358</v>
      </c>
      <c r="J632" s="12">
        <v>60.0</v>
      </c>
      <c r="K632" s="12">
        <v>259200.0</v>
      </c>
      <c r="L632" s="7" t="s">
        <v>877</v>
      </c>
      <c r="O632" s="7" t="s">
        <v>5729</v>
      </c>
      <c r="P632" s="7" t="s">
        <v>842</v>
      </c>
      <c r="Q632" s="7" t="s">
        <v>369</v>
      </c>
      <c r="R632" s="7" t="s">
        <v>5535</v>
      </c>
      <c r="S632" s="7" t="s">
        <v>3147</v>
      </c>
      <c r="T632" s="7" t="s">
        <v>4750</v>
      </c>
      <c r="W632" s="13"/>
      <c r="X632" s="12">
        <v>11.0</v>
      </c>
      <c r="Y632" s="7" t="s">
        <v>28</v>
      </c>
      <c r="Z632" s="7" t="s">
        <v>28</v>
      </c>
      <c r="AA632" s="7" t="s">
        <v>28</v>
      </c>
      <c r="AB632" s="7" t="s">
        <v>5731</v>
      </c>
      <c r="AC632" s="12">
        <v>638.0</v>
      </c>
      <c r="AD632" s="12">
        <v>655.0</v>
      </c>
      <c r="AE632" s="7" t="s">
        <v>425</v>
      </c>
      <c r="AF632" s="7" t="s">
        <v>5732</v>
      </c>
      <c r="AG632" s="15" t="s">
        <v>5733</v>
      </c>
      <c r="AH632" s="7" t="s">
        <v>5734</v>
      </c>
      <c r="AI632" s="7" t="s">
        <v>5736</v>
      </c>
      <c r="AJ632" s="7" t="s">
        <v>5737</v>
      </c>
      <c r="AK632" s="7" t="s">
        <v>5738</v>
      </c>
      <c r="AL632" s="7" t="s">
        <v>5740</v>
      </c>
      <c r="AM632" s="7" t="s">
        <v>13</v>
      </c>
      <c r="AN632" s="7">
        <f>IF(AND(AM632=AM633, AM633=AM634),1,0)</f>
        <v>1</v>
      </c>
      <c r="AO632" s="7">
        <f>IF(OR(AM632=AM633, AM633=AM634, AM632=AM634),1,0)</f>
        <v>1</v>
      </c>
      <c r="AP632" s="7" t="s">
        <v>13</v>
      </c>
    </row>
    <row r="633" ht="30.0" customHeight="1">
      <c r="A633" s="7" t="s">
        <v>5728</v>
      </c>
      <c r="B633" s="7" t="s">
        <v>341</v>
      </c>
      <c r="C633" s="7" t="s">
        <v>342</v>
      </c>
      <c r="D633" s="7" t="s">
        <v>344</v>
      </c>
      <c r="E633" s="7" t="s">
        <v>347</v>
      </c>
      <c r="F633" s="11">
        <v>0.05</v>
      </c>
      <c r="G633" s="7" t="s">
        <v>876</v>
      </c>
      <c r="H633" s="12">
        <v>3.0</v>
      </c>
      <c r="I633" s="7" t="s">
        <v>358</v>
      </c>
      <c r="J633" s="12">
        <v>60.0</v>
      </c>
      <c r="K633" s="12">
        <v>259200.0</v>
      </c>
      <c r="L633" s="7" t="s">
        <v>877</v>
      </c>
      <c r="O633" s="7" t="s">
        <v>5747</v>
      </c>
      <c r="P633" s="7" t="s">
        <v>689</v>
      </c>
      <c r="Q633" s="7" t="s">
        <v>369</v>
      </c>
      <c r="R633" s="7" t="s">
        <v>1947</v>
      </c>
      <c r="S633" s="7" t="s">
        <v>617</v>
      </c>
      <c r="T633" s="7" t="s">
        <v>618</v>
      </c>
      <c r="W633" s="13"/>
      <c r="X633" s="12">
        <v>13.0</v>
      </c>
      <c r="Y633" s="7" t="s">
        <v>28</v>
      </c>
      <c r="Z633" s="7" t="s">
        <v>28</v>
      </c>
      <c r="AA633" s="7" t="s">
        <v>28</v>
      </c>
      <c r="AB633" s="7" t="s">
        <v>5731</v>
      </c>
      <c r="AC633" s="12">
        <v>638.0</v>
      </c>
      <c r="AD633" s="12">
        <v>655.0</v>
      </c>
      <c r="AE633" s="7" t="s">
        <v>425</v>
      </c>
      <c r="AF633" s="7" t="s">
        <v>5732</v>
      </c>
      <c r="AG633" s="15" t="s">
        <v>5733</v>
      </c>
      <c r="AH633" s="7" t="s">
        <v>5734</v>
      </c>
      <c r="AI633" s="7" t="s">
        <v>5736</v>
      </c>
      <c r="AJ633" s="7" t="s">
        <v>5737</v>
      </c>
      <c r="AK633" s="7" t="s">
        <v>5738</v>
      </c>
      <c r="AL633" s="7" t="s">
        <v>5740</v>
      </c>
      <c r="AM633" s="7" t="s">
        <v>13</v>
      </c>
      <c r="AN633" s="7"/>
      <c r="AO633" s="7"/>
      <c r="AP633" s="7"/>
    </row>
    <row r="634" ht="30.0" customHeight="1">
      <c r="A634" s="7" t="s">
        <v>5728</v>
      </c>
      <c r="B634" s="7" t="s">
        <v>341</v>
      </c>
      <c r="C634" s="7" t="s">
        <v>342</v>
      </c>
      <c r="D634" s="7" t="s">
        <v>344</v>
      </c>
      <c r="E634" s="7" t="s">
        <v>347</v>
      </c>
      <c r="F634" s="11">
        <v>0.05</v>
      </c>
      <c r="G634" s="7" t="s">
        <v>876</v>
      </c>
      <c r="H634" s="12">
        <v>3.0</v>
      </c>
      <c r="I634" s="7" t="s">
        <v>358</v>
      </c>
      <c r="J634" s="12">
        <v>60.0</v>
      </c>
      <c r="K634" s="12">
        <v>259200.0</v>
      </c>
      <c r="L634" s="7" t="s">
        <v>877</v>
      </c>
      <c r="O634" s="7" t="s">
        <v>5749</v>
      </c>
      <c r="P634" s="7" t="s">
        <v>669</v>
      </c>
      <c r="Q634" s="7" t="s">
        <v>369</v>
      </c>
      <c r="R634" s="7" t="s">
        <v>1800</v>
      </c>
      <c r="S634" s="7" t="s">
        <v>1963</v>
      </c>
      <c r="T634" s="7" t="s">
        <v>1964</v>
      </c>
      <c r="W634" s="13"/>
      <c r="X634" s="12">
        <v>56.0</v>
      </c>
      <c r="Y634" s="7" t="s">
        <v>28</v>
      </c>
      <c r="Z634" s="7" t="s">
        <v>28</v>
      </c>
      <c r="AA634" s="7" t="s">
        <v>28</v>
      </c>
      <c r="AB634" s="7" t="s">
        <v>5731</v>
      </c>
      <c r="AC634" s="12">
        <v>638.0</v>
      </c>
      <c r="AD634" s="12">
        <v>655.0</v>
      </c>
      <c r="AE634" s="7" t="s">
        <v>425</v>
      </c>
      <c r="AF634" s="7" t="s">
        <v>5732</v>
      </c>
      <c r="AG634" s="15" t="s">
        <v>5733</v>
      </c>
      <c r="AH634" s="7" t="s">
        <v>5734</v>
      </c>
      <c r="AI634" s="7" t="s">
        <v>5736</v>
      </c>
      <c r="AJ634" s="7" t="s">
        <v>5737</v>
      </c>
      <c r="AK634" s="7" t="s">
        <v>5738</v>
      </c>
      <c r="AL634" s="7" t="s">
        <v>5740</v>
      </c>
      <c r="AM634" s="7" t="s">
        <v>13</v>
      </c>
      <c r="AN634" s="7"/>
      <c r="AO634" s="7"/>
      <c r="AP634" s="7"/>
    </row>
    <row r="635" ht="30.0" customHeight="1">
      <c r="A635" s="7" t="s">
        <v>5751</v>
      </c>
      <c r="B635" s="7" t="s">
        <v>341</v>
      </c>
      <c r="C635" s="7" t="s">
        <v>342</v>
      </c>
      <c r="D635" s="7" t="s">
        <v>344</v>
      </c>
      <c r="E635" s="7" t="s">
        <v>347</v>
      </c>
      <c r="F635" s="11">
        <v>0.05</v>
      </c>
      <c r="G635" s="7" t="s">
        <v>413</v>
      </c>
      <c r="H635" s="12">
        <v>3.0</v>
      </c>
      <c r="I635" s="7" t="s">
        <v>358</v>
      </c>
      <c r="J635" s="12">
        <v>60.0</v>
      </c>
      <c r="K635" s="12">
        <v>259200.0</v>
      </c>
      <c r="L635" s="7" t="s">
        <v>414</v>
      </c>
      <c r="O635" s="7" t="s">
        <v>5753</v>
      </c>
      <c r="P635" s="7" t="s">
        <v>689</v>
      </c>
      <c r="Q635" s="7" t="s">
        <v>369</v>
      </c>
      <c r="R635" s="7" t="s">
        <v>1361</v>
      </c>
      <c r="S635" s="7" t="s">
        <v>1379</v>
      </c>
      <c r="T635" s="7" t="s">
        <v>1380</v>
      </c>
      <c r="W635" s="13"/>
      <c r="X635" s="12">
        <v>15.0</v>
      </c>
      <c r="Y635" s="7" t="s">
        <v>28</v>
      </c>
      <c r="Z635" s="7" t="s">
        <v>28</v>
      </c>
      <c r="AA635" s="7" t="s">
        <v>28</v>
      </c>
      <c r="AB635" s="7" t="s">
        <v>5755</v>
      </c>
      <c r="AC635" s="12">
        <v>406.0</v>
      </c>
      <c r="AD635" s="12">
        <v>423.0</v>
      </c>
      <c r="AE635" s="7" t="s">
        <v>373</v>
      </c>
      <c r="AF635" s="7" t="s">
        <v>5759</v>
      </c>
      <c r="AG635" s="15" t="s">
        <v>5761</v>
      </c>
      <c r="AH635" s="7" t="s">
        <v>5762</v>
      </c>
      <c r="AI635" s="7" t="s">
        <v>5763</v>
      </c>
      <c r="AJ635" s="7" t="s">
        <v>5764</v>
      </c>
      <c r="AK635" s="7" t="s">
        <v>5765</v>
      </c>
      <c r="AL635" s="7" t="s">
        <v>5766</v>
      </c>
      <c r="AM635" s="7" t="s">
        <v>37</v>
      </c>
      <c r="AN635" s="7">
        <f>IF(AND(AM635=AM636, AM636=AM637),1,0)</f>
        <v>0</v>
      </c>
      <c r="AO635" s="7">
        <f>IF(OR(AM635=AM636, AM636=AM637, AM635=AM637),1,0)</f>
        <v>1</v>
      </c>
      <c r="AP635" s="7" t="s">
        <v>37</v>
      </c>
    </row>
    <row r="636" ht="30.0" customHeight="1">
      <c r="A636" s="7" t="s">
        <v>5751</v>
      </c>
      <c r="B636" s="7" t="s">
        <v>341</v>
      </c>
      <c r="C636" s="7" t="s">
        <v>342</v>
      </c>
      <c r="D636" s="7" t="s">
        <v>344</v>
      </c>
      <c r="E636" s="7" t="s">
        <v>347</v>
      </c>
      <c r="F636" s="11">
        <v>0.05</v>
      </c>
      <c r="G636" s="7" t="s">
        <v>413</v>
      </c>
      <c r="H636" s="12">
        <v>3.0</v>
      </c>
      <c r="I636" s="7" t="s">
        <v>358</v>
      </c>
      <c r="J636" s="12">
        <v>60.0</v>
      </c>
      <c r="K636" s="12">
        <v>259200.0</v>
      </c>
      <c r="L636" s="7" t="s">
        <v>414</v>
      </c>
      <c r="O636" s="7" t="s">
        <v>5769</v>
      </c>
      <c r="P636" s="7" t="s">
        <v>1325</v>
      </c>
      <c r="Q636" s="7" t="s">
        <v>369</v>
      </c>
      <c r="R636" s="7" t="s">
        <v>5770</v>
      </c>
      <c r="S636" s="7" t="s">
        <v>1340</v>
      </c>
      <c r="T636" s="7" t="s">
        <v>1341</v>
      </c>
      <c r="W636" s="13"/>
      <c r="X636" s="12">
        <v>10.0</v>
      </c>
      <c r="Y636" s="7" t="s">
        <v>28</v>
      </c>
      <c r="Z636" s="7" t="s">
        <v>28</v>
      </c>
      <c r="AA636" s="7" t="s">
        <v>28</v>
      </c>
      <c r="AB636" s="7" t="s">
        <v>5755</v>
      </c>
      <c r="AC636" s="12">
        <v>406.0</v>
      </c>
      <c r="AD636" s="12">
        <v>423.0</v>
      </c>
      <c r="AE636" s="7" t="s">
        <v>373</v>
      </c>
      <c r="AF636" s="7" t="s">
        <v>5759</v>
      </c>
      <c r="AG636" s="15" t="s">
        <v>5761</v>
      </c>
      <c r="AH636" s="7" t="s">
        <v>5762</v>
      </c>
      <c r="AI636" s="7" t="s">
        <v>5763</v>
      </c>
      <c r="AJ636" s="7" t="s">
        <v>5764</v>
      </c>
      <c r="AK636" s="7" t="s">
        <v>5765</v>
      </c>
      <c r="AL636" s="7" t="s">
        <v>5766</v>
      </c>
      <c r="AM636" s="7" t="s">
        <v>37</v>
      </c>
      <c r="AN636" s="7"/>
      <c r="AO636" s="7"/>
      <c r="AP636" s="7"/>
    </row>
    <row r="637" ht="30.0" customHeight="1">
      <c r="A637" s="7" t="s">
        <v>5751</v>
      </c>
      <c r="B637" s="7" t="s">
        <v>341</v>
      </c>
      <c r="C637" s="7" t="s">
        <v>342</v>
      </c>
      <c r="D637" s="7" t="s">
        <v>344</v>
      </c>
      <c r="E637" s="7" t="s">
        <v>347</v>
      </c>
      <c r="F637" s="11">
        <v>0.05</v>
      </c>
      <c r="G637" s="7" t="s">
        <v>413</v>
      </c>
      <c r="H637" s="12">
        <v>3.0</v>
      </c>
      <c r="I637" s="7" t="s">
        <v>358</v>
      </c>
      <c r="J637" s="12">
        <v>60.0</v>
      </c>
      <c r="K637" s="12">
        <v>259200.0</v>
      </c>
      <c r="L637" s="7" t="s">
        <v>414</v>
      </c>
      <c r="O637" s="7" t="s">
        <v>5778</v>
      </c>
      <c r="P637" s="7" t="s">
        <v>842</v>
      </c>
      <c r="Q637" s="7" t="s">
        <v>369</v>
      </c>
      <c r="R637" s="7" t="s">
        <v>1860</v>
      </c>
      <c r="S637" s="7" t="s">
        <v>671</v>
      </c>
      <c r="T637" s="7" t="s">
        <v>788</v>
      </c>
      <c r="W637" s="13"/>
      <c r="X637" s="12">
        <v>11.0</v>
      </c>
      <c r="Y637" s="7" t="s">
        <v>28</v>
      </c>
      <c r="Z637" s="7" t="s">
        <v>28</v>
      </c>
      <c r="AA637" s="7" t="s">
        <v>28</v>
      </c>
      <c r="AB637" s="7" t="s">
        <v>5755</v>
      </c>
      <c r="AC637" s="12">
        <v>406.0</v>
      </c>
      <c r="AD637" s="12">
        <v>423.0</v>
      </c>
      <c r="AE637" s="7" t="s">
        <v>373</v>
      </c>
      <c r="AF637" s="7" t="s">
        <v>5759</v>
      </c>
      <c r="AG637" s="15" t="s">
        <v>5761</v>
      </c>
      <c r="AH637" s="7" t="s">
        <v>5762</v>
      </c>
      <c r="AI637" s="7" t="s">
        <v>5763</v>
      </c>
      <c r="AJ637" s="7" t="s">
        <v>5764</v>
      </c>
      <c r="AK637" s="7" t="s">
        <v>5765</v>
      </c>
      <c r="AL637" s="7" t="s">
        <v>5766</v>
      </c>
      <c r="AM637" s="7" t="s">
        <v>38</v>
      </c>
      <c r="AN637" s="7"/>
      <c r="AO637" s="7"/>
      <c r="AP637" s="7"/>
    </row>
    <row r="638" ht="30.0" customHeight="1">
      <c r="A638" s="7" t="s">
        <v>5781</v>
      </c>
      <c r="B638" s="7" t="s">
        <v>341</v>
      </c>
      <c r="C638" s="7" t="s">
        <v>342</v>
      </c>
      <c r="D638" s="7" t="s">
        <v>344</v>
      </c>
      <c r="E638" s="7" t="s">
        <v>347</v>
      </c>
      <c r="F638" s="11">
        <v>0.05</v>
      </c>
      <c r="G638" s="7" t="s">
        <v>1039</v>
      </c>
      <c r="H638" s="12">
        <v>3.0</v>
      </c>
      <c r="I638" s="7" t="s">
        <v>358</v>
      </c>
      <c r="J638" s="12">
        <v>60.0</v>
      </c>
      <c r="K638" s="12">
        <v>259200.0</v>
      </c>
      <c r="L638" s="7" t="s">
        <v>1042</v>
      </c>
      <c r="O638" s="7" t="s">
        <v>5782</v>
      </c>
      <c r="P638" s="7" t="s">
        <v>2501</v>
      </c>
      <c r="Q638" s="7" t="s">
        <v>369</v>
      </c>
      <c r="R638" s="7" t="s">
        <v>910</v>
      </c>
      <c r="S638" s="7" t="s">
        <v>1138</v>
      </c>
      <c r="T638" s="7" t="s">
        <v>1139</v>
      </c>
      <c r="W638" s="13"/>
      <c r="X638" s="12">
        <v>13.0</v>
      </c>
      <c r="Y638" s="7" t="s">
        <v>28</v>
      </c>
      <c r="Z638" s="7" t="s">
        <v>28</v>
      </c>
      <c r="AA638" s="7" t="s">
        <v>28</v>
      </c>
      <c r="AB638" s="7" t="s">
        <v>5783</v>
      </c>
      <c r="AC638" s="12">
        <v>78.0</v>
      </c>
      <c r="AD638" s="12">
        <v>96.0</v>
      </c>
      <c r="AE638" s="7" t="s">
        <v>373</v>
      </c>
      <c r="AF638" s="7" t="s">
        <v>5785</v>
      </c>
      <c r="AG638" s="15" t="s">
        <v>5786</v>
      </c>
      <c r="AH638" s="7" t="s">
        <v>5787</v>
      </c>
      <c r="AI638" s="7" t="s">
        <v>5788</v>
      </c>
      <c r="AJ638" s="7" t="s">
        <v>5789</v>
      </c>
      <c r="AK638" s="7" t="s">
        <v>5790</v>
      </c>
      <c r="AL638" s="7" t="s">
        <v>5791</v>
      </c>
      <c r="AM638" s="7" t="s">
        <v>38</v>
      </c>
      <c r="AN638" s="7">
        <f>IF(AND(AM638=AM639, AM639=AM640),1,0)</f>
        <v>0</v>
      </c>
      <c r="AO638" s="7">
        <f>IF(OR(AM638=AM639, AM639=AM640, AM638=AM640),1,0)</f>
        <v>1</v>
      </c>
      <c r="AP638" s="7" t="s">
        <v>38</v>
      </c>
    </row>
    <row r="639" ht="30.0" customHeight="1">
      <c r="A639" s="7" t="s">
        <v>5781</v>
      </c>
      <c r="B639" s="7" t="s">
        <v>341</v>
      </c>
      <c r="C639" s="7" t="s">
        <v>342</v>
      </c>
      <c r="D639" s="7" t="s">
        <v>344</v>
      </c>
      <c r="E639" s="7" t="s">
        <v>347</v>
      </c>
      <c r="F639" s="11">
        <v>0.05</v>
      </c>
      <c r="G639" s="7" t="s">
        <v>1039</v>
      </c>
      <c r="H639" s="12">
        <v>3.0</v>
      </c>
      <c r="I639" s="7" t="s">
        <v>358</v>
      </c>
      <c r="J639" s="12">
        <v>60.0</v>
      </c>
      <c r="K639" s="12">
        <v>259200.0</v>
      </c>
      <c r="L639" s="7" t="s">
        <v>1042</v>
      </c>
      <c r="O639" s="7" t="s">
        <v>5800</v>
      </c>
      <c r="P639" s="7" t="s">
        <v>4786</v>
      </c>
      <c r="Q639" s="7" t="s">
        <v>369</v>
      </c>
      <c r="R639" s="7" t="s">
        <v>3218</v>
      </c>
      <c r="S639" s="7" t="s">
        <v>2245</v>
      </c>
      <c r="T639" s="7" t="s">
        <v>2975</v>
      </c>
      <c r="W639" s="13"/>
      <c r="X639" s="12">
        <v>6.0</v>
      </c>
      <c r="Y639" s="7" t="s">
        <v>28</v>
      </c>
      <c r="Z639" s="7" t="s">
        <v>28</v>
      </c>
      <c r="AA639" s="7" t="s">
        <v>28</v>
      </c>
      <c r="AB639" s="7" t="s">
        <v>5783</v>
      </c>
      <c r="AC639" s="12">
        <v>78.0</v>
      </c>
      <c r="AD639" s="12">
        <v>96.0</v>
      </c>
      <c r="AE639" s="7" t="s">
        <v>373</v>
      </c>
      <c r="AF639" s="7" t="s">
        <v>5785</v>
      </c>
      <c r="AG639" s="15" t="s">
        <v>5786</v>
      </c>
      <c r="AH639" s="7" t="s">
        <v>5787</v>
      </c>
      <c r="AI639" s="7" t="s">
        <v>5788</v>
      </c>
      <c r="AJ639" s="7" t="s">
        <v>5789</v>
      </c>
      <c r="AK639" s="7" t="s">
        <v>5790</v>
      </c>
      <c r="AL639" s="7" t="s">
        <v>5791</v>
      </c>
      <c r="AM639" s="7" t="s">
        <v>38</v>
      </c>
      <c r="AN639" s="7"/>
      <c r="AO639" s="7"/>
      <c r="AP639" s="7"/>
    </row>
    <row r="640" ht="30.0" customHeight="1">
      <c r="A640" s="7" t="s">
        <v>5781</v>
      </c>
      <c r="B640" s="7" t="s">
        <v>341</v>
      </c>
      <c r="C640" s="7" t="s">
        <v>342</v>
      </c>
      <c r="D640" s="7" t="s">
        <v>344</v>
      </c>
      <c r="E640" s="7" t="s">
        <v>347</v>
      </c>
      <c r="F640" s="11">
        <v>0.05</v>
      </c>
      <c r="G640" s="7" t="s">
        <v>1039</v>
      </c>
      <c r="H640" s="12">
        <v>3.0</v>
      </c>
      <c r="I640" s="7" t="s">
        <v>358</v>
      </c>
      <c r="J640" s="12">
        <v>60.0</v>
      </c>
      <c r="K640" s="12">
        <v>259200.0</v>
      </c>
      <c r="L640" s="7" t="s">
        <v>1042</v>
      </c>
      <c r="O640" s="7" t="s">
        <v>5802</v>
      </c>
      <c r="P640" s="7" t="s">
        <v>1126</v>
      </c>
      <c r="Q640" s="7" t="s">
        <v>369</v>
      </c>
      <c r="R640" s="7" t="s">
        <v>1248</v>
      </c>
      <c r="S640" s="7" t="s">
        <v>2137</v>
      </c>
      <c r="T640" s="7" t="s">
        <v>5803</v>
      </c>
      <c r="W640" s="13"/>
      <c r="X640" s="12">
        <v>7.0</v>
      </c>
      <c r="Y640" s="7" t="s">
        <v>28</v>
      </c>
      <c r="Z640" s="7" t="s">
        <v>28</v>
      </c>
      <c r="AA640" s="7" t="s">
        <v>28</v>
      </c>
      <c r="AB640" s="7" t="s">
        <v>5783</v>
      </c>
      <c r="AC640" s="12">
        <v>78.0</v>
      </c>
      <c r="AD640" s="12">
        <v>96.0</v>
      </c>
      <c r="AE640" s="7" t="s">
        <v>373</v>
      </c>
      <c r="AF640" s="7" t="s">
        <v>5785</v>
      </c>
      <c r="AG640" s="15" t="s">
        <v>5786</v>
      </c>
      <c r="AH640" s="7" t="s">
        <v>5787</v>
      </c>
      <c r="AI640" s="7" t="s">
        <v>5788</v>
      </c>
      <c r="AJ640" s="7" t="s">
        <v>5789</v>
      </c>
      <c r="AK640" s="7" t="s">
        <v>5790</v>
      </c>
      <c r="AL640" s="7" t="s">
        <v>5791</v>
      </c>
      <c r="AM640" s="7" t="s">
        <v>13</v>
      </c>
      <c r="AN640" s="7"/>
      <c r="AO640" s="7"/>
      <c r="AP640" s="7"/>
    </row>
    <row r="641" ht="30.0" customHeight="1">
      <c r="A641" s="7" t="s">
        <v>5805</v>
      </c>
      <c r="B641" s="7" t="s">
        <v>341</v>
      </c>
      <c r="C641" s="7" t="s">
        <v>342</v>
      </c>
      <c r="D641" s="7" t="s">
        <v>344</v>
      </c>
      <c r="E641" s="7" t="s">
        <v>347</v>
      </c>
      <c r="F641" s="11">
        <v>0.05</v>
      </c>
      <c r="G641" s="7" t="s">
        <v>537</v>
      </c>
      <c r="H641" s="12">
        <v>3.0</v>
      </c>
      <c r="I641" s="7" t="s">
        <v>358</v>
      </c>
      <c r="J641" s="12">
        <v>60.0</v>
      </c>
      <c r="K641" s="12">
        <v>259200.0</v>
      </c>
      <c r="L641" s="7" t="s">
        <v>538</v>
      </c>
      <c r="O641" s="7" t="s">
        <v>5807</v>
      </c>
      <c r="P641" s="7" t="s">
        <v>2580</v>
      </c>
      <c r="Q641" s="7" t="s">
        <v>369</v>
      </c>
      <c r="R641" s="7" t="s">
        <v>1511</v>
      </c>
      <c r="S641" s="7" t="s">
        <v>2685</v>
      </c>
      <c r="T641" s="7" t="s">
        <v>3111</v>
      </c>
      <c r="W641" s="13"/>
      <c r="X641" s="12">
        <v>12.0</v>
      </c>
      <c r="Y641" s="7" t="s">
        <v>28</v>
      </c>
      <c r="Z641" s="7" t="s">
        <v>28</v>
      </c>
      <c r="AA641" s="7" t="s">
        <v>28</v>
      </c>
      <c r="AB641" s="7" t="s">
        <v>3991</v>
      </c>
      <c r="AC641" s="12">
        <v>101.0</v>
      </c>
      <c r="AD641" s="12">
        <v>123.0</v>
      </c>
      <c r="AE641" s="7" t="s">
        <v>373</v>
      </c>
      <c r="AF641" s="7" t="s">
        <v>60</v>
      </c>
      <c r="AG641" s="7" t="s">
        <v>3993</v>
      </c>
      <c r="AH641" s="7" t="s">
        <v>63</v>
      </c>
      <c r="AI641" s="7" t="s">
        <v>3994</v>
      </c>
      <c r="AJ641" s="7" t="s">
        <v>3995</v>
      </c>
      <c r="AK641" s="7" t="s">
        <v>3779</v>
      </c>
      <c r="AL641" s="7" t="s">
        <v>3995</v>
      </c>
      <c r="AM641" s="7" t="s">
        <v>15</v>
      </c>
      <c r="AN641" s="7">
        <f>IF(AND(AM641=AM642, AM642=AM643),1,0)</f>
        <v>0</v>
      </c>
      <c r="AO641" s="7">
        <f>IF(OR(AM641=AM642, AM642=AM643, AM641=AM643),1,0)</f>
        <v>0</v>
      </c>
      <c r="AP641" s="7"/>
    </row>
    <row r="642" ht="30.0" customHeight="1">
      <c r="A642" s="7" t="s">
        <v>5805</v>
      </c>
      <c r="B642" s="7" t="s">
        <v>341</v>
      </c>
      <c r="C642" s="7" t="s">
        <v>342</v>
      </c>
      <c r="D642" s="7" t="s">
        <v>344</v>
      </c>
      <c r="E642" s="7" t="s">
        <v>347</v>
      </c>
      <c r="F642" s="11">
        <v>0.05</v>
      </c>
      <c r="G642" s="7" t="s">
        <v>537</v>
      </c>
      <c r="H642" s="12">
        <v>3.0</v>
      </c>
      <c r="I642" s="7" t="s">
        <v>358</v>
      </c>
      <c r="J642" s="12">
        <v>60.0</v>
      </c>
      <c r="K642" s="12">
        <v>259200.0</v>
      </c>
      <c r="L642" s="7" t="s">
        <v>538</v>
      </c>
      <c r="O642" s="7" t="s">
        <v>5811</v>
      </c>
      <c r="P642" s="7" t="s">
        <v>921</v>
      </c>
      <c r="Q642" s="7" t="s">
        <v>369</v>
      </c>
      <c r="R642" s="7" t="s">
        <v>5812</v>
      </c>
      <c r="S642" s="7" t="s">
        <v>5813</v>
      </c>
      <c r="T642" s="7" t="s">
        <v>5814</v>
      </c>
      <c r="W642" s="13"/>
      <c r="X642" s="12">
        <v>17.0</v>
      </c>
      <c r="Y642" s="7" t="s">
        <v>28</v>
      </c>
      <c r="Z642" s="7" t="s">
        <v>28</v>
      </c>
      <c r="AA642" s="7" t="s">
        <v>28</v>
      </c>
      <c r="AB642" s="7" t="s">
        <v>3991</v>
      </c>
      <c r="AC642" s="12">
        <v>101.0</v>
      </c>
      <c r="AD642" s="12">
        <v>123.0</v>
      </c>
      <c r="AE642" s="7" t="s">
        <v>373</v>
      </c>
      <c r="AF642" s="7" t="s">
        <v>60</v>
      </c>
      <c r="AG642" s="7" t="s">
        <v>3993</v>
      </c>
      <c r="AH642" s="7" t="s">
        <v>63</v>
      </c>
      <c r="AI642" s="7" t="s">
        <v>3994</v>
      </c>
      <c r="AJ642" s="7" t="s">
        <v>3995</v>
      </c>
      <c r="AK642" s="7" t="s">
        <v>3779</v>
      </c>
      <c r="AL642" s="7" t="s">
        <v>3995</v>
      </c>
      <c r="AM642" s="7" t="s">
        <v>37</v>
      </c>
      <c r="AN642" s="7"/>
      <c r="AO642" s="7"/>
      <c r="AP642" s="7"/>
    </row>
    <row r="643" ht="30.0" customHeight="1">
      <c r="A643" s="7" t="s">
        <v>5805</v>
      </c>
      <c r="B643" s="7" t="s">
        <v>341</v>
      </c>
      <c r="C643" s="7" t="s">
        <v>342</v>
      </c>
      <c r="D643" s="7" t="s">
        <v>344</v>
      </c>
      <c r="E643" s="7" t="s">
        <v>347</v>
      </c>
      <c r="F643" s="11">
        <v>0.05</v>
      </c>
      <c r="G643" s="7" t="s">
        <v>537</v>
      </c>
      <c r="H643" s="12">
        <v>3.0</v>
      </c>
      <c r="I643" s="7" t="s">
        <v>358</v>
      </c>
      <c r="J643" s="12">
        <v>60.0</v>
      </c>
      <c r="K643" s="12">
        <v>259200.0</v>
      </c>
      <c r="L643" s="7" t="s">
        <v>538</v>
      </c>
      <c r="O643" s="7" t="s">
        <v>5816</v>
      </c>
      <c r="P643" s="7" t="s">
        <v>2829</v>
      </c>
      <c r="Q643" s="7" t="s">
        <v>369</v>
      </c>
      <c r="R643" s="7" t="s">
        <v>1404</v>
      </c>
      <c r="S643" s="7" t="s">
        <v>2421</v>
      </c>
      <c r="T643" s="7" t="s">
        <v>3332</v>
      </c>
      <c r="W643" s="13"/>
      <c r="X643" s="12">
        <v>11.0</v>
      </c>
      <c r="Y643" s="7" t="s">
        <v>28</v>
      </c>
      <c r="Z643" s="7" t="s">
        <v>28</v>
      </c>
      <c r="AA643" s="7" t="s">
        <v>28</v>
      </c>
      <c r="AB643" s="7" t="s">
        <v>3991</v>
      </c>
      <c r="AC643" s="12">
        <v>101.0</v>
      </c>
      <c r="AD643" s="12">
        <v>123.0</v>
      </c>
      <c r="AE643" s="7" t="s">
        <v>373</v>
      </c>
      <c r="AF643" s="7" t="s">
        <v>60</v>
      </c>
      <c r="AG643" s="7" t="s">
        <v>3993</v>
      </c>
      <c r="AH643" s="7" t="s">
        <v>63</v>
      </c>
      <c r="AI643" s="7" t="s">
        <v>3994</v>
      </c>
      <c r="AJ643" s="7" t="s">
        <v>3995</v>
      </c>
      <c r="AK643" s="7" t="s">
        <v>3779</v>
      </c>
      <c r="AL643" s="7" t="s">
        <v>3995</v>
      </c>
      <c r="AM643" s="7" t="s">
        <v>13</v>
      </c>
      <c r="AN643" s="7"/>
      <c r="AO643" s="7"/>
      <c r="AP643" s="7"/>
    </row>
    <row r="644" ht="30.0" customHeight="1">
      <c r="A644" s="7" t="s">
        <v>5825</v>
      </c>
      <c r="B644" s="7" t="s">
        <v>341</v>
      </c>
      <c r="C644" s="7" t="s">
        <v>342</v>
      </c>
      <c r="D644" s="7" t="s">
        <v>344</v>
      </c>
      <c r="E644" s="7" t="s">
        <v>347</v>
      </c>
      <c r="F644" s="11">
        <v>0.05</v>
      </c>
      <c r="G644" s="7" t="s">
        <v>743</v>
      </c>
      <c r="H644" s="12">
        <v>3.0</v>
      </c>
      <c r="I644" s="7" t="s">
        <v>358</v>
      </c>
      <c r="J644" s="12">
        <v>60.0</v>
      </c>
      <c r="K644" s="12">
        <v>259200.0</v>
      </c>
      <c r="L644" s="7" t="s">
        <v>744</v>
      </c>
      <c r="O644" s="7" t="s">
        <v>5826</v>
      </c>
      <c r="P644" s="7" t="s">
        <v>1098</v>
      </c>
      <c r="Q644" s="7" t="s">
        <v>369</v>
      </c>
      <c r="R644" s="7" t="s">
        <v>1515</v>
      </c>
      <c r="S644" s="7" t="s">
        <v>5535</v>
      </c>
      <c r="T644" s="7" t="s">
        <v>5536</v>
      </c>
      <c r="W644" s="13"/>
      <c r="X644" s="12">
        <v>3.0</v>
      </c>
      <c r="Y644" s="7" t="s">
        <v>28</v>
      </c>
      <c r="Z644" s="7" t="s">
        <v>28</v>
      </c>
      <c r="AA644" s="7" t="s">
        <v>28</v>
      </c>
      <c r="AB644" s="7" t="s">
        <v>5828</v>
      </c>
      <c r="AC644" s="12">
        <v>680.0</v>
      </c>
      <c r="AD644" s="12">
        <v>688.0</v>
      </c>
      <c r="AE644" s="7" t="s">
        <v>373</v>
      </c>
      <c r="AF644" s="7" t="s">
        <v>67</v>
      </c>
      <c r="AG644" s="15" t="s">
        <v>5829</v>
      </c>
      <c r="AH644" s="7" t="s">
        <v>70</v>
      </c>
      <c r="AI644" s="7" t="s">
        <v>5830</v>
      </c>
      <c r="AJ644" s="7" t="s">
        <v>5831</v>
      </c>
      <c r="AK644" s="7" t="s">
        <v>3817</v>
      </c>
      <c r="AL644" s="7" t="s">
        <v>5832</v>
      </c>
      <c r="AM644" s="7" t="s">
        <v>38</v>
      </c>
      <c r="AN644" s="7">
        <f>IF(AND(AM644=AM645, AM645=AM646),1,0)</f>
        <v>1</v>
      </c>
      <c r="AO644" s="7">
        <f>IF(OR(AM644=AM645, AM645=AM646, AM644=AM646),1,0)</f>
        <v>1</v>
      </c>
      <c r="AP644" s="7" t="s">
        <v>38</v>
      </c>
    </row>
    <row r="645" ht="30.0" customHeight="1">
      <c r="A645" s="7" t="s">
        <v>5825</v>
      </c>
      <c r="B645" s="7" t="s">
        <v>341</v>
      </c>
      <c r="C645" s="7" t="s">
        <v>342</v>
      </c>
      <c r="D645" s="7" t="s">
        <v>344</v>
      </c>
      <c r="E645" s="7" t="s">
        <v>347</v>
      </c>
      <c r="F645" s="11">
        <v>0.05</v>
      </c>
      <c r="G645" s="7" t="s">
        <v>743</v>
      </c>
      <c r="H645" s="12">
        <v>3.0</v>
      </c>
      <c r="I645" s="7" t="s">
        <v>358</v>
      </c>
      <c r="J645" s="12">
        <v>60.0</v>
      </c>
      <c r="K645" s="12">
        <v>259200.0</v>
      </c>
      <c r="L645" s="7" t="s">
        <v>744</v>
      </c>
      <c r="O645" s="7" t="s">
        <v>5834</v>
      </c>
      <c r="P645" s="7" t="s">
        <v>2562</v>
      </c>
      <c r="Q645" s="7" t="s">
        <v>369</v>
      </c>
      <c r="R645" s="7" t="s">
        <v>3623</v>
      </c>
      <c r="S645" s="7" t="s">
        <v>1755</v>
      </c>
      <c r="T645" s="7" t="s">
        <v>1756</v>
      </c>
      <c r="W645" s="13"/>
      <c r="X645" s="12">
        <v>18.0</v>
      </c>
      <c r="Y645" s="7" t="s">
        <v>28</v>
      </c>
      <c r="Z645" s="7" t="s">
        <v>28</v>
      </c>
      <c r="AA645" s="7" t="s">
        <v>28</v>
      </c>
      <c r="AB645" s="7" t="s">
        <v>5828</v>
      </c>
      <c r="AC645" s="12">
        <v>680.0</v>
      </c>
      <c r="AD645" s="12">
        <v>688.0</v>
      </c>
      <c r="AE645" s="7" t="s">
        <v>373</v>
      </c>
      <c r="AF645" s="7" t="s">
        <v>67</v>
      </c>
      <c r="AG645" s="15" t="s">
        <v>5829</v>
      </c>
      <c r="AH645" s="7" t="s">
        <v>70</v>
      </c>
      <c r="AI645" s="7" t="s">
        <v>5830</v>
      </c>
      <c r="AJ645" s="7" t="s">
        <v>5831</v>
      </c>
      <c r="AK645" s="7" t="s">
        <v>3817</v>
      </c>
      <c r="AL645" s="7" t="s">
        <v>5832</v>
      </c>
      <c r="AM645" s="7" t="s">
        <v>38</v>
      </c>
      <c r="AN645" s="7"/>
      <c r="AO645" s="7"/>
      <c r="AP645" s="7"/>
    </row>
    <row r="646" ht="30.0" customHeight="1">
      <c r="A646" s="7" t="s">
        <v>5825</v>
      </c>
      <c r="B646" s="7" t="s">
        <v>341</v>
      </c>
      <c r="C646" s="7" t="s">
        <v>342</v>
      </c>
      <c r="D646" s="7" t="s">
        <v>344</v>
      </c>
      <c r="E646" s="7" t="s">
        <v>347</v>
      </c>
      <c r="F646" s="11">
        <v>0.05</v>
      </c>
      <c r="G646" s="7" t="s">
        <v>743</v>
      </c>
      <c r="H646" s="12">
        <v>3.0</v>
      </c>
      <c r="I646" s="7" t="s">
        <v>358</v>
      </c>
      <c r="J646" s="12">
        <v>60.0</v>
      </c>
      <c r="K646" s="12">
        <v>259200.0</v>
      </c>
      <c r="L646" s="7" t="s">
        <v>744</v>
      </c>
      <c r="O646" s="7" t="s">
        <v>5837</v>
      </c>
      <c r="P646" s="7" t="s">
        <v>796</v>
      </c>
      <c r="Q646" s="7" t="s">
        <v>369</v>
      </c>
      <c r="R646" s="7" t="s">
        <v>2790</v>
      </c>
      <c r="S646" s="7" t="s">
        <v>1727</v>
      </c>
      <c r="T646" s="7" t="s">
        <v>3074</v>
      </c>
      <c r="W646" s="13"/>
      <c r="X646" s="12">
        <v>21.0</v>
      </c>
      <c r="Y646" s="7" t="s">
        <v>28</v>
      </c>
      <c r="Z646" s="7" t="s">
        <v>28</v>
      </c>
      <c r="AA646" s="7" t="s">
        <v>28</v>
      </c>
      <c r="AB646" s="7" t="s">
        <v>5828</v>
      </c>
      <c r="AC646" s="12">
        <v>680.0</v>
      </c>
      <c r="AD646" s="12">
        <v>688.0</v>
      </c>
      <c r="AE646" s="7" t="s">
        <v>373</v>
      </c>
      <c r="AF646" s="7" t="s">
        <v>67</v>
      </c>
      <c r="AG646" s="15" t="s">
        <v>5829</v>
      </c>
      <c r="AH646" s="7" t="s">
        <v>70</v>
      </c>
      <c r="AI646" s="7" t="s">
        <v>5830</v>
      </c>
      <c r="AJ646" s="7" t="s">
        <v>5831</v>
      </c>
      <c r="AK646" s="7" t="s">
        <v>3817</v>
      </c>
      <c r="AL646" s="7" t="s">
        <v>5832</v>
      </c>
      <c r="AM646" s="7" t="s">
        <v>38</v>
      </c>
      <c r="AN646" s="7"/>
      <c r="AO646" s="7"/>
      <c r="AP646" s="7"/>
    </row>
    <row r="647" ht="30.0" customHeight="1">
      <c r="A647" s="7" t="s">
        <v>5839</v>
      </c>
      <c r="B647" s="7" t="s">
        <v>341</v>
      </c>
      <c r="C647" s="7" t="s">
        <v>342</v>
      </c>
      <c r="D647" s="7" t="s">
        <v>344</v>
      </c>
      <c r="E647" s="7" t="s">
        <v>347</v>
      </c>
      <c r="F647" s="11">
        <v>0.05</v>
      </c>
      <c r="G647" s="7" t="s">
        <v>682</v>
      </c>
      <c r="H647" s="12">
        <v>3.0</v>
      </c>
      <c r="I647" s="7" t="s">
        <v>358</v>
      </c>
      <c r="J647" s="12">
        <v>60.0</v>
      </c>
      <c r="K647" s="12">
        <v>259200.0</v>
      </c>
      <c r="L647" s="7" t="s">
        <v>684</v>
      </c>
      <c r="O647" s="7" t="s">
        <v>5840</v>
      </c>
      <c r="P647" s="7" t="s">
        <v>689</v>
      </c>
      <c r="Q647" s="7" t="s">
        <v>369</v>
      </c>
      <c r="R647" s="7" t="s">
        <v>2871</v>
      </c>
      <c r="S647" s="7" t="s">
        <v>3103</v>
      </c>
      <c r="T647" s="7" t="s">
        <v>3104</v>
      </c>
      <c r="W647" s="13"/>
      <c r="X647" s="12">
        <v>11.0</v>
      </c>
      <c r="Y647" s="7" t="s">
        <v>28</v>
      </c>
      <c r="Z647" s="7" t="s">
        <v>28</v>
      </c>
      <c r="AA647" s="7" t="s">
        <v>28</v>
      </c>
      <c r="AB647" s="7" t="s">
        <v>1193</v>
      </c>
      <c r="AC647" s="12">
        <v>758.0</v>
      </c>
      <c r="AD647" s="12">
        <v>779.0</v>
      </c>
      <c r="AE647" s="7" t="s">
        <v>425</v>
      </c>
      <c r="AF647" s="7" t="s">
        <v>5841</v>
      </c>
      <c r="AG647" s="15" t="s">
        <v>1187</v>
      </c>
      <c r="AH647" s="7" t="s">
        <v>63</v>
      </c>
      <c r="AI647" s="7" t="s">
        <v>1192</v>
      </c>
      <c r="AJ647" s="7" t="s">
        <v>1189</v>
      </c>
      <c r="AK647" s="7" t="s">
        <v>1264</v>
      </c>
      <c r="AL647" s="7" t="s">
        <v>1190</v>
      </c>
      <c r="AM647" s="7" t="s">
        <v>37</v>
      </c>
      <c r="AN647" s="7">
        <f>IF(AND(AM647=AM648, AM648=AM649),1,0)</f>
        <v>0</v>
      </c>
      <c r="AO647" s="7">
        <f>IF(OR(AM647=AM648, AM648=AM649, AM647=AM649),1,0)</f>
        <v>1</v>
      </c>
      <c r="AP647" s="7" t="s">
        <v>13</v>
      </c>
    </row>
    <row r="648" ht="30.0" customHeight="1">
      <c r="A648" s="7" t="s">
        <v>5839</v>
      </c>
      <c r="B648" s="7" t="s">
        <v>341</v>
      </c>
      <c r="C648" s="7" t="s">
        <v>342</v>
      </c>
      <c r="D648" s="7" t="s">
        <v>344</v>
      </c>
      <c r="E648" s="7" t="s">
        <v>347</v>
      </c>
      <c r="F648" s="11">
        <v>0.05</v>
      </c>
      <c r="G648" s="7" t="s">
        <v>682</v>
      </c>
      <c r="H648" s="12">
        <v>3.0</v>
      </c>
      <c r="I648" s="7" t="s">
        <v>358</v>
      </c>
      <c r="J648" s="12">
        <v>60.0</v>
      </c>
      <c r="K648" s="12">
        <v>259200.0</v>
      </c>
      <c r="L648" s="7" t="s">
        <v>684</v>
      </c>
      <c r="O648" s="7" t="s">
        <v>5850</v>
      </c>
      <c r="P648" s="7" t="s">
        <v>452</v>
      </c>
      <c r="Q648" s="7" t="s">
        <v>369</v>
      </c>
      <c r="R648" s="7" t="s">
        <v>2723</v>
      </c>
      <c r="S648" s="7" t="s">
        <v>2351</v>
      </c>
      <c r="T648" s="7" t="s">
        <v>3719</v>
      </c>
      <c r="W648" s="13"/>
      <c r="X648" s="12">
        <v>10.0</v>
      </c>
      <c r="Y648" s="7" t="s">
        <v>28</v>
      </c>
      <c r="Z648" s="7" t="s">
        <v>28</v>
      </c>
      <c r="AA648" s="7" t="s">
        <v>28</v>
      </c>
      <c r="AB648" s="7" t="s">
        <v>1193</v>
      </c>
      <c r="AC648" s="12">
        <v>758.0</v>
      </c>
      <c r="AD648" s="12">
        <v>779.0</v>
      </c>
      <c r="AE648" s="7" t="s">
        <v>425</v>
      </c>
      <c r="AF648" s="7" t="s">
        <v>5841</v>
      </c>
      <c r="AG648" s="15" t="s">
        <v>1187</v>
      </c>
      <c r="AH648" s="7" t="s">
        <v>63</v>
      </c>
      <c r="AI648" s="7" t="s">
        <v>1192</v>
      </c>
      <c r="AJ648" s="7" t="s">
        <v>1189</v>
      </c>
      <c r="AK648" s="7" t="s">
        <v>1264</v>
      </c>
      <c r="AL648" s="7" t="s">
        <v>1190</v>
      </c>
      <c r="AM648" s="7" t="s">
        <v>13</v>
      </c>
      <c r="AN648" s="7"/>
      <c r="AO648" s="7"/>
      <c r="AP648" s="7"/>
    </row>
    <row r="649" ht="30.0" customHeight="1">
      <c r="A649" s="7" t="s">
        <v>5839</v>
      </c>
      <c r="B649" s="7" t="s">
        <v>341</v>
      </c>
      <c r="C649" s="7" t="s">
        <v>342</v>
      </c>
      <c r="D649" s="7" t="s">
        <v>344</v>
      </c>
      <c r="E649" s="7" t="s">
        <v>347</v>
      </c>
      <c r="F649" s="11">
        <v>0.05</v>
      </c>
      <c r="G649" s="7" t="s">
        <v>682</v>
      </c>
      <c r="H649" s="12">
        <v>3.0</v>
      </c>
      <c r="I649" s="7" t="s">
        <v>358</v>
      </c>
      <c r="J649" s="12">
        <v>60.0</v>
      </c>
      <c r="K649" s="12">
        <v>259200.0</v>
      </c>
      <c r="L649" s="7" t="s">
        <v>684</v>
      </c>
      <c r="O649" s="7" t="s">
        <v>5852</v>
      </c>
      <c r="P649" s="7" t="s">
        <v>669</v>
      </c>
      <c r="Q649" s="7" t="s">
        <v>369</v>
      </c>
      <c r="R649" s="7" t="s">
        <v>652</v>
      </c>
      <c r="S649" s="7" t="s">
        <v>418</v>
      </c>
      <c r="T649" s="7" t="s">
        <v>420</v>
      </c>
      <c r="W649" s="13"/>
      <c r="X649" s="12">
        <v>8.0</v>
      </c>
      <c r="Y649" s="7" t="s">
        <v>28</v>
      </c>
      <c r="Z649" s="7" t="s">
        <v>28</v>
      </c>
      <c r="AA649" s="7" t="s">
        <v>28</v>
      </c>
      <c r="AB649" s="7" t="s">
        <v>1193</v>
      </c>
      <c r="AC649" s="12">
        <v>758.0</v>
      </c>
      <c r="AD649" s="12">
        <v>779.0</v>
      </c>
      <c r="AE649" s="7" t="s">
        <v>425</v>
      </c>
      <c r="AF649" s="7" t="s">
        <v>5841</v>
      </c>
      <c r="AG649" s="15" t="s">
        <v>1187</v>
      </c>
      <c r="AH649" s="7" t="s">
        <v>63</v>
      </c>
      <c r="AI649" s="7" t="s">
        <v>1192</v>
      </c>
      <c r="AJ649" s="7" t="s">
        <v>1189</v>
      </c>
      <c r="AK649" s="7" t="s">
        <v>1264</v>
      </c>
      <c r="AL649" s="7" t="s">
        <v>1190</v>
      </c>
      <c r="AM649" s="7" t="s">
        <v>13</v>
      </c>
      <c r="AN649" s="7"/>
      <c r="AO649" s="7"/>
      <c r="AP649" s="7"/>
    </row>
    <row r="650" ht="30.0" customHeight="1">
      <c r="A650" s="7" t="s">
        <v>5853</v>
      </c>
      <c r="B650" s="7" t="s">
        <v>341</v>
      </c>
      <c r="C650" s="7" t="s">
        <v>342</v>
      </c>
      <c r="D650" s="7" t="s">
        <v>344</v>
      </c>
      <c r="E650" s="7" t="s">
        <v>347</v>
      </c>
      <c r="F650" s="11">
        <v>0.05</v>
      </c>
      <c r="G650" s="7" t="s">
        <v>537</v>
      </c>
      <c r="H650" s="12">
        <v>3.0</v>
      </c>
      <c r="I650" s="7" t="s">
        <v>358</v>
      </c>
      <c r="J650" s="12">
        <v>60.0</v>
      </c>
      <c r="K650" s="12">
        <v>259200.0</v>
      </c>
      <c r="L650" s="7" t="s">
        <v>538</v>
      </c>
      <c r="O650" s="7" t="s">
        <v>5855</v>
      </c>
      <c r="P650" s="7" t="s">
        <v>5856</v>
      </c>
      <c r="Q650" s="7" t="s">
        <v>369</v>
      </c>
      <c r="R650" s="7" t="s">
        <v>2251</v>
      </c>
      <c r="S650" s="7" t="s">
        <v>577</v>
      </c>
      <c r="T650" s="7" t="s">
        <v>578</v>
      </c>
      <c r="W650" s="13"/>
      <c r="X650" s="12">
        <v>7.0</v>
      </c>
      <c r="Y650" s="7" t="s">
        <v>28</v>
      </c>
      <c r="Z650" s="7" t="s">
        <v>28</v>
      </c>
      <c r="AA650" s="7" t="s">
        <v>28</v>
      </c>
      <c r="AB650" s="7" t="s">
        <v>840</v>
      </c>
      <c r="AC650" s="12">
        <v>891.0</v>
      </c>
      <c r="AD650" s="12">
        <v>914.0</v>
      </c>
      <c r="AE650" s="7" t="s">
        <v>425</v>
      </c>
      <c r="AF650" s="7" t="s">
        <v>5857</v>
      </c>
      <c r="AG650" s="15" t="s">
        <v>837</v>
      </c>
      <c r="AH650" s="7" t="s">
        <v>5858</v>
      </c>
      <c r="AI650" s="7" t="s">
        <v>839</v>
      </c>
      <c r="AJ650" s="7" t="s">
        <v>838</v>
      </c>
      <c r="AK650" s="7" t="s">
        <v>5859</v>
      </c>
      <c r="AL650" s="7" t="s">
        <v>838</v>
      </c>
      <c r="AM650" s="7" t="s">
        <v>13</v>
      </c>
      <c r="AN650" s="7">
        <f>IF(AND(AM650=AM651, AM651=AM652),1,0)</f>
        <v>0</v>
      </c>
      <c r="AO650" s="7">
        <f>IF(OR(AM650=AM651, AM651=AM652, AM650=AM652),1,0)</f>
        <v>1</v>
      </c>
      <c r="AP650" s="7" t="s">
        <v>13</v>
      </c>
    </row>
    <row r="651" ht="30.0" customHeight="1">
      <c r="A651" s="7" t="s">
        <v>5853</v>
      </c>
      <c r="B651" s="7" t="s">
        <v>341</v>
      </c>
      <c r="C651" s="7" t="s">
        <v>342</v>
      </c>
      <c r="D651" s="7" t="s">
        <v>344</v>
      </c>
      <c r="E651" s="7" t="s">
        <v>347</v>
      </c>
      <c r="F651" s="11">
        <v>0.05</v>
      </c>
      <c r="G651" s="7" t="s">
        <v>537</v>
      </c>
      <c r="H651" s="12">
        <v>3.0</v>
      </c>
      <c r="I651" s="7" t="s">
        <v>358</v>
      </c>
      <c r="J651" s="12">
        <v>60.0</v>
      </c>
      <c r="K651" s="12">
        <v>259200.0</v>
      </c>
      <c r="L651" s="7" t="s">
        <v>538</v>
      </c>
      <c r="O651" s="7" t="s">
        <v>5867</v>
      </c>
      <c r="P651" s="7" t="s">
        <v>651</v>
      </c>
      <c r="Q651" s="7" t="s">
        <v>369</v>
      </c>
      <c r="R651" s="7" t="s">
        <v>403</v>
      </c>
      <c r="S651" s="7" t="s">
        <v>1544</v>
      </c>
      <c r="T651" s="7" t="s">
        <v>5868</v>
      </c>
      <c r="W651" s="13"/>
      <c r="X651" s="12">
        <v>29.0</v>
      </c>
      <c r="Y651" s="7" t="s">
        <v>28</v>
      </c>
      <c r="Z651" s="7" t="s">
        <v>28</v>
      </c>
      <c r="AA651" s="7" t="s">
        <v>28</v>
      </c>
      <c r="AB651" s="7" t="s">
        <v>840</v>
      </c>
      <c r="AC651" s="12">
        <v>891.0</v>
      </c>
      <c r="AD651" s="12">
        <v>914.0</v>
      </c>
      <c r="AE651" s="7" t="s">
        <v>425</v>
      </c>
      <c r="AF651" s="7" t="s">
        <v>5857</v>
      </c>
      <c r="AG651" s="15" t="s">
        <v>837</v>
      </c>
      <c r="AH651" s="7" t="s">
        <v>5858</v>
      </c>
      <c r="AI651" s="7" t="s">
        <v>839</v>
      </c>
      <c r="AJ651" s="7" t="s">
        <v>838</v>
      </c>
      <c r="AK651" s="7" t="s">
        <v>5859</v>
      </c>
      <c r="AL651" s="7" t="s">
        <v>838</v>
      </c>
      <c r="AM651" s="7" t="s">
        <v>13</v>
      </c>
      <c r="AN651" s="7"/>
      <c r="AO651" s="7"/>
      <c r="AP651" s="7"/>
    </row>
    <row r="652" ht="30.0" customHeight="1">
      <c r="A652" s="7" t="s">
        <v>5853</v>
      </c>
      <c r="B652" s="7" t="s">
        <v>341</v>
      </c>
      <c r="C652" s="7" t="s">
        <v>342</v>
      </c>
      <c r="D652" s="7" t="s">
        <v>344</v>
      </c>
      <c r="E652" s="7" t="s">
        <v>347</v>
      </c>
      <c r="F652" s="11">
        <v>0.05</v>
      </c>
      <c r="G652" s="7" t="s">
        <v>537</v>
      </c>
      <c r="H652" s="12">
        <v>3.0</v>
      </c>
      <c r="I652" s="7" t="s">
        <v>358</v>
      </c>
      <c r="J652" s="12">
        <v>60.0</v>
      </c>
      <c r="K652" s="12">
        <v>259200.0</v>
      </c>
      <c r="L652" s="7" t="s">
        <v>538</v>
      </c>
      <c r="O652" s="7" t="s">
        <v>5870</v>
      </c>
      <c r="P652" s="7" t="s">
        <v>1822</v>
      </c>
      <c r="Q652" s="7" t="s">
        <v>369</v>
      </c>
      <c r="R652" s="7" t="s">
        <v>3013</v>
      </c>
      <c r="S652" s="7" t="s">
        <v>2162</v>
      </c>
      <c r="T652" s="7" t="s">
        <v>2163</v>
      </c>
      <c r="W652" s="13"/>
      <c r="X652" s="12">
        <v>44.0</v>
      </c>
      <c r="Y652" s="7" t="s">
        <v>28</v>
      </c>
      <c r="Z652" s="7" t="s">
        <v>28</v>
      </c>
      <c r="AA652" s="7" t="s">
        <v>28</v>
      </c>
      <c r="AB652" s="7" t="s">
        <v>840</v>
      </c>
      <c r="AC652" s="12">
        <v>891.0</v>
      </c>
      <c r="AD652" s="12">
        <v>914.0</v>
      </c>
      <c r="AE652" s="7" t="s">
        <v>425</v>
      </c>
      <c r="AF652" s="7" t="s">
        <v>5857</v>
      </c>
      <c r="AG652" s="15" t="s">
        <v>837</v>
      </c>
      <c r="AH652" s="7" t="s">
        <v>5858</v>
      </c>
      <c r="AI652" s="7" t="s">
        <v>839</v>
      </c>
      <c r="AJ652" s="7" t="s">
        <v>838</v>
      </c>
      <c r="AK652" s="7" t="s">
        <v>5859</v>
      </c>
      <c r="AL652" s="7" t="s">
        <v>838</v>
      </c>
      <c r="AM652" s="7" t="s">
        <v>38</v>
      </c>
      <c r="AN652" s="7"/>
      <c r="AO652" s="7"/>
      <c r="AP652" s="7"/>
    </row>
    <row r="653" ht="30.0" customHeight="1">
      <c r="A653" s="7" t="s">
        <v>5872</v>
      </c>
      <c r="B653" s="7" t="s">
        <v>341</v>
      </c>
      <c r="C653" s="7" t="s">
        <v>342</v>
      </c>
      <c r="D653" s="7" t="s">
        <v>344</v>
      </c>
      <c r="E653" s="7" t="s">
        <v>347</v>
      </c>
      <c r="F653" s="11">
        <v>0.05</v>
      </c>
      <c r="G653" s="7" t="s">
        <v>1104</v>
      </c>
      <c r="H653" s="12">
        <v>3.0</v>
      </c>
      <c r="I653" s="7" t="s">
        <v>358</v>
      </c>
      <c r="J653" s="12">
        <v>60.0</v>
      </c>
      <c r="K653" s="12">
        <v>259200.0</v>
      </c>
      <c r="L653" s="7" t="s">
        <v>1108</v>
      </c>
      <c r="O653" s="7" t="s">
        <v>5874</v>
      </c>
      <c r="P653" s="7" t="s">
        <v>2829</v>
      </c>
      <c r="Q653" s="7" t="s">
        <v>369</v>
      </c>
      <c r="R653" s="7" t="s">
        <v>1257</v>
      </c>
      <c r="S653" s="7" t="s">
        <v>1937</v>
      </c>
      <c r="T653" s="7" t="s">
        <v>2654</v>
      </c>
      <c r="W653" s="13"/>
      <c r="X653" s="12">
        <v>9.0</v>
      </c>
      <c r="Y653" s="7" t="s">
        <v>28</v>
      </c>
      <c r="Z653" s="7" t="s">
        <v>28</v>
      </c>
      <c r="AA653" s="7" t="s">
        <v>28</v>
      </c>
      <c r="AB653" s="7" t="s">
        <v>5876</v>
      </c>
      <c r="AC653" s="12">
        <v>192.0</v>
      </c>
      <c r="AD653" s="12">
        <v>199.0</v>
      </c>
      <c r="AE653" s="7" t="s">
        <v>373</v>
      </c>
      <c r="AF653" s="7" t="s">
        <v>209</v>
      </c>
      <c r="AG653" s="7" t="s">
        <v>5877</v>
      </c>
      <c r="AH653" s="7" t="s">
        <v>212</v>
      </c>
      <c r="AI653" s="7" t="s">
        <v>5878</v>
      </c>
      <c r="AJ653" s="7" t="s">
        <v>5879</v>
      </c>
      <c r="AK653" s="7" t="s">
        <v>1721</v>
      </c>
      <c r="AL653" s="7" t="s">
        <v>5881</v>
      </c>
      <c r="AM653" s="7" t="s">
        <v>38</v>
      </c>
      <c r="AN653" s="7">
        <f>IF(AND(AM653=AM654, AM654=AM655),1,0)</f>
        <v>0</v>
      </c>
      <c r="AO653" s="7">
        <f>IF(OR(AM653=AM654, AM654=AM655, AM653=AM655),1,0)</f>
        <v>1</v>
      </c>
      <c r="AP653" s="7" t="s">
        <v>38</v>
      </c>
    </row>
    <row r="654" ht="30.0" customHeight="1">
      <c r="A654" s="7" t="s">
        <v>5872</v>
      </c>
      <c r="B654" s="7" t="s">
        <v>341</v>
      </c>
      <c r="C654" s="7" t="s">
        <v>342</v>
      </c>
      <c r="D654" s="7" t="s">
        <v>344</v>
      </c>
      <c r="E654" s="7" t="s">
        <v>347</v>
      </c>
      <c r="F654" s="11">
        <v>0.05</v>
      </c>
      <c r="G654" s="7" t="s">
        <v>1104</v>
      </c>
      <c r="H654" s="12">
        <v>3.0</v>
      </c>
      <c r="I654" s="7" t="s">
        <v>358</v>
      </c>
      <c r="J654" s="12">
        <v>60.0</v>
      </c>
      <c r="K654" s="12">
        <v>259200.0</v>
      </c>
      <c r="L654" s="7" t="s">
        <v>1108</v>
      </c>
      <c r="O654" s="7" t="s">
        <v>5888</v>
      </c>
      <c r="P654" s="7" t="s">
        <v>689</v>
      </c>
      <c r="Q654" s="7" t="s">
        <v>369</v>
      </c>
      <c r="R654" s="7" t="s">
        <v>498</v>
      </c>
      <c r="S654" s="7" t="s">
        <v>468</v>
      </c>
      <c r="T654" s="7" t="s">
        <v>469</v>
      </c>
      <c r="W654" s="13"/>
      <c r="X654" s="12">
        <v>13.0</v>
      </c>
      <c r="Y654" s="7" t="s">
        <v>28</v>
      </c>
      <c r="Z654" s="7" t="s">
        <v>28</v>
      </c>
      <c r="AA654" s="7" t="s">
        <v>28</v>
      </c>
      <c r="AB654" s="7" t="s">
        <v>5876</v>
      </c>
      <c r="AC654" s="12">
        <v>192.0</v>
      </c>
      <c r="AD654" s="12">
        <v>199.0</v>
      </c>
      <c r="AE654" s="7" t="s">
        <v>373</v>
      </c>
      <c r="AF654" s="7" t="s">
        <v>209</v>
      </c>
      <c r="AG654" s="7" t="s">
        <v>5877</v>
      </c>
      <c r="AH654" s="7" t="s">
        <v>212</v>
      </c>
      <c r="AI654" s="7" t="s">
        <v>5878</v>
      </c>
      <c r="AJ654" s="7" t="s">
        <v>5879</v>
      </c>
      <c r="AK654" s="7" t="s">
        <v>1721</v>
      </c>
      <c r="AL654" s="7" t="s">
        <v>5881</v>
      </c>
      <c r="AM654" s="7" t="s">
        <v>13</v>
      </c>
      <c r="AN654" s="7"/>
      <c r="AO654" s="7"/>
      <c r="AP654" s="7"/>
    </row>
    <row r="655" ht="30.0" customHeight="1">
      <c r="A655" s="7" t="s">
        <v>5872</v>
      </c>
      <c r="B655" s="7" t="s">
        <v>341</v>
      </c>
      <c r="C655" s="7" t="s">
        <v>342</v>
      </c>
      <c r="D655" s="7" t="s">
        <v>344</v>
      </c>
      <c r="E655" s="7" t="s">
        <v>347</v>
      </c>
      <c r="F655" s="11">
        <v>0.05</v>
      </c>
      <c r="G655" s="7" t="s">
        <v>1104</v>
      </c>
      <c r="H655" s="12">
        <v>3.0</v>
      </c>
      <c r="I655" s="7" t="s">
        <v>358</v>
      </c>
      <c r="J655" s="12">
        <v>60.0</v>
      </c>
      <c r="K655" s="12">
        <v>259200.0</v>
      </c>
      <c r="L655" s="7" t="s">
        <v>1108</v>
      </c>
      <c r="O655" s="7" t="s">
        <v>5890</v>
      </c>
      <c r="P655" s="7" t="s">
        <v>1098</v>
      </c>
      <c r="Q655" s="7" t="s">
        <v>369</v>
      </c>
      <c r="R655" s="7" t="s">
        <v>1636</v>
      </c>
      <c r="S655" s="7" t="s">
        <v>2076</v>
      </c>
      <c r="T655" s="7" t="s">
        <v>5892</v>
      </c>
      <c r="W655" s="13"/>
      <c r="X655" s="12">
        <v>7.0</v>
      </c>
      <c r="Y655" s="7" t="s">
        <v>28</v>
      </c>
      <c r="Z655" s="7" t="s">
        <v>28</v>
      </c>
      <c r="AA655" s="7" t="s">
        <v>28</v>
      </c>
      <c r="AB655" s="7" t="s">
        <v>5876</v>
      </c>
      <c r="AC655" s="12">
        <v>192.0</v>
      </c>
      <c r="AD655" s="12">
        <v>199.0</v>
      </c>
      <c r="AE655" s="7" t="s">
        <v>373</v>
      </c>
      <c r="AF655" s="7" t="s">
        <v>209</v>
      </c>
      <c r="AG655" s="7" t="s">
        <v>5877</v>
      </c>
      <c r="AH655" s="7" t="s">
        <v>212</v>
      </c>
      <c r="AI655" s="7" t="s">
        <v>5878</v>
      </c>
      <c r="AJ655" s="7" t="s">
        <v>5879</v>
      </c>
      <c r="AK655" s="7" t="s">
        <v>1721</v>
      </c>
      <c r="AL655" s="7" t="s">
        <v>5881</v>
      </c>
      <c r="AM655" s="7" t="s">
        <v>38</v>
      </c>
      <c r="AN655" s="7"/>
      <c r="AO655" s="7"/>
      <c r="AP655" s="7"/>
    </row>
    <row r="656" ht="30.0" customHeight="1">
      <c r="A656" s="7" t="s">
        <v>5896</v>
      </c>
      <c r="B656" s="7" t="s">
        <v>341</v>
      </c>
      <c r="C656" s="7" t="s">
        <v>342</v>
      </c>
      <c r="D656" s="7" t="s">
        <v>344</v>
      </c>
      <c r="E656" s="7" t="s">
        <v>347</v>
      </c>
      <c r="F656" s="11">
        <v>0.05</v>
      </c>
      <c r="G656" s="7" t="s">
        <v>413</v>
      </c>
      <c r="H656" s="12">
        <v>3.0</v>
      </c>
      <c r="I656" s="7" t="s">
        <v>358</v>
      </c>
      <c r="J656" s="12">
        <v>60.0</v>
      </c>
      <c r="K656" s="12">
        <v>259200.0</v>
      </c>
      <c r="L656" s="7" t="s">
        <v>414</v>
      </c>
      <c r="O656" s="7" t="s">
        <v>5899</v>
      </c>
      <c r="P656" s="7" t="s">
        <v>541</v>
      </c>
      <c r="Q656" s="7" t="s">
        <v>369</v>
      </c>
      <c r="R656" s="7" t="s">
        <v>1355</v>
      </c>
      <c r="S656" s="7" t="s">
        <v>4156</v>
      </c>
      <c r="T656" s="7" t="s">
        <v>5900</v>
      </c>
      <c r="W656" s="13"/>
      <c r="X656" s="12">
        <v>21.0</v>
      </c>
      <c r="Y656" s="7" t="s">
        <v>28</v>
      </c>
      <c r="Z656" s="7" t="s">
        <v>28</v>
      </c>
      <c r="AA656" s="7" t="s">
        <v>28</v>
      </c>
      <c r="AB656" s="7" t="s">
        <v>5902</v>
      </c>
      <c r="AC656" s="12">
        <v>183.0</v>
      </c>
      <c r="AD656" s="12">
        <v>198.0</v>
      </c>
      <c r="AE656" s="7" t="s">
        <v>425</v>
      </c>
      <c r="AF656" s="7" t="s">
        <v>5904</v>
      </c>
      <c r="AG656" s="7" t="s">
        <v>5905</v>
      </c>
      <c r="AH656" s="7" t="s">
        <v>523</v>
      </c>
      <c r="AI656" s="7" t="s">
        <v>5906</v>
      </c>
      <c r="AJ656" s="7" t="s">
        <v>5907</v>
      </c>
      <c r="AK656" s="7" t="s">
        <v>528</v>
      </c>
      <c r="AL656" s="7" t="s">
        <v>5908</v>
      </c>
      <c r="AM656" s="7" t="s">
        <v>15</v>
      </c>
      <c r="AN656" s="7">
        <f>IF(AND(AM656=AM657, AM657=AM658),1,0)</f>
        <v>0</v>
      </c>
      <c r="AO656" s="7">
        <f>IF(OR(AM656=AM657, AM657=AM658, AM656=AM658),1,0)</f>
        <v>1</v>
      </c>
      <c r="AP656" s="7" t="s">
        <v>13</v>
      </c>
    </row>
    <row r="657" ht="30.0" customHeight="1">
      <c r="A657" s="7" t="s">
        <v>5896</v>
      </c>
      <c r="B657" s="7" t="s">
        <v>341</v>
      </c>
      <c r="C657" s="7" t="s">
        <v>342</v>
      </c>
      <c r="D657" s="7" t="s">
        <v>344</v>
      </c>
      <c r="E657" s="7" t="s">
        <v>347</v>
      </c>
      <c r="F657" s="11">
        <v>0.05</v>
      </c>
      <c r="G657" s="7" t="s">
        <v>413</v>
      </c>
      <c r="H657" s="12">
        <v>3.0</v>
      </c>
      <c r="I657" s="7" t="s">
        <v>358</v>
      </c>
      <c r="J657" s="12">
        <v>60.0</v>
      </c>
      <c r="K657" s="12">
        <v>259200.0</v>
      </c>
      <c r="L657" s="7" t="s">
        <v>414</v>
      </c>
      <c r="O657" s="7" t="s">
        <v>5912</v>
      </c>
      <c r="P657" s="7" t="s">
        <v>689</v>
      </c>
      <c r="Q657" s="7" t="s">
        <v>369</v>
      </c>
      <c r="R657" s="7" t="s">
        <v>3127</v>
      </c>
      <c r="S657" s="7" t="s">
        <v>3148</v>
      </c>
      <c r="T657" s="7" t="s">
        <v>3150</v>
      </c>
      <c r="W657" s="13"/>
      <c r="X657" s="12">
        <v>16.0</v>
      </c>
      <c r="Y657" s="7" t="s">
        <v>28</v>
      </c>
      <c r="Z657" s="7" t="s">
        <v>28</v>
      </c>
      <c r="AA657" s="7" t="s">
        <v>28</v>
      </c>
      <c r="AB657" s="7" t="s">
        <v>5902</v>
      </c>
      <c r="AC657" s="12">
        <v>183.0</v>
      </c>
      <c r="AD657" s="12">
        <v>198.0</v>
      </c>
      <c r="AE657" s="7" t="s">
        <v>425</v>
      </c>
      <c r="AF657" s="7" t="s">
        <v>5904</v>
      </c>
      <c r="AG657" s="7" t="s">
        <v>5905</v>
      </c>
      <c r="AH657" s="7" t="s">
        <v>523</v>
      </c>
      <c r="AI657" s="7" t="s">
        <v>5906</v>
      </c>
      <c r="AJ657" s="7" t="s">
        <v>5907</v>
      </c>
      <c r="AK657" s="7" t="s">
        <v>528</v>
      </c>
      <c r="AL657" s="7" t="s">
        <v>5908</v>
      </c>
      <c r="AM657" s="7" t="s">
        <v>13</v>
      </c>
      <c r="AN657" s="7"/>
      <c r="AO657" s="7"/>
      <c r="AP657" s="7"/>
    </row>
    <row r="658" ht="30.0" customHeight="1">
      <c r="A658" s="7" t="s">
        <v>5896</v>
      </c>
      <c r="B658" s="7" t="s">
        <v>341</v>
      </c>
      <c r="C658" s="7" t="s">
        <v>342</v>
      </c>
      <c r="D658" s="7" t="s">
        <v>344</v>
      </c>
      <c r="E658" s="7" t="s">
        <v>347</v>
      </c>
      <c r="F658" s="11">
        <v>0.05</v>
      </c>
      <c r="G658" s="7" t="s">
        <v>413</v>
      </c>
      <c r="H658" s="12">
        <v>3.0</v>
      </c>
      <c r="I658" s="7" t="s">
        <v>358</v>
      </c>
      <c r="J658" s="12">
        <v>60.0</v>
      </c>
      <c r="K658" s="12">
        <v>259200.0</v>
      </c>
      <c r="L658" s="7" t="s">
        <v>414</v>
      </c>
      <c r="O658" s="7" t="s">
        <v>5919</v>
      </c>
      <c r="P658" s="7" t="s">
        <v>1845</v>
      </c>
      <c r="Q658" s="7" t="s">
        <v>369</v>
      </c>
      <c r="R658" s="7" t="s">
        <v>3029</v>
      </c>
      <c r="S658" s="7" t="s">
        <v>1406</v>
      </c>
      <c r="T658" s="7" t="s">
        <v>1407</v>
      </c>
      <c r="W658" s="13"/>
      <c r="X658" s="12">
        <v>15.0</v>
      </c>
      <c r="Y658" s="7" t="s">
        <v>247</v>
      </c>
      <c r="Z658" s="7" t="s">
        <v>247</v>
      </c>
      <c r="AA658" s="7" t="s">
        <v>28</v>
      </c>
      <c r="AB658" s="7" t="s">
        <v>5902</v>
      </c>
      <c r="AC658" s="12">
        <v>183.0</v>
      </c>
      <c r="AD658" s="12">
        <v>198.0</v>
      </c>
      <c r="AE658" s="7" t="s">
        <v>425</v>
      </c>
      <c r="AF658" s="7" t="s">
        <v>5904</v>
      </c>
      <c r="AG658" s="7" t="s">
        <v>5905</v>
      </c>
      <c r="AH658" s="7" t="s">
        <v>523</v>
      </c>
      <c r="AI658" s="7" t="s">
        <v>5906</v>
      </c>
      <c r="AJ658" s="7" t="s">
        <v>5907</v>
      </c>
      <c r="AK658" s="7" t="s">
        <v>528</v>
      </c>
      <c r="AL658" s="7" t="s">
        <v>5908</v>
      </c>
      <c r="AM658" s="7" t="s">
        <v>13</v>
      </c>
      <c r="AN658" s="7"/>
      <c r="AO658" s="7"/>
      <c r="AP658" s="7"/>
    </row>
    <row r="659" ht="30.0" customHeight="1">
      <c r="A659" s="7" t="s">
        <v>5920</v>
      </c>
      <c r="B659" s="7" t="s">
        <v>341</v>
      </c>
      <c r="C659" s="7" t="s">
        <v>342</v>
      </c>
      <c r="D659" s="7" t="s">
        <v>344</v>
      </c>
      <c r="E659" s="7" t="s">
        <v>347</v>
      </c>
      <c r="F659" s="11">
        <v>0.05</v>
      </c>
      <c r="G659" s="7" t="s">
        <v>682</v>
      </c>
      <c r="H659" s="12">
        <v>3.0</v>
      </c>
      <c r="I659" s="7" t="s">
        <v>358</v>
      </c>
      <c r="J659" s="12">
        <v>60.0</v>
      </c>
      <c r="K659" s="12">
        <v>259200.0</v>
      </c>
      <c r="L659" s="7" t="s">
        <v>684</v>
      </c>
      <c r="O659" s="7" t="s">
        <v>5922</v>
      </c>
      <c r="P659" s="7" t="s">
        <v>452</v>
      </c>
      <c r="Q659" s="7" t="s">
        <v>369</v>
      </c>
      <c r="R659" s="7" t="s">
        <v>2351</v>
      </c>
      <c r="S659" s="7" t="s">
        <v>1762</v>
      </c>
      <c r="T659" s="7" t="s">
        <v>1763</v>
      </c>
      <c r="W659" s="13"/>
      <c r="X659" s="12">
        <v>11.0</v>
      </c>
      <c r="Y659" s="7" t="s">
        <v>28</v>
      </c>
      <c r="Z659" s="7" t="s">
        <v>28</v>
      </c>
      <c r="AA659" s="7" t="s">
        <v>28</v>
      </c>
      <c r="AB659" s="7" t="s">
        <v>5923</v>
      </c>
      <c r="AC659" s="12">
        <v>273.0</v>
      </c>
      <c r="AD659" s="12">
        <v>284.0</v>
      </c>
      <c r="AE659" s="7" t="s">
        <v>425</v>
      </c>
      <c r="AF659" s="7" t="s">
        <v>171</v>
      </c>
      <c r="AG659" s="15" t="s">
        <v>5924</v>
      </c>
      <c r="AH659" s="7" t="s">
        <v>174</v>
      </c>
      <c r="AI659" s="7" t="s">
        <v>5925</v>
      </c>
      <c r="AJ659" s="7" t="s">
        <v>5926</v>
      </c>
      <c r="AK659" s="7" t="s">
        <v>1483</v>
      </c>
      <c r="AL659" s="7" t="s">
        <v>5927</v>
      </c>
      <c r="AM659" s="7" t="s">
        <v>37</v>
      </c>
      <c r="AN659" s="7">
        <f>IF(AND(AM659=AM660, AM660=AM661),1,0)</f>
        <v>0</v>
      </c>
      <c r="AO659" s="7">
        <f>IF(OR(AM659=AM660, AM660=AM661, AM659=AM661),1,0)</f>
        <v>1</v>
      </c>
      <c r="AP659" s="7" t="s">
        <v>38</v>
      </c>
    </row>
    <row r="660" ht="30.0" customHeight="1">
      <c r="A660" s="7" t="s">
        <v>5920</v>
      </c>
      <c r="B660" s="7" t="s">
        <v>341</v>
      </c>
      <c r="C660" s="7" t="s">
        <v>342</v>
      </c>
      <c r="D660" s="7" t="s">
        <v>344</v>
      </c>
      <c r="E660" s="7" t="s">
        <v>347</v>
      </c>
      <c r="F660" s="11">
        <v>0.05</v>
      </c>
      <c r="G660" s="7" t="s">
        <v>682</v>
      </c>
      <c r="H660" s="12">
        <v>3.0</v>
      </c>
      <c r="I660" s="7" t="s">
        <v>358</v>
      </c>
      <c r="J660" s="12">
        <v>60.0</v>
      </c>
      <c r="K660" s="12">
        <v>259200.0</v>
      </c>
      <c r="L660" s="7" t="s">
        <v>684</v>
      </c>
      <c r="O660" s="7" t="s">
        <v>5937</v>
      </c>
      <c r="P660" s="7" t="s">
        <v>541</v>
      </c>
      <c r="Q660" s="7" t="s">
        <v>369</v>
      </c>
      <c r="R660" s="7" t="s">
        <v>4666</v>
      </c>
      <c r="S660" s="7" t="s">
        <v>5813</v>
      </c>
      <c r="T660" s="7" t="s">
        <v>5814</v>
      </c>
      <c r="W660" s="13"/>
      <c r="X660" s="12">
        <v>11.0</v>
      </c>
      <c r="Y660" s="7" t="s">
        <v>28</v>
      </c>
      <c r="Z660" s="7" t="s">
        <v>28</v>
      </c>
      <c r="AA660" s="7" t="s">
        <v>28</v>
      </c>
      <c r="AB660" s="7" t="s">
        <v>5923</v>
      </c>
      <c r="AC660" s="12">
        <v>273.0</v>
      </c>
      <c r="AD660" s="12">
        <v>284.0</v>
      </c>
      <c r="AE660" s="7" t="s">
        <v>425</v>
      </c>
      <c r="AF660" s="7" t="s">
        <v>171</v>
      </c>
      <c r="AG660" s="15" t="s">
        <v>5924</v>
      </c>
      <c r="AH660" s="7" t="s">
        <v>174</v>
      </c>
      <c r="AI660" s="7" t="s">
        <v>5925</v>
      </c>
      <c r="AJ660" s="7" t="s">
        <v>5926</v>
      </c>
      <c r="AK660" s="7" t="s">
        <v>1483</v>
      </c>
      <c r="AL660" s="7" t="s">
        <v>5927</v>
      </c>
      <c r="AM660" s="7" t="s">
        <v>38</v>
      </c>
      <c r="AN660" s="7"/>
      <c r="AO660" s="7"/>
      <c r="AP660" s="7"/>
    </row>
    <row r="661" ht="30.0" customHeight="1">
      <c r="A661" s="7" t="s">
        <v>5920</v>
      </c>
      <c r="B661" s="7" t="s">
        <v>341</v>
      </c>
      <c r="C661" s="7" t="s">
        <v>342</v>
      </c>
      <c r="D661" s="7" t="s">
        <v>344</v>
      </c>
      <c r="E661" s="7" t="s">
        <v>347</v>
      </c>
      <c r="F661" s="11">
        <v>0.05</v>
      </c>
      <c r="G661" s="7" t="s">
        <v>682</v>
      </c>
      <c r="H661" s="12">
        <v>3.0</v>
      </c>
      <c r="I661" s="7" t="s">
        <v>358</v>
      </c>
      <c r="J661" s="12">
        <v>60.0</v>
      </c>
      <c r="K661" s="12">
        <v>259200.0</v>
      </c>
      <c r="L661" s="7" t="s">
        <v>684</v>
      </c>
      <c r="O661" s="7" t="s">
        <v>5940</v>
      </c>
      <c r="P661" s="7" t="s">
        <v>1946</v>
      </c>
      <c r="Q661" s="7" t="s">
        <v>369</v>
      </c>
      <c r="R661" s="7" t="s">
        <v>576</v>
      </c>
      <c r="S661" s="7" t="s">
        <v>2519</v>
      </c>
      <c r="T661" s="7" t="s">
        <v>2681</v>
      </c>
      <c r="W661" s="13"/>
      <c r="X661" s="12">
        <v>7.0</v>
      </c>
      <c r="Y661" s="7" t="s">
        <v>28</v>
      </c>
      <c r="Z661" s="7" t="s">
        <v>28</v>
      </c>
      <c r="AA661" s="7" t="s">
        <v>28</v>
      </c>
      <c r="AB661" s="7" t="s">
        <v>5923</v>
      </c>
      <c r="AC661" s="12">
        <v>273.0</v>
      </c>
      <c r="AD661" s="12">
        <v>284.0</v>
      </c>
      <c r="AE661" s="7" t="s">
        <v>425</v>
      </c>
      <c r="AF661" s="7" t="s">
        <v>171</v>
      </c>
      <c r="AG661" s="15" t="s">
        <v>5924</v>
      </c>
      <c r="AH661" s="7" t="s">
        <v>174</v>
      </c>
      <c r="AI661" s="7" t="s">
        <v>5925</v>
      </c>
      <c r="AJ661" s="7" t="s">
        <v>5926</v>
      </c>
      <c r="AK661" s="7" t="s">
        <v>1483</v>
      </c>
      <c r="AL661" s="7" t="s">
        <v>5927</v>
      </c>
      <c r="AM661" s="7" t="s">
        <v>38</v>
      </c>
      <c r="AN661" s="7"/>
      <c r="AO661" s="7"/>
      <c r="AP661" s="7"/>
    </row>
    <row r="662" ht="30.0" customHeight="1">
      <c r="A662" s="7" t="s">
        <v>5943</v>
      </c>
      <c r="B662" s="7" t="s">
        <v>341</v>
      </c>
      <c r="C662" s="7" t="s">
        <v>342</v>
      </c>
      <c r="D662" s="7" t="s">
        <v>344</v>
      </c>
      <c r="E662" s="7" t="s">
        <v>347</v>
      </c>
      <c r="F662" s="11">
        <v>0.05</v>
      </c>
      <c r="G662" s="7" t="s">
        <v>356</v>
      </c>
      <c r="H662" s="12">
        <v>3.0</v>
      </c>
      <c r="I662" s="7" t="s">
        <v>358</v>
      </c>
      <c r="J662" s="12">
        <v>60.0</v>
      </c>
      <c r="K662" s="12">
        <v>259200.0</v>
      </c>
      <c r="L662" s="7" t="s">
        <v>359</v>
      </c>
      <c r="O662" s="7" t="s">
        <v>5949</v>
      </c>
      <c r="P662" s="7" t="s">
        <v>416</v>
      </c>
      <c r="Q662" s="7" t="s">
        <v>369</v>
      </c>
      <c r="R662" s="7" t="s">
        <v>2771</v>
      </c>
      <c r="S662" s="7" t="s">
        <v>2563</v>
      </c>
      <c r="T662" s="7" t="s">
        <v>5950</v>
      </c>
      <c r="W662" s="13"/>
      <c r="X662" s="12">
        <v>4.0</v>
      </c>
      <c r="Y662" s="7" t="s">
        <v>39</v>
      </c>
      <c r="Z662" s="7" t="s">
        <v>39</v>
      </c>
      <c r="AA662" s="7" t="s">
        <v>28</v>
      </c>
      <c r="AB662" s="7" t="s">
        <v>741</v>
      </c>
      <c r="AC662" s="12">
        <v>401.0</v>
      </c>
      <c r="AD662" s="12">
        <v>409.0</v>
      </c>
      <c r="AE662" s="7" t="s">
        <v>373</v>
      </c>
      <c r="AF662" s="7" t="s">
        <v>30</v>
      </c>
      <c r="AG662" s="15" t="s">
        <v>737</v>
      </c>
      <c r="AH662" s="7" t="s">
        <v>33</v>
      </c>
      <c r="AI662" s="7" t="s">
        <v>740</v>
      </c>
      <c r="AJ662" s="7" t="s">
        <v>738</v>
      </c>
      <c r="AK662" s="7" t="s">
        <v>3099</v>
      </c>
      <c r="AL662" s="7" t="s">
        <v>739</v>
      </c>
      <c r="AM662" s="7" t="s">
        <v>13</v>
      </c>
      <c r="AN662" s="7">
        <f>IF(AND(AM662=AM663, AM663=AM664),1,0)</f>
        <v>0</v>
      </c>
      <c r="AO662" s="7">
        <f>IF(OR(AM662=AM663, AM663=AM664, AM662=AM664),1,0)</f>
        <v>1</v>
      </c>
      <c r="AP662" s="7" t="s">
        <v>15</v>
      </c>
    </row>
    <row r="663" ht="30.0" customHeight="1">
      <c r="A663" s="7" t="s">
        <v>5943</v>
      </c>
      <c r="B663" s="7" t="s">
        <v>341</v>
      </c>
      <c r="C663" s="7" t="s">
        <v>342</v>
      </c>
      <c r="D663" s="7" t="s">
        <v>344</v>
      </c>
      <c r="E663" s="7" t="s">
        <v>347</v>
      </c>
      <c r="F663" s="11">
        <v>0.05</v>
      </c>
      <c r="G663" s="7" t="s">
        <v>356</v>
      </c>
      <c r="H663" s="12">
        <v>3.0</v>
      </c>
      <c r="I663" s="7" t="s">
        <v>358</v>
      </c>
      <c r="J663" s="12">
        <v>60.0</v>
      </c>
      <c r="K663" s="12">
        <v>259200.0</v>
      </c>
      <c r="L663" s="7" t="s">
        <v>359</v>
      </c>
      <c r="O663" s="7" t="s">
        <v>5961</v>
      </c>
      <c r="P663" s="7" t="s">
        <v>1730</v>
      </c>
      <c r="Q663" s="7" t="s">
        <v>369</v>
      </c>
      <c r="R663" s="7" t="s">
        <v>1963</v>
      </c>
      <c r="S663" s="7" t="s">
        <v>4329</v>
      </c>
      <c r="T663" s="7" t="s">
        <v>4330</v>
      </c>
      <c r="W663" s="13"/>
      <c r="X663" s="12">
        <v>46.0</v>
      </c>
      <c r="Y663" s="7" t="s">
        <v>161</v>
      </c>
      <c r="Z663" s="7" t="s">
        <v>28</v>
      </c>
      <c r="AA663" s="7" t="s">
        <v>28</v>
      </c>
      <c r="AB663" s="7" t="s">
        <v>741</v>
      </c>
      <c r="AC663" s="12">
        <v>401.0</v>
      </c>
      <c r="AD663" s="12">
        <v>409.0</v>
      </c>
      <c r="AE663" s="7" t="s">
        <v>373</v>
      </c>
      <c r="AF663" s="7" t="s">
        <v>30</v>
      </c>
      <c r="AG663" s="15" t="s">
        <v>737</v>
      </c>
      <c r="AH663" s="7" t="s">
        <v>33</v>
      </c>
      <c r="AI663" s="7" t="s">
        <v>740</v>
      </c>
      <c r="AJ663" s="7" t="s">
        <v>738</v>
      </c>
      <c r="AK663" s="7" t="s">
        <v>3099</v>
      </c>
      <c r="AL663" s="7" t="s">
        <v>739</v>
      </c>
      <c r="AM663" s="7" t="s">
        <v>15</v>
      </c>
      <c r="AN663" s="7"/>
      <c r="AO663" s="7"/>
      <c r="AP663" s="7"/>
    </row>
    <row r="664" ht="30.0" customHeight="1">
      <c r="A664" s="7" t="s">
        <v>5943</v>
      </c>
      <c r="B664" s="7" t="s">
        <v>341</v>
      </c>
      <c r="C664" s="7" t="s">
        <v>342</v>
      </c>
      <c r="D664" s="7" t="s">
        <v>344</v>
      </c>
      <c r="E664" s="7" t="s">
        <v>347</v>
      </c>
      <c r="F664" s="11">
        <v>0.05</v>
      </c>
      <c r="G664" s="7" t="s">
        <v>356</v>
      </c>
      <c r="H664" s="12">
        <v>3.0</v>
      </c>
      <c r="I664" s="7" t="s">
        <v>358</v>
      </c>
      <c r="J664" s="12">
        <v>60.0</v>
      </c>
      <c r="K664" s="12">
        <v>259200.0</v>
      </c>
      <c r="L664" s="7" t="s">
        <v>359</v>
      </c>
      <c r="O664" s="7" t="s">
        <v>5964</v>
      </c>
      <c r="P664" s="7" t="s">
        <v>1170</v>
      </c>
      <c r="Q664" s="7" t="s">
        <v>369</v>
      </c>
      <c r="R664" s="7" t="s">
        <v>1480</v>
      </c>
      <c r="S664" s="7" t="s">
        <v>1481</v>
      </c>
      <c r="T664" s="7" t="s">
        <v>1482</v>
      </c>
      <c r="W664" s="13"/>
      <c r="X664" s="12">
        <v>27.0</v>
      </c>
      <c r="Y664" s="7" t="s">
        <v>28</v>
      </c>
      <c r="Z664" s="7" t="s">
        <v>28</v>
      </c>
      <c r="AA664" s="7" t="s">
        <v>28</v>
      </c>
      <c r="AB664" s="7" t="s">
        <v>741</v>
      </c>
      <c r="AC664" s="12">
        <v>401.0</v>
      </c>
      <c r="AD664" s="12">
        <v>409.0</v>
      </c>
      <c r="AE664" s="7" t="s">
        <v>373</v>
      </c>
      <c r="AF664" s="7" t="s">
        <v>30</v>
      </c>
      <c r="AG664" s="15" t="s">
        <v>737</v>
      </c>
      <c r="AH664" s="7" t="s">
        <v>33</v>
      </c>
      <c r="AI664" s="7" t="s">
        <v>740</v>
      </c>
      <c r="AJ664" s="7" t="s">
        <v>738</v>
      </c>
      <c r="AK664" s="7" t="s">
        <v>3099</v>
      </c>
      <c r="AL664" s="7" t="s">
        <v>739</v>
      </c>
      <c r="AM664" s="7" t="s">
        <v>15</v>
      </c>
      <c r="AN664" s="7"/>
      <c r="AO664" s="7"/>
      <c r="AP664" s="7"/>
    </row>
    <row r="665" ht="30.0" customHeight="1">
      <c r="A665" s="7" t="s">
        <v>5966</v>
      </c>
      <c r="B665" s="7" t="s">
        <v>341</v>
      </c>
      <c r="C665" s="7" t="s">
        <v>342</v>
      </c>
      <c r="D665" s="7" t="s">
        <v>344</v>
      </c>
      <c r="E665" s="7" t="s">
        <v>347</v>
      </c>
      <c r="F665" s="11">
        <v>0.05</v>
      </c>
      <c r="G665" s="7" t="s">
        <v>937</v>
      </c>
      <c r="H665" s="12">
        <v>3.0</v>
      </c>
      <c r="I665" s="7" t="s">
        <v>358</v>
      </c>
      <c r="J665" s="12">
        <v>60.0</v>
      </c>
      <c r="K665" s="12">
        <v>259200.0</v>
      </c>
      <c r="L665" s="7" t="s">
        <v>938</v>
      </c>
      <c r="O665" s="7" t="s">
        <v>5968</v>
      </c>
      <c r="P665" s="7" t="s">
        <v>651</v>
      </c>
      <c r="Q665" s="7" t="s">
        <v>369</v>
      </c>
      <c r="R665" s="7" t="s">
        <v>403</v>
      </c>
      <c r="S665" s="7" t="s">
        <v>2106</v>
      </c>
      <c r="T665" s="7" t="s">
        <v>5969</v>
      </c>
      <c r="W665" s="13"/>
      <c r="X665" s="12">
        <v>27.0</v>
      </c>
      <c r="Y665" s="7" t="s">
        <v>28</v>
      </c>
      <c r="Z665" s="7" t="s">
        <v>28</v>
      </c>
      <c r="AA665" s="7" t="s">
        <v>28</v>
      </c>
      <c r="AB665" s="7" t="s">
        <v>4308</v>
      </c>
      <c r="AC665" s="12">
        <v>1.0</v>
      </c>
      <c r="AD665" s="12">
        <v>6.0</v>
      </c>
      <c r="AE665" s="7" t="s">
        <v>373</v>
      </c>
      <c r="AF665" s="7" t="s">
        <v>862</v>
      </c>
      <c r="AG665" s="7" t="s">
        <v>4309</v>
      </c>
      <c r="AH665" s="7" t="s">
        <v>866</v>
      </c>
      <c r="AI665" s="7" t="s">
        <v>4310</v>
      </c>
      <c r="AJ665" s="7" t="s">
        <v>4311</v>
      </c>
      <c r="AK665" s="7" t="s">
        <v>2497</v>
      </c>
      <c r="AL665" s="7" t="s">
        <v>4312</v>
      </c>
      <c r="AM665" s="7" t="s">
        <v>37</v>
      </c>
      <c r="AN665" s="7">
        <f>IF(AND(AM665=AM666, AM666=AM667),1,0)</f>
        <v>0</v>
      </c>
      <c r="AO665" s="7">
        <f>IF(OR(AM665=AM666, AM666=AM667, AM665=AM667),1,0)</f>
        <v>0</v>
      </c>
      <c r="AP665" s="7"/>
    </row>
    <row r="666" ht="30.0" customHeight="1">
      <c r="A666" s="7" t="s">
        <v>5966</v>
      </c>
      <c r="B666" s="7" t="s">
        <v>341</v>
      </c>
      <c r="C666" s="7" t="s">
        <v>342</v>
      </c>
      <c r="D666" s="7" t="s">
        <v>344</v>
      </c>
      <c r="E666" s="7" t="s">
        <v>347</v>
      </c>
      <c r="F666" s="11">
        <v>0.05</v>
      </c>
      <c r="G666" s="7" t="s">
        <v>937</v>
      </c>
      <c r="H666" s="12">
        <v>3.0</v>
      </c>
      <c r="I666" s="7" t="s">
        <v>358</v>
      </c>
      <c r="J666" s="12">
        <v>60.0</v>
      </c>
      <c r="K666" s="12">
        <v>259200.0</v>
      </c>
      <c r="L666" s="7" t="s">
        <v>938</v>
      </c>
      <c r="O666" s="7" t="s">
        <v>5972</v>
      </c>
      <c r="P666" s="7" t="s">
        <v>1648</v>
      </c>
      <c r="Q666" s="7" t="s">
        <v>369</v>
      </c>
      <c r="R666" s="7" t="s">
        <v>5399</v>
      </c>
      <c r="S666" s="7" t="s">
        <v>5663</v>
      </c>
      <c r="T666" s="7" t="s">
        <v>5973</v>
      </c>
      <c r="W666" s="13"/>
      <c r="X666" s="12">
        <v>9.0</v>
      </c>
      <c r="Y666" s="7" t="s">
        <v>28</v>
      </c>
      <c r="Z666" s="7" t="s">
        <v>28</v>
      </c>
      <c r="AA666" s="7" t="s">
        <v>28</v>
      </c>
      <c r="AB666" s="7" t="s">
        <v>4308</v>
      </c>
      <c r="AC666" s="12">
        <v>1.0</v>
      </c>
      <c r="AD666" s="12">
        <v>6.0</v>
      </c>
      <c r="AE666" s="7" t="s">
        <v>373</v>
      </c>
      <c r="AF666" s="7" t="s">
        <v>862</v>
      </c>
      <c r="AG666" s="7" t="s">
        <v>4309</v>
      </c>
      <c r="AH666" s="7" t="s">
        <v>866</v>
      </c>
      <c r="AI666" s="7" t="s">
        <v>4310</v>
      </c>
      <c r="AJ666" s="7" t="s">
        <v>4311</v>
      </c>
      <c r="AK666" s="7" t="s">
        <v>2497</v>
      </c>
      <c r="AL666" s="7" t="s">
        <v>4312</v>
      </c>
      <c r="AM666" s="7" t="s">
        <v>13</v>
      </c>
      <c r="AN666" s="7"/>
      <c r="AO666" s="7"/>
      <c r="AP666" s="7"/>
    </row>
    <row r="667" ht="30.0" customHeight="1">
      <c r="A667" s="7" t="s">
        <v>5966</v>
      </c>
      <c r="B667" s="7" t="s">
        <v>341</v>
      </c>
      <c r="C667" s="7" t="s">
        <v>342</v>
      </c>
      <c r="D667" s="7" t="s">
        <v>344</v>
      </c>
      <c r="E667" s="7" t="s">
        <v>347</v>
      </c>
      <c r="F667" s="11">
        <v>0.05</v>
      </c>
      <c r="G667" s="7" t="s">
        <v>937</v>
      </c>
      <c r="H667" s="12">
        <v>3.0</v>
      </c>
      <c r="I667" s="7" t="s">
        <v>358</v>
      </c>
      <c r="J667" s="12">
        <v>60.0</v>
      </c>
      <c r="K667" s="12">
        <v>259200.0</v>
      </c>
      <c r="L667" s="7" t="s">
        <v>938</v>
      </c>
      <c r="O667" s="7" t="s">
        <v>5976</v>
      </c>
      <c r="P667" s="7" t="s">
        <v>438</v>
      </c>
      <c r="Q667" s="7" t="s">
        <v>369</v>
      </c>
      <c r="R667" s="7" t="s">
        <v>5535</v>
      </c>
      <c r="S667" s="7" t="s">
        <v>785</v>
      </c>
      <c r="T667" s="7" t="s">
        <v>4033</v>
      </c>
      <c r="W667" s="13"/>
      <c r="X667" s="12">
        <v>14.0</v>
      </c>
      <c r="Y667" s="7" t="s">
        <v>28</v>
      </c>
      <c r="Z667" s="7" t="s">
        <v>28</v>
      </c>
      <c r="AA667" s="7" t="s">
        <v>28</v>
      </c>
      <c r="AB667" s="7" t="s">
        <v>4308</v>
      </c>
      <c r="AC667" s="12">
        <v>1.0</v>
      </c>
      <c r="AD667" s="12">
        <v>6.0</v>
      </c>
      <c r="AE667" s="7" t="s">
        <v>373</v>
      </c>
      <c r="AF667" s="7" t="s">
        <v>862</v>
      </c>
      <c r="AG667" s="7" t="s">
        <v>4309</v>
      </c>
      <c r="AH667" s="7" t="s">
        <v>866</v>
      </c>
      <c r="AI667" s="7" t="s">
        <v>4310</v>
      </c>
      <c r="AJ667" s="7" t="s">
        <v>4311</v>
      </c>
      <c r="AK667" s="7" t="s">
        <v>2497</v>
      </c>
      <c r="AL667" s="7" t="s">
        <v>4312</v>
      </c>
      <c r="AM667" s="7" t="s">
        <v>38</v>
      </c>
      <c r="AN667" s="7"/>
      <c r="AO667" s="7"/>
      <c r="AP667" s="7"/>
    </row>
    <row r="668" ht="30.0" customHeight="1">
      <c r="A668" s="7" t="s">
        <v>5982</v>
      </c>
      <c r="B668" s="7" t="s">
        <v>341</v>
      </c>
      <c r="C668" s="7" t="s">
        <v>342</v>
      </c>
      <c r="D668" s="7" t="s">
        <v>344</v>
      </c>
      <c r="E668" s="7" t="s">
        <v>347</v>
      </c>
      <c r="F668" s="11">
        <v>0.05</v>
      </c>
      <c r="G668" s="7" t="s">
        <v>1617</v>
      </c>
      <c r="H668" s="12">
        <v>3.0</v>
      </c>
      <c r="I668" s="7" t="s">
        <v>358</v>
      </c>
      <c r="J668" s="12">
        <v>60.0</v>
      </c>
      <c r="K668" s="12">
        <v>259200.0</v>
      </c>
      <c r="L668" s="7" t="s">
        <v>1619</v>
      </c>
      <c r="O668" s="7" t="s">
        <v>5984</v>
      </c>
      <c r="P668" s="7" t="s">
        <v>689</v>
      </c>
      <c r="Q668" s="7" t="s">
        <v>369</v>
      </c>
      <c r="R668" s="7" t="s">
        <v>5812</v>
      </c>
      <c r="S668" s="7" t="s">
        <v>1362</v>
      </c>
      <c r="T668" s="7" t="s">
        <v>1363</v>
      </c>
      <c r="W668" s="13"/>
      <c r="X668" s="12">
        <v>14.0</v>
      </c>
      <c r="Y668" s="7" t="s">
        <v>28</v>
      </c>
      <c r="Z668" s="7" t="s">
        <v>28</v>
      </c>
      <c r="AA668" s="7" t="s">
        <v>28</v>
      </c>
      <c r="AB668" s="7" t="s">
        <v>1006</v>
      </c>
      <c r="AC668" s="12">
        <v>162.0</v>
      </c>
      <c r="AD668" s="12">
        <v>165.0</v>
      </c>
      <c r="AE668" s="7" t="s">
        <v>373</v>
      </c>
      <c r="AF668" s="7" t="s">
        <v>1001</v>
      </c>
      <c r="AG668" s="15" t="s">
        <v>1000</v>
      </c>
      <c r="AH668" s="7" t="s">
        <v>1004</v>
      </c>
      <c r="AI668" s="7" t="s">
        <v>1005</v>
      </c>
      <c r="AJ668" s="7" t="s">
        <v>1002</v>
      </c>
      <c r="AK668" s="7" t="s">
        <v>3972</v>
      </c>
      <c r="AL668" s="7" t="s">
        <v>1003</v>
      </c>
      <c r="AM668" s="7" t="s">
        <v>15</v>
      </c>
      <c r="AN668" s="7">
        <f>IF(AND(AM668=AM669, AM669=AM670),1,0)</f>
        <v>0</v>
      </c>
      <c r="AO668" s="7">
        <f>IF(OR(AM668=AM669, AM669=AM670, AM668=AM670),1,0)</f>
        <v>0</v>
      </c>
      <c r="AP668" s="7"/>
    </row>
    <row r="669" ht="30.0" customHeight="1">
      <c r="A669" s="7" t="s">
        <v>5982</v>
      </c>
      <c r="B669" s="7" t="s">
        <v>341</v>
      </c>
      <c r="C669" s="7" t="s">
        <v>342</v>
      </c>
      <c r="D669" s="7" t="s">
        <v>344</v>
      </c>
      <c r="E669" s="7" t="s">
        <v>347</v>
      </c>
      <c r="F669" s="11">
        <v>0.05</v>
      </c>
      <c r="G669" s="7" t="s">
        <v>1617</v>
      </c>
      <c r="H669" s="12">
        <v>3.0</v>
      </c>
      <c r="I669" s="7" t="s">
        <v>358</v>
      </c>
      <c r="J669" s="12">
        <v>60.0</v>
      </c>
      <c r="K669" s="12">
        <v>259200.0</v>
      </c>
      <c r="L669" s="7" t="s">
        <v>1619</v>
      </c>
      <c r="O669" s="7" t="s">
        <v>5990</v>
      </c>
      <c r="P669" s="7" t="s">
        <v>1506</v>
      </c>
      <c r="Q669" s="7" t="s">
        <v>369</v>
      </c>
      <c r="R669" s="7" t="s">
        <v>1082</v>
      </c>
      <c r="S669" s="7" t="s">
        <v>2138</v>
      </c>
      <c r="T669" s="7" t="s">
        <v>2139</v>
      </c>
      <c r="W669" s="13"/>
      <c r="X669" s="12">
        <v>8.0</v>
      </c>
      <c r="Y669" s="7" t="s">
        <v>28</v>
      </c>
      <c r="Z669" s="7" t="s">
        <v>28</v>
      </c>
      <c r="AA669" s="7" t="s">
        <v>28</v>
      </c>
      <c r="AB669" s="7" t="s">
        <v>1006</v>
      </c>
      <c r="AC669" s="12">
        <v>162.0</v>
      </c>
      <c r="AD669" s="12">
        <v>165.0</v>
      </c>
      <c r="AE669" s="7" t="s">
        <v>373</v>
      </c>
      <c r="AF669" s="7" t="s">
        <v>1001</v>
      </c>
      <c r="AG669" s="15" t="s">
        <v>1000</v>
      </c>
      <c r="AH669" s="7" t="s">
        <v>1004</v>
      </c>
      <c r="AI669" s="7" t="s">
        <v>1005</v>
      </c>
      <c r="AJ669" s="7" t="s">
        <v>1002</v>
      </c>
      <c r="AK669" s="7" t="s">
        <v>3972</v>
      </c>
      <c r="AL669" s="7" t="s">
        <v>1003</v>
      </c>
      <c r="AM669" s="7" t="s">
        <v>37</v>
      </c>
      <c r="AN669" s="7"/>
      <c r="AO669" s="7"/>
      <c r="AP669" s="7"/>
    </row>
    <row r="670" ht="30.0" customHeight="1">
      <c r="A670" s="7" t="s">
        <v>5982</v>
      </c>
      <c r="B670" s="7" t="s">
        <v>341</v>
      </c>
      <c r="C670" s="7" t="s">
        <v>342</v>
      </c>
      <c r="D670" s="7" t="s">
        <v>344</v>
      </c>
      <c r="E670" s="7" t="s">
        <v>347</v>
      </c>
      <c r="F670" s="11">
        <v>0.05</v>
      </c>
      <c r="G670" s="7" t="s">
        <v>1617</v>
      </c>
      <c r="H670" s="12">
        <v>3.0</v>
      </c>
      <c r="I670" s="7" t="s">
        <v>358</v>
      </c>
      <c r="J670" s="12">
        <v>60.0</v>
      </c>
      <c r="K670" s="12">
        <v>259200.0</v>
      </c>
      <c r="L670" s="7" t="s">
        <v>1619</v>
      </c>
      <c r="O670" s="7" t="s">
        <v>5992</v>
      </c>
      <c r="P670" s="7" t="s">
        <v>452</v>
      </c>
      <c r="Q670" s="7" t="s">
        <v>369</v>
      </c>
      <c r="R670" s="7" t="s">
        <v>1608</v>
      </c>
      <c r="S670" s="7" t="s">
        <v>2137</v>
      </c>
      <c r="T670" s="7" t="s">
        <v>5803</v>
      </c>
      <c r="W670" s="13"/>
      <c r="X670" s="12">
        <v>9.0</v>
      </c>
      <c r="Y670" s="7" t="s">
        <v>28</v>
      </c>
      <c r="Z670" s="7" t="s">
        <v>28</v>
      </c>
      <c r="AA670" s="7" t="s">
        <v>28</v>
      </c>
      <c r="AB670" s="7" t="s">
        <v>1006</v>
      </c>
      <c r="AC670" s="12">
        <v>162.0</v>
      </c>
      <c r="AD670" s="12">
        <v>165.0</v>
      </c>
      <c r="AE670" s="7" t="s">
        <v>373</v>
      </c>
      <c r="AF670" s="7" t="s">
        <v>1001</v>
      </c>
      <c r="AG670" s="15" t="s">
        <v>1000</v>
      </c>
      <c r="AH670" s="7" t="s">
        <v>1004</v>
      </c>
      <c r="AI670" s="7" t="s">
        <v>1005</v>
      </c>
      <c r="AJ670" s="7" t="s">
        <v>1002</v>
      </c>
      <c r="AK670" s="7" t="s">
        <v>3972</v>
      </c>
      <c r="AL670" s="7" t="s">
        <v>1003</v>
      </c>
      <c r="AM670" s="7" t="s">
        <v>13</v>
      </c>
      <c r="AN670" s="7"/>
      <c r="AO670" s="7"/>
      <c r="AP670" s="7"/>
    </row>
    <row r="671" ht="30.0" customHeight="1">
      <c r="A671" s="7" t="s">
        <v>5993</v>
      </c>
      <c r="B671" s="7" t="s">
        <v>341</v>
      </c>
      <c r="C671" s="7" t="s">
        <v>342</v>
      </c>
      <c r="D671" s="7" t="s">
        <v>344</v>
      </c>
      <c r="E671" s="7" t="s">
        <v>347</v>
      </c>
      <c r="F671" s="11">
        <v>0.05</v>
      </c>
      <c r="G671" s="7" t="s">
        <v>1332</v>
      </c>
      <c r="H671" s="12">
        <v>3.0</v>
      </c>
      <c r="I671" s="7" t="s">
        <v>358</v>
      </c>
      <c r="J671" s="12">
        <v>60.0</v>
      </c>
      <c r="K671" s="12">
        <v>259200.0</v>
      </c>
      <c r="L671" s="7" t="s">
        <v>1334</v>
      </c>
      <c r="O671" s="7" t="s">
        <v>5996</v>
      </c>
      <c r="P671" s="7" t="s">
        <v>669</v>
      </c>
      <c r="Q671" s="7" t="s">
        <v>369</v>
      </c>
      <c r="R671" s="7" t="s">
        <v>3090</v>
      </c>
      <c r="S671" s="7" t="s">
        <v>1962</v>
      </c>
      <c r="T671" s="7" t="s">
        <v>5998</v>
      </c>
      <c r="W671" s="13"/>
      <c r="X671" s="12">
        <v>55.0</v>
      </c>
      <c r="Y671" s="7" t="s">
        <v>28</v>
      </c>
      <c r="Z671" s="7" t="s">
        <v>28</v>
      </c>
      <c r="AA671" s="7" t="s">
        <v>28</v>
      </c>
      <c r="AB671" s="7" t="s">
        <v>6000</v>
      </c>
      <c r="AC671" s="12">
        <v>326.0</v>
      </c>
      <c r="AD671" s="12">
        <v>339.0</v>
      </c>
      <c r="AE671" s="7" t="s">
        <v>373</v>
      </c>
      <c r="AF671" s="7" t="s">
        <v>6004</v>
      </c>
      <c r="AG671" s="7" t="s">
        <v>6006</v>
      </c>
      <c r="AH671" s="7" t="s">
        <v>6007</v>
      </c>
      <c r="AI671" s="7" t="s">
        <v>6008</v>
      </c>
      <c r="AJ671" s="7" t="s">
        <v>6009</v>
      </c>
      <c r="AK671" s="7" t="s">
        <v>6010</v>
      </c>
      <c r="AL671" s="7" t="s">
        <v>6011</v>
      </c>
      <c r="AM671" s="7" t="s">
        <v>13</v>
      </c>
      <c r="AN671" s="7">
        <f>IF(AND(AM671=AM672, AM672=AM673),1,0)</f>
        <v>0</v>
      </c>
      <c r="AO671" s="7">
        <f>IF(OR(AM671=AM672, AM672=AM673, AM671=AM673),1,0)</f>
        <v>1</v>
      </c>
      <c r="AP671" s="7" t="s">
        <v>13</v>
      </c>
    </row>
    <row r="672" ht="30.0" customHeight="1">
      <c r="A672" s="7" t="s">
        <v>5993</v>
      </c>
      <c r="B672" s="7" t="s">
        <v>341</v>
      </c>
      <c r="C672" s="7" t="s">
        <v>342</v>
      </c>
      <c r="D672" s="7" t="s">
        <v>344</v>
      </c>
      <c r="E672" s="7" t="s">
        <v>347</v>
      </c>
      <c r="F672" s="11">
        <v>0.05</v>
      </c>
      <c r="G672" s="7" t="s">
        <v>1332</v>
      </c>
      <c r="H672" s="12">
        <v>3.0</v>
      </c>
      <c r="I672" s="7" t="s">
        <v>358</v>
      </c>
      <c r="J672" s="12">
        <v>60.0</v>
      </c>
      <c r="K672" s="12">
        <v>259200.0</v>
      </c>
      <c r="L672" s="7" t="s">
        <v>1334</v>
      </c>
      <c r="O672" s="7" t="s">
        <v>6014</v>
      </c>
      <c r="P672" s="7" t="s">
        <v>541</v>
      </c>
      <c r="Q672" s="7" t="s">
        <v>369</v>
      </c>
      <c r="R672" s="7" t="s">
        <v>970</v>
      </c>
      <c r="S672" s="7" t="s">
        <v>1013</v>
      </c>
      <c r="T672" s="7" t="s">
        <v>4944</v>
      </c>
      <c r="W672" s="13"/>
      <c r="X672" s="12">
        <v>4.0</v>
      </c>
      <c r="Y672" s="7" t="s">
        <v>28</v>
      </c>
      <c r="Z672" s="7" t="s">
        <v>28</v>
      </c>
      <c r="AA672" s="7" t="s">
        <v>28</v>
      </c>
      <c r="AB672" s="7" t="s">
        <v>6000</v>
      </c>
      <c r="AC672" s="12">
        <v>326.0</v>
      </c>
      <c r="AD672" s="12">
        <v>339.0</v>
      </c>
      <c r="AE672" s="7" t="s">
        <v>373</v>
      </c>
      <c r="AF672" s="7" t="s">
        <v>6004</v>
      </c>
      <c r="AG672" s="7" t="s">
        <v>6006</v>
      </c>
      <c r="AH672" s="7" t="s">
        <v>6007</v>
      </c>
      <c r="AI672" s="7" t="s">
        <v>6008</v>
      </c>
      <c r="AJ672" s="7" t="s">
        <v>6009</v>
      </c>
      <c r="AK672" s="7" t="s">
        <v>6010</v>
      </c>
      <c r="AL672" s="7" t="s">
        <v>6011</v>
      </c>
      <c r="AM672" s="7" t="s">
        <v>135</v>
      </c>
      <c r="AN672" s="7"/>
      <c r="AO672" s="7"/>
      <c r="AP672" s="7"/>
    </row>
    <row r="673" ht="30.0" customHeight="1">
      <c r="A673" s="7" t="s">
        <v>5993</v>
      </c>
      <c r="B673" s="7" t="s">
        <v>341</v>
      </c>
      <c r="C673" s="7" t="s">
        <v>342</v>
      </c>
      <c r="D673" s="7" t="s">
        <v>344</v>
      </c>
      <c r="E673" s="7" t="s">
        <v>347</v>
      </c>
      <c r="F673" s="11">
        <v>0.05</v>
      </c>
      <c r="G673" s="7" t="s">
        <v>1332</v>
      </c>
      <c r="H673" s="12">
        <v>3.0</v>
      </c>
      <c r="I673" s="7" t="s">
        <v>358</v>
      </c>
      <c r="J673" s="12">
        <v>60.0</v>
      </c>
      <c r="K673" s="12">
        <v>259200.0</v>
      </c>
      <c r="L673" s="7" t="s">
        <v>1334</v>
      </c>
      <c r="O673" s="7" t="s">
        <v>6017</v>
      </c>
      <c r="P673" s="7" t="s">
        <v>651</v>
      </c>
      <c r="Q673" s="7" t="s">
        <v>369</v>
      </c>
      <c r="R673" s="7" t="s">
        <v>5282</v>
      </c>
      <c r="S673" s="7" t="s">
        <v>5024</v>
      </c>
      <c r="T673" s="7" t="s">
        <v>6019</v>
      </c>
      <c r="W673" s="13"/>
      <c r="X673" s="12">
        <v>8.0</v>
      </c>
      <c r="Y673" s="7" t="s">
        <v>28</v>
      </c>
      <c r="Z673" s="7" t="s">
        <v>28</v>
      </c>
      <c r="AA673" s="7" t="s">
        <v>28</v>
      </c>
      <c r="AB673" s="7" t="s">
        <v>6000</v>
      </c>
      <c r="AC673" s="12">
        <v>326.0</v>
      </c>
      <c r="AD673" s="12">
        <v>339.0</v>
      </c>
      <c r="AE673" s="7" t="s">
        <v>373</v>
      </c>
      <c r="AF673" s="7" t="s">
        <v>6004</v>
      </c>
      <c r="AG673" s="7" t="s">
        <v>6006</v>
      </c>
      <c r="AH673" s="7" t="s">
        <v>6007</v>
      </c>
      <c r="AI673" s="7" t="s">
        <v>6008</v>
      </c>
      <c r="AJ673" s="7" t="s">
        <v>6009</v>
      </c>
      <c r="AK673" s="7" t="s">
        <v>6010</v>
      </c>
      <c r="AL673" s="7" t="s">
        <v>6011</v>
      </c>
      <c r="AM673" s="7" t="s">
        <v>13</v>
      </c>
      <c r="AN673" s="7"/>
      <c r="AO673" s="7"/>
      <c r="AP673" s="7"/>
    </row>
    <row r="674" ht="30.0" customHeight="1">
      <c r="A674" s="7" t="s">
        <v>6024</v>
      </c>
      <c r="B674" s="7" t="s">
        <v>341</v>
      </c>
      <c r="C674" s="7" t="s">
        <v>342</v>
      </c>
      <c r="D674" s="7" t="s">
        <v>344</v>
      </c>
      <c r="E674" s="7" t="s">
        <v>347</v>
      </c>
      <c r="F674" s="11">
        <v>0.05</v>
      </c>
      <c r="G674" s="7" t="s">
        <v>743</v>
      </c>
      <c r="H674" s="12">
        <v>3.0</v>
      </c>
      <c r="I674" s="7" t="s">
        <v>358</v>
      </c>
      <c r="J674" s="12">
        <v>60.0</v>
      </c>
      <c r="K674" s="12">
        <v>259200.0</v>
      </c>
      <c r="L674" s="7" t="s">
        <v>744</v>
      </c>
      <c r="O674" s="7" t="s">
        <v>6026</v>
      </c>
      <c r="P674" s="7" t="s">
        <v>512</v>
      </c>
      <c r="Q674" s="7" t="s">
        <v>369</v>
      </c>
      <c r="R674" s="7" t="s">
        <v>6027</v>
      </c>
      <c r="S674" s="7" t="s">
        <v>1446</v>
      </c>
      <c r="T674" s="7" t="s">
        <v>6028</v>
      </c>
      <c r="W674" s="13"/>
      <c r="X674" s="12">
        <v>19.0</v>
      </c>
      <c r="Y674" s="7" t="s">
        <v>99</v>
      </c>
      <c r="Z674" s="7" t="s">
        <v>100</v>
      </c>
      <c r="AA674" s="7" t="s">
        <v>28</v>
      </c>
      <c r="AB674" s="7" t="s">
        <v>5828</v>
      </c>
      <c r="AC674" s="12">
        <v>680.0</v>
      </c>
      <c r="AD674" s="12">
        <v>688.0</v>
      </c>
      <c r="AE674" s="7" t="s">
        <v>373</v>
      </c>
      <c r="AF674" s="7" t="s">
        <v>67</v>
      </c>
      <c r="AG674" s="15" t="s">
        <v>5829</v>
      </c>
      <c r="AH674" s="7" t="s">
        <v>70</v>
      </c>
      <c r="AI674" s="7" t="s">
        <v>5830</v>
      </c>
      <c r="AJ674" s="7" t="s">
        <v>5831</v>
      </c>
      <c r="AK674" s="7" t="s">
        <v>760</v>
      </c>
      <c r="AL674" s="7" t="s">
        <v>5832</v>
      </c>
      <c r="AM674" s="7" t="s">
        <v>37</v>
      </c>
      <c r="AN674" s="7">
        <f>IF(AND(AM674=AM675, AM675=AM676),1,0)</f>
        <v>0</v>
      </c>
      <c r="AO674" s="7">
        <f>IF(OR(AM674=AM675, AM675=AM676, AM674=AM676),1,0)</f>
        <v>1</v>
      </c>
      <c r="AP674" s="7" t="s">
        <v>37</v>
      </c>
    </row>
    <row r="675" ht="30.0" customHeight="1">
      <c r="A675" s="7" t="s">
        <v>6024</v>
      </c>
      <c r="B675" s="7" t="s">
        <v>341</v>
      </c>
      <c r="C675" s="7" t="s">
        <v>342</v>
      </c>
      <c r="D675" s="7" t="s">
        <v>344</v>
      </c>
      <c r="E675" s="7" t="s">
        <v>347</v>
      </c>
      <c r="F675" s="11">
        <v>0.05</v>
      </c>
      <c r="G675" s="7" t="s">
        <v>743</v>
      </c>
      <c r="H675" s="12">
        <v>3.0</v>
      </c>
      <c r="I675" s="7" t="s">
        <v>358</v>
      </c>
      <c r="J675" s="12">
        <v>60.0</v>
      </c>
      <c r="K675" s="12">
        <v>259200.0</v>
      </c>
      <c r="L675" s="7" t="s">
        <v>744</v>
      </c>
      <c r="O675" s="7" t="s">
        <v>6033</v>
      </c>
      <c r="P675" s="7" t="s">
        <v>1247</v>
      </c>
      <c r="Q675" s="7" t="s">
        <v>369</v>
      </c>
      <c r="R675" s="7" t="s">
        <v>5379</v>
      </c>
      <c r="S675" s="7" t="s">
        <v>6034</v>
      </c>
      <c r="T675" s="7" t="s">
        <v>6035</v>
      </c>
      <c r="W675" s="13"/>
      <c r="X675" s="12">
        <v>11.0</v>
      </c>
      <c r="Y675" s="7" t="s">
        <v>129</v>
      </c>
      <c r="Z675" s="7" t="s">
        <v>129</v>
      </c>
      <c r="AA675" s="7" t="s">
        <v>28</v>
      </c>
      <c r="AB675" s="7" t="s">
        <v>5828</v>
      </c>
      <c r="AC675" s="12">
        <v>680.0</v>
      </c>
      <c r="AD675" s="12">
        <v>688.0</v>
      </c>
      <c r="AE675" s="7" t="s">
        <v>373</v>
      </c>
      <c r="AF675" s="7" t="s">
        <v>67</v>
      </c>
      <c r="AG675" s="15" t="s">
        <v>5829</v>
      </c>
      <c r="AH675" s="7" t="s">
        <v>70</v>
      </c>
      <c r="AI675" s="7" t="s">
        <v>5830</v>
      </c>
      <c r="AJ675" s="7" t="s">
        <v>5831</v>
      </c>
      <c r="AK675" s="7" t="s">
        <v>760</v>
      </c>
      <c r="AL675" s="7" t="s">
        <v>5832</v>
      </c>
      <c r="AM675" s="7" t="s">
        <v>15</v>
      </c>
      <c r="AN675" s="7"/>
      <c r="AO675" s="7"/>
      <c r="AP675" s="7"/>
    </row>
    <row r="676" ht="30.0" customHeight="1">
      <c r="A676" s="7" t="s">
        <v>6024</v>
      </c>
      <c r="B676" s="7" t="s">
        <v>341</v>
      </c>
      <c r="C676" s="7" t="s">
        <v>342</v>
      </c>
      <c r="D676" s="7" t="s">
        <v>344</v>
      </c>
      <c r="E676" s="7" t="s">
        <v>347</v>
      </c>
      <c r="F676" s="11">
        <v>0.05</v>
      </c>
      <c r="G676" s="7" t="s">
        <v>743</v>
      </c>
      <c r="H676" s="12">
        <v>3.0</v>
      </c>
      <c r="I676" s="7" t="s">
        <v>358</v>
      </c>
      <c r="J676" s="12">
        <v>60.0</v>
      </c>
      <c r="K676" s="12">
        <v>259200.0</v>
      </c>
      <c r="L676" s="7" t="s">
        <v>744</v>
      </c>
      <c r="O676" s="7" t="s">
        <v>6036</v>
      </c>
      <c r="P676" s="7" t="s">
        <v>1170</v>
      </c>
      <c r="Q676" s="7" t="s">
        <v>369</v>
      </c>
      <c r="R676" s="7" t="s">
        <v>2603</v>
      </c>
      <c r="S676" s="7" t="s">
        <v>525</v>
      </c>
      <c r="T676" s="7" t="s">
        <v>6038</v>
      </c>
      <c r="W676" s="13"/>
      <c r="X676" s="12">
        <v>7.0</v>
      </c>
      <c r="Y676" s="7" t="s">
        <v>28</v>
      </c>
      <c r="Z676" s="7" t="s">
        <v>28</v>
      </c>
      <c r="AA676" s="7" t="s">
        <v>28</v>
      </c>
      <c r="AB676" s="7" t="s">
        <v>5828</v>
      </c>
      <c r="AC676" s="12">
        <v>680.0</v>
      </c>
      <c r="AD676" s="12">
        <v>688.0</v>
      </c>
      <c r="AE676" s="7" t="s">
        <v>373</v>
      </c>
      <c r="AF676" s="7" t="s">
        <v>67</v>
      </c>
      <c r="AG676" s="15" t="s">
        <v>5829</v>
      </c>
      <c r="AH676" s="7" t="s">
        <v>70</v>
      </c>
      <c r="AI676" s="7" t="s">
        <v>5830</v>
      </c>
      <c r="AJ676" s="7" t="s">
        <v>5831</v>
      </c>
      <c r="AK676" s="7" t="s">
        <v>760</v>
      </c>
      <c r="AL676" s="7" t="s">
        <v>5832</v>
      </c>
      <c r="AM676" s="7" t="s">
        <v>37</v>
      </c>
      <c r="AN676" s="7"/>
      <c r="AO676" s="7"/>
      <c r="AP676" s="7"/>
    </row>
    <row r="677" ht="30.0" customHeight="1">
      <c r="A677" s="7" t="s">
        <v>6039</v>
      </c>
      <c r="B677" s="7" t="s">
        <v>341</v>
      </c>
      <c r="C677" s="7" t="s">
        <v>342</v>
      </c>
      <c r="D677" s="7" t="s">
        <v>344</v>
      </c>
      <c r="E677" s="7" t="s">
        <v>347</v>
      </c>
      <c r="F677" s="11">
        <v>0.05</v>
      </c>
      <c r="G677" s="7" t="s">
        <v>1224</v>
      </c>
      <c r="H677" s="12">
        <v>3.0</v>
      </c>
      <c r="I677" s="7" t="s">
        <v>358</v>
      </c>
      <c r="J677" s="12">
        <v>60.0</v>
      </c>
      <c r="K677" s="12">
        <v>259200.0</v>
      </c>
      <c r="L677" s="7" t="s">
        <v>1225</v>
      </c>
      <c r="O677" s="7" t="s">
        <v>6040</v>
      </c>
      <c r="P677" s="7" t="s">
        <v>651</v>
      </c>
      <c r="Q677" s="7" t="s">
        <v>369</v>
      </c>
      <c r="R677" s="7" t="s">
        <v>4798</v>
      </c>
      <c r="S677" s="7" t="s">
        <v>6041</v>
      </c>
      <c r="T677" s="7" t="s">
        <v>6042</v>
      </c>
      <c r="W677" s="13"/>
      <c r="X677" s="12">
        <v>38.0</v>
      </c>
      <c r="Y677" s="7" t="s">
        <v>28</v>
      </c>
      <c r="Z677" s="7" t="s">
        <v>28</v>
      </c>
      <c r="AA677" s="7" t="s">
        <v>28</v>
      </c>
      <c r="AB677" s="7" t="s">
        <v>899</v>
      </c>
      <c r="AC677" s="12">
        <v>127.0</v>
      </c>
      <c r="AD677" s="12">
        <v>137.0</v>
      </c>
      <c r="AE677" s="7" t="s">
        <v>373</v>
      </c>
      <c r="AF677" s="7" t="s">
        <v>6044</v>
      </c>
      <c r="AG677" s="15" t="s">
        <v>895</v>
      </c>
      <c r="AH677" s="7" t="s">
        <v>6045</v>
      </c>
      <c r="AI677" s="7" t="s">
        <v>898</v>
      </c>
      <c r="AJ677" s="7" t="s">
        <v>896</v>
      </c>
      <c r="AK677" s="7" t="s">
        <v>6046</v>
      </c>
      <c r="AL677" s="7" t="s">
        <v>897</v>
      </c>
      <c r="AM677" s="7" t="s">
        <v>37</v>
      </c>
      <c r="AN677" s="7">
        <f>IF(AND(AM677=AM678, AM678=AM679),1,0)</f>
        <v>0</v>
      </c>
      <c r="AO677" s="7">
        <f>IF(OR(AM677=AM678, AM678=AM679, AM677=AM679),1,0)</f>
        <v>0</v>
      </c>
      <c r="AP677" s="7"/>
    </row>
    <row r="678" ht="30.0" customHeight="1">
      <c r="A678" s="7" t="s">
        <v>6039</v>
      </c>
      <c r="B678" s="7" t="s">
        <v>341</v>
      </c>
      <c r="C678" s="7" t="s">
        <v>342</v>
      </c>
      <c r="D678" s="7" t="s">
        <v>344</v>
      </c>
      <c r="E678" s="7" t="s">
        <v>347</v>
      </c>
      <c r="F678" s="11">
        <v>0.05</v>
      </c>
      <c r="G678" s="7" t="s">
        <v>1224</v>
      </c>
      <c r="H678" s="12">
        <v>3.0</v>
      </c>
      <c r="I678" s="7" t="s">
        <v>358</v>
      </c>
      <c r="J678" s="12">
        <v>60.0</v>
      </c>
      <c r="K678" s="12">
        <v>259200.0</v>
      </c>
      <c r="L678" s="7" t="s">
        <v>1225</v>
      </c>
      <c r="O678" s="7" t="s">
        <v>6049</v>
      </c>
      <c r="P678" s="7" t="s">
        <v>689</v>
      </c>
      <c r="Q678" s="7" t="s">
        <v>369</v>
      </c>
      <c r="R678" s="7" t="s">
        <v>797</v>
      </c>
      <c r="S678" s="7" t="s">
        <v>2685</v>
      </c>
      <c r="T678" s="7" t="s">
        <v>3111</v>
      </c>
      <c r="W678" s="13"/>
      <c r="X678" s="12">
        <v>15.0</v>
      </c>
      <c r="Y678" s="7" t="s">
        <v>28</v>
      </c>
      <c r="Z678" s="7" t="s">
        <v>28</v>
      </c>
      <c r="AA678" s="7" t="s">
        <v>28</v>
      </c>
      <c r="AB678" s="7" t="s">
        <v>899</v>
      </c>
      <c r="AC678" s="12">
        <v>127.0</v>
      </c>
      <c r="AD678" s="12">
        <v>137.0</v>
      </c>
      <c r="AE678" s="7" t="s">
        <v>373</v>
      </c>
      <c r="AF678" s="7" t="s">
        <v>6044</v>
      </c>
      <c r="AG678" s="15" t="s">
        <v>895</v>
      </c>
      <c r="AH678" s="7" t="s">
        <v>6045</v>
      </c>
      <c r="AI678" s="7" t="s">
        <v>898</v>
      </c>
      <c r="AJ678" s="7" t="s">
        <v>896</v>
      </c>
      <c r="AK678" s="7" t="s">
        <v>6046</v>
      </c>
      <c r="AL678" s="7" t="s">
        <v>897</v>
      </c>
      <c r="AM678" s="7" t="s">
        <v>13</v>
      </c>
      <c r="AN678" s="7"/>
      <c r="AO678" s="7"/>
      <c r="AP678" s="7"/>
    </row>
    <row r="679" ht="30.0" customHeight="1">
      <c r="A679" s="7" t="s">
        <v>6039</v>
      </c>
      <c r="B679" s="7" t="s">
        <v>341</v>
      </c>
      <c r="C679" s="7" t="s">
        <v>342</v>
      </c>
      <c r="D679" s="7" t="s">
        <v>344</v>
      </c>
      <c r="E679" s="7" t="s">
        <v>347</v>
      </c>
      <c r="F679" s="11">
        <v>0.05</v>
      </c>
      <c r="G679" s="7" t="s">
        <v>1224</v>
      </c>
      <c r="H679" s="12">
        <v>3.0</v>
      </c>
      <c r="I679" s="7" t="s">
        <v>358</v>
      </c>
      <c r="J679" s="12">
        <v>60.0</v>
      </c>
      <c r="K679" s="12">
        <v>259200.0</v>
      </c>
      <c r="L679" s="7" t="s">
        <v>1225</v>
      </c>
      <c r="O679" s="7" t="s">
        <v>6051</v>
      </c>
      <c r="P679" s="7" t="s">
        <v>1967</v>
      </c>
      <c r="Q679" s="7" t="s">
        <v>369</v>
      </c>
      <c r="R679" s="7" t="s">
        <v>4136</v>
      </c>
      <c r="S679" s="7" t="s">
        <v>392</v>
      </c>
      <c r="T679" s="7" t="s">
        <v>393</v>
      </c>
      <c r="W679" s="13"/>
      <c r="X679" s="12">
        <v>14.0</v>
      </c>
      <c r="Y679" s="7" t="s">
        <v>28</v>
      </c>
      <c r="Z679" s="7" t="s">
        <v>28</v>
      </c>
      <c r="AA679" s="7" t="s">
        <v>28</v>
      </c>
      <c r="AB679" s="7" t="s">
        <v>899</v>
      </c>
      <c r="AC679" s="12">
        <v>127.0</v>
      </c>
      <c r="AD679" s="12">
        <v>137.0</v>
      </c>
      <c r="AE679" s="7" t="s">
        <v>373</v>
      </c>
      <c r="AF679" s="7" t="s">
        <v>6044</v>
      </c>
      <c r="AG679" s="15" t="s">
        <v>895</v>
      </c>
      <c r="AH679" s="7" t="s">
        <v>6045</v>
      </c>
      <c r="AI679" s="7" t="s">
        <v>898</v>
      </c>
      <c r="AJ679" s="7" t="s">
        <v>896</v>
      </c>
      <c r="AK679" s="7" t="s">
        <v>6046</v>
      </c>
      <c r="AL679" s="7" t="s">
        <v>897</v>
      </c>
      <c r="AM679" s="7" t="s">
        <v>38</v>
      </c>
      <c r="AN679" s="7"/>
      <c r="AO679" s="7"/>
      <c r="AP679" s="7"/>
    </row>
    <row r="680" ht="30.0" customHeight="1">
      <c r="A680" s="7" t="s">
        <v>6052</v>
      </c>
      <c r="B680" s="7" t="s">
        <v>341</v>
      </c>
      <c r="C680" s="7" t="s">
        <v>342</v>
      </c>
      <c r="D680" s="7" t="s">
        <v>344</v>
      </c>
      <c r="E680" s="7" t="s">
        <v>347</v>
      </c>
      <c r="F680" s="11">
        <v>0.05</v>
      </c>
      <c r="G680" s="7" t="s">
        <v>743</v>
      </c>
      <c r="H680" s="12">
        <v>3.0</v>
      </c>
      <c r="I680" s="7" t="s">
        <v>358</v>
      </c>
      <c r="J680" s="12">
        <v>60.0</v>
      </c>
      <c r="K680" s="12">
        <v>259200.0</v>
      </c>
      <c r="L680" s="7" t="s">
        <v>744</v>
      </c>
      <c r="O680" s="7" t="s">
        <v>6054</v>
      </c>
      <c r="P680" s="7" t="s">
        <v>813</v>
      </c>
      <c r="Q680" s="7" t="s">
        <v>369</v>
      </c>
      <c r="R680" s="7" t="s">
        <v>5108</v>
      </c>
      <c r="S680" s="7" t="s">
        <v>1544</v>
      </c>
      <c r="T680" s="7" t="s">
        <v>5868</v>
      </c>
      <c r="W680" s="13"/>
      <c r="X680" s="12">
        <v>40.0</v>
      </c>
      <c r="Y680" s="7" t="s">
        <v>28</v>
      </c>
      <c r="Z680" s="7" t="s">
        <v>28</v>
      </c>
      <c r="AA680" s="7" t="s">
        <v>28</v>
      </c>
      <c r="AB680" s="7" t="s">
        <v>926</v>
      </c>
      <c r="AC680" s="12">
        <v>105.0</v>
      </c>
      <c r="AD680" s="12">
        <v>124.0</v>
      </c>
      <c r="AE680" s="7" t="s">
        <v>373</v>
      </c>
      <c r="AF680" s="7" t="s">
        <v>6055</v>
      </c>
      <c r="AG680" s="7" t="s">
        <v>916</v>
      </c>
      <c r="AH680" s="7" t="s">
        <v>6056</v>
      </c>
      <c r="AI680" s="7" t="s">
        <v>924</v>
      </c>
      <c r="AJ680" s="7" t="s">
        <v>917</v>
      </c>
      <c r="AK680" s="7" t="s">
        <v>6057</v>
      </c>
      <c r="AL680" s="7" t="s">
        <v>920</v>
      </c>
      <c r="AM680" s="7" t="s">
        <v>135</v>
      </c>
      <c r="AN680" s="7">
        <f>IF(AND(AM680=AM681, AM681=AM682),1,0)</f>
        <v>0</v>
      </c>
      <c r="AO680" s="7">
        <f>IF(OR(AM680=AM681, AM681=AM682, AM680=AM682),1,0)</f>
        <v>1</v>
      </c>
      <c r="AP680" s="7" t="s">
        <v>15</v>
      </c>
    </row>
    <row r="681" ht="30.0" customHeight="1">
      <c r="A681" s="7" t="s">
        <v>6052</v>
      </c>
      <c r="B681" s="7" t="s">
        <v>341</v>
      </c>
      <c r="C681" s="7" t="s">
        <v>342</v>
      </c>
      <c r="D681" s="7" t="s">
        <v>344</v>
      </c>
      <c r="E681" s="7" t="s">
        <v>347</v>
      </c>
      <c r="F681" s="11">
        <v>0.05</v>
      </c>
      <c r="G681" s="7" t="s">
        <v>743</v>
      </c>
      <c r="H681" s="12">
        <v>3.0</v>
      </c>
      <c r="I681" s="7" t="s">
        <v>358</v>
      </c>
      <c r="J681" s="12">
        <v>60.0</v>
      </c>
      <c r="K681" s="12">
        <v>259200.0</v>
      </c>
      <c r="L681" s="7" t="s">
        <v>744</v>
      </c>
      <c r="O681" s="7" t="s">
        <v>6067</v>
      </c>
      <c r="P681" s="7" t="s">
        <v>512</v>
      </c>
      <c r="Q681" s="7" t="s">
        <v>369</v>
      </c>
      <c r="R681" s="7" t="s">
        <v>6068</v>
      </c>
      <c r="S681" s="7" t="s">
        <v>1732</v>
      </c>
      <c r="T681" s="7" t="s">
        <v>1733</v>
      </c>
      <c r="W681" s="13"/>
      <c r="X681" s="12">
        <v>21.0</v>
      </c>
      <c r="Y681" s="7" t="s">
        <v>99</v>
      </c>
      <c r="Z681" s="7" t="s">
        <v>100</v>
      </c>
      <c r="AA681" s="7" t="s">
        <v>28</v>
      </c>
      <c r="AB681" s="7" t="s">
        <v>926</v>
      </c>
      <c r="AC681" s="12">
        <v>105.0</v>
      </c>
      <c r="AD681" s="12">
        <v>124.0</v>
      </c>
      <c r="AE681" s="7" t="s">
        <v>373</v>
      </c>
      <c r="AF681" s="7" t="s">
        <v>6055</v>
      </c>
      <c r="AG681" s="7" t="s">
        <v>916</v>
      </c>
      <c r="AH681" s="7" t="s">
        <v>6056</v>
      </c>
      <c r="AI681" s="7" t="s">
        <v>924</v>
      </c>
      <c r="AJ681" s="7" t="s">
        <v>917</v>
      </c>
      <c r="AK681" s="7" t="s">
        <v>6057</v>
      </c>
      <c r="AL681" s="7" t="s">
        <v>920</v>
      </c>
      <c r="AM681" s="7" t="s">
        <v>15</v>
      </c>
      <c r="AN681" s="7"/>
      <c r="AO681" s="7"/>
      <c r="AP681" s="7"/>
    </row>
    <row r="682" ht="30.0" customHeight="1">
      <c r="A682" s="7" t="s">
        <v>6052</v>
      </c>
      <c r="B682" s="7" t="s">
        <v>341</v>
      </c>
      <c r="C682" s="7" t="s">
        <v>342</v>
      </c>
      <c r="D682" s="7" t="s">
        <v>344</v>
      </c>
      <c r="E682" s="7" t="s">
        <v>347</v>
      </c>
      <c r="F682" s="11">
        <v>0.05</v>
      </c>
      <c r="G682" s="7" t="s">
        <v>743</v>
      </c>
      <c r="H682" s="12">
        <v>3.0</v>
      </c>
      <c r="I682" s="7" t="s">
        <v>358</v>
      </c>
      <c r="J682" s="12">
        <v>60.0</v>
      </c>
      <c r="K682" s="12">
        <v>259200.0</v>
      </c>
      <c r="L682" s="7" t="s">
        <v>744</v>
      </c>
      <c r="O682" s="7" t="s">
        <v>6070</v>
      </c>
      <c r="P682" s="7" t="s">
        <v>1648</v>
      </c>
      <c r="Q682" s="7" t="s">
        <v>369</v>
      </c>
      <c r="R682" s="7" t="s">
        <v>3228</v>
      </c>
      <c r="S682" s="7" t="s">
        <v>5399</v>
      </c>
      <c r="T682" s="7" t="s">
        <v>5400</v>
      </c>
      <c r="W682" s="13"/>
      <c r="X682" s="12">
        <v>8.0</v>
      </c>
      <c r="Y682" s="7" t="s">
        <v>28</v>
      </c>
      <c r="Z682" s="7" t="s">
        <v>28</v>
      </c>
      <c r="AA682" s="7" t="s">
        <v>28</v>
      </c>
      <c r="AB682" s="7" t="s">
        <v>926</v>
      </c>
      <c r="AC682" s="12">
        <v>105.0</v>
      </c>
      <c r="AD682" s="12">
        <v>124.0</v>
      </c>
      <c r="AE682" s="7" t="s">
        <v>373</v>
      </c>
      <c r="AF682" s="7" t="s">
        <v>6055</v>
      </c>
      <c r="AG682" s="7" t="s">
        <v>916</v>
      </c>
      <c r="AH682" s="7" t="s">
        <v>6056</v>
      </c>
      <c r="AI682" s="7" t="s">
        <v>924</v>
      </c>
      <c r="AJ682" s="7" t="s">
        <v>917</v>
      </c>
      <c r="AK682" s="7" t="s">
        <v>6057</v>
      </c>
      <c r="AL682" s="7" t="s">
        <v>920</v>
      </c>
      <c r="AM682" s="7" t="s">
        <v>15</v>
      </c>
      <c r="AN682" s="7"/>
      <c r="AO682" s="7"/>
      <c r="AP682" s="7"/>
    </row>
    <row r="683" ht="30.0" customHeight="1">
      <c r="A683" s="7" t="s">
        <v>6072</v>
      </c>
      <c r="B683" s="7" t="s">
        <v>341</v>
      </c>
      <c r="C683" s="7" t="s">
        <v>342</v>
      </c>
      <c r="D683" s="7" t="s">
        <v>344</v>
      </c>
      <c r="E683" s="7" t="s">
        <v>347</v>
      </c>
      <c r="F683" s="11">
        <v>0.05</v>
      </c>
      <c r="G683" s="7" t="s">
        <v>1409</v>
      </c>
      <c r="H683" s="12">
        <v>3.0</v>
      </c>
      <c r="I683" s="7" t="s">
        <v>358</v>
      </c>
      <c r="J683" s="12">
        <v>60.0</v>
      </c>
      <c r="K683" s="12">
        <v>259200.0</v>
      </c>
      <c r="L683" s="7" t="s">
        <v>1413</v>
      </c>
      <c r="O683" s="7" t="s">
        <v>6073</v>
      </c>
      <c r="P683" s="7" t="s">
        <v>512</v>
      </c>
      <c r="Q683" s="7" t="s">
        <v>369</v>
      </c>
      <c r="R683" s="7" t="s">
        <v>6074</v>
      </c>
      <c r="S683" s="7" t="s">
        <v>6075</v>
      </c>
      <c r="T683" s="7" t="s">
        <v>6076</v>
      </c>
      <c r="W683" s="13"/>
      <c r="X683" s="12">
        <v>28.0</v>
      </c>
      <c r="Y683" s="7" t="s">
        <v>99</v>
      </c>
      <c r="Z683" s="7" t="s">
        <v>100</v>
      </c>
      <c r="AA683" s="7" t="s">
        <v>28</v>
      </c>
      <c r="AB683" s="7" t="s">
        <v>4945</v>
      </c>
      <c r="AC683" s="12">
        <v>465.0</v>
      </c>
      <c r="AD683" s="12">
        <v>488.0</v>
      </c>
      <c r="AE683" s="7" t="s">
        <v>373</v>
      </c>
      <c r="AF683" s="7" t="s">
        <v>155</v>
      </c>
      <c r="AG683" s="15" t="s">
        <v>4946</v>
      </c>
      <c r="AH683" s="7" t="s">
        <v>158</v>
      </c>
      <c r="AI683" s="7" t="s">
        <v>4947</v>
      </c>
      <c r="AJ683" s="7" t="s">
        <v>4948</v>
      </c>
      <c r="AK683" s="7" t="s">
        <v>3051</v>
      </c>
      <c r="AL683" s="7" t="s">
        <v>4949</v>
      </c>
      <c r="AM683" s="7" t="s">
        <v>15</v>
      </c>
      <c r="AN683" s="7">
        <f>IF(AND(AM683=AM684, AM684=AM685),1,0)</f>
        <v>0</v>
      </c>
      <c r="AO683" s="7">
        <f>IF(OR(AM683=AM684, AM684=AM685, AM683=AM685),1,0)</f>
        <v>0</v>
      </c>
      <c r="AP683" s="7"/>
    </row>
    <row r="684" ht="30.0" customHeight="1">
      <c r="A684" s="7" t="s">
        <v>6072</v>
      </c>
      <c r="B684" s="7" t="s">
        <v>341</v>
      </c>
      <c r="C684" s="7" t="s">
        <v>342</v>
      </c>
      <c r="D684" s="7" t="s">
        <v>344</v>
      </c>
      <c r="E684" s="7" t="s">
        <v>347</v>
      </c>
      <c r="F684" s="11">
        <v>0.05</v>
      </c>
      <c r="G684" s="7" t="s">
        <v>1409</v>
      </c>
      <c r="H684" s="12">
        <v>3.0</v>
      </c>
      <c r="I684" s="7" t="s">
        <v>358</v>
      </c>
      <c r="J684" s="12">
        <v>60.0</v>
      </c>
      <c r="K684" s="12">
        <v>259200.0</v>
      </c>
      <c r="L684" s="7" t="s">
        <v>1413</v>
      </c>
      <c r="O684" s="7" t="s">
        <v>6081</v>
      </c>
      <c r="P684" s="7" t="s">
        <v>1170</v>
      </c>
      <c r="Q684" s="7" t="s">
        <v>369</v>
      </c>
      <c r="R684" s="7" t="s">
        <v>2566</v>
      </c>
      <c r="S684" s="7" t="s">
        <v>3213</v>
      </c>
      <c r="T684" s="7" t="s">
        <v>3214</v>
      </c>
      <c r="W684" s="13"/>
      <c r="X684" s="12">
        <v>11.0</v>
      </c>
      <c r="Y684" s="7" t="s">
        <v>28</v>
      </c>
      <c r="Z684" s="7" t="s">
        <v>28</v>
      </c>
      <c r="AA684" s="7" t="s">
        <v>28</v>
      </c>
      <c r="AB684" s="7" t="s">
        <v>4945</v>
      </c>
      <c r="AC684" s="12">
        <v>465.0</v>
      </c>
      <c r="AD684" s="12">
        <v>488.0</v>
      </c>
      <c r="AE684" s="7" t="s">
        <v>373</v>
      </c>
      <c r="AF684" s="7" t="s">
        <v>155</v>
      </c>
      <c r="AG684" s="15" t="s">
        <v>4946</v>
      </c>
      <c r="AH684" s="7" t="s">
        <v>158</v>
      </c>
      <c r="AI684" s="7" t="s">
        <v>4947</v>
      </c>
      <c r="AJ684" s="7" t="s">
        <v>4948</v>
      </c>
      <c r="AK684" s="7" t="s">
        <v>3051</v>
      </c>
      <c r="AL684" s="7" t="s">
        <v>4949</v>
      </c>
      <c r="AM684" s="7" t="s">
        <v>37</v>
      </c>
      <c r="AN684" s="7"/>
      <c r="AO684" s="7"/>
      <c r="AP684" s="7"/>
    </row>
    <row r="685" ht="30.0" customHeight="1">
      <c r="A685" s="7" t="s">
        <v>6072</v>
      </c>
      <c r="B685" s="7" t="s">
        <v>341</v>
      </c>
      <c r="C685" s="7" t="s">
        <v>342</v>
      </c>
      <c r="D685" s="7" t="s">
        <v>344</v>
      </c>
      <c r="E685" s="7" t="s">
        <v>347</v>
      </c>
      <c r="F685" s="11">
        <v>0.05</v>
      </c>
      <c r="G685" s="7" t="s">
        <v>1409</v>
      </c>
      <c r="H685" s="12">
        <v>3.0</v>
      </c>
      <c r="I685" s="7" t="s">
        <v>358</v>
      </c>
      <c r="J685" s="12">
        <v>60.0</v>
      </c>
      <c r="K685" s="12">
        <v>259200.0</v>
      </c>
      <c r="L685" s="7" t="s">
        <v>1413</v>
      </c>
      <c r="O685" s="7" t="s">
        <v>6084</v>
      </c>
      <c r="P685" s="7" t="s">
        <v>1145</v>
      </c>
      <c r="Q685" s="7" t="s">
        <v>369</v>
      </c>
      <c r="R685" s="7" t="s">
        <v>884</v>
      </c>
      <c r="S685" s="7" t="s">
        <v>1311</v>
      </c>
      <c r="T685" s="7" t="s">
        <v>1312</v>
      </c>
      <c r="W685" s="13"/>
      <c r="X685" s="12">
        <v>48.0</v>
      </c>
      <c r="Y685" s="7" t="s">
        <v>28</v>
      </c>
      <c r="Z685" s="7" t="s">
        <v>28</v>
      </c>
      <c r="AA685" s="7" t="s">
        <v>28</v>
      </c>
      <c r="AB685" s="7" t="s">
        <v>4945</v>
      </c>
      <c r="AC685" s="12">
        <v>465.0</v>
      </c>
      <c r="AD685" s="12">
        <v>488.0</v>
      </c>
      <c r="AE685" s="7" t="s">
        <v>373</v>
      </c>
      <c r="AF685" s="7" t="s">
        <v>155</v>
      </c>
      <c r="AG685" s="15" t="s">
        <v>4946</v>
      </c>
      <c r="AH685" s="7" t="s">
        <v>158</v>
      </c>
      <c r="AI685" s="7" t="s">
        <v>4947</v>
      </c>
      <c r="AJ685" s="7" t="s">
        <v>4948</v>
      </c>
      <c r="AK685" s="7" t="s">
        <v>3051</v>
      </c>
      <c r="AL685" s="7" t="s">
        <v>4949</v>
      </c>
      <c r="AM685" s="7" t="s">
        <v>13</v>
      </c>
      <c r="AN685" s="7"/>
      <c r="AO685" s="7"/>
      <c r="AP685" s="7"/>
    </row>
    <row r="686" ht="30.0" customHeight="1">
      <c r="A686" s="7" t="s">
        <v>6086</v>
      </c>
      <c r="B686" s="7" t="s">
        <v>341</v>
      </c>
      <c r="C686" s="7" t="s">
        <v>342</v>
      </c>
      <c r="D686" s="7" t="s">
        <v>344</v>
      </c>
      <c r="E686" s="7" t="s">
        <v>347</v>
      </c>
      <c r="F686" s="11">
        <v>0.05</v>
      </c>
      <c r="G686" s="7" t="s">
        <v>743</v>
      </c>
      <c r="H686" s="12">
        <v>3.0</v>
      </c>
      <c r="I686" s="7" t="s">
        <v>358</v>
      </c>
      <c r="J686" s="12">
        <v>60.0</v>
      </c>
      <c r="K686" s="12">
        <v>259200.0</v>
      </c>
      <c r="L686" s="7" t="s">
        <v>744</v>
      </c>
      <c r="O686" s="7" t="s">
        <v>6088</v>
      </c>
      <c r="P686" s="7" t="s">
        <v>367</v>
      </c>
      <c r="Q686" s="7" t="s">
        <v>369</v>
      </c>
      <c r="R686" s="7" t="s">
        <v>3415</v>
      </c>
      <c r="S686" s="7" t="s">
        <v>734</v>
      </c>
      <c r="T686" s="7" t="s">
        <v>3416</v>
      </c>
      <c r="W686" s="13"/>
      <c r="X686" s="12">
        <v>8.0</v>
      </c>
      <c r="Y686" s="7" t="s">
        <v>28</v>
      </c>
      <c r="Z686" s="7" t="s">
        <v>28</v>
      </c>
      <c r="AA686" s="7" t="s">
        <v>28</v>
      </c>
      <c r="AB686" s="7" t="s">
        <v>1156</v>
      </c>
      <c r="AC686" s="12">
        <v>70.0</v>
      </c>
      <c r="AD686" s="12">
        <v>78.0</v>
      </c>
      <c r="AE686" s="7" t="s">
        <v>373</v>
      </c>
      <c r="AF686" s="7" t="s">
        <v>67</v>
      </c>
      <c r="AG686" s="15" t="s">
        <v>1152</v>
      </c>
      <c r="AH686" s="7" t="s">
        <v>70</v>
      </c>
      <c r="AI686" s="7" t="s">
        <v>1155</v>
      </c>
      <c r="AJ686" s="7" t="s">
        <v>1153</v>
      </c>
      <c r="AK686" s="7" t="s">
        <v>1588</v>
      </c>
      <c r="AL686" s="7" t="s">
        <v>1154</v>
      </c>
      <c r="AM686" s="7" t="s">
        <v>15</v>
      </c>
      <c r="AN686" s="7">
        <f>IF(AND(AM686=AM687, AM687=AM688),1,0)</f>
        <v>0</v>
      </c>
      <c r="AO686" s="7">
        <f>IF(OR(AM686=AM687, AM687=AM688, AM686=AM688),1,0)</f>
        <v>0</v>
      </c>
      <c r="AP686" s="7"/>
    </row>
    <row r="687" ht="30.0" customHeight="1">
      <c r="A687" s="7" t="s">
        <v>6086</v>
      </c>
      <c r="B687" s="7" t="s">
        <v>341</v>
      </c>
      <c r="C687" s="7" t="s">
        <v>342</v>
      </c>
      <c r="D687" s="7" t="s">
        <v>344</v>
      </c>
      <c r="E687" s="7" t="s">
        <v>347</v>
      </c>
      <c r="F687" s="11">
        <v>0.05</v>
      </c>
      <c r="G687" s="7" t="s">
        <v>743</v>
      </c>
      <c r="H687" s="12">
        <v>3.0</v>
      </c>
      <c r="I687" s="7" t="s">
        <v>358</v>
      </c>
      <c r="J687" s="12">
        <v>60.0</v>
      </c>
      <c r="K687" s="12">
        <v>259200.0</v>
      </c>
      <c r="L687" s="7" t="s">
        <v>744</v>
      </c>
      <c r="O687" s="7" t="s">
        <v>6096</v>
      </c>
      <c r="P687" s="7" t="s">
        <v>1730</v>
      </c>
      <c r="Q687" s="7" t="s">
        <v>369</v>
      </c>
      <c r="R687" s="7" t="s">
        <v>3965</v>
      </c>
      <c r="S687" s="7" t="s">
        <v>2723</v>
      </c>
      <c r="T687" s="7" t="s">
        <v>6097</v>
      </c>
      <c r="W687" s="13"/>
      <c r="X687" s="12">
        <v>11.0</v>
      </c>
      <c r="Y687" s="7" t="s">
        <v>161</v>
      </c>
      <c r="Z687" s="7" t="s">
        <v>28</v>
      </c>
      <c r="AA687" s="7" t="s">
        <v>28</v>
      </c>
      <c r="AB687" s="7" t="s">
        <v>1156</v>
      </c>
      <c r="AC687" s="12">
        <v>70.0</v>
      </c>
      <c r="AD687" s="12">
        <v>78.0</v>
      </c>
      <c r="AE687" s="7" t="s">
        <v>373</v>
      </c>
      <c r="AF687" s="7" t="s">
        <v>67</v>
      </c>
      <c r="AG687" s="15" t="s">
        <v>1152</v>
      </c>
      <c r="AH687" s="7" t="s">
        <v>70</v>
      </c>
      <c r="AI687" s="7" t="s">
        <v>1155</v>
      </c>
      <c r="AJ687" s="7" t="s">
        <v>1153</v>
      </c>
      <c r="AK687" s="7" t="s">
        <v>1588</v>
      </c>
      <c r="AL687" s="7" t="s">
        <v>1154</v>
      </c>
      <c r="AM687" s="7" t="s">
        <v>38</v>
      </c>
      <c r="AN687" s="7"/>
      <c r="AO687" s="7"/>
      <c r="AP687" s="7"/>
    </row>
    <row r="688" ht="30.0" customHeight="1">
      <c r="A688" s="7" t="s">
        <v>6086</v>
      </c>
      <c r="B688" s="7" t="s">
        <v>341</v>
      </c>
      <c r="C688" s="7" t="s">
        <v>342</v>
      </c>
      <c r="D688" s="7" t="s">
        <v>344</v>
      </c>
      <c r="E688" s="7" t="s">
        <v>347</v>
      </c>
      <c r="F688" s="11">
        <v>0.05</v>
      </c>
      <c r="G688" s="7" t="s">
        <v>743</v>
      </c>
      <c r="H688" s="12">
        <v>3.0</v>
      </c>
      <c r="I688" s="7" t="s">
        <v>358</v>
      </c>
      <c r="J688" s="12">
        <v>60.0</v>
      </c>
      <c r="K688" s="12">
        <v>259200.0</v>
      </c>
      <c r="L688" s="7" t="s">
        <v>744</v>
      </c>
      <c r="O688" s="7" t="s">
        <v>6099</v>
      </c>
      <c r="P688" s="7" t="s">
        <v>512</v>
      </c>
      <c r="Q688" s="7" t="s">
        <v>369</v>
      </c>
      <c r="R688" s="7" t="s">
        <v>2784</v>
      </c>
      <c r="S688" s="7" t="s">
        <v>1216</v>
      </c>
      <c r="T688" s="7" t="s">
        <v>6100</v>
      </c>
      <c r="W688" s="13"/>
      <c r="X688" s="12">
        <v>36.0</v>
      </c>
      <c r="Y688" s="7" t="s">
        <v>99</v>
      </c>
      <c r="Z688" s="7" t="s">
        <v>100</v>
      </c>
      <c r="AA688" s="7" t="s">
        <v>28</v>
      </c>
      <c r="AB688" s="7" t="s">
        <v>1156</v>
      </c>
      <c r="AC688" s="12">
        <v>70.0</v>
      </c>
      <c r="AD688" s="12">
        <v>78.0</v>
      </c>
      <c r="AE688" s="7" t="s">
        <v>373</v>
      </c>
      <c r="AF688" s="7" t="s">
        <v>67</v>
      </c>
      <c r="AG688" s="15" t="s">
        <v>1152</v>
      </c>
      <c r="AH688" s="7" t="s">
        <v>70</v>
      </c>
      <c r="AI688" s="7" t="s">
        <v>1155</v>
      </c>
      <c r="AJ688" s="7" t="s">
        <v>1153</v>
      </c>
      <c r="AK688" s="7" t="s">
        <v>1588</v>
      </c>
      <c r="AL688" s="7" t="s">
        <v>1154</v>
      </c>
      <c r="AM688" s="7" t="s">
        <v>37</v>
      </c>
      <c r="AN688" s="7"/>
      <c r="AO688" s="7"/>
      <c r="AP688" s="7"/>
    </row>
    <row r="689" ht="30.0" customHeight="1">
      <c r="A689" s="7" t="s">
        <v>6102</v>
      </c>
      <c r="B689" s="7" t="s">
        <v>341</v>
      </c>
      <c r="C689" s="7" t="s">
        <v>342</v>
      </c>
      <c r="D689" s="7" t="s">
        <v>344</v>
      </c>
      <c r="E689" s="7" t="s">
        <v>347</v>
      </c>
      <c r="F689" s="11">
        <v>0.05</v>
      </c>
      <c r="G689" s="7" t="s">
        <v>1039</v>
      </c>
      <c r="H689" s="12">
        <v>3.0</v>
      </c>
      <c r="I689" s="7" t="s">
        <v>358</v>
      </c>
      <c r="J689" s="12">
        <v>60.0</v>
      </c>
      <c r="K689" s="12">
        <v>259200.0</v>
      </c>
      <c r="L689" s="7" t="s">
        <v>1042</v>
      </c>
      <c r="O689" s="7" t="s">
        <v>6104</v>
      </c>
      <c r="P689" s="7" t="s">
        <v>402</v>
      </c>
      <c r="Q689" s="7" t="s">
        <v>369</v>
      </c>
      <c r="R689" s="7" t="s">
        <v>4916</v>
      </c>
      <c r="S689" s="7" t="s">
        <v>403</v>
      </c>
      <c r="T689" s="7" t="s">
        <v>4348</v>
      </c>
      <c r="W689" s="13"/>
      <c r="X689" s="12">
        <v>13.0</v>
      </c>
      <c r="Y689" s="7" t="s">
        <v>28</v>
      </c>
      <c r="Z689" s="7" t="s">
        <v>28</v>
      </c>
      <c r="AA689" s="7" t="s">
        <v>28</v>
      </c>
      <c r="AB689" s="7" t="s">
        <v>6105</v>
      </c>
      <c r="AC689" s="12">
        <v>233.0</v>
      </c>
      <c r="AD689" s="12">
        <v>256.0</v>
      </c>
      <c r="AE689" s="7" t="s">
        <v>373</v>
      </c>
      <c r="AF689" s="7" t="s">
        <v>155</v>
      </c>
      <c r="AG689" s="15" t="s">
        <v>6106</v>
      </c>
      <c r="AH689" s="7" t="s">
        <v>158</v>
      </c>
      <c r="AI689" s="7" t="s">
        <v>6107</v>
      </c>
      <c r="AJ689" s="7" t="s">
        <v>6108</v>
      </c>
      <c r="AK689" s="7" t="s">
        <v>1418</v>
      </c>
      <c r="AL689" s="7" t="s">
        <v>6109</v>
      </c>
      <c r="AM689" s="7" t="s">
        <v>37</v>
      </c>
      <c r="AN689" s="7">
        <f>IF(AND(AM689=AM690, AM690=AM691),1,0)</f>
        <v>0</v>
      </c>
      <c r="AO689" s="7">
        <f>IF(OR(AM689=AM690, AM690=AM691, AM689=AM691),1,0)</f>
        <v>0</v>
      </c>
      <c r="AP689" s="7"/>
    </row>
    <row r="690" ht="30.0" customHeight="1">
      <c r="A690" s="7" t="s">
        <v>6102</v>
      </c>
      <c r="B690" s="7" t="s">
        <v>341</v>
      </c>
      <c r="C690" s="7" t="s">
        <v>342</v>
      </c>
      <c r="D690" s="7" t="s">
        <v>344</v>
      </c>
      <c r="E690" s="7" t="s">
        <v>347</v>
      </c>
      <c r="F690" s="11">
        <v>0.05</v>
      </c>
      <c r="G690" s="7" t="s">
        <v>1039</v>
      </c>
      <c r="H690" s="12">
        <v>3.0</v>
      </c>
      <c r="I690" s="7" t="s">
        <v>358</v>
      </c>
      <c r="J690" s="12">
        <v>60.0</v>
      </c>
      <c r="K690" s="12">
        <v>259200.0</v>
      </c>
      <c r="L690" s="7" t="s">
        <v>1042</v>
      </c>
      <c r="O690" s="7" t="s">
        <v>6114</v>
      </c>
      <c r="P690" s="7" t="s">
        <v>689</v>
      </c>
      <c r="Q690" s="7" t="s">
        <v>369</v>
      </c>
      <c r="R690" s="7" t="s">
        <v>1339</v>
      </c>
      <c r="S690" s="7" t="s">
        <v>6115</v>
      </c>
      <c r="T690" s="7" t="s">
        <v>6116</v>
      </c>
      <c r="W690" s="13"/>
      <c r="X690" s="12">
        <v>18.0</v>
      </c>
      <c r="Y690" s="7" t="s">
        <v>28</v>
      </c>
      <c r="Z690" s="7" t="s">
        <v>28</v>
      </c>
      <c r="AA690" s="7" t="s">
        <v>28</v>
      </c>
      <c r="AB690" s="7" t="s">
        <v>6105</v>
      </c>
      <c r="AC690" s="12">
        <v>233.0</v>
      </c>
      <c r="AD690" s="12">
        <v>256.0</v>
      </c>
      <c r="AE690" s="7" t="s">
        <v>373</v>
      </c>
      <c r="AF690" s="7" t="s">
        <v>155</v>
      </c>
      <c r="AG690" s="15" t="s">
        <v>6106</v>
      </c>
      <c r="AH690" s="7" t="s">
        <v>158</v>
      </c>
      <c r="AI690" s="7" t="s">
        <v>6107</v>
      </c>
      <c r="AJ690" s="7" t="s">
        <v>6108</v>
      </c>
      <c r="AK690" s="7" t="s">
        <v>1418</v>
      </c>
      <c r="AL690" s="7" t="s">
        <v>6109</v>
      </c>
      <c r="AM690" s="7" t="s">
        <v>13</v>
      </c>
      <c r="AN690" s="7"/>
      <c r="AO690" s="7"/>
      <c r="AP690" s="7"/>
    </row>
    <row r="691" ht="30.0" customHeight="1">
      <c r="A691" s="7" t="s">
        <v>6102</v>
      </c>
      <c r="B691" s="7" t="s">
        <v>341</v>
      </c>
      <c r="C691" s="7" t="s">
        <v>342</v>
      </c>
      <c r="D691" s="7" t="s">
        <v>344</v>
      </c>
      <c r="E691" s="7" t="s">
        <v>347</v>
      </c>
      <c r="F691" s="11">
        <v>0.05</v>
      </c>
      <c r="G691" s="7" t="s">
        <v>1039</v>
      </c>
      <c r="H691" s="12">
        <v>3.0</v>
      </c>
      <c r="I691" s="7" t="s">
        <v>358</v>
      </c>
      <c r="J691" s="12">
        <v>60.0</v>
      </c>
      <c r="K691" s="12">
        <v>259200.0</v>
      </c>
      <c r="L691" s="7" t="s">
        <v>1042</v>
      </c>
      <c r="O691" s="7" t="s">
        <v>6118</v>
      </c>
      <c r="P691" s="7" t="s">
        <v>1227</v>
      </c>
      <c r="Q691" s="7" t="s">
        <v>369</v>
      </c>
      <c r="R691" s="7" t="s">
        <v>5564</v>
      </c>
      <c r="S691" s="7" t="s">
        <v>2783</v>
      </c>
      <c r="T691" s="7" t="s">
        <v>6119</v>
      </c>
      <c r="W691" s="13"/>
      <c r="X691" s="12">
        <v>37.0</v>
      </c>
      <c r="Y691" s="7" t="s">
        <v>28</v>
      </c>
      <c r="Z691" s="7" t="s">
        <v>28</v>
      </c>
      <c r="AA691" s="7" t="s">
        <v>28</v>
      </c>
      <c r="AB691" s="7" t="s">
        <v>6105</v>
      </c>
      <c r="AC691" s="12">
        <v>233.0</v>
      </c>
      <c r="AD691" s="12">
        <v>256.0</v>
      </c>
      <c r="AE691" s="7" t="s">
        <v>373</v>
      </c>
      <c r="AF691" s="7" t="s">
        <v>155</v>
      </c>
      <c r="AG691" s="15" t="s">
        <v>6106</v>
      </c>
      <c r="AH691" s="7" t="s">
        <v>158</v>
      </c>
      <c r="AI691" s="7" t="s">
        <v>6107</v>
      </c>
      <c r="AJ691" s="7" t="s">
        <v>6108</v>
      </c>
      <c r="AK691" s="7" t="s">
        <v>1418</v>
      </c>
      <c r="AL691" s="7" t="s">
        <v>6109</v>
      </c>
      <c r="AM691" s="7" t="s">
        <v>15</v>
      </c>
      <c r="AN691" s="7"/>
      <c r="AO691" s="7"/>
      <c r="AP691" s="7"/>
    </row>
    <row r="692" ht="30.0" customHeight="1">
      <c r="A692" s="7" t="s">
        <v>6122</v>
      </c>
      <c r="B692" s="7" t="s">
        <v>341</v>
      </c>
      <c r="C692" s="7" t="s">
        <v>342</v>
      </c>
      <c r="D692" s="7" t="s">
        <v>344</v>
      </c>
      <c r="E692" s="7" t="s">
        <v>347</v>
      </c>
      <c r="F692" s="11">
        <v>0.05</v>
      </c>
      <c r="G692" s="7" t="s">
        <v>413</v>
      </c>
      <c r="H692" s="12">
        <v>3.0</v>
      </c>
      <c r="I692" s="7" t="s">
        <v>358</v>
      </c>
      <c r="J692" s="12">
        <v>60.0</v>
      </c>
      <c r="K692" s="12">
        <v>259200.0</v>
      </c>
      <c r="L692" s="7" t="s">
        <v>414</v>
      </c>
      <c r="O692" s="7" t="s">
        <v>6123</v>
      </c>
      <c r="P692" s="7" t="s">
        <v>627</v>
      </c>
      <c r="Q692" s="7" t="s">
        <v>369</v>
      </c>
      <c r="R692" s="7" t="s">
        <v>1608</v>
      </c>
      <c r="S692" s="7" t="s">
        <v>1480</v>
      </c>
      <c r="T692" s="7" t="s">
        <v>2635</v>
      </c>
      <c r="W692" s="13"/>
      <c r="X692" s="12">
        <v>8.0</v>
      </c>
      <c r="Y692" s="7" t="s">
        <v>162</v>
      </c>
      <c r="Z692" s="7" t="s">
        <v>162</v>
      </c>
      <c r="AA692" s="7" t="s">
        <v>28</v>
      </c>
      <c r="AB692" s="7" t="s">
        <v>6124</v>
      </c>
      <c r="AC692" s="12">
        <v>108.0</v>
      </c>
      <c r="AD692" s="12">
        <v>122.0</v>
      </c>
      <c r="AE692" s="7" t="s">
        <v>373</v>
      </c>
      <c r="AF692" s="7" t="s">
        <v>6125</v>
      </c>
      <c r="AG692" s="15" t="s">
        <v>6126</v>
      </c>
      <c r="AH692" s="7" t="s">
        <v>4046</v>
      </c>
      <c r="AI692" s="7" t="s">
        <v>6128</v>
      </c>
      <c r="AJ692" s="7" t="s">
        <v>6129</v>
      </c>
      <c r="AK692" s="7" t="s">
        <v>4049</v>
      </c>
      <c r="AL692" s="7" t="s">
        <v>6130</v>
      </c>
      <c r="AM692" s="7" t="s">
        <v>38</v>
      </c>
      <c r="AN692" s="7">
        <f>IF(AND(AM692=AM693, AM693=AM694),1,0)</f>
        <v>0</v>
      </c>
      <c r="AO692" s="7">
        <f>IF(OR(AM692=AM693, AM693=AM694, AM692=AM694),1,0)</f>
        <v>0</v>
      </c>
      <c r="AP692" s="7"/>
    </row>
    <row r="693" ht="30.0" customHeight="1">
      <c r="A693" s="7" t="s">
        <v>6122</v>
      </c>
      <c r="B693" s="7" t="s">
        <v>341</v>
      </c>
      <c r="C693" s="7" t="s">
        <v>342</v>
      </c>
      <c r="D693" s="7" t="s">
        <v>344</v>
      </c>
      <c r="E693" s="7" t="s">
        <v>347</v>
      </c>
      <c r="F693" s="11">
        <v>0.05</v>
      </c>
      <c r="G693" s="7" t="s">
        <v>413</v>
      </c>
      <c r="H693" s="12">
        <v>3.0</v>
      </c>
      <c r="I693" s="7" t="s">
        <v>358</v>
      </c>
      <c r="J693" s="12">
        <v>60.0</v>
      </c>
      <c r="K693" s="12">
        <v>259200.0</v>
      </c>
      <c r="L693" s="7" t="s">
        <v>414</v>
      </c>
      <c r="O693" s="7" t="s">
        <v>6132</v>
      </c>
      <c r="P693" s="7" t="s">
        <v>651</v>
      </c>
      <c r="Q693" s="7" t="s">
        <v>369</v>
      </c>
      <c r="R693" s="7" t="s">
        <v>3018</v>
      </c>
      <c r="S693" s="7" t="s">
        <v>4222</v>
      </c>
      <c r="T693" s="7" t="s">
        <v>4224</v>
      </c>
      <c r="W693" s="13"/>
      <c r="X693" s="12">
        <v>26.0</v>
      </c>
      <c r="Y693" s="7" t="s">
        <v>28</v>
      </c>
      <c r="Z693" s="7" t="s">
        <v>28</v>
      </c>
      <c r="AA693" s="7" t="s">
        <v>28</v>
      </c>
      <c r="AB693" s="7" t="s">
        <v>6124</v>
      </c>
      <c r="AC693" s="12">
        <v>108.0</v>
      </c>
      <c r="AD693" s="12">
        <v>122.0</v>
      </c>
      <c r="AE693" s="7" t="s">
        <v>373</v>
      </c>
      <c r="AF693" s="7" t="s">
        <v>6125</v>
      </c>
      <c r="AG693" s="15" t="s">
        <v>6126</v>
      </c>
      <c r="AH693" s="7" t="s">
        <v>4046</v>
      </c>
      <c r="AI693" s="7" t="s">
        <v>6128</v>
      </c>
      <c r="AJ693" s="7" t="s">
        <v>6129</v>
      </c>
      <c r="AK693" s="7" t="s">
        <v>4049</v>
      </c>
      <c r="AL693" s="7" t="s">
        <v>6130</v>
      </c>
      <c r="AM693" s="7" t="s">
        <v>13</v>
      </c>
      <c r="AN693" s="7"/>
      <c r="AO693" s="7"/>
      <c r="AP693" s="7"/>
    </row>
    <row r="694" ht="30.0" customHeight="1">
      <c r="A694" s="7" t="s">
        <v>6122</v>
      </c>
      <c r="B694" s="7" t="s">
        <v>341</v>
      </c>
      <c r="C694" s="7" t="s">
        <v>342</v>
      </c>
      <c r="D694" s="7" t="s">
        <v>344</v>
      </c>
      <c r="E694" s="7" t="s">
        <v>347</v>
      </c>
      <c r="F694" s="11">
        <v>0.05</v>
      </c>
      <c r="G694" s="7" t="s">
        <v>413</v>
      </c>
      <c r="H694" s="12">
        <v>3.0</v>
      </c>
      <c r="I694" s="7" t="s">
        <v>358</v>
      </c>
      <c r="J694" s="12">
        <v>60.0</v>
      </c>
      <c r="K694" s="12">
        <v>259200.0</v>
      </c>
      <c r="L694" s="7" t="s">
        <v>414</v>
      </c>
      <c r="O694" s="7" t="s">
        <v>6135</v>
      </c>
      <c r="P694" s="7" t="s">
        <v>689</v>
      </c>
      <c r="Q694" s="7" t="s">
        <v>369</v>
      </c>
      <c r="R694" s="7" t="s">
        <v>1564</v>
      </c>
      <c r="S694" s="7" t="s">
        <v>2520</v>
      </c>
      <c r="T694" s="7" t="s">
        <v>2521</v>
      </c>
      <c r="W694" s="13"/>
      <c r="X694" s="12">
        <v>16.0</v>
      </c>
      <c r="Y694" s="7" t="s">
        <v>28</v>
      </c>
      <c r="Z694" s="7" t="s">
        <v>28</v>
      </c>
      <c r="AA694" s="7" t="s">
        <v>28</v>
      </c>
      <c r="AB694" s="7" t="s">
        <v>6124</v>
      </c>
      <c r="AC694" s="12">
        <v>108.0</v>
      </c>
      <c r="AD694" s="12">
        <v>122.0</v>
      </c>
      <c r="AE694" s="7" t="s">
        <v>373</v>
      </c>
      <c r="AF694" s="7" t="s">
        <v>6125</v>
      </c>
      <c r="AG694" s="15" t="s">
        <v>6126</v>
      </c>
      <c r="AH694" s="7" t="s">
        <v>4046</v>
      </c>
      <c r="AI694" s="7" t="s">
        <v>6128</v>
      </c>
      <c r="AJ694" s="7" t="s">
        <v>6129</v>
      </c>
      <c r="AK694" s="7" t="s">
        <v>4049</v>
      </c>
      <c r="AL694" s="7" t="s">
        <v>6130</v>
      </c>
      <c r="AM694" s="7" t="s">
        <v>37</v>
      </c>
      <c r="AN694" s="7"/>
      <c r="AO694" s="7"/>
      <c r="AP694" s="7"/>
    </row>
    <row r="695" ht="30.0" customHeight="1">
      <c r="A695" s="7" t="s">
        <v>6136</v>
      </c>
      <c r="B695" s="7" t="s">
        <v>341</v>
      </c>
      <c r="C695" s="7" t="s">
        <v>342</v>
      </c>
      <c r="D695" s="7" t="s">
        <v>344</v>
      </c>
      <c r="E695" s="7" t="s">
        <v>347</v>
      </c>
      <c r="F695" s="11">
        <v>0.05</v>
      </c>
      <c r="G695" s="7" t="s">
        <v>413</v>
      </c>
      <c r="H695" s="12">
        <v>3.0</v>
      </c>
      <c r="I695" s="7" t="s">
        <v>358</v>
      </c>
      <c r="J695" s="12">
        <v>60.0</v>
      </c>
      <c r="K695" s="12">
        <v>259200.0</v>
      </c>
      <c r="L695" s="7" t="s">
        <v>414</v>
      </c>
      <c r="O695" s="7" t="s">
        <v>6137</v>
      </c>
      <c r="P695" s="7" t="s">
        <v>880</v>
      </c>
      <c r="Q695" s="7" t="s">
        <v>369</v>
      </c>
      <c r="R695" s="7" t="s">
        <v>652</v>
      </c>
      <c r="S695" s="7" t="s">
        <v>1609</v>
      </c>
      <c r="T695" s="7" t="s">
        <v>1611</v>
      </c>
      <c r="W695" s="13"/>
      <c r="X695" s="12">
        <v>15.0</v>
      </c>
      <c r="Y695" s="7" t="s">
        <v>28</v>
      </c>
      <c r="Z695" s="7" t="s">
        <v>28</v>
      </c>
      <c r="AA695" s="7" t="s">
        <v>28</v>
      </c>
      <c r="AB695" s="7" t="s">
        <v>4945</v>
      </c>
      <c r="AC695" s="12">
        <v>556.0</v>
      </c>
      <c r="AD695" s="12">
        <v>583.0</v>
      </c>
      <c r="AE695" s="7" t="s">
        <v>425</v>
      </c>
      <c r="AF695" s="7" t="s">
        <v>6142</v>
      </c>
      <c r="AG695" s="15" t="s">
        <v>4946</v>
      </c>
      <c r="AH695" s="7" t="s">
        <v>6143</v>
      </c>
      <c r="AI695" s="7" t="s">
        <v>4947</v>
      </c>
      <c r="AJ695" s="7" t="s">
        <v>4948</v>
      </c>
      <c r="AK695" s="7" t="s">
        <v>6144</v>
      </c>
      <c r="AL695" s="7" t="s">
        <v>4949</v>
      </c>
      <c r="AM695" s="7" t="s">
        <v>37</v>
      </c>
      <c r="AN695" s="7">
        <f>IF(AND(AM695=AM696, AM696=AM697),1,0)</f>
        <v>0</v>
      </c>
      <c r="AO695" s="7">
        <f>IF(OR(AM695=AM696, AM696=AM697, AM695=AM697),1,0)</f>
        <v>0</v>
      </c>
      <c r="AP695" s="7"/>
    </row>
    <row r="696" ht="30.0" customHeight="1">
      <c r="A696" s="7" t="s">
        <v>6136</v>
      </c>
      <c r="B696" s="7" t="s">
        <v>341</v>
      </c>
      <c r="C696" s="7" t="s">
        <v>342</v>
      </c>
      <c r="D696" s="7" t="s">
        <v>344</v>
      </c>
      <c r="E696" s="7" t="s">
        <v>347</v>
      </c>
      <c r="F696" s="11">
        <v>0.05</v>
      </c>
      <c r="G696" s="7" t="s">
        <v>413</v>
      </c>
      <c r="H696" s="12">
        <v>3.0</v>
      </c>
      <c r="I696" s="7" t="s">
        <v>358</v>
      </c>
      <c r="J696" s="12">
        <v>60.0</v>
      </c>
      <c r="K696" s="12">
        <v>259200.0</v>
      </c>
      <c r="L696" s="7" t="s">
        <v>414</v>
      </c>
      <c r="O696" s="7" t="s">
        <v>6157</v>
      </c>
      <c r="P696" s="7" t="s">
        <v>1170</v>
      </c>
      <c r="Q696" s="7" t="s">
        <v>369</v>
      </c>
      <c r="R696" s="7" t="s">
        <v>2202</v>
      </c>
      <c r="S696" s="7" t="s">
        <v>417</v>
      </c>
      <c r="T696" s="7" t="s">
        <v>2019</v>
      </c>
      <c r="W696" s="13"/>
      <c r="X696" s="12">
        <v>17.0</v>
      </c>
      <c r="Y696" s="7" t="s">
        <v>28</v>
      </c>
      <c r="Z696" s="7" t="s">
        <v>28</v>
      </c>
      <c r="AA696" s="7" t="s">
        <v>28</v>
      </c>
      <c r="AB696" s="7" t="s">
        <v>4945</v>
      </c>
      <c r="AC696" s="12">
        <v>556.0</v>
      </c>
      <c r="AD696" s="12">
        <v>583.0</v>
      </c>
      <c r="AE696" s="7" t="s">
        <v>425</v>
      </c>
      <c r="AF696" s="7" t="s">
        <v>6142</v>
      </c>
      <c r="AG696" s="15" t="s">
        <v>4946</v>
      </c>
      <c r="AH696" s="7" t="s">
        <v>6143</v>
      </c>
      <c r="AI696" s="7" t="s">
        <v>4947</v>
      </c>
      <c r="AJ696" s="7" t="s">
        <v>4948</v>
      </c>
      <c r="AK696" s="7" t="s">
        <v>6144</v>
      </c>
      <c r="AL696" s="7" t="s">
        <v>4949</v>
      </c>
      <c r="AM696" s="7" t="s">
        <v>13</v>
      </c>
      <c r="AN696" s="7"/>
      <c r="AO696" s="7"/>
      <c r="AP696" s="7"/>
    </row>
    <row r="697" ht="30.0" customHeight="1">
      <c r="A697" s="7" t="s">
        <v>6136</v>
      </c>
      <c r="B697" s="7" t="s">
        <v>341</v>
      </c>
      <c r="C697" s="7" t="s">
        <v>342</v>
      </c>
      <c r="D697" s="7" t="s">
        <v>344</v>
      </c>
      <c r="E697" s="7" t="s">
        <v>347</v>
      </c>
      <c r="F697" s="11">
        <v>0.05</v>
      </c>
      <c r="G697" s="7" t="s">
        <v>413</v>
      </c>
      <c r="H697" s="12">
        <v>3.0</v>
      </c>
      <c r="I697" s="7" t="s">
        <v>358</v>
      </c>
      <c r="J697" s="12">
        <v>60.0</v>
      </c>
      <c r="K697" s="12">
        <v>259200.0</v>
      </c>
      <c r="L697" s="7" t="s">
        <v>414</v>
      </c>
      <c r="O697" s="7" t="s">
        <v>6159</v>
      </c>
      <c r="P697" s="7" t="s">
        <v>6160</v>
      </c>
      <c r="Q697" s="7" t="s">
        <v>369</v>
      </c>
      <c r="R697" s="7" t="s">
        <v>6161</v>
      </c>
      <c r="S697" s="7" t="s">
        <v>4014</v>
      </c>
      <c r="T697" s="7" t="s">
        <v>4015</v>
      </c>
      <c r="W697" s="13"/>
      <c r="X697" s="12">
        <v>13.0</v>
      </c>
      <c r="Y697" s="7" t="s">
        <v>28</v>
      </c>
      <c r="Z697" s="7" t="s">
        <v>28</v>
      </c>
      <c r="AA697" s="7" t="s">
        <v>28</v>
      </c>
      <c r="AB697" s="7" t="s">
        <v>4945</v>
      </c>
      <c r="AC697" s="12">
        <v>556.0</v>
      </c>
      <c r="AD697" s="12">
        <v>583.0</v>
      </c>
      <c r="AE697" s="7" t="s">
        <v>425</v>
      </c>
      <c r="AF697" s="7" t="s">
        <v>6142</v>
      </c>
      <c r="AG697" s="15" t="s">
        <v>4946</v>
      </c>
      <c r="AH697" s="7" t="s">
        <v>6143</v>
      </c>
      <c r="AI697" s="7" t="s">
        <v>4947</v>
      </c>
      <c r="AJ697" s="7" t="s">
        <v>4948</v>
      </c>
      <c r="AK697" s="7" t="s">
        <v>6144</v>
      </c>
      <c r="AL697" s="7" t="s">
        <v>4949</v>
      </c>
      <c r="AM697" s="7" t="s">
        <v>15</v>
      </c>
      <c r="AN697" s="7"/>
      <c r="AO697" s="7"/>
      <c r="AP697" s="7"/>
    </row>
    <row r="698" ht="30.0" customHeight="1">
      <c r="A698" s="7" t="s">
        <v>6163</v>
      </c>
      <c r="B698" s="7" t="s">
        <v>341</v>
      </c>
      <c r="C698" s="7" t="s">
        <v>342</v>
      </c>
      <c r="D698" s="7" t="s">
        <v>344</v>
      </c>
      <c r="E698" s="7" t="s">
        <v>347</v>
      </c>
      <c r="F698" s="11">
        <v>0.05</v>
      </c>
      <c r="G698" s="7" t="s">
        <v>1617</v>
      </c>
      <c r="H698" s="12">
        <v>3.0</v>
      </c>
      <c r="I698" s="7" t="s">
        <v>358</v>
      </c>
      <c r="J698" s="12">
        <v>60.0</v>
      </c>
      <c r="K698" s="12">
        <v>259200.0</v>
      </c>
      <c r="L698" s="7" t="s">
        <v>1619</v>
      </c>
      <c r="O698" s="7" t="s">
        <v>6165</v>
      </c>
      <c r="P698" s="7" t="s">
        <v>2000</v>
      </c>
      <c r="Q698" s="7" t="s">
        <v>369</v>
      </c>
      <c r="R698" s="7" t="s">
        <v>691</v>
      </c>
      <c r="S698" s="7" t="s">
        <v>4666</v>
      </c>
      <c r="T698" s="7" t="s">
        <v>4835</v>
      </c>
      <c r="W698" s="13"/>
      <c r="X698" s="12">
        <v>31.0</v>
      </c>
      <c r="Y698" s="7" t="s">
        <v>129</v>
      </c>
      <c r="Z698" s="7" t="s">
        <v>129</v>
      </c>
      <c r="AA698" s="7" t="s">
        <v>28</v>
      </c>
      <c r="AB698" s="7" t="s">
        <v>6167</v>
      </c>
      <c r="AC698" s="12">
        <v>247.0</v>
      </c>
      <c r="AD698" s="12">
        <v>262.0</v>
      </c>
      <c r="AE698" s="7" t="s">
        <v>425</v>
      </c>
      <c r="AF698" s="7" t="s">
        <v>4044</v>
      </c>
      <c r="AG698" s="15" t="s">
        <v>6172</v>
      </c>
      <c r="AH698" s="7" t="s">
        <v>4046</v>
      </c>
      <c r="AI698" s="7" t="s">
        <v>6173</v>
      </c>
      <c r="AJ698" s="7" t="s">
        <v>6174</v>
      </c>
      <c r="AK698" s="7" t="s">
        <v>4049</v>
      </c>
      <c r="AL698" s="7" t="s">
        <v>6175</v>
      </c>
      <c r="AM698" s="7" t="s">
        <v>13</v>
      </c>
      <c r="AN698" s="7">
        <f>IF(AND(AM698=AM699, AM699=AM700),1,0)</f>
        <v>0</v>
      </c>
      <c r="AO698" s="7">
        <f>IF(OR(AM698=AM699, AM699=AM700, AM698=AM700),1,0)</f>
        <v>1</v>
      </c>
      <c r="AP698" s="7" t="s">
        <v>13</v>
      </c>
    </row>
    <row r="699" ht="30.0" customHeight="1">
      <c r="A699" s="7" t="s">
        <v>6163</v>
      </c>
      <c r="B699" s="7" t="s">
        <v>341</v>
      </c>
      <c r="C699" s="7" t="s">
        <v>342</v>
      </c>
      <c r="D699" s="7" t="s">
        <v>344</v>
      </c>
      <c r="E699" s="7" t="s">
        <v>347</v>
      </c>
      <c r="F699" s="11">
        <v>0.05</v>
      </c>
      <c r="G699" s="7" t="s">
        <v>1617</v>
      </c>
      <c r="H699" s="12">
        <v>3.0</v>
      </c>
      <c r="I699" s="7" t="s">
        <v>358</v>
      </c>
      <c r="J699" s="12">
        <v>60.0</v>
      </c>
      <c r="K699" s="12">
        <v>259200.0</v>
      </c>
      <c r="L699" s="7" t="s">
        <v>1619</v>
      </c>
      <c r="O699" s="7" t="s">
        <v>6177</v>
      </c>
      <c r="P699" s="7" t="s">
        <v>1247</v>
      </c>
      <c r="Q699" s="7" t="s">
        <v>369</v>
      </c>
      <c r="R699" s="7" t="s">
        <v>6178</v>
      </c>
      <c r="S699" s="7" t="s">
        <v>6180</v>
      </c>
      <c r="T699" s="7" t="s">
        <v>6181</v>
      </c>
      <c r="W699" s="13"/>
      <c r="X699" s="12">
        <v>35.0</v>
      </c>
      <c r="Y699" s="7" t="s">
        <v>129</v>
      </c>
      <c r="Z699" s="7" t="s">
        <v>129</v>
      </c>
      <c r="AA699" s="7" t="s">
        <v>28</v>
      </c>
      <c r="AB699" s="7" t="s">
        <v>6167</v>
      </c>
      <c r="AC699" s="12">
        <v>247.0</v>
      </c>
      <c r="AD699" s="12">
        <v>262.0</v>
      </c>
      <c r="AE699" s="7" t="s">
        <v>425</v>
      </c>
      <c r="AF699" s="7" t="s">
        <v>4044</v>
      </c>
      <c r="AG699" s="15" t="s">
        <v>6172</v>
      </c>
      <c r="AH699" s="7" t="s">
        <v>4046</v>
      </c>
      <c r="AI699" s="7" t="s">
        <v>6173</v>
      </c>
      <c r="AJ699" s="7" t="s">
        <v>6174</v>
      </c>
      <c r="AK699" s="7" t="s">
        <v>4049</v>
      </c>
      <c r="AL699" s="7" t="s">
        <v>6175</v>
      </c>
      <c r="AM699" s="7" t="s">
        <v>13</v>
      </c>
      <c r="AN699" s="7"/>
      <c r="AO699" s="7"/>
      <c r="AP699" s="7"/>
    </row>
    <row r="700" ht="30.0" customHeight="1">
      <c r="A700" s="7" t="s">
        <v>6163</v>
      </c>
      <c r="B700" s="7" t="s">
        <v>341</v>
      </c>
      <c r="C700" s="7" t="s">
        <v>342</v>
      </c>
      <c r="D700" s="7" t="s">
        <v>344</v>
      </c>
      <c r="E700" s="7" t="s">
        <v>347</v>
      </c>
      <c r="F700" s="11">
        <v>0.05</v>
      </c>
      <c r="G700" s="7" t="s">
        <v>1617</v>
      </c>
      <c r="H700" s="12">
        <v>3.0</v>
      </c>
      <c r="I700" s="7" t="s">
        <v>358</v>
      </c>
      <c r="J700" s="12">
        <v>60.0</v>
      </c>
      <c r="K700" s="12">
        <v>259200.0</v>
      </c>
      <c r="L700" s="7" t="s">
        <v>1619</v>
      </c>
      <c r="O700" s="7" t="s">
        <v>6182</v>
      </c>
      <c r="P700" s="7" t="s">
        <v>689</v>
      </c>
      <c r="Q700" s="7" t="s">
        <v>369</v>
      </c>
      <c r="R700" s="7" t="s">
        <v>1356</v>
      </c>
      <c r="S700" s="7" t="s">
        <v>2519</v>
      </c>
      <c r="T700" s="7" t="s">
        <v>2681</v>
      </c>
      <c r="W700" s="13"/>
      <c r="X700" s="12">
        <v>19.0</v>
      </c>
      <c r="Y700" s="7" t="s">
        <v>28</v>
      </c>
      <c r="Z700" s="7" t="s">
        <v>28</v>
      </c>
      <c r="AA700" s="7" t="s">
        <v>28</v>
      </c>
      <c r="AB700" s="7" t="s">
        <v>6167</v>
      </c>
      <c r="AC700" s="12">
        <v>247.0</v>
      </c>
      <c r="AD700" s="12">
        <v>262.0</v>
      </c>
      <c r="AE700" s="7" t="s">
        <v>425</v>
      </c>
      <c r="AF700" s="7" t="s">
        <v>4044</v>
      </c>
      <c r="AG700" s="15" t="s">
        <v>6172</v>
      </c>
      <c r="AH700" s="7" t="s">
        <v>4046</v>
      </c>
      <c r="AI700" s="7" t="s">
        <v>6173</v>
      </c>
      <c r="AJ700" s="7" t="s">
        <v>6174</v>
      </c>
      <c r="AK700" s="7" t="s">
        <v>4049</v>
      </c>
      <c r="AL700" s="7" t="s">
        <v>6175</v>
      </c>
      <c r="AM700" s="7" t="s">
        <v>37</v>
      </c>
      <c r="AN700" s="7"/>
      <c r="AO700" s="7"/>
      <c r="AP700" s="7"/>
    </row>
    <row r="701" ht="30.0" customHeight="1">
      <c r="A701" s="7" t="s">
        <v>6185</v>
      </c>
      <c r="B701" s="7" t="s">
        <v>341</v>
      </c>
      <c r="C701" s="7" t="s">
        <v>342</v>
      </c>
      <c r="D701" s="7" t="s">
        <v>344</v>
      </c>
      <c r="E701" s="7" t="s">
        <v>347</v>
      </c>
      <c r="F701" s="11">
        <v>0.05</v>
      </c>
      <c r="G701" s="7" t="s">
        <v>682</v>
      </c>
      <c r="H701" s="12">
        <v>3.0</v>
      </c>
      <c r="I701" s="7" t="s">
        <v>358</v>
      </c>
      <c r="J701" s="12">
        <v>60.0</v>
      </c>
      <c r="K701" s="12">
        <v>259200.0</v>
      </c>
      <c r="L701" s="7" t="s">
        <v>684</v>
      </c>
      <c r="O701" s="7" t="s">
        <v>6191</v>
      </c>
      <c r="P701" s="7" t="s">
        <v>1046</v>
      </c>
      <c r="Q701" s="7" t="s">
        <v>369</v>
      </c>
      <c r="R701" s="7" t="s">
        <v>498</v>
      </c>
      <c r="S701" s="7" t="s">
        <v>1660</v>
      </c>
      <c r="T701" s="7" t="s">
        <v>1661</v>
      </c>
      <c r="W701" s="13"/>
      <c r="X701" s="12">
        <v>11.0</v>
      </c>
      <c r="Y701" s="7" t="s">
        <v>28</v>
      </c>
      <c r="Z701" s="7" t="s">
        <v>28</v>
      </c>
      <c r="AA701" s="7" t="s">
        <v>28</v>
      </c>
      <c r="AB701" s="7" t="s">
        <v>4331</v>
      </c>
      <c r="AC701" s="12">
        <v>234.0</v>
      </c>
      <c r="AD701" s="12">
        <v>258.0</v>
      </c>
      <c r="AE701" s="7" t="s">
        <v>373</v>
      </c>
      <c r="AF701" s="7" t="s">
        <v>1213</v>
      </c>
      <c r="AG701" s="7" t="s">
        <v>4332</v>
      </c>
      <c r="AH701" s="7" t="s">
        <v>1214</v>
      </c>
      <c r="AI701" s="7" t="s">
        <v>4333</v>
      </c>
      <c r="AJ701" s="7" t="s">
        <v>4334</v>
      </c>
      <c r="AK701" s="7" t="s">
        <v>3918</v>
      </c>
      <c r="AL701" s="7" t="s">
        <v>4335</v>
      </c>
      <c r="AM701" s="7" t="s">
        <v>38</v>
      </c>
      <c r="AN701" s="7">
        <f>IF(AND(AM701=AM702, AM702=AM703),1,0)</f>
        <v>0</v>
      </c>
      <c r="AO701" s="7">
        <f>IF(OR(AM701=AM702, AM702=AM703, AM701=AM703),1,0)</f>
        <v>1</v>
      </c>
      <c r="AP701" s="7" t="s">
        <v>38</v>
      </c>
    </row>
    <row r="702" ht="30.0" customHeight="1">
      <c r="A702" s="7" t="s">
        <v>6185</v>
      </c>
      <c r="B702" s="7" t="s">
        <v>341</v>
      </c>
      <c r="C702" s="7" t="s">
        <v>342</v>
      </c>
      <c r="D702" s="7" t="s">
        <v>344</v>
      </c>
      <c r="E702" s="7" t="s">
        <v>347</v>
      </c>
      <c r="F702" s="11">
        <v>0.05</v>
      </c>
      <c r="G702" s="7" t="s">
        <v>682</v>
      </c>
      <c r="H702" s="12">
        <v>3.0</v>
      </c>
      <c r="I702" s="7" t="s">
        <v>358</v>
      </c>
      <c r="J702" s="12">
        <v>60.0</v>
      </c>
      <c r="K702" s="12">
        <v>259200.0</v>
      </c>
      <c r="L702" s="7" t="s">
        <v>684</v>
      </c>
      <c r="O702" s="7" t="s">
        <v>6196</v>
      </c>
      <c r="P702" s="7" t="s">
        <v>689</v>
      </c>
      <c r="Q702" s="7" t="s">
        <v>369</v>
      </c>
      <c r="R702" s="7" t="s">
        <v>4200</v>
      </c>
      <c r="S702" s="7" t="s">
        <v>2300</v>
      </c>
      <c r="T702" s="7" t="s">
        <v>2301</v>
      </c>
      <c r="W702" s="13"/>
      <c r="X702" s="12">
        <v>11.0</v>
      </c>
      <c r="Y702" s="7" t="s">
        <v>28</v>
      </c>
      <c r="Z702" s="7" t="s">
        <v>28</v>
      </c>
      <c r="AA702" s="7" t="s">
        <v>28</v>
      </c>
      <c r="AB702" s="7" t="s">
        <v>4331</v>
      </c>
      <c r="AC702" s="12">
        <v>234.0</v>
      </c>
      <c r="AD702" s="12">
        <v>258.0</v>
      </c>
      <c r="AE702" s="7" t="s">
        <v>373</v>
      </c>
      <c r="AF702" s="7" t="s">
        <v>1213</v>
      </c>
      <c r="AG702" s="7" t="s">
        <v>4332</v>
      </c>
      <c r="AH702" s="7" t="s">
        <v>1214</v>
      </c>
      <c r="AI702" s="7" t="s">
        <v>4333</v>
      </c>
      <c r="AJ702" s="7" t="s">
        <v>4334</v>
      </c>
      <c r="AK702" s="7" t="s">
        <v>3918</v>
      </c>
      <c r="AL702" s="7" t="s">
        <v>4335</v>
      </c>
      <c r="AM702" s="7" t="s">
        <v>13</v>
      </c>
      <c r="AN702" s="7"/>
      <c r="AO702" s="7"/>
      <c r="AP702" s="7"/>
    </row>
    <row r="703" ht="30.0" customHeight="1">
      <c r="A703" s="7" t="s">
        <v>6185</v>
      </c>
      <c r="B703" s="7" t="s">
        <v>341</v>
      </c>
      <c r="C703" s="7" t="s">
        <v>342</v>
      </c>
      <c r="D703" s="7" t="s">
        <v>344</v>
      </c>
      <c r="E703" s="7" t="s">
        <v>347</v>
      </c>
      <c r="F703" s="11">
        <v>0.05</v>
      </c>
      <c r="G703" s="7" t="s">
        <v>682</v>
      </c>
      <c r="H703" s="12">
        <v>3.0</v>
      </c>
      <c r="I703" s="7" t="s">
        <v>358</v>
      </c>
      <c r="J703" s="12">
        <v>60.0</v>
      </c>
      <c r="K703" s="12">
        <v>259200.0</v>
      </c>
      <c r="L703" s="7" t="s">
        <v>684</v>
      </c>
      <c r="O703" s="7" t="s">
        <v>6203</v>
      </c>
      <c r="P703" s="7" t="s">
        <v>627</v>
      </c>
      <c r="Q703" s="7" t="s">
        <v>369</v>
      </c>
      <c r="R703" s="7" t="s">
        <v>1013</v>
      </c>
      <c r="S703" s="7" t="s">
        <v>6204</v>
      </c>
      <c r="T703" s="7" t="s">
        <v>6205</v>
      </c>
      <c r="W703" s="13"/>
      <c r="X703" s="12">
        <v>50.0</v>
      </c>
      <c r="Y703" s="7" t="s">
        <v>162</v>
      </c>
      <c r="Z703" s="7" t="s">
        <v>162</v>
      </c>
      <c r="AA703" s="7" t="s">
        <v>28</v>
      </c>
      <c r="AB703" s="7" t="s">
        <v>4331</v>
      </c>
      <c r="AC703" s="12">
        <v>234.0</v>
      </c>
      <c r="AD703" s="12">
        <v>258.0</v>
      </c>
      <c r="AE703" s="7" t="s">
        <v>373</v>
      </c>
      <c r="AF703" s="7" t="s">
        <v>1213</v>
      </c>
      <c r="AG703" s="7" t="s">
        <v>4332</v>
      </c>
      <c r="AH703" s="7" t="s">
        <v>1214</v>
      </c>
      <c r="AI703" s="7" t="s">
        <v>4333</v>
      </c>
      <c r="AJ703" s="7" t="s">
        <v>4334</v>
      </c>
      <c r="AK703" s="7" t="s">
        <v>3918</v>
      </c>
      <c r="AL703" s="7" t="s">
        <v>4335</v>
      </c>
      <c r="AM703" s="7" t="s">
        <v>38</v>
      </c>
      <c r="AN703" s="7"/>
      <c r="AO703" s="7"/>
      <c r="AP703" s="7"/>
    </row>
    <row r="704" ht="30.0" customHeight="1">
      <c r="A704" s="7" t="s">
        <v>6206</v>
      </c>
      <c r="B704" s="7" t="s">
        <v>341</v>
      </c>
      <c r="C704" s="7" t="s">
        <v>342</v>
      </c>
      <c r="D704" s="7" t="s">
        <v>344</v>
      </c>
      <c r="E704" s="7" t="s">
        <v>347</v>
      </c>
      <c r="F704" s="11">
        <v>0.05</v>
      </c>
      <c r="G704" s="7" t="s">
        <v>937</v>
      </c>
      <c r="H704" s="12">
        <v>3.0</v>
      </c>
      <c r="I704" s="7" t="s">
        <v>358</v>
      </c>
      <c r="J704" s="12">
        <v>60.0</v>
      </c>
      <c r="K704" s="12">
        <v>259200.0</v>
      </c>
      <c r="L704" s="7" t="s">
        <v>938</v>
      </c>
      <c r="O704" s="7" t="s">
        <v>6207</v>
      </c>
      <c r="P704" s="7" t="s">
        <v>1046</v>
      </c>
      <c r="Q704" s="7" t="s">
        <v>369</v>
      </c>
      <c r="R704" s="7" t="s">
        <v>1511</v>
      </c>
      <c r="S704" s="7" t="s">
        <v>2045</v>
      </c>
      <c r="T704" s="7" t="s">
        <v>2047</v>
      </c>
      <c r="W704" s="13"/>
      <c r="X704" s="12">
        <v>11.0</v>
      </c>
      <c r="Y704" s="7" t="s">
        <v>28</v>
      </c>
      <c r="Z704" s="7" t="s">
        <v>28</v>
      </c>
      <c r="AA704" s="7" t="s">
        <v>28</v>
      </c>
      <c r="AB704" s="7" t="s">
        <v>6209</v>
      </c>
      <c r="AC704" s="12">
        <v>272.0</v>
      </c>
      <c r="AD704" s="12">
        <v>280.0</v>
      </c>
      <c r="AE704" s="7" t="s">
        <v>425</v>
      </c>
      <c r="AF704" s="7" t="s">
        <v>86</v>
      </c>
      <c r="AG704" s="15" t="s">
        <v>6210</v>
      </c>
      <c r="AH704" s="7" t="s">
        <v>89</v>
      </c>
      <c r="AI704" s="7" t="s">
        <v>6211</v>
      </c>
      <c r="AJ704" s="7" t="s">
        <v>6212</v>
      </c>
      <c r="AK704" s="7" t="s">
        <v>952</v>
      </c>
      <c r="AL704" s="7" t="s">
        <v>6213</v>
      </c>
      <c r="AM704" s="7" t="s">
        <v>38</v>
      </c>
      <c r="AN704" s="7">
        <f>IF(AND(AM704=AM705, AM705=AM706),1,0)</f>
        <v>0</v>
      </c>
      <c r="AO704" s="7">
        <f>IF(OR(AM704=AM705, AM705=AM706, AM704=AM706),1,0)</f>
        <v>1</v>
      </c>
      <c r="AP704" s="7" t="s">
        <v>38</v>
      </c>
    </row>
    <row r="705" ht="30.0" customHeight="1">
      <c r="A705" s="7" t="s">
        <v>6206</v>
      </c>
      <c r="B705" s="7" t="s">
        <v>341</v>
      </c>
      <c r="C705" s="7" t="s">
        <v>342</v>
      </c>
      <c r="D705" s="7" t="s">
        <v>344</v>
      </c>
      <c r="E705" s="7" t="s">
        <v>347</v>
      </c>
      <c r="F705" s="11">
        <v>0.05</v>
      </c>
      <c r="G705" s="7" t="s">
        <v>937</v>
      </c>
      <c r="H705" s="12">
        <v>3.0</v>
      </c>
      <c r="I705" s="7" t="s">
        <v>358</v>
      </c>
      <c r="J705" s="12">
        <v>60.0</v>
      </c>
      <c r="K705" s="12">
        <v>259200.0</v>
      </c>
      <c r="L705" s="7" t="s">
        <v>938</v>
      </c>
      <c r="O705" s="7" t="s">
        <v>6217</v>
      </c>
      <c r="P705" s="7" t="s">
        <v>574</v>
      </c>
      <c r="Q705" s="7" t="s">
        <v>369</v>
      </c>
      <c r="R705" s="7" t="s">
        <v>1581</v>
      </c>
      <c r="S705" s="7" t="s">
        <v>2723</v>
      </c>
      <c r="T705" s="7" t="s">
        <v>6097</v>
      </c>
      <c r="W705" s="13"/>
      <c r="X705" s="12">
        <v>7.0</v>
      </c>
      <c r="Y705" s="7" t="s">
        <v>28</v>
      </c>
      <c r="Z705" s="7" t="s">
        <v>28</v>
      </c>
      <c r="AA705" s="7" t="s">
        <v>28</v>
      </c>
      <c r="AB705" s="7" t="s">
        <v>6209</v>
      </c>
      <c r="AC705" s="12">
        <v>272.0</v>
      </c>
      <c r="AD705" s="12">
        <v>280.0</v>
      </c>
      <c r="AE705" s="7" t="s">
        <v>425</v>
      </c>
      <c r="AF705" s="7" t="s">
        <v>86</v>
      </c>
      <c r="AG705" s="15" t="s">
        <v>6210</v>
      </c>
      <c r="AH705" s="7" t="s">
        <v>89</v>
      </c>
      <c r="AI705" s="7" t="s">
        <v>6211</v>
      </c>
      <c r="AJ705" s="7" t="s">
        <v>6212</v>
      </c>
      <c r="AK705" s="7" t="s">
        <v>952</v>
      </c>
      <c r="AL705" s="7" t="s">
        <v>6213</v>
      </c>
      <c r="AM705" s="7" t="s">
        <v>38</v>
      </c>
      <c r="AN705" s="7"/>
      <c r="AO705" s="7"/>
      <c r="AP705" s="7"/>
    </row>
    <row r="706" ht="30.0" customHeight="1">
      <c r="A706" s="7" t="s">
        <v>6206</v>
      </c>
      <c r="B706" s="7" t="s">
        <v>341</v>
      </c>
      <c r="C706" s="7" t="s">
        <v>342</v>
      </c>
      <c r="D706" s="7" t="s">
        <v>344</v>
      </c>
      <c r="E706" s="7" t="s">
        <v>347</v>
      </c>
      <c r="F706" s="11">
        <v>0.05</v>
      </c>
      <c r="G706" s="7" t="s">
        <v>937</v>
      </c>
      <c r="H706" s="12">
        <v>3.0</v>
      </c>
      <c r="I706" s="7" t="s">
        <v>358</v>
      </c>
      <c r="J706" s="12">
        <v>60.0</v>
      </c>
      <c r="K706" s="12">
        <v>259200.0</v>
      </c>
      <c r="L706" s="7" t="s">
        <v>938</v>
      </c>
      <c r="O706" s="7" t="s">
        <v>6219</v>
      </c>
      <c r="P706" s="7" t="s">
        <v>669</v>
      </c>
      <c r="Q706" s="7" t="s">
        <v>369</v>
      </c>
      <c r="R706" s="7" t="s">
        <v>2729</v>
      </c>
      <c r="S706" s="7" t="s">
        <v>443</v>
      </c>
      <c r="T706" s="7" t="s">
        <v>446</v>
      </c>
      <c r="W706" s="13"/>
      <c r="X706" s="12">
        <v>9.0</v>
      </c>
      <c r="Y706" s="7" t="s">
        <v>28</v>
      </c>
      <c r="Z706" s="7" t="s">
        <v>28</v>
      </c>
      <c r="AA706" s="7" t="s">
        <v>28</v>
      </c>
      <c r="AB706" s="7" t="s">
        <v>6209</v>
      </c>
      <c r="AC706" s="12">
        <v>272.0</v>
      </c>
      <c r="AD706" s="12">
        <v>280.0</v>
      </c>
      <c r="AE706" s="7" t="s">
        <v>425</v>
      </c>
      <c r="AF706" s="7" t="s">
        <v>86</v>
      </c>
      <c r="AG706" s="15" t="s">
        <v>6210</v>
      </c>
      <c r="AH706" s="7" t="s">
        <v>89</v>
      </c>
      <c r="AI706" s="7" t="s">
        <v>6211</v>
      </c>
      <c r="AJ706" s="7" t="s">
        <v>6212</v>
      </c>
      <c r="AK706" s="7" t="s">
        <v>952</v>
      </c>
      <c r="AL706" s="7" t="s">
        <v>6213</v>
      </c>
      <c r="AM706" s="7" t="s">
        <v>13</v>
      </c>
      <c r="AN706" s="7"/>
      <c r="AO706" s="7"/>
      <c r="AP706" s="7"/>
    </row>
    <row r="707" ht="30.0" customHeight="1">
      <c r="A707" s="7" t="s">
        <v>6220</v>
      </c>
      <c r="B707" s="7" t="s">
        <v>341</v>
      </c>
      <c r="C707" s="7" t="s">
        <v>342</v>
      </c>
      <c r="D707" s="7" t="s">
        <v>344</v>
      </c>
      <c r="E707" s="7" t="s">
        <v>347</v>
      </c>
      <c r="F707" s="11">
        <v>0.05</v>
      </c>
      <c r="G707" s="7" t="s">
        <v>537</v>
      </c>
      <c r="H707" s="12">
        <v>3.0</v>
      </c>
      <c r="I707" s="7" t="s">
        <v>358</v>
      </c>
      <c r="J707" s="12">
        <v>60.0</v>
      </c>
      <c r="K707" s="12">
        <v>259200.0</v>
      </c>
      <c r="L707" s="7" t="s">
        <v>538</v>
      </c>
      <c r="O707" s="7" t="s">
        <v>6222</v>
      </c>
      <c r="P707" s="7" t="s">
        <v>6223</v>
      </c>
      <c r="Q707" s="7" t="s">
        <v>369</v>
      </c>
      <c r="R707" s="7" t="s">
        <v>2997</v>
      </c>
      <c r="S707" s="7" t="s">
        <v>1739</v>
      </c>
      <c r="T707" s="7" t="s">
        <v>1741</v>
      </c>
      <c r="W707" s="13"/>
      <c r="X707" s="12">
        <v>40.0</v>
      </c>
      <c r="Y707" s="7" t="s">
        <v>28</v>
      </c>
      <c r="Z707" s="7" t="s">
        <v>28</v>
      </c>
      <c r="AA707" s="7" t="s">
        <v>28</v>
      </c>
      <c r="AB707" s="7" t="s">
        <v>4622</v>
      </c>
      <c r="AC707" s="12">
        <v>411.0</v>
      </c>
      <c r="AD707" s="12">
        <v>423.0</v>
      </c>
      <c r="AE707" s="7" t="s">
        <v>373</v>
      </c>
      <c r="AF707" s="7" t="s">
        <v>460</v>
      </c>
      <c r="AG707" s="15" t="s">
        <v>4623</v>
      </c>
      <c r="AH707" s="7" t="s">
        <v>461</v>
      </c>
      <c r="AI707" s="7" t="s">
        <v>4624</v>
      </c>
      <c r="AJ707" s="7" t="s">
        <v>4625</v>
      </c>
      <c r="AK707" s="7" t="s">
        <v>2629</v>
      </c>
      <c r="AL707" s="7" t="s">
        <v>4626</v>
      </c>
      <c r="AM707" s="7" t="s">
        <v>13</v>
      </c>
      <c r="AN707" s="7">
        <f>IF(AND(AM707=AM708, AM708=AM709),1,0)</f>
        <v>0</v>
      </c>
      <c r="AO707" s="7">
        <f>IF(OR(AM707=AM708, AM708=AM709, AM707=AM709),1,0)</f>
        <v>1</v>
      </c>
      <c r="AP707" s="7" t="s">
        <v>37</v>
      </c>
    </row>
    <row r="708" ht="30.0" customHeight="1">
      <c r="A708" s="7" t="s">
        <v>6220</v>
      </c>
      <c r="B708" s="7" t="s">
        <v>341</v>
      </c>
      <c r="C708" s="7" t="s">
        <v>342</v>
      </c>
      <c r="D708" s="7" t="s">
        <v>344</v>
      </c>
      <c r="E708" s="7" t="s">
        <v>347</v>
      </c>
      <c r="F708" s="11">
        <v>0.05</v>
      </c>
      <c r="G708" s="7" t="s">
        <v>537</v>
      </c>
      <c r="H708" s="12">
        <v>3.0</v>
      </c>
      <c r="I708" s="7" t="s">
        <v>358</v>
      </c>
      <c r="J708" s="12">
        <v>60.0</v>
      </c>
      <c r="K708" s="12">
        <v>259200.0</v>
      </c>
      <c r="L708" s="7" t="s">
        <v>538</v>
      </c>
      <c r="O708" s="7" t="s">
        <v>6226</v>
      </c>
      <c r="P708" s="7" t="s">
        <v>416</v>
      </c>
      <c r="Q708" s="7" t="s">
        <v>369</v>
      </c>
      <c r="R708" s="7" t="s">
        <v>672</v>
      </c>
      <c r="S708" s="7" t="s">
        <v>2045</v>
      </c>
      <c r="T708" s="7" t="s">
        <v>2047</v>
      </c>
      <c r="W708" s="13"/>
      <c r="X708" s="12">
        <v>5.0</v>
      </c>
      <c r="Y708" s="7" t="s">
        <v>39</v>
      </c>
      <c r="Z708" s="7" t="s">
        <v>39</v>
      </c>
      <c r="AA708" s="7" t="s">
        <v>28</v>
      </c>
      <c r="AB708" s="7" t="s">
        <v>4622</v>
      </c>
      <c r="AC708" s="12">
        <v>411.0</v>
      </c>
      <c r="AD708" s="12">
        <v>423.0</v>
      </c>
      <c r="AE708" s="7" t="s">
        <v>373</v>
      </c>
      <c r="AF708" s="7" t="s">
        <v>460</v>
      </c>
      <c r="AG708" s="15" t="s">
        <v>4623</v>
      </c>
      <c r="AH708" s="7" t="s">
        <v>461</v>
      </c>
      <c r="AI708" s="7" t="s">
        <v>4624</v>
      </c>
      <c r="AJ708" s="7" t="s">
        <v>4625</v>
      </c>
      <c r="AK708" s="7" t="s">
        <v>2629</v>
      </c>
      <c r="AL708" s="7" t="s">
        <v>4626</v>
      </c>
      <c r="AM708" s="7" t="s">
        <v>37</v>
      </c>
      <c r="AN708" s="7"/>
      <c r="AO708" s="7"/>
      <c r="AP708" s="7"/>
    </row>
    <row r="709" ht="30.0" customHeight="1">
      <c r="A709" s="7" t="s">
        <v>6220</v>
      </c>
      <c r="B709" s="7" t="s">
        <v>341</v>
      </c>
      <c r="C709" s="7" t="s">
        <v>342</v>
      </c>
      <c r="D709" s="7" t="s">
        <v>344</v>
      </c>
      <c r="E709" s="7" t="s">
        <v>347</v>
      </c>
      <c r="F709" s="11">
        <v>0.05</v>
      </c>
      <c r="G709" s="7" t="s">
        <v>537</v>
      </c>
      <c r="H709" s="12">
        <v>3.0</v>
      </c>
      <c r="I709" s="7" t="s">
        <v>358</v>
      </c>
      <c r="J709" s="12">
        <v>60.0</v>
      </c>
      <c r="K709" s="12">
        <v>259200.0</v>
      </c>
      <c r="L709" s="7" t="s">
        <v>538</v>
      </c>
      <c r="O709" s="7" t="s">
        <v>6229</v>
      </c>
      <c r="P709" s="7" t="s">
        <v>512</v>
      </c>
      <c r="Q709" s="7" t="s">
        <v>369</v>
      </c>
      <c r="R709" s="7" t="s">
        <v>3965</v>
      </c>
      <c r="S709" s="7" t="s">
        <v>2335</v>
      </c>
      <c r="T709" s="7" t="s">
        <v>2336</v>
      </c>
      <c r="W709" s="13"/>
      <c r="X709" s="12">
        <v>14.0</v>
      </c>
      <c r="Y709" s="7" t="s">
        <v>99</v>
      </c>
      <c r="Z709" s="7" t="s">
        <v>100</v>
      </c>
      <c r="AA709" s="7" t="s">
        <v>28</v>
      </c>
      <c r="AB709" s="7" t="s">
        <v>4622</v>
      </c>
      <c r="AC709" s="12">
        <v>411.0</v>
      </c>
      <c r="AD709" s="12">
        <v>423.0</v>
      </c>
      <c r="AE709" s="7" t="s">
        <v>373</v>
      </c>
      <c r="AF709" s="7" t="s">
        <v>460</v>
      </c>
      <c r="AG709" s="15" t="s">
        <v>4623</v>
      </c>
      <c r="AH709" s="7" t="s">
        <v>461</v>
      </c>
      <c r="AI709" s="7" t="s">
        <v>4624</v>
      </c>
      <c r="AJ709" s="7" t="s">
        <v>4625</v>
      </c>
      <c r="AK709" s="7" t="s">
        <v>2629</v>
      </c>
      <c r="AL709" s="7" t="s">
        <v>4626</v>
      </c>
      <c r="AM709" s="7" t="s">
        <v>37</v>
      </c>
      <c r="AN709" s="7"/>
      <c r="AO709" s="7"/>
      <c r="AP709" s="7"/>
    </row>
    <row r="710" ht="30.0" customHeight="1">
      <c r="A710" s="7" t="s">
        <v>6237</v>
      </c>
      <c r="B710" s="7" t="s">
        <v>341</v>
      </c>
      <c r="C710" s="7" t="s">
        <v>342</v>
      </c>
      <c r="D710" s="7" t="s">
        <v>344</v>
      </c>
      <c r="E710" s="7" t="s">
        <v>347</v>
      </c>
      <c r="F710" s="11">
        <v>0.05</v>
      </c>
      <c r="G710" s="7" t="s">
        <v>1332</v>
      </c>
      <c r="H710" s="12">
        <v>3.0</v>
      </c>
      <c r="I710" s="7" t="s">
        <v>358</v>
      </c>
      <c r="J710" s="12">
        <v>60.0</v>
      </c>
      <c r="K710" s="12">
        <v>259200.0</v>
      </c>
      <c r="L710" s="7" t="s">
        <v>1334</v>
      </c>
      <c r="O710" s="7" t="s">
        <v>6238</v>
      </c>
      <c r="P710" s="7" t="s">
        <v>2639</v>
      </c>
      <c r="Q710" s="7" t="s">
        <v>369</v>
      </c>
      <c r="R710" s="7" t="s">
        <v>498</v>
      </c>
      <c r="S710" s="7" t="s">
        <v>3173</v>
      </c>
      <c r="T710" s="7" t="s">
        <v>3174</v>
      </c>
      <c r="W710" s="13"/>
      <c r="X710" s="12">
        <v>4.0</v>
      </c>
      <c r="Y710" s="7" t="s">
        <v>28</v>
      </c>
      <c r="Z710" s="7" t="s">
        <v>28</v>
      </c>
      <c r="AA710" s="7" t="s">
        <v>28</v>
      </c>
      <c r="AB710" s="7" t="s">
        <v>282</v>
      </c>
      <c r="AC710" s="12">
        <v>186.0</v>
      </c>
      <c r="AD710" s="12">
        <v>199.0</v>
      </c>
      <c r="AE710" s="7" t="s">
        <v>373</v>
      </c>
      <c r="AF710" s="7" t="s">
        <v>216</v>
      </c>
      <c r="AG710" s="15" t="s">
        <v>277</v>
      </c>
      <c r="AH710" s="7" t="s">
        <v>219</v>
      </c>
      <c r="AI710" s="7" t="s">
        <v>281</v>
      </c>
      <c r="AJ710" s="7" t="s">
        <v>278</v>
      </c>
      <c r="AK710" s="7" t="s">
        <v>1749</v>
      </c>
      <c r="AL710" s="7" t="s">
        <v>279</v>
      </c>
      <c r="AM710" s="7" t="s">
        <v>38</v>
      </c>
      <c r="AN710" s="7">
        <f>IF(AND(AM710=AM711, AM711=AM712),1,0)</f>
        <v>0</v>
      </c>
      <c r="AO710" s="7">
        <f>IF(OR(AM710=AM711, AM711=AM712, AM710=AM712),1,0)</f>
        <v>1</v>
      </c>
      <c r="AP710" s="7" t="s">
        <v>38</v>
      </c>
    </row>
    <row r="711" ht="30.0" customHeight="1">
      <c r="A711" s="7" t="s">
        <v>6237</v>
      </c>
      <c r="B711" s="7" t="s">
        <v>341</v>
      </c>
      <c r="C711" s="7" t="s">
        <v>342</v>
      </c>
      <c r="D711" s="7" t="s">
        <v>344</v>
      </c>
      <c r="E711" s="7" t="s">
        <v>347</v>
      </c>
      <c r="F711" s="11">
        <v>0.05</v>
      </c>
      <c r="G711" s="7" t="s">
        <v>1332</v>
      </c>
      <c r="H711" s="12">
        <v>3.0</v>
      </c>
      <c r="I711" s="7" t="s">
        <v>358</v>
      </c>
      <c r="J711" s="12">
        <v>60.0</v>
      </c>
      <c r="K711" s="12">
        <v>259200.0</v>
      </c>
      <c r="L711" s="7" t="s">
        <v>1334</v>
      </c>
      <c r="O711" s="7" t="s">
        <v>6247</v>
      </c>
      <c r="P711" s="7" t="s">
        <v>627</v>
      </c>
      <c r="Q711" s="7" t="s">
        <v>369</v>
      </c>
      <c r="R711" s="7" t="s">
        <v>5404</v>
      </c>
      <c r="S711" s="7" t="s">
        <v>1732</v>
      </c>
      <c r="T711" s="7" t="s">
        <v>1733</v>
      </c>
      <c r="W711" s="13"/>
      <c r="X711" s="12">
        <v>12.0</v>
      </c>
      <c r="Y711" s="7" t="s">
        <v>162</v>
      </c>
      <c r="Z711" s="7" t="s">
        <v>162</v>
      </c>
      <c r="AA711" s="7" t="s">
        <v>28</v>
      </c>
      <c r="AB711" s="7" t="s">
        <v>282</v>
      </c>
      <c r="AC711" s="12">
        <v>186.0</v>
      </c>
      <c r="AD711" s="12">
        <v>199.0</v>
      </c>
      <c r="AE711" s="7" t="s">
        <v>373</v>
      </c>
      <c r="AF711" s="7" t="s">
        <v>216</v>
      </c>
      <c r="AG711" s="15" t="s">
        <v>277</v>
      </c>
      <c r="AH711" s="7" t="s">
        <v>219</v>
      </c>
      <c r="AI711" s="7" t="s">
        <v>281</v>
      </c>
      <c r="AJ711" s="7" t="s">
        <v>278</v>
      </c>
      <c r="AK711" s="7" t="s">
        <v>1749</v>
      </c>
      <c r="AL711" s="7" t="s">
        <v>279</v>
      </c>
      <c r="AM711" s="7" t="s">
        <v>13</v>
      </c>
      <c r="AN711" s="7"/>
      <c r="AO711" s="7"/>
      <c r="AP711" s="7"/>
    </row>
    <row r="712" ht="30.0" customHeight="1">
      <c r="A712" s="7" t="s">
        <v>6237</v>
      </c>
      <c r="B712" s="7" t="s">
        <v>341</v>
      </c>
      <c r="C712" s="7" t="s">
        <v>342</v>
      </c>
      <c r="D712" s="7" t="s">
        <v>344</v>
      </c>
      <c r="E712" s="7" t="s">
        <v>347</v>
      </c>
      <c r="F712" s="11">
        <v>0.05</v>
      </c>
      <c r="G712" s="7" t="s">
        <v>1332</v>
      </c>
      <c r="H712" s="12">
        <v>3.0</v>
      </c>
      <c r="I712" s="7" t="s">
        <v>358</v>
      </c>
      <c r="J712" s="12">
        <v>60.0</v>
      </c>
      <c r="K712" s="12">
        <v>259200.0</v>
      </c>
      <c r="L712" s="7" t="s">
        <v>1334</v>
      </c>
      <c r="O712" s="7" t="s">
        <v>6252</v>
      </c>
      <c r="P712" s="7" t="s">
        <v>452</v>
      </c>
      <c r="Q712" s="7" t="s">
        <v>369</v>
      </c>
      <c r="R712" s="7" t="s">
        <v>1829</v>
      </c>
      <c r="S712" s="7" t="s">
        <v>1515</v>
      </c>
      <c r="T712" s="7" t="s">
        <v>1516</v>
      </c>
      <c r="W712" s="13"/>
      <c r="X712" s="12">
        <v>8.0</v>
      </c>
      <c r="Y712" s="7" t="s">
        <v>28</v>
      </c>
      <c r="Z712" s="7" t="s">
        <v>28</v>
      </c>
      <c r="AA712" s="7" t="s">
        <v>28</v>
      </c>
      <c r="AB712" s="7" t="s">
        <v>282</v>
      </c>
      <c r="AC712" s="12">
        <v>186.0</v>
      </c>
      <c r="AD712" s="12">
        <v>199.0</v>
      </c>
      <c r="AE712" s="7" t="s">
        <v>373</v>
      </c>
      <c r="AF712" s="7" t="s">
        <v>216</v>
      </c>
      <c r="AG712" s="15" t="s">
        <v>277</v>
      </c>
      <c r="AH712" s="7" t="s">
        <v>219</v>
      </c>
      <c r="AI712" s="7" t="s">
        <v>281</v>
      </c>
      <c r="AJ712" s="7" t="s">
        <v>278</v>
      </c>
      <c r="AK712" s="7" t="s">
        <v>1749</v>
      </c>
      <c r="AL712" s="7" t="s">
        <v>279</v>
      </c>
      <c r="AM712" s="7" t="s">
        <v>38</v>
      </c>
      <c r="AN712" s="7"/>
      <c r="AO712" s="7"/>
      <c r="AP712" s="7"/>
    </row>
    <row r="713" ht="30.0" customHeight="1">
      <c r="A713" s="7" t="s">
        <v>6253</v>
      </c>
      <c r="B713" s="7" t="s">
        <v>341</v>
      </c>
      <c r="C713" s="7" t="s">
        <v>342</v>
      </c>
      <c r="D713" s="7" t="s">
        <v>344</v>
      </c>
      <c r="E713" s="7" t="s">
        <v>347</v>
      </c>
      <c r="F713" s="11">
        <v>0.05</v>
      </c>
      <c r="G713" s="7" t="s">
        <v>1224</v>
      </c>
      <c r="H713" s="12">
        <v>3.0</v>
      </c>
      <c r="I713" s="7" t="s">
        <v>358</v>
      </c>
      <c r="J713" s="12">
        <v>60.0</v>
      </c>
      <c r="K713" s="12">
        <v>259200.0</v>
      </c>
      <c r="L713" s="7" t="s">
        <v>1225</v>
      </c>
      <c r="O713" s="7" t="s">
        <v>6255</v>
      </c>
      <c r="P713" s="7" t="s">
        <v>689</v>
      </c>
      <c r="Q713" s="7" t="s">
        <v>369</v>
      </c>
      <c r="R713" s="7" t="s">
        <v>4662</v>
      </c>
      <c r="S713" s="7" t="s">
        <v>1564</v>
      </c>
      <c r="T713" s="7" t="s">
        <v>1886</v>
      </c>
      <c r="W713" s="13"/>
      <c r="X713" s="12">
        <v>15.0</v>
      </c>
      <c r="Y713" s="7" t="s">
        <v>28</v>
      </c>
      <c r="Z713" s="7" t="s">
        <v>28</v>
      </c>
      <c r="AA713" s="7" t="s">
        <v>28</v>
      </c>
      <c r="AB713" s="7" t="s">
        <v>448</v>
      </c>
      <c r="AC713" s="12">
        <v>808.0</v>
      </c>
      <c r="AD713" s="12">
        <v>817.0</v>
      </c>
      <c r="AE713" s="7" t="s">
        <v>373</v>
      </c>
      <c r="AF713" s="7" t="s">
        <v>620</v>
      </c>
      <c r="AG713" s="7" t="s">
        <v>439</v>
      </c>
      <c r="AH713" s="7" t="s">
        <v>623</v>
      </c>
      <c r="AI713" s="7" t="s">
        <v>447</v>
      </c>
      <c r="AJ713" s="7" t="s">
        <v>442</v>
      </c>
      <c r="AK713" s="7" t="s">
        <v>2955</v>
      </c>
      <c r="AL713" s="7" t="s">
        <v>444</v>
      </c>
      <c r="AM713" s="7" t="s">
        <v>13</v>
      </c>
      <c r="AN713" s="7">
        <f>IF(AND(AM713=AM714, AM714=AM715),1,0)</f>
        <v>0</v>
      </c>
      <c r="AO713" s="7">
        <f>IF(OR(AM713=AM714, AM714=AM715, AM713=AM715),1,0)</f>
        <v>1</v>
      </c>
      <c r="AP713" s="7" t="s">
        <v>38</v>
      </c>
    </row>
    <row r="714" ht="30.0" customHeight="1">
      <c r="A714" s="7" t="s">
        <v>6253</v>
      </c>
      <c r="B714" s="7" t="s">
        <v>341</v>
      </c>
      <c r="C714" s="7" t="s">
        <v>342</v>
      </c>
      <c r="D714" s="7" t="s">
        <v>344</v>
      </c>
      <c r="E714" s="7" t="s">
        <v>347</v>
      </c>
      <c r="F714" s="11">
        <v>0.05</v>
      </c>
      <c r="G714" s="7" t="s">
        <v>1224</v>
      </c>
      <c r="H714" s="12">
        <v>3.0</v>
      </c>
      <c r="I714" s="7" t="s">
        <v>358</v>
      </c>
      <c r="J714" s="12">
        <v>60.0</v>
      </c>
      <c r="K714" s="12">
        <v>259200.0</v>
      </c>
      <c r="L714" s="7" t="s">
        <v>1225</v>
      </c>
      <c r="O714" s="7" t="s">
        <v>6259</v>
      </c>
      <c r="P714" s="7" t="s">
        <v>1845</v>
      </c>
      <c r="Q714" s="7" t="s">
        <v>369</v>
      </c>
      <c r="R714" s="7" t="s">
        <v>2137</v>
      </c>
      <c r="S714" s="7" t="s">
        <v>1609</v>
      </c>
      <c r="T714" s="7" t="s">
        <v>1611</v>
      </c>
      <c r="W714" s="13"/>
      <c r="X714" s="12">
        <v>13.0</v>
      </c>
      <c r="Y714" s="7" t="s">
        <v>247</v>
      </c>
      <c r="Z714" s="7" t="s">
        <v>247</v>
      </c>
      <c r="AA714" s="7" t="s">
        <v>28</v>
      </c>
      <c r="AB714" s="7" t="s">
        <v>448</v>
      </c>
      <c r="AC714" s="12">
        <v>808.0</v>
      </c>
      <c r="AD714" s="12">
        <v>817.0</v>
      </c>
      <c r="AE714" s="7" t="s">
        <v>373</v>
      </c>
      <c r="AF714" s="7" t="s">
        <v>620</v>
      </c>
      <c r="AG714" s="7" t="s">
        <v>439</v>
      </c>
      <c r="AH714" s="7" t="s">
        <v>623</v>
      </c>
      <c r="AI714" s="7" t="s">
        <v>447</v>
      </c>
      <c r="AJ714" s="7" t="s">
        <v>442</v>
      </c>
      <c r="AK714" s="7" t="s">
        <v>2955</v>
      </c>
      <c r="AL714" s="7" t="s">
        <v>444</v>
      </c>
      <c r="AM714" s="7" t="s">
        <v>38</v>
      </c>
      <c r="AN714" s="7"/>
      <c r="AO714" s="7"/>
      <c r="AP714" s="7"/>
    </row>
    <row r="715" ht="30.0" customHeight="1">
      <c r="A715" s="7" t="s">
        <v>6253</v>
      </c>
      <c r="B715" s="7" t="s">
        <v>341</v>
      </c>
      <c r="C715" s="7" t="s">
        <v>342</v>
      </c>
      <c r="D715" s="7" t="s">
        <v>344</v>
      </c>
      <c r="E715" s="7" t="s">
        <v>347</v>
      </c>
      <c r="F715" s="11">
        <v>0.05</v>
      </c>
      <c r="G715" s="7" t="s">
        <v>1224</v>
      </c>
      <c r="H715" s="12">
        <v>3.0</v>
      </c>
      <c r="I715" s="7" t="s">
        <v>358</v>
      </c>
      <c r="J715" s="12">
        <v>60.0</v>
      </c>
      <c r="K715" s="12">
        <v>259200.0</v>
      </c>
      <c r="L715" s="7" t="s">
        <v>1225</v>
      </c>
      <c r="O715" s="7" t="s">
        <v>6261</v>
      </c>
      <c r="P715" s="7" t="s">
        <v>2126</v>
      </c>
      <c r="Q715" s="7" t="s">
        <v>369</v>
      </c>
      <c r="R715" s="7" t="s">
        <v>1638</v>
      </c>
      <c r="S715" s="7" t="s">
        <v>6262</v>
      </c>
      <c r="T715" s="7" t="s">
        <v>6263</v>
      </c>
      <c r="W715" s="13"/>
      <c r="X715" s="12">
        <v>7.0</v>
      </c>
      <c r="Y715" s="7" t="s">
        <v>318</v>
      </c>
      <c r="Z715" s="7" t="s">
        <v>28</v>
      </c>
      <c r="AA715" s="7" t="s">
        <v>28</v>
      </c>
      <c r="AB715" s="7" t="s">
        <v>448</v>
      </c>
      <c r="AC715" s="12">
        <v>808.0</v>
      </c>
      <c r="AD715" s="12">
        <v>817.0</v>
      </c>
      <c r="AE715" s="7" t="s">
        <v>373</v>
      </c>
      <c r="AF715" s="7" t="s">
        <v>620</v>
      </c>
      <c r="AG715" s="7" t="s">
        <v>439</v>
      </c>
      <c r="AH715" s="7" t="s">
        <v>623</v>
      </c>
      <c r="AI715" s="7" t="s">
        <v>447</v>
      </c>
      <c r="AJ715" s="7" t="s">
        <v>442</v>
      </c>
      <c r="AK715" s="7" t="s">
        <v>2955</v>
      </c>
      <c r="AL715" s="7" t="s">
        <v>444</v>
      </c>
      <c r="AM715" s="7" t="s">
        <v>38</v>
      </c>
      <c r="AN715" s="7"/>
      <c r="AO715" s="7"/>
      <c r="AP715" s="7"/>
    </row>
    <row r="716" ht="30.0" customHeight="1">
      <c r="A716" s="7" t="s">
        <v>6265</v>
      </c>
      <c r="B716" s="7" t="s">
        <v>341</v>
      </c>
      <c r="C716" s="7" t="s">
        <v>342</v>
      </c>
      <c r="D716" s="7" t="s">
        <v>344</v>
      </c>
      <c r="E716" s="7" t="s">
        <v>347</v>
      </c>
      <c r="F716" s="11">
        <v>0.05</v>
      </c>
      <c r="G716" s="7" t="s">
        <v>2261</v>
      </c>
      <c r="H716" s="12">
        <v>3.0</v>
      </c>
      <c r="I716" s="7" t="s">
        <v>358</v>
      </c>
      <c r="J716" s="12">
        <v>60.0</v>
      </c>
      <c r="K716" s="12">
        <v>259200.0</v>
      </c>
      <c r="L716" s="7" t="s">
        <v>2262</v>
      </c>
      <c r="O716" s="7" t="s">
        <v>6266</v>
      </c>
      <c r="P716" s="7" t="s">
        <v>1010</v>
      </c>
      <c r="Q716" s="7" t="s">
        <v>369</v>
      </c>
      <c r="R716" s="7" t="s">
        <v>2685</v>
      </c>
      <c r="S716" s="7" t="s">
        <v>970</v>
      </c>
      <c r="T716" s="7" t="s">
        <v>2686</v>
      </c>
      <c r="W716" s="13"/>
      <c r="X716" s="12">
        <v>4.0</v>
      </c>
      <c r="Y716" s="7" t="s">
        <v>28</v>
      </c>
      <c r="Z716" s="7" t="s">
        <v>28</v>
      </c>
      <c r="AA716" s="7" t="s">
        <v>28</v>
      </c>
      <c r="AB716" s="7" t="s">
        <v>6269</v>
      </c>
      <c r="AC716" s="12">
        <v>203.0</v>
      </c>
      <c r="AD716" s="12">
        <v>215.0</v>
      </c>
      <c r="AE716" s="7" t="s">
        <v>373</v>
      </c>
      <c r="AF716" s="7" t="s">
        <v>361</v>
      </c>
      <c r="AG716" s="15" t="s">
        <v>6273</v>
      </c>
      <c r="AH716" s="7" t="s">
        <v>364</v>
      </c>
      <c r="AI716" s="7" t="s">
        <v>6274</v>
      </c>
      <c r="AJ716" s="7" t="s">
        <v>6275</v>
      </c>
      <c r="AK716" s="7" t="s">
        <v>2266</v>
      </c>
      <c r="AL716" s="7" t="s">
        <v>6276</v>
      </c>
      <c r="AM716" s="7" t="s">
        <v>38</v>
      </c>
      <c r="AN716" s="7">
        <f>IF(AND(AM716=AM717, AM717=AM718),1,0)</f>
        <v>1</v>
      </c>
      <c r="AO716" s="7">
        <f>IF(OR(AM716=AM717, AM717=AM718, AM716=AM718),1,0)</f>
        <v>1</v>
      </c>
      <c r="AP716" s="7" t="s">
        <v>38</v>
      </c>
    </row>
    <row r="717" ht="30.0" customHeight="1">
      <c r="A717" s="7" t="s">
        <v>6265</v>
      </c>
      <c r="B717" s="7" t="s">
        <v>341</v>
      </c>
      <c r="C717" s="7" t="s">
        <v>342</v>
      </c>
      <c r="D717" s="7" t="s">
        <v>344</v>
      </c>
      <c r="E717" s="7" t="s">
        <v>347</v>
      </c>
      <c r="F717" s="11">
        <v>0.05</v>
      </c>
      <c r="G717" s="7" t="s">
        <v>2261</v>
      </c>
      <c r="H717" s="12">
        <v>3.0</v>
      </c>
      <c r="I717" s="7" t="s">
        <v>358</v>
      </c>
      <c r="J717" s="12">
        <v>60.0</v>
      </c>
      <c r="K717" s="12">
        <v>259200.0</v>
      </c>
      <c r="L717" s="7" t="s">
        <v>2262</v>
      </c>
      <c r="O717" s="7" t="s">
        <v>6279</v>
      </c>
      <c r="P717" s="7" t="s">
        <v>1348</v>
      </c>
      <c r="Q717" s="7" t="s">
        <v>369</v>
      </c>
      <c r="R717" s="7" t="s">
        <v>1425</v>
      </c>
      <c r="S717" s="7" t="s">
        <v>4685</v>
      </c>
      <c r="T717" s="7" t="s">
        <v>4686</v>
      </c>
      <c r="W717" s="13"/>
      <c r="X717" s="12">
        <v>11.0</v>
      </c>
      <c r="Y717" s="7" t="s">
        <v>161</v>
      </c>
      <c r="Z717" s="7" t="s">
        <v>161</v>
      </c>
      <c r="AA717" s="7" t="s">
        <v>28</v>
      </c>
      <c r="AB717" s="7" t="s">
        <v>6269</v>
      </c>
      <c r="AC717" s="12">
        <v>203.0</v>
      </c>
      <c r="AD717" s="12">
        <v>215.0</v>
      </c>
      <c r="AE717" s="7" t="s">
        <v>373</v>
      </c>
      <c r="AF717" s="7" t="s">
        <v>361</v>
      </c>
      <c r="AG717" s="15" t="s">
        <v>6273</v>
      </c>
      <c r="AH717" s="7" t="s">
        <v>364</v>
      </c>
      <c r="AI717" s="7" t="s">
        <v>6274</v>
      </c>
      <c r="AJ717" s="7" t="s">
        <v>6275</v>
      </c>
      <c r="AK717" s="7" t="s">
        <v>2266</v>
      </c>
      <c r="AL717" s="7" t="s">
        <v>6276</v>
      </c>
      <c r="AM717" s="7" t="s">
        <v>38</v>
      </c>
      <c r="AN717" s="7"/>
      <c r="AO717" s="7"/>
      <c r="AP717" s="7"/>
    </row>
    <row r="718" ht="30.0" customHeight="1">
      <c r="A718" s="7" t="s">
        <v>6265</v>
      </c>
      <c r="B718" s="7" t="s">
        <v>341</v>
      </c>
      <c r="C718" s="7" t="s">
        <v>342</v>
      </c>
      <c r="D718" s="7" t="s">
        <v>344</v>
      </c>
      <c r="E718" s="7" t="s">
        <v>347</v>
      </c>
      <c r="F718" s="11">
        <v>0.05</v>
      </c>
      <c r="G718" s="7" t="s">
        <v>2261</v>
      </c>
      <c r="H718" s="12">
        <v>3.0</v>
      </c>
      <c r="I718" s="7" t="s">
        <v>358</v>
      </c>
      <c r="J718" s="12">
        <v>60.0</v>
      </c>
      <c r="K718" s="12">
        <v>259200.0</v>
      </c>
      <c r="L718" s="7" t="s">
        <v>2262</v>
      </c>
      <c r="O718" s="7" t="s">
        <v>6281</v>
      </c>
      <c r="P718" s="7" t="s">
        <v>627</v>
      </c>
      <c r="Q718" s="7" t="s">
        <v>369</v>
      </c>
      <c r="R718" s="7" t="s">
        <v>4616</v>
      </c>
      <c r="S718" s="7" t="s">
        <v>2246</v>
      </c>
      <c r="T718" s="7" t="s">
        <v>2247</v>
      </c>
      <c r="W718" s="13"/>
      <c r="X718" s="12">
        <v>32.0</v>
      </c>
      <c r="Y718" s="7" t="s">
        <v>162</v>
      </c>
      <c r="Z718" s="7" t="s">
        <v>162</v>
      </c>
      <c r="AA718" s="7" t="s">
        <v>28</v>
      </c>
      <c r="AB718" s="7" t="s">
        <v>6269</v>
      </c>
      <c r="AC718" s="12">
        <v>203.0</v>
      </c>
      <c r="AD718" s="12">
        <v>215.0</v>
      </c>
      <c r="AE718" s="7" t="s">
        <v>373</v>
      </c>
      <c r="AF718" s="7" t="s">
        <v>361</v>
      </c>
      <c r="AG718" s="15" t="s">
        <v>6273</v>
      </c>
      <c r="AH718" s="7" t="s">
        <v>364</v>
      </c>
      <c r="AI718" s="7" t="s">
        <v>6274</v>
      </c>
      <c r="AJ718" s="7" t="s">
        <v>6275</v>
      </c>
      <c r="AK718" s="7" t="s">
        <v>2266</v>
      </c>
      <c r="AL718" s="7" t="s">
        <v>6276</v>
      </c>
      <c r="AM718" s="7" t="s">
        <v>38</v>
      </c>
      <c r="AN718" s="7"/>
      <c r="AO718" s="7"/>
      <c r="AP718" s="7"/>
    </row>
    <row r="719" ht="30.0" customHeight="1">
      <c r="A719" s="7" t="s">
        <v>6283</v>
      </c>
      <c r="B719" s="7" t="s">
        <v>341</v>
      </c>
      <c r="C719" s="7" t="s">
        <v>342</v>
      </c>
      <c r="D719" s="7" t="s">
        <v>344</v>
      </c>
      <c r="E719" s="7" t="s">
        <v>347</v>
      </c>
      <c r="F719" s="11">
        <v>0.05</v>
      </c>
      <c r="G719" s="7" t="s">
        <v>1807</v>
      </c>
      <c r="H719" s="12">
        <v>3.0</v>
      </c>
      <c r="I719" s="7" t="s">
        <v>358</v>
      </c>
      <c r="J719" s="12">
        <v>60.0</v>
      </c>
      <c r="K719" s="12">
        <v>259200.0</v>
      </c>
      <c r="L719" s="7" t="s">
        <v>1808</v>
      </c>
      <c r="O719" s="7" t="s">
        <v>6284</v>
      </c>
      <c r="P719" s="7" t="s">
        <v>591</v>
      </c>
      <c r="Q719" s="7" t="s">
        <v>369</v>
      </c>
      <c r="R719" s="7" t="s">
        <v>6285</v>
      </c>
      <c r="S719" s="7" t="s">
        <v>2457</v>
      </c>
      <c r="T719" s="7" t="s">
        <v>2458</v>
      </c>
      <c r="W719" s="13"/>
      <c r="X719" s="12">
        <v>29.0</v>
      </c>
      <c r="Y719" s="7" t="s">
        <v>28</v>
      </c>
      <c r="Z719" s="7" t="s">
        <v>28</v>
      </c>
      <c r="AA719" s="7" t="s">
        <v>28</v>
      </c>
      <c r="AB719" s="7" t="s">
        <v>4945</v>
      </c>
      <c r="AC719" s="12">
        <v>387.0</v>
      </c>
      <c r="AD719" s="12">
        <v>400.0</v>
      </c>
      <c r="AE719" s="7" t="s">
        <v>373</v>
      </c>
      <c r="AF719" s="7" t="s">
        <v>750</v>
      </c>
      <c r="AG719" s="15" t="s">
        <v>4946</v>
      </c>
      <c r="AH719" s="7" t="s">
        <v>755</v>
      </c>
      <c r="AI719" s="7" t="s">
        <v>4947</v>
      </c>
      <c r="AJ719" s="7" t="s">
        <v>4948</v>
      </c>
      <c r="AK719" s="7" t="s">
        <v>3186</v>
      </c>
      <c r="AL719" s="7" t="s">
        <v>4949</v>
      </c>
      <c r="AM719" s="7" t="s">
        <v>13</v>
      </c>
      <c r="AN719" s="7">
        <f>IF(AND(AM719=AM720, AM720=AM721),1,0)</f>
        <v>0</v>
      </c>
      <c r="AO719" s="7">
        <f>IF(OR(AM719=AM720, AM720=AM721, AM719=AM721),1,0)</f>
        <v>0</v>
      </c>
      <c r="AP719" s="7"/>
    </row>
    <row r="720" ht="30.0" customHeight="1">
      <c r="A720" s="7" t="s">
        <v>6283</v>
      </c>
      <c r="B720" s="7" t="s">
        <v>341</v>
      </c>
      <c r="C720" s="7" t="s">
        <v>342</v>
      </c>
      <c r="D720" s="7" t="s">
        <v>344</v>
      </c>
      <c r="E720" s="7" t="s">
        <v>347</v>
      </c>
      <c r="F720" s="11">
        <v>0.05</v>
      </c>
      <c r="G720" s="7" t="s">
        <v>1807</v>
      </c>
      <c r="H720" s="12">
        <v>3.0</v>
      </c>
      <c r="I720" s="7" t="s">
        <v>358</v>
      </c>
      <c r="J720" s="12">
        <v>60.0</v>
      </c>
      <c r="K720" s="12">
        <v>259200.0</v>
      </c>
      <c r="L720" s="7" t="s">
        <v>1808</v>
      </c>
      <c r="O720" s="7" t="s">
        <v>6289</v>
      </c>
      <c r="P720" s="7" t="s">
        <v>4007</v>
      </c>
      <c r="Q720" s="7" t="s">
        <v>369</v>
      </c>
      <c r="R720" s="7" t="s">
        <v>2603</v>
      </c>
      <c r="S720" s="7" t="s">
        <v>1339</v>
      </c>
      <c r="T720" s="7" t="s">
        <v>3518</v>
      </c>
      <c r="W720" s="13"/>
      <c r="X720" s="12">
        <v>12.0</v>
      </c>
      <c r="Y720" s="7" t="s">
        <v>28</v>
      </c>
      <c r="Z720" s="7" t="s">
        <v>28</v>
      </c>
      <c r="AA720" s="7" t="s">
        <v>28</v>
      </c>
      <c r="AB720" s="7" t="s">
        <v>4945</v>
      </c>
      <c r="AC720" s="12">
        <v>387.0</v>
      </c>
      <c r="AD720" s="12">
        <v>400.0</v>
      </c>
      <c r="AE720" s="7" t="s">
        <v>373</v>
      </c>
      <c r="AF720" s="7" t="s">
        <v>750</v>
      </c>
      <c r="AG720" s="15" t="s">
        <v>4946</v>
      </c>
      <c r="AH720" s="7" t="s">
        <v>755</v>
      </c>
      <c r="AI720" s="7" t="s">
        <v>4947</v>
      </c>
      <c r="AJ720" s="7" t="s">
        <v>4948</v>
      </c>
      <c r="AK720" s="7" t="s">
        <v>3186</v>
      </c>
      <c r="AL720" s="7" t="s">
        <v>4949</v>
      </c>
      <c r="AM720" s="7" t="s">
        <v>38</v>
      </c>
      <c r="AN720" s="7"/>
      <c r="AO720" s="7"/>
      <c r="AP720" s="7"/>
    </row>
    <row r="721" ht="30.0" customHeight="1">
      <c r="A721" s="7" t="s">
        <v>6283</v>
      </c>
      <c r="B721" s="7" t="s">
        <v>341</v>
      </c>
      <c r="C721" s="7" t="s">
        <v>342</v>
      </c>
      <c r="D721" s="7" t="s">
        <v>344</v>
      </c>
      <c r="E721" s="7" t="s">
        <v>347</v>
      </c>
      <c r="F721" s="11">
        <v>0.05</v>
      </c>
      <c r="G721" s="7" t="s">
        <v>1807</v>
      </c>
      <c r="H721" s="12">
        <v>3.0</v>
      </c>
      <c r="I721" s="7" t="s">
        <v>358</v>
      </c>
      <c r="J721" s="12">
        <v>60.0</v>
      </c>
      <c r="K721" s="12">
        <v>259200.0</v>
      </c>
      <c r="L721" s="7" t="s">
        <v>1808</v>
      </c>
      <c r="O721" s="7" t="s">
        <v>6292</v>
      </c>
      <c r="P721" s="7" t="s">
        <v>1594</v>
      </c>
      <c r="Q721" s="7" t="s">
        <v>369</v>
      </c>
      <c r="R721" s="7" t="s">
        <v>5404</v>
      </c>
      <c r="S721" s="7" t="s">
        <v>4200</v>
      </c>
      <c r="T721" s="7" t="s">
        <v>6294</v>
      </c>
      <c r="W721" s="13"/>
      <c r="X721" s="12">
        <v>18.0</v>
      </c>
      <c r="Y721" s="7" t="s">
        <v>28</v>
      </c>
      <c r="Z721" s="7" t="s">
        <v>28</v>
      </c>
      <c r="AA721" s="7" t="s">
        <v>28</v>
      </c>
      <c r="AB721" s="7" t="s">
        <v>4945</v>
      </c>
      <c r="AC721" s="12">
        <v>387.0</v>
      </c>
      <c r="AD721" s="12">
        <v>400.0</v>
      </c>
      <c r="AE721" s="7" t="s">
        <v>373</v>
      </c>
      <c r="AF721" s="7" t="s">
        <v>750</v>
      </c>
      <c r="AG721" s="15" t="s">
        <v>4946</v>
      </c>
      <c r="AH721" s="7" t="s">
        <v>755</v>
      </c>
      <c r="AI721" s="7" t="s">
        <v>4947</v>
      </c>
      <c r="AJ721" s="7" t="s">
        <v>4948</v>
      </c>
      <c r="AK721" s="7" t="s">
        <v>3186</v>
      </c>
      <c r="AL721" s="7" t="s">
        <v>4949</v>
      </c>
      <c r="AM721" s="7" t="s">
        <v>135</v>
      </c>
      <c r="AN721" s="7"/>
      <c r="AO721" s="7"/>
      <c r="AP721" s="7"/>
    </row>
    <row r="722" ht="30.0" customHeight="1">
      <c r="A722" s="7" t="s">
        <v>6299</v>
      </c>
      <c r="B722" s="7" t="s">
        <v>341</v>
      </c>
      <c r="C722" s="7" t="s">
        <v>342</v>
      </c>
      <c r="D722" s="7" t="s">
        <v>344</v>
      </c>
      <c r="E722" s="7" t="s">
        <v>347</v>
      </c>
      <c r="F722" s="11">
        <v>0.05</v>
      </c>
      <c r="G722" s="7" t="s">
        <v>1224</v>
      </c>
      <c r="H722" s="12">
        <v>3.0</v>
      </c>
      <c r="I722" s="7" t="s">
        <v>358</v>
      </c>
      <c r="J722" s="12">
        <v>60.0</v>
      </c>
      <c r="K722" s="12">
        <v>259200.0</v>
      </c>
      <c r="L722" s="7" t="s">
        <v>1225</v>
      </c>
      <c r="O722" s="7" t="s">
        <v>6301</v>
      </c>
      <c r="P722" s="7" t="s">
        <v>5091</v>
      </c>
      <c r="Q722" s="7" t="s">
        <v>369</v>
      </c>
      <c r="R722" s="7" t="s">
        <v>467</v>
      </c>
      <c r="S722" s="7" t="s">
        <v>6302</v>
      </c>
      <c r="T722" s="7" t="s">
        <v>6303</v>
      </c>
      <c r="W722" s="13"/>
      <c r="X722" s="12">
        <v>57.0</v>
      </c>
      <c r="Y722" s="7" t="s">
        <v>28</v>
      </c>
      <c r="Z722" s="7" t="s">
        <v>28</v>
      </c>
      <c r="AA722" s="7" t="s">
        <v>28</v>
      </c>
      <c r="AB722" s="7" t="s">
        <v>6304</v>
      </c>
      <c r="AC722" s="12">
        <v>674.0</v>
      </c>
      <c r="AD722" s="12">
        <v>692.0</v>
      </c>
      <c r="AE722" s="7" t="s">
        <v>425</v>
      </c>
      <c r="AF722" s="7" t="s">
        <v>6305</v>
      </c>
      <c r="AG722" s="7" t="s">
        <v>6306</v>
      </c>
      <c r="AH722" s="7" t="s">
        <v>6307</v>
      </c>
      <c r="AI722" s="7" t="s">
        <v>6308</v>
      </c>
      <c r="AJ722" s="7" t="s">
        <v>6309</v>
      </c>
      <c r="AK722" s="7" t="s">
        <v>6311</v>
      </c>
      <c r="AL722" s="7" t="s">
        <v>6312</v>
      </c>
      <c r="AM722" s="7" t="s">
        <v>135</v>
      </c>
      <c r="AN722" s="7">
        <f>IF(AND(AM722=AM723, AM723=AM724),1,0)</f>
        <v>0</v>
      </c>
      <c r="AO722" s="7">
        <f>IF(OR(AM722=AM723, AM723=AM724, AM722=AM724),1,0)</f>
        <v>0</v>
      </c>
      <c r="AP722" s="7"/>
    </row>
    <row r="723" ht="30.0" customHeight="1">
      <c r="A723" s="7" t="s">
        <v>6299</v>
      </c>
      <c r="B723" s="7" t="s">
        <v>341</v>
      </c>
      <c r="C723" s="7" t="s">
        <v>342</v>
      </c>
      <c r="D723" s="7" t="s">
        <v>344</v>
      </c>
      <c r="E723" s="7" t="s">
        <v>347</v>
      </c>
      <c r="F723" s="11">
        <v>0.05</v>
      </c>
      <c r="G723" s="7" t="s">
        <v>1224</v>
      </c>
      <c r="H723" s="12">
        <v>3.0</v>
      </c>
      <c r="I723" s="7" t="s">
        <v>358</v>
      </c>
      <c r="J723" s="12">
        <v>60.0</v>
      </c>
      <c r="K723" s="12">
        <v>259200.0</v>
      </c>
      <c r="L723" s="7" t="s">
        <v>1225</v>
      </c>
      <c r="O723" s="7" t="s">
        <v>6315</v>
      </c>
      <c r="P723" s="7" t="s">
        <v>1995</v>
      </c>
      <c r="Q723" s="7" t="s">
        <v>369</v>
      </c>
      <c r="R723" s="7" t="s">
        <v>3809</v>
      </c>
      <c r="S723" s="7" t="s">
        <v>4014</v>
      </c>
      <c r="T723" s="7" t="s">
        <v>4015</v>
      </c>
      <c r="W723" s="13"/>
      <c r="X723" s="12">
        <v>11.0</v>
      </c>
      <c r="Y723" s="7" t="s">
        <v>36</v>
      </c>
      <c r="Z723" s="7" t="s">
        <v>36</v>
      </c>
      <c r="AA723" s="7" t="s">
        <v>28</v>
      </c>
      <c r="AB723" s="7" t="s">
        <v>6304</v>
      </c>
      <c r="AC723" s="12">
        <v>674.0</v>
      </c>
      <c r="AD723" s="12">
        <v>692.0</v>
      </c>
      <c r="AE723" s="7" t="s">
        <v>425</v>
      </c>
      <c r="AF723" s="7" t="s">
        <v>6305</v>
      </c>
      <c r="AG723" s="7" t="s">
        <v>6306</v>
      </c>
      <c r="AH723" s="7" t="s">
        <v>6307</v>
      </c>
      <c r="AI723" s="7" t="s">
        <v>6308</v>
      </c>
      <c r="AJ723" s="7" t="s">
        <v>6309</v>
      </c>
      <c r="AK723" s="7" t="s">
        <v>6311</v>
      </c>
      <c r="AL723" s="7" t="s">
        <v>6312</v>
      </c>
      <c r="AM723" s="7" t="s">
        <v>13</v>
      </c>
      <c r="AN723" s="7"/>
      <c r="AO723" s="7"/>
      <c r="AP723" s="7"/>
    </row>
    <row r="724" ht="30.0" customHeight="1">
      <c r="A724" s="7" t="s">
        <v>6299</v>
      </c>
      <c r="B724" s="7" t="s">
        <v>341</v>
      </c>
      <c r="C724" s="7" t="s">
        <v>342</v>
      </c>
      <c r="D724" s="7" t="s">
        <v>344</v>
      </c>
      <c r="E724" s="7" t="s">
        <v>347</v>
      </c>
      <c r="F724" s="11">
        <v>0.05</v>
      </c>
      <c r="G724" s="7" t="s">
        <v>1224</v>
      </c>
      <c r="H724" s="12">
        <v>3.0</v>
      </c>
      <c r="I724" s="7" t="s">
        <v>358</v>
      </c>
      <c r="J724" s="12">
        <v>60.0</v>
      </c>
      <c r="K724" s="12">
        <v>259200.0</v>
      </c>
      <c r="L724" s="7" t="s">
        <v>1225</v>
      </c>
      <c r="O724" s="7" t="s">
        <v>6317</v>
      </c>
      <c r="P724" s="7" t="s">
        <v>1170</v>
      </c>
      <c r="Q724" s="7" t="s">
        <v>369</v>
      </c>
      <c r="R724" s="7" t="s">
        <v>1472</v>
      </c>
      <c r="S724" s="7" t="s">
        <v>498</v>
      </c>
      <c r="T724" s="7" t="s">
        <v>1016</v>
      </c>
      <c r="W724" s="13"/>
      <c r="X724" s="12">
        <v>12.0</v>
      </c>
      <c r="Y724" s="7" t="s">
        <v>28</v>
      </c>
      <c r="Z724" s="7" t="s">
        <v>28</v>
      </c>
      <c r="AA724" s="7" t="s">
        <v>28</v>
      </c>
      <c r="AB724" s="7" t="s">
        <v>6304</v>
      </c>
      <c r="AC724" s="12">
        <v>674.0</v>
      </c>
      <c r="AD724" s="12">
        <v>692.0</v>
      </c>
      <c r="AE724" s="7" t="s">
        <v>425</v>
      </c>
      <c r="AF724" s="7" t="s">
        <v>6305</v>
      </c>
      <c r="AG724" s="7" t="s">
        <v>6306</v>
      </c>
      <c r="AH724" s="7" t="s">
        <v>6307</v>
      </c>
      <c r="AI724" s="7" t="s">
        <v>6308</v>
      </c>
      <c r="AJ724" s="7" t="s">
        <v>6309</v>
      </c>
      <c r="AK724" s="7" t="s">
        <v>6311</v>
      </c>
      <c r="AL724" s="7" t="s">
        <v>6312</v>
      </c>
      <c r="AM724" s="7" t="s">
        <v>38</v>
      </c>
      <c r="AN724" s="7"/>
      <c r="AO724" s="7"/>
      <c r="AP724" s="7"/>
    </row>
    <row r="725" ht="30.0" customHeight="1">
      <c r="A725" s="7" t="s">
        <v>6318</v>
      </c>
      <c r="B725" s="7" t="s">
        <v>341</v>
      </c>
      <c r="C725" s="7" t="s">
        <v>342</v>
      </c>
      <c r="D725" s="7" t="s">
        <v>344</v>
      </c>
      <c r="E725" s="7" t="s">
        <v>347</v>
      </c>
      <c r="F725" s="11">
        <v>0.05</v>
      </c>
      <c r="G725" s="7" t="s">
        <v>1224</v>
      </c>
      <c r="H725" s="12">
        <v>3.0</v>
      </c>
      <c r="I725" s="7" t="s">
        <v>358</v>
      </c>
      <c r="J725" s="12">
        <v>60.0</v>
      </c>
      <c r="K725" s="12">
        <v>259200.0</v>
      </c>
      <c r="L725" s="7" t="s">
        <v>1225</v>
      </c>
      <c r="O725" s="7" t="s">
        <v>6320</v>
      </c>
      <c r="P725" s="7" t="s">
        <v>1098</v>
      </c>
      <c r="Q725" s="7" t="s">
        <v>369</v>
      </c>
      <c r="R725" s="7" t="s">
        <v>2284</v>
      </c>
      <c r="S725" s="7" t="s">
        <v>1111</v>
      </c>
      <c r="T725" s="7" t="s">
        <v>6321</v>
      </c>
      <c r="W725" s="13"/>
      <c r="X725" s="12">
        <v>24.0</v>
      </c>
      <c r="Y725" s="7" t="s">
        <v>28</v>
      </c>
      <c r="Z725" s="7" t="s">
        <v>28</v>
      </c>
      <c r="AA725" s="7" t="s">
        <v>28</v>
      </c>
      <c r="AB725" s="7" t="s">
        <v>4522</v>
      </c>
      <c r="AC725" s="12">
        <v>324.0</v>
      </c>
      <c r="AD725" s="12">
        <v>334.0</v>
      </c>
      <c r="AE725" s="7" t="s">
        <v>373</v>
      </c>
      <c r="AF725" s="7" t="s">
        <v>5227</v>
      </c>
      <c r="AG725" s="15" t="s">
        <v>4524</v>
      </c>
      <c r="AH725" s="7" t="s">
        <v>5228</v>
      </c>
      <c r="AI725" s="7" t="s">
        <v>4527</v>
      </c>
      <c r="AJ725" s="7" t="s">
        <v>4528</v>
      </c>
      <c r="AK725" s="7" t="s">
        <v>5229</v>
      </c>
      <c r="AL725" s="7" t="s">
        <v>4530</v>
      </c>
      <c r="AM725" s="7" t="s">
        <v>15</v>
      </c>
      <c r="AN725" s="7">
        <f>IF(AND(AM725=AM726, AM726=AM727),1,0)</f>
        <v>0</v>
      </c>
      <c r="AO725" s="7">
        <f>IF(OR(AM725=AM726, AM726=AM727, AM725=AM727),1,0)</f>
        <v>1</v>
      </c>
      <c r="AP725" s="7" t="s">
        <v>15</v>
      </c>
    </row>
    <row r="726" ht="30.0" customHeight="1">
      <c r="A726" s="7" t="s">
        <v>6318</v>
      </c>
      <c r="B726" s="7" t="s">
        <v>341</v>
      </c>
      <c r="C726" s="7" t="s">
        <v>342</v>
      </c>
      <c r="D726" s="7" t="s">
        <v>344</v>
      </c>
      <c r="E726" s="7" t="s">
        <v>347</v>
      </c>
      <c r="F726" s="11">
        <v>0.05</v>
      </c>
      <c r="G726" s="7" t="s">
        <v>1224</v>
      </c>
      <c r="H726" s="12">
        <v>3.0</v>
      </c>
      <c r="I726" s="7" t="s">
        <v>358</v>
      </c>
      <c r="J726" s="12">
        <v>60.0</v>
      </c>
      <c r="K726" s="12">
        <v>259200.0</v>
      </c>
      <c r="L726" s="7" t="s">
        <v>1225</v>
      </c>
      <c r="O726" s="7" t="s">
        <v>6330</v>
      </c>
      <c r="P726" s="7" t="s">
        <v>6331</v>
      </c>
      <c r="Q726" s="7" t="s">
        <v>369</v>
      </c>
      <c r="R726" s="7" t="s">
        <v>6332</v>
      </c>
      <c r="S726" s="7" t="s">
        <v>6333</v>
      </c>
      <c r="T726" s="7" t="s">
        <v>6334</v>
      </c>
      <c r="W726" s="13"/>
      <c r="X726" s="12">
        <v>15.0</v>
      </c>
      <c r="Y726" s="7" t="s">
        <v>28</v>
      </c>
      <c r="Z726" s="7" t="s">
        <v>28</v>
      </c>
      <c r="AA726" s="7" t="s">
        <v>28</v>
      </c>
      <c r="AB726" s="7" t="s">
        <v>4522</v>
      </c>
      <c r="AC726" s="12">
        <v>324.0</v>
      </c>
      <c r="AD726" s="12">
        <v>334.0</v>
      </c>
      <c r="AE726" s="7" t="s">
        <v>373</v>
      </c>
      <c r="AF726" s="7" t="s">
        <v>5227</v>
      </c>
      <c r="AG726" s="15" t="s">
        <v>4524</v>
      </c>
      <c r="AH726" s="7" t="s">
        <v>5228</v>
      </c>
      <c r="AI726" s="7" t="s">
        <v>4527</v>
      </c>
      <c r="AJ726" s="7" t="s">
        <v>4528</v>
      </c>
      <c r="AK726" s="7" t="s">
        <v>5229</v>
      </c>
      <c r="AL726" s="7" t="s">
        <v>4530</v>
      </c>
      <c r="AM726" s="7" t="s">
        <v>15</v>
      </c>
      <c r="AN726" s="7"/>
      <c r="AO726" s="7"/>
      <c r="AP726" s="7"/>
    </row>
    <row r="727" ht="30.0" customHeight="1">
      <c r="A727" s="7" t="s">
        <v>6318</v>
      </c>
      <c r="B727" s="7" t="s">
        <v>341</v>
      </c>
      <c r="C727" s="7" t="s">
        <v>342</v>
      </c>
      <c r="D727" s="7" t="s">
        <v>344</v>
      </c>
      <c r="E727" s="7" t="s">
        <v>347</v>
      </c>
      <c r="F727" s="11">
        <v>0.05</v>
      </c>
      <c r="G727" s="7" t="s">
        <v>1224</v>
      </c>
      <c r="H727" s="12">
        <v>3.0</v>
      </c>
      <c r="I727" s="7" t="s">
        <v>358</v>
      </c>
      <c r="J727" s="12">
        <v>60.0</v>
      </c>
      <c r="K727" s="12">
        <v>259200.0</v>
      </c>
      <c r="L727" s="7" t="s">
        <v>1225</v>
      </c>
      <c r="O727" s="7" t="s">
        <v>6336</v>
      </c>
      <c r="P727" s="7" t="s">
        <v>689</v>
      </c>
      <c r="Q727" s="7" t="s">
        <v>369</v>
      </c>
      <c r="R727" s="7" t="s">
        <v>1228</v>
      </c>
      <c r="S727" s="7" t="s">
        <v>6339</v>
      </c>
      <c r="T727" s="7" t="s">
        <v>6340</v>
      </c>
      <c r="W727" s="13"/>
      <c r="X727" s="12">
        <v>14.0</v>
      </c>
      <c r="Y727" s="7" t="s">
        <v>28</v>
      </c>
      <c r="Z727" s="7" t="s">
        <v>28</v>
      </c>
      <c r="AA727" s="7" t="s">
        <v>28</v>
      </c>
      <c r="AB727" s="7" t="s">
        <v>4522</v>
      </c>
      <c r="AC727" s="12">
        <v>324.0</v>
      </c>
      <c r="AD727" s="12">
        <v>334.0</v>
      </c>
      <c r="AE727" s="7" t="s">
        <v>373</v>
      </c>
      <c r="AF727" s="7" t="s">
        <v>5227</v>
      </c>
      <c r="AG727" s="15" t="s">
        <v>4524</v>
      </c>
      <c r="AH727" s="7" t="s">
        <v>5228</v>
      </c>
      <c r="AI727" s="7" t="s">
        <v>4527</v>
      </c>
      <c r="AJ727" s="7" t="s">
        <v>4528</v>
      </c>
      <c r="AK727" s="7" t="s">
        <v>5229</v>
      </c>
      <c r="AL727" s="7" t="s">
        <v>4530</v>
      </c>
      <c r="AM727" s="7" t="s">
        <v>13</v>
      </c>
      <c r="AN727" s="7"/>
      <c r="AO727" s="7"/>
      <c r="AP727" s="7"/>
    </row>
    <row r="728" ht="30.0" customHeight="1">
      <c r="A728" s="7" t="s">
        <v>6341</v>
      </c>
      <c r="B728" s="7" t="s">
        <v>341</v>
      </c>
      <c r="C728" s="7" t="s">
        <v>342</v>
      </c>
      <c r="D728" s="7" t="s">
        <v>344</v>
      </c>
      <c r="E728" s="7" t="s">
        <v>347</v>
      </c>
      <c r="F728" s="11">
        <v>0.05</v>
      </c>
      <c r="G728" s="7" t="s">
        <v>743</v>
      </c>
      <c r="H728" s="12">
        <v>3.0</v>
      </c>
      <c r="I728" s="7" t="s">
        <v>358</v>
      </c>
      <c r="J728" s="12">
        <v>60.0</v>
      </c>
      <c r="K728" s="12">
        <v>259200.0</v>
      </c>
      <c r="L728" s="7" t="s">
        <v>744</v>
      </c>
      <c r="O728" s="7" t="s">
        <v>6343</v>
      </c>
      <c r="P728" s="7" t="s">
        <v>1170</v>
      </c>
      <c r="Q728" s="7" t="s">
        <v>369</v>
      </c>
      <c r="R728" s="7" t="s">
        <v>4151</v>
      </c>
      <c r="S728" s="7" t="s">
        <v>2603</v>
      </c>
      <c r="T728" s="7" t="s">
        <v>2604</v>
      </c>
      <c r="W728" s="13"/>
      <c r="X728" s="12">
        <v>11.0</v>
      </c>
      <c r="Y728" s="7" t="s">
        <v>28</v>
      </c>
      <c r="Z728" s="7" t="s">
        <v>28</v>
      </c>
      <c r="AA728" s="7" t="s">
        <v>28</v>
      </c>
      <c r="AB728" s="7" t="s">
        <v>4788</v>
      </c>
      <c r="AC728" s="12">
        <v>70.0</v>
      </c>
      <c r="AD728" s="12">
        <v>78.0</v>
      </c>
      <c r="AE728" s="7" t="s">
        <v>373</v>
      </c>
      <c r="AF728" s="7" t="s">
        <v>67</v>
      </c>
      <c r="AG728" s="15" t="s">
        <v>4789</v>
      </c>
      <c r="AH728" s="7" t="s">
        <v>70</v>
      </c>
      <c r="AI728" s="7" t="s">
        <v>4790</v>
      </c>
      <c r="AJ728" s="7" t="s">
        <v>4791</v>
      </c>
      <c r="AK728" s="7" t="s">
        <v>1588</v>
      </c>
      <c r="AL728" s="7" t="s">
        <v>4792</v>
      </c>
      <c r="AM728" s="7" t="s">
        <v>135</v>
      </c>
      <c r="AN728" s="7">
        <f>IF(AND(AM728=AM729, AM729=AM730),1,0)</f>
        <v>0</v>
      </c>
      <c r="AO728" s="7">
        <f>IF(OR(AM728=AM729, AM729=AM730, AM728=AM730),1,0)</f>
        <v>1</v>
      </c>
      <c r="AP728" s="7" t="s">
        <v>135</v>
      </c>
    </row>
    <row r="729" ht="30.0" customHeight="1">
      <c r="A729" s="7" t="s">
        <v>6341</v>
      </c>
      <c r="B729" s="7" t="s">
        <v>341</v>
      </c>
      <c r="C729" s="7" t="s">
        <v>342</v>
      </c>
      <c r="D729" s="7" t="s">
        <v>344</v>
      </c>
      <c r="E729" s="7" t="s">
        <v>347</v>
      </c>
      <c r="F729" s="11">
        <v>0.05</v>
      </c>
      <c r="G729" s="7" t="s">
        <v>743</v>
      </c>
      <c r="H729" s="12">
        <v>3.0</v>
      </c>
      <c r="I729" s="7" t="s">
        <v>358</v>
      </c>
      <c r="J729" s="12">
        <v>60.0</v>
      </c>
      <c r="K729" s="12">
        <v>259200.0</v>
      </c>
      <c r="L729" s="7" t="s">
        <v>744</v>
      </c>
      <c r="O729" s="7" t="s">
        <v>6351</v>
      </c>
      <c r="P729" s="7" t="s">
        <v>1317</v>
      </c>
      <c r="Q729" s="7" t="s">
        <v>369</v>
      </c>
      <c r="R729" s="7" t="s">
        <v>4000</v>
      </c>
      <c r="S729" s="7" t="s">
        <v>3485</v>
      </c>
      <c r="T729" s="7" t="s">
        <v>3486</v>
      </c>
      <c r="W729" s="13"/>
      <c r="X729" s="12">
        <v>19.0</v>
      </c>
      <c r="Y729" s="7" t="s">
        <v>28</v>
      </c>
      <c r="Z729" s="7" t="s">
        <v>28</v>
      </c>
      <c r="AA729" s="7" t="s">
        <v>28</v>
      </c>
      <c r="AB729" s="7" t="s">
        <v>4788</v>
      </c>
      <c r="AC729" s="12">
        <v>70.0</v>
      </c>
      <c r="AD729" s="12">
        <v>78.0</v>
      </c>
      <c r="AE729" s="7" t="s">
        <v>373</v>
      </c>
      <c r="AF729" s="7" t="s">
        <v>67</v>
      </c>
      <c r="AG729" s="15" t="s">
        <v>4789</v>
      </c>
      <c r="AH729" s="7" t="s">
        <v>70</v>
      </c>
      <c r="AI729" s="7" t="s">
        <v>4790</v>
      </c>
      <c r="AJ729" s="7" t="s">
        <v>4791</v>
      </c>
      <c r="AK729" s="7" t="s">
        <v>1588</v>
      </c>
      <c r="AL729" s="7" t="s">
        <v>4792</v>
      </c>
      <c r="AM729" s="7" t="s">
        <v>135</v>
      </c>
      <c r="AN729" s="7"/>
      <c r="AO729" s="7"/>
      <c r="AP729" s="7"/>
    </row>
    <row r="730" ht="30.0" customHeight="1">
      <c r="A730" s="7" t="s">
        <v>6341</v>
      </c>
      <c r="B730" s="7" t="s">
        <v>341</v>
      </c>
      <c r="C730" s="7" t="s">
        <v>342</v>
      </c>
      <c r="D730" s="7" t="s">
        <v>344</v>
      </c>
      <c r="E730" s="7" t="s">
        <v>347</v>
      </c>
      <c r="F730" s="11">
        <v>0.05</v>
      </c>
      <c r="G730" s="7" t="s">
        <v>743</v>
      </c>
      <c r="H730" s="12">
        <v>3.0</v>
      </c>
      <c r="I730" s="7" t="s">
        <v>358</v>
      </c>
      <c r="J730" s="12">
        <v>60.0</v>
      </c>
      <c r="K730" s="12">
        <v>259200.0</v>
      </c>
      <c r="L730" s="7" t="s">
        <v>744</v>
      </c>
      <c r="O730" s="7" t="s">
        <v>6353</v>
      </c>
      <c r="P730" s="7" t="s">
        <v>2639</v>
      </c>
      <c r="Q730" s="7" t="s">
        <v>369</v>
      </c>
      <c r="R730" s="7" t="s">
        <v>4662</v>
      </c>
      <c r="S730" s="7" t="s">
        <v>1498</v>
      </c>
      <c r="T730" s="7" t="s">
        <v>6354</v>
      </c>
      <c r="W730" s="13"/>
      <c r="X730" s="12">
        <v>5.0</v>
      </c>
      <c r="Y730" s="7" t="s">
        <v>28</v>
      </c>
      <c r="Z730" s="7" t="s">
        <v>28</v>
      </c>
      <c r="AA730" s="7" t="s">
        <v>28</v>
      </c>
      <c r="AB730" s="7" t="s">
        <v>4788</v>
      </c>
      <c r="AC730" s="12">
        <v>70.0</v>
      </c>
      <c r="AD730" s="12">
        <v>78.0</v>
      </c>
      <c r="AE730" s="7" t="s">
        <v>373</v>
      </c>
      <c r="AF730" s="7" t="s">
        <v>67</v>
      </c>
      <c r="AG730" s="15" t="s">
        <v>4789</v>
      </c>
      <c r="AH730" s="7" t="s">
        <v>70</v>
      </c>
      <c r="AI730" s="7" t="s">
        <v>4790</v>
      </c>
      <c r="AJ730" s="7" t="s">
        <v>4791</v>
      </c>
      <c r="AK730" s="7" t="s">
        <v>1588</v>
      </c>
      <c r="AL730" s="7" t="s">
        <v>4792</v>
      </c>
      <c r="AM730" s="7" t="s">
        <v>38</v>
      </c>
      <c r="AN730" s="7"/>
      <c r="AO730" s="7"/>
      <c r="AP730" s="7"/>
    </row>
    <row r="731" ht="30.0" customHeight="1">
      <c r="A731" s="7" t="s">
        <v>6356</v>
      </c>
      <c r="B731" s="7" t="s">
        <v>341</v>
      </c>
      <c r="C731" s="7" t="s">
        <v>342</v>
      </c>
      <c r="D731" s="7" t="s">
        <v>344</v>
      </c>
      <c r="E731" s="7" t="s">
        <v>347</v>
      </c>
      <c r="F731" s="11">
        <v>0.05</v>
      </c>
      <c r="G731" s="7" t="s">
        <v>463</v>
      </c>
      <c r="H731" s="12">
        <v>3.0</v>
      </c>
      <c r="I731" s="7" t="s">
        <v>358</v>
      </c>
      <c r="J731" s="12">
        <v>60.0</v>
      </c>
      <c r="K731" s="12">
        <v>259200.0</v>
      </c>
      <c r="L731" s="7" t="s">
        <v>464</v>
      </c>
      <c r="O731" s="7" t="s">
        <v>6358</v>
      </c>
      <c r="P731" s="7" t="s">
        <v>6359</v>
      </c>
      <c r="Q731" s="7" t="s">
        <v>369</v>
      </c>
      <c r="R731" s="7" t="s">
        <v>4798</v>
      </c>
      <c r="S731" s="7" t="s">
        <v>3159</v>
      </c>
      <c r="T731" s="7" t="s">
        <v>3160</v>
      </c>
      <c r="W731" s="13"/>
      <c r="X731" s="12">
        <v>13.0</v>
      </c>
      <c r="Y731" s="7" t="s">
        <v>28</v>
      </c>
      <c r="Z731" s="7" t="s">
        <v>28</v>
      </c>
      <c r="AA731" s="7" t="s">
        <v>28</v>
      </c>
      <c r="AB731" s="7" t="s">
        <v>4883</v>
      </c>
      <c r="AC731" s="12">
        <v>2282.0</v>
      </c>
      <c r="AD731" s="12">
        <v>2293.0</v>
      </c>
      <c r="AE731" s="7" t="s">
        <v>425</v>
      </c>
      <c r="AF731" s="7" t="s">
        <v>171</v>
      </c>
      <c r="AG731" s="15" t="s">
        <v>4885</v>
      </c>
      <c r="AH731" s="7" t="s">
        <v>174</v>
      </c>
      <c r="AI731" s="7" t="s">
        <v>4888</v>
      </c>
      <c r="AJ731" s="7" t="s">
        <v>4889</v>
      </c>
      <c r="AK731" s="7" t="s">
        <v>1483</v>
      </c>
      <c r="AL731" s="7" t="s">
        <v>4891</v>
      </c>
      <c r="AM731" s="7" t="s">
        <v>38</v>
      </c>
      <c r="AN731" s="7">
        <f>IF(AND(AM731=AM732, AM732=AM733),1,0)</f>
        <v>0</v>
      </c>
      <c r="AO731" s="7">
        <f>IF(OR(AM731=AM732, AM732=AM733, AM731=AM733),1,0)</f>
        <v>1</v>
      </c>
      <c r="AP731" s="7" t="s">
        <v>38</v>
      </c>
    </row>
    <row r="732" ht="30.0" customHeight="1">
      <c r="A732" s="7" t="s">
        <v>6356</v>
      </c>
      <c r="B732" s="7" t="s">
        <v>341</v>
      </c>
      <c r="C732" s="7" t="s">
        <v>342</v>
      </c>
      <c r="D732" s="7" t="s">
        <v>344</v>
      </c>
      <c r="E732" s="7" t="s">
        <v>347</v>
      </c>
      <c r="F732" s="11">
        <v>0.05</v>
      </c>
      <c r="G732" s="7" t="s">
        <v>463</v>
      </c>
      <c r="H732" s="12">
        <v>3.0</v>
      </c>
      <c r="I732" s="7" t="s">
        <v>358</v>
      </c>
      <c r="J732" s="12">
        <v>60.0</v>
      </c>
      <c r="K732" s="12">
        <v>259200.0</v>
      </c>
      <c r="L732" s="7" t="s">
        <v>464</v>
      </c>
      <c r="O732" s="7" t="s">
        <v>6361</v>
      </c>
      <c r="P732" s="7" t="s">
        <v>651</v>
      </c>
      <c r="Q732" s="7" t="s">
        <v>369</v>
      </c>
      <c r="R732" s="7" t="s">
        <v>4662</v>
      </c>
      <c r="S732" s="7" t="s">
        <v>2862</v>
      </c>
      <c r="T732" s="7" t="s">
        <v>3108</v>
      </c>
      <c r="W732" s="13"/>
      <c r="X732" s="12">
        <v>10.0</v>
      </c>
      <c r="Y732" s="7" t="s">
        <v>28</v>
      </c>
      <c r="Z732" s="7" t="s">
        <v>28</v>
      </c>
      <c r="AA732" s="7" t="s">
        <v>28</v>
      </c>
      <c r="AB732" s="7" t="s">
        <v>4883</v>
      </c>
      <c r="AC732" s="12">
        <v>2282.0</v>
      </c>
      <c r="AD732" s="12">
        <v>2293.0</v>
      </c>
      <c r="AE732" s="7" t="s">
        <v>425</v>
      </c>
      <c r="AF732" s="7" t="s">
        <v>171</v>
      </c>
      <c r="AG732" s="15" t="s">
        <v>4885</v>
      </c>
      <c r="AH732" s="7" t="s">
        <v>174</v>
      </c>
      <c r="AI732" s="7" t="s">
        <v>4888</v>
      </c>
      <c r="AJ732" s="7" t="s">
        <v>4889</v>
      </c>
      <c r="AK732" s="7" t="s">
        <v>1483</v>
      </c>
      <c r="AL732" s="7" t="s">
        <v>4891</v>
      </c>
      <c r="AM732" s="7" t="s">
        <v>37</v>
      </c>
      <c r="AN732" s="7"/>
      <c r="AO732" s="7"/>
      <c r="AP732" s="7"/>
    </row>
    <row r="733" ht="30.0" customHeight="1">
      <c r="A733" s="7" t="s">
        <v>6356</v>
      </c>
      <c r="B733" s="7" t="s">
        <v>341</v>
      </c>
      <c r="C733" s="7" t="s">
        <v>342</v>
      </c>
      <c r="D733" s="7" t="s">
        <v>344</v>
      </c>
      <c r="E733" s="7" t="s">
        <v>347</v>
      </c>
      <c r="F733" s="11">
        <v>0.05</v>
      </c>
      <c r="G733" s="7" t="s">
        <v>463</v>
      </c>
      <c r="H733" s="12">
        <v>3.0</v>
      </c>
      <c r="I733" s="7" t="s">
        <v>358</v>
      </c>
      <c r="J733" s="12">
        <v>60.0</v>
      </c>
      <c r="K733" s="12">
        <v>259200.0</v>
      </c>
      <c r="L733" s="7" t="s">
        <v>464</v>
      </c>
      <c r="O733" s="7" t="s">
        <v>6364</v>
      </c>
      <c r="P733" s="7" t="s">
        <v>452</v>
      </c>
      <c r="Q733" s="7" t="s">
        <v>369</v>
      </c>
      <c r="R733" s="7" t="s">
        <v>3148</v>
      </c>
      <c r="S733" s="7" t="s">
        <v>1013</v>
      </c>
      <c r="T733" s="7" t="s">
        <v>4944</v>
      </c>
      <c r="W733" s="13"/>
      <c r="X733" s="12">
        <v>11.0</v>
      </c>
      <c r="Y733" s="7" t="s">
        <v>28</v>
      </c>
      <c r="Z733" s="7" t="s">
        <v>28</v>
      </c>
      <c r="AA733" s="7" t="s">
        <v>28</v>
      </c>
      <c r="AB733" s="7" t="s">
        <v>4883</v>
      </c>
      <c r="AC733" s="12">
        <v>2282.0</v>
      </c>
      <c r="AD733" s="12">
        <v>2293.0</v>
      </c>
      <c r="AE733" s="7" t="s">
        <v>425</v>
      </c>
      <c r="AF733" s="7" t="s">
        <v>171</v>
      </c>
      <c r="AG733" s="15" t="s">
        <v>4885</v>
      </c>
      <c r="AH733" s="7" t="s">
        <v>174</v>
      </c>
      <c r="AI733" s="7" t="s">
        <v>4888</v>
      </c>
      <c r="AJ733" s="7" t="s">
        <v>4889</v>
      </c>
      <c r="AK733" s="7" t="s">
        <v>1483</v>
      </c>
      <c r="AL733" s="7" t="s">
        <v>4891</v>
      </c>
      <c r="AM733" s="7" t="s">
        <v>38</v>
      </c>
      <c r="AN733" s="7"/>
      <c r="AO733" s="7"/>
      <c r="AP733" s="7"/>
    </row>
    <row r="734" ht="30.0" customHeight="1">
      <c r="A734" s="7" t="s">
        <v>6371</v>
      </c>
      <c r="B734" s="7" t="s">
        <v>341</v>
      </c>
      <c r="C734" s="7" t="s">
        <v>342</v>
      </c>
      <c r="D734" s="7" t="s">
        <v>344</v>
      </c>
      <c r="E734" s="7" t="s">
        <v>347</v>
      </c>
      <c r="F734" s="11">
        <v>0.05</v>
      </c>
      <c r="G734" s="7" t="s">
        <v>537</v>
      </c>
      <c r="H734" s="12">
        <v>3.0</v>
      </c>
      <c r="I734" s="7" t="s">
        <v>358</v>
      </c>
      <c r="J734" s="12">
        <v>60.0</v>
      </c>
      <c r="K734" s="12">
        <v>259200.0</v>
      </c>
      <c r="L734" s="7" t="s">
        <v>538</v>
      </c>
      <c r="O734" s="7" t="s">
        <v>6372</v>
      </c>
      <c r="P734" s="7" t="s">
        <v>1046</v>
      </c>
      <c r="Q734" s="7" t="s">
        <v>369</v>
      </c>
      <c r="R734" s="7" t="s">
        <v>1739</v>
      </c>
      <c r="S734" s="7" t="s">
        <v>3372</v>
      </c>
      <c r="T734" s="7" t="s">
        <v>3373</v>
      </c>
      <c r="W734" s="13"/>
      <c r="X734" s="12">
        <v>12.0</v>
      </c>
      <c r="Y734" s="7" t="s">
        <v>28</v>
      </c>
      <c r="Z734" s="7" t="s">
        <v>28</v>
      </c>
      <c r="AA734" s="7" t="s">
        <v>28</v>
      </c>
      <c r="AB734" s="7" t="s">
        <v>4966</v>
      </c>
      <c r="AC734" s="12">
        <v>128.0</v>
      </c>
      <c r="AD734" s="12">
        <v>150.0</v>
      </c>
      <c r="AE734" s="7" t="s">
        <v>373</v>
      </c>
      <c r="AF734" s="7" t="s">
        <v>60</v>
      </c>
      <c r="AG734" s="15" t="s">
        <v>4967</v>
      </c>
      <c r="AH734" s="7" t="s">
        <v>63</v>
      </c>
      <c r="AI734" s="7" t="s">
        <v>4968</v>
      </c>
      <c r="AJ734" s="7" t="s">
        <v>4969</v>
      </c>
      <c r="AK734" s="7" t="s">
        <v>694</v>
      </c>
      <c r="AL734" s="7" t="s">
        <v>4970</v>
      </c>
      <c r="AM734" s="7" t="s">
        <v>38</v>
      </c>
      <c r="AN734" s="7">
        <f>IF(AND(AM734=AM735, AM735=AM736),1,0)</f>
        <v>0</v>
      </c>
      <c r="AO734" s="7">
        <f>IF(OR(AM734=AM735, AM735=AM736, AM734=AM736),1,0)</f>
        <v>1</v>
      </c>
      <c r="AP734" s="7" t="s">
        <v>38</v>
      </c>
    </row>
    <row r="735" ht="30.0" customHeight="1">
      <c r="A735" s="7" t="s">
        <v>6371</v>
      </c>
      <c r="B735" s="7" t="s">
        <v>341</v>
      </c>
      <c r="C735" s="7" t="s">
        <v>342</v>
      </c>
      <c r="D735" s="7" t="s">
        <v>344</v>
      </c>
      <c r="E735" s="7" t="s">
        <v>347</v>
      </c>
      <c r="F735" s="11">
        <v>0.05</v>
      </c>
      <c r="G735" s="7" t="s">
        <v>537</v>
      </c>
      <c r="H735" s="12">
        <v>3.0</v>
      </c>
      <c r="I735" s="7" t="s">
        <v>358</v>
      </c>
      <c r="J735" s="12">
        <v>60.0</v>
      </c>
      <c r="K735" s="12">
        <v>259200.0</v>
      </c>
      <c r="L735" s="7" t="s">
        <v>538</v>
      </c>
      <c r="O735" s="7" t="s">
        <v>6377</v>
      </c>
      <c r="P735" s="7" t="s">
        <v>591</v>
      </c>
      <c r="Q735" s="7" t="s">
        <v>369</v>
      </c>
      <c r="R735" s="7" t="s">
        <v>1581</v>
      </c>
      <c r="S735" s="7" t="s">
        <v>3018</v>
      </c>
      <c r="T735" s="7" t="s">
        <v>3554</v>
      </c>
      <c r="W735" s="13"/>
      <c r="X735" s="12">
        <v>34.0</v>
      </c>
      <c r="Y735" s="7" t="s">
        <v>28</v>
      </c>
      <c r="Z735" s="7" t="s">
        <v>28</v>
      </c>
      <c r="AA735" s="7" t="s">
        <v>28</v>
      </c>
      <c r="AB735" s="7" t="s">
        <v>4966</v>
      </c>
      <c r="AC735" s="12">
        <v>128.0</v>
      </c>
      <c r="AD735" s="12">
        <v>150.0</v>
      </c>
      <c r="AE735" s="7" t="s">
        <v>373</v>
      </c>
      <c r="AF735" s="7" t="s">
        <v>60</v>
      </c>
      <c r="AG735" s="15" t="s">
        <v>4967</v>
      </c>
      <c r="AH735" s="7" t="s">
        <v>63</v>
      </c>
      <c r="AI735" s="7" t="s">
        <v>4968</v>
      </c>
      <c r="AJ735" s="7" t="s">
        <v>4969</v>
      </c>
      <c r="AK735" s="7" t="s">
        <v>694</v>
      </c>
      <c r="AL735" s="7" t="s">
        <v>4970</v>
      </c>
      <c r="AM735" s="7" t="s">
        <v>15</v>
      </c>
      <c r="AN735" s="7"/>
      <c r="AO735" s="7"/>
      <c r="AP735" s="7"/>
    </row>
    <row r="736" ht="30.0" customHeight="1">
      <c r="A736" s="7" t="s">
        <v>6371</v>
      </c>
      <c r="B736" s="7" t="s">
        <v>341</v>
      </c>
      <c r="C736" s="7" t="s">
        <v>342</v>
      </c>
      <c r="D736" s="7" t="s">
        <v>344</v>
      </c>
      <c r="E736" s="7" t="s">
        <v>347</v>
      </c>
      <c r="F736" s="11">
        <v>0.05</v>
      </c>
      <c r="G736" s="7" t="s">
        <v>537</v>
      </c>
      <c r="H736" s="12">
        <v>3.0</v>
      </c>
      <c r="I736" s="7" t="s">
        <v>358</v>
      </c>
      <c r="J736" s="12">
        <v>60.0</v>
      </c>
      <c r="K736" s="12">
        <v>259200.0</v>
      </c>
      <c r="L736" s="7" t="s">
        <v>538</v>
      </c>
      <c r="O736" s="7" t="s">
        <v>6383</v>
      </c>
      <c r="P736" s="7" t="s">
        <v>1348</v>
      </c>
      <c r="Q736" s="7" t="s">
        <v>369</v>
      </c>
      <c r="R736" s="7" t="s">
        <v>2379</v>
      </c>
      <c r="S736" s="7" t="s">
        <v>1834</v>
      </c>
      <c r="T736" s="7" t="s">
        <v>3035</v>
      </c>
      <c r="W736" s="13"/>
      <c r="X736" s="12">
        <v>31.0</v>
      </c>
      <c r="Y736" s="7" t="s">
        <v>161</v>
      </c>
      <c r="Z736" s="7" t="s">
        <v>161</v>
      </c>
      <c r="AA736" s="7" t="s">
        <v>28</v>
      </c>
      <c r="AB736" s="7" t="s">
        <v>4966</v>
      </c>
      <c r="AC736" s="12">
        <v>128.0</v>
      </c>
      <c r="AD736" s="12">
        <v>150.0</v>
      </c>
      <c r="AE736" s="7" t="s">
        <v>373</v>
      </c>
      <c r="AF736" s="7" t="s">
        <v>60</v>
      </c>
      <c r="AG736" s="15" t="s">
        <v>4967</v>
      </c>
      <c r="AH736" s="7" t="s">
        <v>63</v>
      </c>
      <c r="AI736" s="7" t="s">
        <v>4968</v>
      </c>
      <c r="AJ736" s="7" t="s">
        <v>4969</v>
      </c>
      <c r="AK736" s="7" t="s">
        <v>694</v>
      </c>
      <c r="AL736" s="7" t="s">
        <v>4970</v>
      </c>
      <c r="AM736" s="7" t="s">
        <v>38</v>
      </c>
      <c r="AN736" s="7"/>
      <c r="AO736" s="7"/>
      <c r="AP736" s="7"/>
    </row>
    <row r="737" ht="30.0" customHeight="1">
      <c r="A737" s="7" t="s">
        <v>6385</v>
      </c>
      <c r="B737" s="7" t="s">
        <v>341</v>
      </c>
      <c r="C737" s="7" t="s">
        <v>342</v>
      </c>
      <c r="D737" s="7" t="s">
        <v>344</v>
      </c>
      <c r="E737" s="7" t="s">
        <v>347</v>
      </c>
      <c r="F737" s="11">
        <v>0.05</v>
      </c>
      <c r="G737" s="7" t="s">
        <v>743</v>
      </c>
      <c r="H737" s="12">
        <v>3.0</v>
      </c>
      <c r="I737" s="7" t="s">
        <v>358</v>
      </c>
      <c r="J737" s="12">
        <v>60.0</v>
      </c>
      <c r="K737" s="12">
        <v>259200.0</v>
      </c>
      <c r="L737" s="7" t="s">
        <v>744</v>
      </c>
      <c r="O737" s="7" t="s">
        <v>6386</v>
      </c>
      <c r="P737" s="7" t="s">
        <v>1325</v>
      </c>
      <c r="Q737" s="7" t="s">
        <v>369</v>
      </c>
      <c r="R737" s="7" t="s">
        <v>4712</v>
      </c>
      <c r="S737" s="7" t="s">
        <v>3415</v>
      </c>
      <c r="T737" s="7" t="s">
        <v>3793</v>
      </c>
      <c r="W737" s="13"/>
      <c r="X737" s="12">
        <v>26.0</v>
      </c>
      <c r="Y737" s="7" t="s">
        <v>28</v>
      </c>
      <c r="Z737" s="7" t="s">
        <v>28</v>
      </c>
      <c r="AA737" s="7" t="s">
        <v>28</v>
      </c>
      <c r="AB737" s="7" t="s">
        <v>5828</v>
      </c>
      <c r="AC737" s="12">
        <v>680.0</v>
      </c>
      <c r="AD737" s="12">
        <v>688.0</v>
      </c>
      <c r="AE737" s="7" t="s">
        <v>373</v>
      </c>
      <c r="AF737" s="7" t="s">
        <v>67</v>
      </c>
      <c r="AG737" s="15" t="s">
        <v>5829</v>
      </c>
      <c r="AH737" s="7" t="s">
        <v>70</v>
      </c>
      <c r="AI737" s="7" t="s">
        <v>5830</v>
      </c>
      <c r="AJ737" s="7" t="s">
        <v>5831</v>
      </c>
      <c r="AK737" s="7" t="s">
        <v>1588</v>
      </c>
      <c r="AL737" s="7" t="s">
        <v>5832</v>
      </c>
      <c r="AM737" s="7" t="s">
        <v>15</v>
      </c>
      <c r="AN737" s="7">
        <f>IF(AND(AM737=AM738, AM738=AM739),1,0)</f>
        <v>0</v>
      </c>
      <c r="AO737" s="7">
        <f>IF(OR(AM737=AM738, AM738=AM739, AM737=AM739),1,0)</f>
        <v>0</v>
      </c>
      <c r="AP737" s="7"/>
    </row>
    <row r="738" ht="30.0" customHeight="1">
      <c r="A738" s="7" t="s">
        <v>6385</v>
      </c>
      <c r="B738" s="7" t="s">
        <v>341</v>
      </c>
      <c r="C738" s="7" t="s">
        <v>342</v>
      </c>
      <c r="D738" s="7" t="s">
        <v>344</v>
      </c>
      <c r="E738" s="7" t="s">
        <v>347</v>
      </c>
      <c r="F738" s="11">
        <v>0.05</v>
      </c>
      <c r="G738" s="7" t="s">
        <v>743</v>
      </c>
      <c r="H738" s="12">
        <v>3.0</v>
      </c>
      <c r="I738" s="7" t="s">
        <v>358</v>
      </c>
      <c r="J738" s="12">
        <v>60.0</v>
      </c>
      <c r="K738" s="12">
        <v>259200.0</v>
      </c>
      <c r="L738" s="7" t="s">
        <v>744</v>
      </c>
      <c r="O738" s="7" t="s">
        <v>6390</v>
      </c>
      <c r="P738" s="7" t="s">
        <v>1946</v>
      </c>
      <c r="Q738" s="7" t="s">
        <v>369</v>
      </c>
      <c r="R738" s="7" t="s">
        <v>5298</v>
      </c>
      <c r="S738" s="7" t="s">
        <v>1460</v>
      </c>
      <c r="T738" s="7" t="s">
        <v>5066</v>
      </c>
      <c r="W738" s="13"/>
      <c r="X738" s="12">
        <v>6.0</v>
      </c>
      <c r="Y738" s="7" t="s">
        <v>28</v>
      </c>
      <c r="Z738" s="7" t="s">
        <v>28</v>
      </c>
      <c r="AA738" s="7" t="s">
        <v>28</v>
      </c>
      <c r="AB738" s="7" t="s">
        <v>5828</v>
      </c>
      <c r="AC738" s="12">
        <v>680.0</v>
      </c>
      <c r="AD738" s="12">
        <v>688.0</v>
      </c>
      <c r="AE738" s="7" t="s">
        <v>373</v>
      </c>
      <c r="AF738" s="7" t="s">
        <v>67</v>
      </c>
      <c r="AG738" s="15" t="s">
        <v>5829</v>
      </c>
      <c r="AH738" s="7" t="s">
        <v>70</v>
      </c>
      <c r="AI738" s="7" t="s">
        <v>5830</v>
      </c>
      <c r="AJ738" s="7" t="s">
        <v>5831</v>
      </c>
      <c r="AK738" s="7" t="s">
        <v>1588</v>
      </c>
      <c r="AL738" s="7" t="s">
        <v>5832</v>
      </c>
      <c r="AM738" s="7" t="s">
        <v>38</v>
      </c>
      <c r="AN738" s="7"/>
      <c r="AO738" s="7"/>
      <c r="AP738" s="7"/>
    </row>
    <row r="739" ht="30.0" customHeight="1">
      <c r="A739" s="7" t="s">
        <v>6385</v>
      </c>
      <c r="B739" s="7" t="s">
        <v>341</v>
      </c>
      <c r="C739" s="7" t="s">
        <v>342</v>
      </c>
      <c r="D739" s="7" t="s">
        <v>344</v>
      </c>
      <c r="E739" s="7" t="s">
        <v>347</v>
      </c>
      <c r="F739" s="11">
        <v>0.05</v>
      </c>
      <c r="G739" s="7" t="s">
        <v>743</v>
      </c>
      <c r="H739" s="12">
        <v>3.0</v>
      </c>
      <c r="I739" s="7" t="s">
        <v>358</v>
      </c>
      <c r="J739" s="12">
        <v>60.0</v>
      </c>
      <c r="K739" s="12">
        <v>259200.0</v>
      </c>
      <c r="L739" s="7" t="s">
        <v>744</v>
      </c>
      <c r="O739" s="7" t="s">
        <v>6393</v>
      </c>
      <c r="P739" s="7" t="s">
        <v>1730</v>
      </c>
      <c r="Q739" s="7" t="s">
        <v>369</v>
      </c>
      <c r="R739" s="7" t="s">
        <v>3090</v>
      </c>
      <c r="S739" s="7" t="s">
        <v>456</v>
      </c>
      <c r="T739" s="7" t="s">
        <v>459</v>
      </c>
      <c r="W739" s="13"/>
      <c r="X739" s="12">
        <v>18.0</v>
      </c>
      <c r="Y739" s="7" t="s">
        <v>161</v>
      </c>
      <c r="Z739" s="7" t="s">
        <v>28</v>
      </c>
      <c r="AA739" s="7" t="s">
        <v>28</v>
      </c>
      <c r="AB739" s="7" t="s">
        <v>5828</v>
      </c>
      <c r="AC739" s="12">
        <v>680.0</v>
      </c>
      <c r="AD739" s="12">
        <v>688.0</v>
      </c>
      <c r="AE739" s="7" t="s">
        <v>373</v>
      </c>
      <c r="AF739" s="7" t="s">
        <v>67</v>
      </c>
      <c r="AG739" s="15" t="s">
        <v>5829</v>
      </c>
      <c r="AH739" s="7" t="s">
        <v>70</v>
      </c>
      <c r="AI739" s="7" t="s">
        <v>5830</v>
      </c>
      <c r="AJ739" s="7" t="s">
        <v>5831</v>
      </c>
      <c r="AK739" s="7" t="s">
        <v>1588</v>
      </c>
      <c r="AL739" s="7" t="s">
        <v>5832</v>
      </c>
      <c r="AM739" s="7" t="s">
        <v>135</v>
      </c>
      <c r="AN739" s="7"/>
      <c r="AO739" s="7"/>
      <c r="AP739" s="7"/>
    </row>
    <row r="740" ht="30.0" customHeight="1">
      <c r="A740" s="7" t="s">
        <v>6394</v>
      </c>
      <c r="B740" s="7" t="s">
        <v>341</v>
      </c>
      <c r="C740" s="7" t="s">
        <v>342</v>
      </c>
      <c r="D740" s="7" t="s">
        <v>344</v>
      </c>
      <c r="E740" s="7" t="s">
        <v>347</v>
      </c>
      <c r="F740" s="11">
        <v>0.05</v>
      </c>
      <c r="G740" s="7" t="s">
        <v>1409</v>
      </c>
      <c r="H740" s="12">
        <v>3.0</v>
      </c>
      <c r="I740" s="7" t="s">
        <v>358</v>
      </c>
      <c r="J740" s="12">
        <v>60.0</v>
      </c>
      <c r="K740" s="12">
        <v>259200.0</v>
      </c>
      <c r="L740" s="7" t="s">
        <v>1413</v>
      </c>
      <c r="O740" s="7" t="s">
        <v>6395</v>
      </c>
      <c r="P740" s="7" t="s">
        <v>2639</v>
      </c>
      <c r="Q740" s="7" t="s">
        <v>369</v>
      </c>
      <c r="R740" s="7" t="s">
        <v>617</v>
      </c>
      <c r="S740" s="7" t="s">
        <v>1937</v>
      </c>
      <c r="T740" s="7" t="s">
        <v>2654</v>
      </c>
      <c r="W740" s="13"/>
      <c r="X740" s="12">
        <v>45.0</v>
      </c>
      <c r="Y740" s="7" t="s">
        <v>28</v>
      </c>
      <c r="Z740" s="7" t="s">
        <v>28</v>
      </c>
      <c r="AA740" s="7" t="s">
        <v>28</v>
      </c>
      <c r="AB740" s="7" t="s">
        <v>6397</v>
      </c>
      <c r="AC740" s="12">
        <v>103.0</v>
      </c>
      <c r="AD740" s="12">
        <v>120.0</v>
      </c>
      <c r="AE740" s="7" t="s">
        <v>425</v>
      </c>
      <c r="AF740" s="7" t="s">
        <v>164</v>
      </c>
      <c r="AG740" s="7" t="s">
        <v>163</v>
      </c>
      <c r="AH740" s="7" t="s">
        <v>167</v>
      </c>
      <c r="AI740" s="7" t="s">
        <v>6398</v>
      </c>
      <c r="AJ740" s="7" t="s">
        <v>6399</v>
      </c>
      <c r="AK740" s="7" t="s">
        <v>1449</v>
      </c>
      <c r="AL740" s="7" t="s">
        <v>6400</v>
      </c>
      <c r="AM740" s="7" t="s">
        <v>38</v>
      </c>
      <c r="AN740" s="7">
        <f>IF(AND(AM740=AM741, AM741=AM742),1,0)</f>
        <v>0</v>
      </c>
      <c r="AO740" s="7">
        <f>IF(OR(AM740=AM741, AM741=AM742, AM740=AM742),1,0)</f>
        <v>1</v>
      </c>
      <c r="AP740" s="7" t="s">
        <v>38</v>
      </c>
    </row>
    <row r="741" ht="30.0" customHeight="1">
      <c r="A741" s="7" t="s">
        <v>6394</v>
      </c>
      <c r="B741" s="7" t="s">
        <v>341</v>
      </c>
      <c r="C741" s="7" t="s">
        <v>342</v>
      </c>
      <c r="D741" s="7" t="s">
        <v>344</v>
      </c>
      <c r="E741" s="7" t="s">
        <v>347</v>
      </c>
      <c r="F741" s="11">
        <v>0.05</v>
      </c>
      <c r="G741" s="7" t="s">
        <v>1409</v>
      </c>
      <c r="H741" s="12">
        <v>3.0</v>
      </c>
      <c r="I741" s="7" t="s">
        <v>358</v>
      </c>
      <c r="J741" s="12">
        <v>60.0</v>
      </c>
      <c r="K741" s="12">
        <v>259200.0</v>
      </c>
      <c r="L741" s="7" t="s">
        <v>1413</v>
      </c>
      <c r="O741" s="7" t="s">
        <v>6408</v>
      </c>
      <c r="P741" s="7" t="s">
        <v>842</v>
      </c>
      <c r="Q741" s="7" t="s">
        <v>369</v>
      </c>
      <c r="R741" s="7" t="s">
        <v>1823</v>
      </c>
      <c r="S741" s="7" t="s">
        <v>2723</v>
      </c>
      <c r="T741" s="7" t="s">
        <v>6097</v>
      </c>
      <c r="W741" s="13"/>
      <c r="X741" s="12">
        <v>16.0</v>
      </c>
      <c r="Y741" s="7" t="s">
        <v>28</v>
      </c>
      <c r="Z741" s="7" t="s">
        <v>28</v>
      </c>
      <c r="AA741" s="7" t="s">
        <v>28</v>
      </c>
      <c r="AB741" s="7" t="s">
        <v>6397</v>
      </c>
      <c r="AC741" s="12">
        <v>103.0</v>
      </c>
      <c r="AD741" s="12">
        <v>120.0</v>
      </c>
      <c r="AE741" s="7" t="s">
        <v>425</v>
      </c>
      <c r="AF741" s="7" t="s">
        <v>164</v>
      </c>
      <c r="AG741" s="7" t="s">
        <v>163</v>
      </c>
      <c r="AH741" s="7" t="s">
        <v>167</v>
      </c>
      <c r="AI741" s="7" t="s">
        <v>6398</v>
      </c>
      <c r="AJ741" s="7" t="s">
        <v>6399</v>
      </c>
      <c r="AK741" s="7" t="s">
        <v>1449</v>
      </c>
      <c r="AL741" s="7" t="s">
        <v>6400</v>
      </c>
      <c r="AM741" s="7" t="s">
        <v>38</v>
      </c>
      <c r="AN741" s="7"/>
      <c r="AO741" s="7"/>
      <c r="AP741" s="7"/>
    </row>
    <row r="742" ht="30.0" customHeight="1">
      <c r="A742" s="7" t="s">
        <v>6394</v>
      </c>
      <c r="B742" s="7" t="s">
        <v>341</v>
      </c>
      <c r="C742" s="7" t="s">
        <v>342</v>
      </c>
      <c r="D742" s="7" t="s">
        <v>344</v>
      </c>
      <c r="E742" s="7" t="s">
        <v>347</v>
      </c>
      <c r="F742" s="11">
        <v>0.05</v>
      </c>
      <c r="G742" s="7" t="s">
        <v>1409</v>
      </c>
      <c r="H742" s="12">
        <v>3.0</v>
      </c>
      <c r="I742" s="7" t="s">
        <v>358</v>
      </c>
      <c r="J742" s="12">
        <v>60.0</v>
      </c>
      <c r="K742" s="12">
        <v>259200.0</v>
      </c>
      <c r="L742" s="7" t="s">
        <v>1413</v>
      </c>
      <c r="O742" s="7" t="s">
        <v>6410</v>
      </c>
      <c r="P742" s="7" t="s">
        <v>813</v>
      </c>
      <c r="Q742" s="7" t="s">
        <v>369</v>
      </c>
      <c r="R742" s="7" t="s">
        <v>2529</v>
      </c>
      <c r="S742" s="7" t="s">
        <v>746</v>
      </c>
      <c r="T742" s="7" t="s">
        <v>2965</v>
      </c>
      <c r="W742" s="13"/>
      <c r="X742" s="12">
        <v>25.0</v>
      </c>
      <c r="Y742" s="7" t="s">
        <v>28</v>
      </c>
      <c r="Z742" s="7" t="s">
        <v>28</v>
      </c>
      <c r="AA742" s="7" t="s">
        <v>28</v>
      </c>
      <c r="AB742" s="7" t="s">
        <v>6397</v>
      </c>
      <c r="AC742" s="12">
        <v>103.0</v>
      </c>
      <c r="AD742" s="12">
        <v>120.0</v>
      </c>
      <c r="AE742" s="7" t="s">
        <v>425</v>
      </c>
      <c r="AF742" s="7" t="s">
        <v>164</v>
      </c>
      <c r="AG742" s="7" t="s">
        <v>163</v>
      </c>
      <c r="AH742" s="7" t="s">
        <v>167</v>
      </c>
      <c r="AI742" s="7" t="s">
        <v>6398</v>
      </c>
      <c r="AJ742" s="7" t="s">
        <v>6399</v>
      </c>
      <c r="AK742" s="7" t="s">
        <v>1449</v>
      </c>
      <c r="AL742" s="7" t="s">
        <v>6400</v>
      </c>
      <c r="AM742" s="7" t="s">
        <v>13</v>
      </c>
      <c r="AN742" s="7"/>
      <c r="AO742" s="7"/>
      <c r="AP742" s="7"/>
    </row>
    <row r="743" ht="30.0" customHeight="1">
      <c r="A743" s="7" t="s">
        <v>6412</v>
      </c>
      <c r="B743" s="7" t="s">
        <v>341</v>
      </c>
      <c r="C743" s="7" t="s">
        <v>342</v>
      </c>
      <c r="D743" s="7" t="s">
        <v>344</v>
      </c>
      <c r="E743" s="7" t="s">
        <v>347</v>
      </c>
      <c r="F743" s="11">
        <v>0.05</v>
      </c>
      <c r="G743" s="7" t="s">
        <v>876</v>
      </c>
      <c r="H743" s="12">
        <v>3.0</v>
      </c>
      <c r="I743" s="7" t="s">
        <v>358</v>
      </c>
      <c r="J743" s="12">
        <v>60.0</v>
      </c>
      <c r="K743" s="12">
        <v>259200.0</v>
      </c>
      <c r="L743" s="7" t="s">
        <v>877</v>
      </c>
      <c r="O743" s="7" t="s">
        <v>6413</v>
      </c>
      <c r="P743" s="7" t="s">
        <v>1648</v>
      </c>
      <c r="Q743" s="7" t="s">
        <v>369</v>
      </c>
      <c r="R743" s="7" t="s">
        <v>595</v>
      </c>
      <c r="S743" s="7" t="s">
        <v>392</v>
      </c>
      <c r="T743" s="7" t="s">
        <v>393</v>
      </c>
      <c r="W743" s="13"/>
      <c r="X743" s="12">
        <v>8.0</v>
      </c>
      <c r="Y743" s="7" t="s">
        <v>28</v>
      </c>
      <c r="Z743" s="7" t="s">
        <v>28</v>
      </c>
      <c r="AA743" s="7" t="s">
        <v>28</v>
      </c>
      <c r="AB743" s="7" t="s">
        <v>1030</v>
      </c>
      <c r="AC743" s="12">
        <v>1127.0</v>
      </c>
      <c r="AD743" s="12">
        <v>1140.0</v>
      </c>
      <c r="AE743" s="7" t="s">
        <v>373</v>
      </c>
      <c r="AF743" s="7" t="s">
        <v>6415</v>
      </c>
      <c r="AG743" s="15" t="s">
        <v>1020</v>
      </c>
      <c r="AH743" s="7" t="s">
        <v>6417</v>
      </c>
      <c r="AI743" s="7" t="s">
        <v>1028</v>
      </c>
      <c r="AJ743" s="7" t="s">
        <v>1023</v>
      </c>
      <c r="AK743" s="7" t="s">
        <v>6418</v>
      </c>
      <c r="AL743" s="7" t="s">
        <v>1024</v>
      </c>
      <c r="AM743" s="7" t="s">
        <v>135</v>
      </c>
      <c r="AN743" s="7">
        <f>IF(AND(AM743=AM744, AM744=AM745),1,0)</f>
        <v>0</v>
      </c>
      <c r="AO743" s="7">
        <f>IF(OR(AM743=AM744, AM744=AM745, AM743=AM745),1,0)</f>
        <v>1</v>
      </c>
      <c r="AP743" s="7" t="s">
        <v>37</v>
      </c>
    </row>
    <row r="744" ht="30.0" customHeight="1">
      <c r="A744" s="7" t="s">
        <v>6412</v>
      </c>
      <c r="B744" s="7" t="s">
        <v>341</v>
      </c>
      <c r="C744" s="7" t="s">
        <v>342</v>
      </c>
      <c r="D744" s="7" t="s">
        <v>344</v>
      </c>
      <c r="E744" s="7" t="s">
        <v>347</v>
      </c>
      <c r="F744" s="11">
        <v>0.05</v>
      </c>
      <c r="G744" s="7" t="s">
        <v>876</v>
      </c>
      <c r="H744" s="12">
        <v>3.0</v>
      </c>
      <c r="I744" s="7" t="s">
        <v>358</v>
      </c>
      <c r="J744" s="12">
        <v>60.0</v>
      </c>
      <c r="K744" s="12">
        <v>259200.0</v>
      </c>
      <c r="L744" s="7" t="s">
        <v>877</v>
      </c>
      <c r="O744" s="7" t="s">
        <v>6420</v>
      </c>
      <c r="P744" s="7" t="s">
        <v>689</v>
      </c>
      <c r="Q744" s="7" t="s">
        <v>369</v>
      </c>
      <c r="R744" s="7" t="s">
        <v>4906</v>
      </c>
      <c r="S744" s="7" t="s">
        <v>2871</v>
      </c>
      <c r="T744" s="7" t="s">
        <v>2873</v>
      </c>
      <c r="W744" s="13"/>
      <c r="X744" s="12">
        <v>13.0</v>
      </c>
      <c r="Y744" s="7" t="s">
        <v>28</v>
      </c>
      <c r="Z744" s="7" t="s">
        <v>28</v>
      </c>
      <c r="AA744" s="7" t="s">
        <v>28</v>
      </c>
      <c r="AB744" s="7" t="s">
        <v>1030</v>
      </c>
      <c r="AC744" s="12">
        <v>1127.0</v>
      </c>
      <c r="AD744" s="12">
        <v>1140.0</v>
      </c>
      <c r="AE744" s="7" t="s">
        <v>373</v>
      </c>
      <c r="AF744" s="7" t="s">
        <v>6415</v>
      </c>
      <c r="AG744" s="15" t="s">
        <v>1020</v>
      </c>
      <c r="AH744" s="7" t="s">
        <v>6417</v>
      </c>
      <c r="AI744" s="7" t="s">
        <v>1028</v>
      </c>
      <c r="AJ744" s="7" t="s">
        <v>1023</v>
      </c>
      <c r="AK744" s="7" t="s">
        <v>6418</v>
      </c>
      <c r="AL744" s="7" t="s">
        <v>1024</v>
      </c>
      <c r="AM744" s="7" t="s">
        <v>37</v>
      </c>
      <c r="AN744" s="7"/>
      <c r="AO744" s="7"/>
      <c r="AP744" s="7"/>
    </row>
    <row r="745" ht="30.0" customHeight="1">
      <c r="A745" s="7" t="s">
        <v>6412</v>
      </c>
      <c r="B745" s="7" t="s">
        <v>341</v>
      </c>
      <c r="C745" s="7" t="s">
        <v>342</v>
      </c>
      <c r="D745" s="7" t="s">
        <v>344</v>
      </c>
      <c r="E745" s="7" t="s">
        <v>347</v>
      </c>
      <c r="F745" s="11">
        <v>0.05</v>
      </c>
      <c r="G745" s="7" t="s">
        <v>876</v>
      </c>
      <c r="H745" s="12">
        <v>3.0</v>
      </c>
      <c r="I745" s="7" t="s">
        <v>358</v>
      </c>
      <c r="J745" s="12">
        <v>60.0</v>
      </c>
      <c r="K745" s="12">
        <v>259200.0</v>
      </c>
      <c r="L745" s="7" t="s">
        <v>877</v>
      </c>
      <c r="O745" s="7" t="s">
        <v>6429</v>
      </c>
      <c r="P745" s="7" t="s">
        <v>651</v>
      </c>
      <c r="Q745" s="7" t="s">
        <v>369</v>
      </c>
      <c r="R745" s="7" t="s">
        <v>1257</v>
      </c>
      <c r="S745" s="7" t="s">
        <v>1480</v>
      </c>
      <c r="T745" s="7" t="s">
        <v>2635</v>
      </c>
      <c r="W745" s="13"/>
      <c r="X745" s="12">
        <v>12.0</v>
      </c>
      <c r="Y745" s="7" t="s">
        <v>28</v>
      </c>
      <c r="Z745" s="7" t="s">
        <v>28</v>
      </c>
      <c r="AA745" s="7" t="s">
        <v>28</v>
      </c>
      <c r="AB745" s="7" t="s">
        <v>1030</v>
      </c>
      <c r="AC745" s="12">
        <v>1127.0</v>
      </c>
      <c r="AD745" s="12">
        <v>1140.0</v>
      </c>
      <c r="AE745" s="7" t="s">
        <v>373</v>
      </c>
      <c r="AF745" s="7" t="s">
        <v>6415</v>
      </c>
      <c r="AG745" s="15" t="s">
        <v>1020</v>
      </c>
      <c r="AH745" s="7" t="s">
        <v>6417</v>
      </c>
      <c r="AI745" s="7" t="s">
        <v>1028</v>
      </c>
      <c r="AJ745" s="7" t="s">
        <v>1023</v>
      </c>
      <c r="AK745" s="7" t="s">
        <v>6418</v>
      </c>
      <c r="AL745" s="7" t="s">
        <v>1024</v>
      </c>
      <c r="AM745" s="7" t="s">
        <v>37</v>
      </c>
      <c r="AN745" s="7"/>
      <c r="AO745" s="7"/>
      <c r="AP745" s="7"/>
    </row>
    <row r="746" ht="30.0" customHeight="1">
      <c r="A746" s="7" t="s">
        <v>6432</v>
      </c>
      <c r="B746" s="7" t="s">
        <v>341</v>
      </c>
      <c r="C746" s="7" t="s">
        <v>342</v>
      </c>
      <c r="D746" s="7" t="s">
        <v>344</v>
      </c>
      <c r="E746" s="7" t="s">
        <v>347</v>
      </c>
      <c r="F746" s="11">
        <v>0.05</v>
      </c>
      <c r="G746" s="7" t="s">
        <v>682</v>
      </c>
      <c r="H746" s="12">
        <v>3.0</v>
      </c>
      <c r="I746" s="7" t="s">
        <v>358</v>
      </c>
      <c r="J746" s="12">
        <v>60.0</v>
      </c>
      <c r="K746" s="12">
        <v>259200.0</v>
      </c>
      <c r="L746" s="7" t="s">
        <v>684</v>
      </c>
      <c r="O746" s="7" t="s">
        <v>6434</v>
      </c>
      <c r="P746" s="7" t="s">
        <v>1325</v>
      </c>
      <c r="Q746" s="7" t="s">
        <v>369</v>
      </c>
      <c r="R746" s="7" t="s">
        <v>1137</v>
      </c>
      <c r="S746" s="7" t="s">
        <v>717</v>
      </c>
      <c r="T746" s="7" t="s">
        <v>1029</v>
      </c>
      <c r="W746" s="13"/>
      <c r="X746" s="12">
        <v>5.0</v>
      </c>
      <c r="Y746" s="7" t="s">
        <v>28</v>
      </c>
      <c r="Z746" s="7" t="s">
        <v>28</v>
      </c>
      <c r="AA746" s="7" t="s">
        <v>28</v>
      </c>
      <c r="AB746" s="7" t="s">
        <v>6436</v>
      </c>
      <c r="AC746" s="12">
        <v>227.0</v>
      </c>
      <c r="AD746" s="12">
        <v>238.0</v>
      </c>
      <c r="AE746" s="7" t="s">
        <v>425</v>
      </c>
      <c r="AF746" s="7" t="s">
        <v>171</v>
      </c>
      <c r="AG746" s="15" t="s">
        <v>6438</v>
      </c>
      <c r="AH746" s="7" t="s">
        <v>174</v>
      </c>
      <c r="AI746" s="7" t="s">
        <v>6439</v>
      </c>
      <c r="AJ746" s="7" t="s">
        <v>6441</v>
      </c>
      <c r="AK746" s="7" t="s">
        <v>1483</v>
      </c>
      <c r="AL746" s="7" t="s">
        <v>6443</v>
      </c>
      <c r="AM746" s="7" t="s">
        <v>38</v>
      </c>
      <c r="AN746" s="7">
        <f>IF(AND(AM746=AM747, AM747=AM748),1,0)</f>
        <v>0</v>
      </c>
      <c r="AO746" s="7">
        <f>IF(OR(AM746=AM747, AM747=AM748, AM746=AM748),1,0)</f>
        <v>1</v>
      </c>
      <c r="AP746" s="7" t="s">
        <v>38</v>
      </c>
    </row>
    <row r="747" ht="30.0" customHeight="1">
      <c r="A747" s="7" t="s">
        <v>6432</v>
      </c>
      <c r="B747" s="7" t="s">
        <v>341</v>
      </c>
      <c r="C747" s="7" t="s">
        <v>342</v>
      </c>
      <c r="D747" s="7" t="s">
        <v>344</v>
      </c>
      <c r="E747" s="7" t="s">
        <v>347</v>
      </c>
      <c r="F747" s="11">
        <v>0.05</v>
      </c>
      <c r="G747" s="7" t="s">
        <v>682</v>
      </c>
      <c r="H747" s="12">
        <v>3.0</v>
      </c>
      <c r="I747" s="7" t="s">
        <v>358</v>
      </c>
      <c r="J747" s="12">
        <v>60.0</v>
      </c>
      <c r="K747" s="12">
        <v>259200.0</v>
      </c>
      <c r="L747" s="7" t="s">
        <v>684</v>
      </c>
      <c r="O747" s="7" t="s">
        <v>6445</v>
      </c>
      <c r="P747" s="7" t="s">
        <v>512</v>
      </c>
      <c r="Q747" s="7" t="s">
        <v>369</v>
      </c>
      <c r="R747" s="7" t="s">
        <v>2815</v>
      </c>
      <c r="S747" s="7" t="s">
        <v>4856</v>
      </c>
      <c r="T747" s="7" t="s">
        <v>5391</v>
      </c>
      <c r="W747" s="13"/>
      <c r="X747" s="12">
        <v>35.0</v>
      </c>
      <c r="Y747" s="7" t="s">
        <v>99</v>
      </c>
      <c r="Z747" s="7" t="s">
        <v>100</v>
      </c>
      <c r="AA747" s="7" t="s">
        <v>28</v>
      </c>
      <c r="AB747" s="7" t="s">
        <v>6436</v>
      </c>
      <c r="AC747" s="12">
        <v>227.0</v>
      </c>
      <c r="AD747" s="12">
        <v>238.0</v>
      </c>
      <c r="AE747" s="7" t="s">
        <v>425</v>
      </c>
      <c r="AF747" s="7" t="s">
        <v>171</v>
      </c>
      <c r="AG747" s="15" t="s">
        <v>6438</v>
      </c>
      <c r="AH747" s="7" t="s">
        <v>174</v>
      </c>
      <c r="AI747" s="7" t="s">
        <v>6439</v>
      </c>
      <c r="AJ747" s="7" t="s">
        <v>6441</v>
      </c>
      <c r="AK747" s="7" t="s">
        <v>1483</v>
      </c>
      <c r="AL747" s="7" t="s">
        <v>6443</v>
      </c>
      <c r="AM747" s="7" t="s">
        <v>37</v>
      </c>
      <c r="AN747" s="7"/>
      <c r="AO747" s="7"/>
      <c r="AP747" s="7"/>
    </row>
    <row r="748" ht="30.0" customHeight="1">
      <c r="A748" s="7" t="s">
        <v>6432</v>
      </c>
      <c r="B748" s="7" t="s">
        <v>341</v>
      </c>
      <c r="C748" s="7" t="s">
        <v>342</v>
      </c>
      <c r="D748" s="7" t="s">
        <v>344</v>
      </c>
      <c r="E748" s="7" t="s">
        <v>347</v>
      </c>
      <c r="F748" s="11">
        <v>0.05</v>
      </c>
      <c r="G748" s="7" t="s">
        <v>682</v>
      </c>
      <c r="H748" s="12">
        <v>3.0</v>
      </c>
      <c r="I748" s="7" t="s">
        <v>358</v>
      </c>
      <c r="J748" s="12">
        <v>60.0</v>
      </c>
      <c r="K748" s="12">
        <v>259200.0</v>
      </c>
      <c r="L748" s="7" t="s">
        <v>684</v>
      </c>
      <c r="O748" s="7" t="s">
        <v>6448</v>
      </c>
      <c r="P748" s="7" t="s">
        <v>402</v>
      </c>
      <c r="Q748" s="7" t="s">
        <v>369</v>
      </c>
      <c r="R748" s="7" t="s">
        <v>3401</v>
      </c>
      <c r="S748" s="7" t="s">
        <v>2723</v>
      </c>
      <c r="T748" s="7" t="s">
        <v>6097</v>
      </c>
      <c r="W748" s="13"/>
      <c r="X748" s="12">
        <v>8.0</v>
      </c>
      <c r="Y748" s="7" t="s">
        <v>28</v>
      </c>
      <c r="Z748" s="7" t="s">
        <v>28</v>
      </c>
      <c r="AA748" s="7" t="s">
        <v>28</v>
      </c>
      <c r="AB748" s="7" t="s">
        <v>6436</v>
      </c>
      <c r="AC748" s="12">
        <v>227.0</v>
      </c>
      <c r="AD748" s="12">
        <v>238.0</v>
      </c>
      <c r="AE748" s="7" t="s">
        <v>425</v>
      </c>
      <c r="AF748" s="7" t="s">
        <v>171</v>
      </c>
      <c r="AG748" s="15" t="s">
        <v>6438</v>
      </c>
      <c r="AH748" s="7" t="s">
        <v>174</v>
      </c>
      <c r="AI748" s="7" t="s">
        <v>6439</v>
      </c>
      <c r="AJ748" s="7" t="s">
        <v>6441</v>
      </c>
      <c r="AK748" s="7" t="s">
        <v>1483</v>
      </c>
      <c r="AL748" s="7" t="s">
        <v>6443</v>
      </c>
      <c r="AM748" s="7" t="s">
        <v>38</v>
      </c>
      <c r="AN748" s="7"/>
      <c r="AO748" s="7"/>
      <c r="AP748" s="7"/>
    </row>
    <row r="749" ht="30.0" customHeight="1">
      <c r="A749" s="7" t="s">
        <v>6450</v>
      </c>
      <c r="B749" s="7" t="s">
        <v>341</v>
      </c>
      <c r="C749" s="7" t="s">
        <v>342</v>
      </c>
      <c r="D749" s="7" t="s">
        <v>344</v>
      </c>
      <c r="E749" s="7" t="s">
        <v>347</v>
      </c>
      <c r="F749" s="11">
        <v>0.05</v>
      </c>
      <c r="G749" s="7" t="s">
        <v>1332</v>
      </c>
      <c r="H749" s="12">
        <v>3.0</v>
      </c>
      <c r="I749" s="7" t="s">
        <v>358</v>
      </c>
      <c r="J749" s="12">
        <v>60.0</v>
      </c>
      <c r="K749" s="12">
        <v>259200.0</v>
      </c>
      <c r="L749" s="7" t="s">
        <v>1334</v>
      </c>
      <c r="O749" s="7" t="s">
        <v>6454</v>
      </c>
      <c r="P749" s="7" t="s">
        <v>880</v>
      </c>
      <c r="Q749" s="7" t="s">
        <v>369</v>
      </c>
      <c r="R749" s="7" t="s">
        <v>2661</v>
      </c>
      <c r="S749" s="7" t="s">
        <v>1283</v>
      </c>
      <c r="T749" s="7" t="s">
        <v>1284</v>
      </c>
      <c r="W749" s="13"/>
      <c r="X749" s="12">
        <v>11.0</v>
      </c>
      <c r="Y749" s="7" t="s">
        <v>28</v>
      </c>
      <c r="Z749" s="7" t="s">
        <v>28</v>
      </c>
      <c r="AA749" s="7" t="s">
        <v>28</v>
      </c>
      <c r="AB749" s="7" t="s">
        <v>146</v>
      </c>
      <c r="AC749" s="12">
        <v>118.0</v>
      </c>
      <c r="AD749" s="12">
        <v>131.0</v>
      </c>
      <c r="AE749" s="7" t="s">
        <v>373</v>
      </c>
      <c r="AF749" s="7" t="s">
        <v>141</v>
      </c>
      <c r="AG749" s="15" t="s">
        <v>140</v>
      </c>
      <c r="AH749" s="7" t="s">
        <v>144</v>
      </c>
      <c r="AI749" s="7" t="s">
        <v>145</v>
      </c>
      <c r="AJ749" s="7" t="s">
        <v>142</v>
      </c>
      <c r="AK749" s="7" t="s">
        <v>6455</v>
      </c>
      <c r="AL749" s="7" t="s">
        <v>143</v>
      </c>
      <c r="AM749" s="7" t="s">
        <v>37</v>
      </c>
      <c r="AN749" s="7">
        <f>IF(AND(AM749=AM750, AM750=AM751),1,0)</f>
        <v>0</v>
      </c>
      <c r="AO749" s="7">
        <f>IF(OR(AM749=AM750, AM750=AM751, AM749=AM751),1,0)</f>
        <v>1</v>
      </c>
      <c r="AP749" s="7" t="s">
        <v>38</v>
      </c>
    </row>
    <row r="750" ht="30.0" customHeight="1">
      <c r="A750" s="7" t="s">
        <v>6450</v>
      </c>
      <c r="B750" s="7" t="s">
        <v>341</v>
      </c>
      <c r="C750" s="7" t="s">
        <v>342</v>
      </c>
      <c r="D750" s="7" t="s">
        <v>344</v>
      </c>
      <c r="E750" s="7" t="s">
        <v>347</v>
      </c>
      <c r="F750" s="11">
        <v>0.05</v>
      </c>
      <c r="G750" s="7" t="s">
        <v>1332</v>
      </c>
      <c r="H750" s="12">
        <v>3.0</v>
      </c>
      <c r="I750" s="7" t="s">
        <v>358</v>
      </c>
      <c r="J750" s="12">
        <v>60.0</v>
      </c>
      <c r="K750" s="12">
        <v>259200.0</v>
      </c>
      <c r="L750" s="7" t="s">
        <v>1334</v>
      </c>
      <c r="O750" s="7" t="s">
        <v>6458</v>
      </c>
      <c r="P750" s="7" t="s">
        <v>2562</v>
      </c>
      <c r="Q750" s="7" t="s">
        <v>369</v>
      </c>
      <c r="R750" s="7" t="s">
        <v>3726</v>
      </c>
      <c r="S750" s="7" t="s">
        <v>1828</v>
      </c>
      <c r="T750" s="7" t="s">
        <v>5639</v>
      </c>
      <c r="W750" s="13"/>
      <c r="X750" s="12">
        <v>3.0</v>
      </c>
      <c r="Y750" s="7" t="s">
        <v>28</v>
      </c>
      <c r="Z750" s="7" t="s">
        <v>28</v>
      </c>
      <c r="AA750" s="7" t="s">
        <v>28</v>
      </c>
      <c r="AB750" s="7" t="s">
        <v>146</v>
      </c>
      <c r="AC750" s="12">
        <v>118.0</v>
      </c>
      <c r="AD750" s="12">
        <v>131.0</v>
      </c>
      <c r="AE750" s="7" t="s">
        <v>373</v>
      </c>
      <c r="AF750" s="7" t="s">
        <v>141</v>
      </c>
      <c r="AG750" s="15" t="s">
        <v>140</v>
      </c>
      <c r="AH750" s="7" t="s">
        <v>144</v>
      </c>
      <c r="AI750" s="7" t="s">
        <v>145</v>
      </c>
      <c r="AJ750" s="7" t="s">
        <v>142</v>
      </c>
      <c r="AK750" s="7" t="s">
        <v>6455</v>
      </c>
      <c r="AL750" s="7" t="s">
        <v>143</v>
      </c>
      <c r="AM750" s="7" t="s">
        <v>38</v>
      </c>
      <c r="AN750" s="7"/>
      <c r="AO750" s="7"/>
      <c r="AP750" s="7"/>
    </row>
    <row r="751" ht="30.0" customHeight="1">
      <c r="A751" s="7" t="s">
        <v>6450</v>
      </c>
      <c r="B751" s="7" t="s">
        <v>341</v>
      </c>
      <c r="C751" s="7" t="s">
        <v>342</v>
      </c>
      <c r="D751" s="7" t="s">
        <v>344</v>
      </c>
      <c r="E751" s="7" t="s">
        <v>347</v>
      </c>
      <c r="F751" s="11">
        <v>0.05</v>
      </c>
      <c r="G751" s="7" t="s">
        <v>1332</v>
      </c>
      <c r="H751" s="12">
        <v>3.0</v>
      </c>
      <c r="I751" s="7" t="s">
        <v>358</v>
      </c>
      <c r="J751" s="12">
        <v>60.0</v>
      </c>
      <c r="K751" s="12">
        <v>259200.0</v>
      </c>
      <c r="L751" s="7" t="s">
        <v>1334</v>
      </c>
      <c r="O751" s="7" t="s">
        <v>6460</v>
      </c>
      <c r="P751" s="7" t="s">
        <v>3986</v>
      </c>
      <c r="Q751" s="7" t="s">
        <v>369</v>
      </c>
      <c r="R751" s="7" t="s">
        <v>6161</v>
      </c>
      <c r="S751" s="7" t="s">
        <v>5373</v>
      </c>
      <c r="T751" s="7" t="s">
        <v>5374</v>
      </c>
      <c r="W751" s="13"/>
      <c r="X751" s="12">
        <v>43.0</v>
      </c>
      <c r="Y751" s="7" t="s">
        <v>28</v>
      </c>
      <c r="Z751" s="7" t="s">
        <v>28</v>
      </c>
      <c r="AA751" s="7" t="s">
        <v>28</v>
      </c>
      <c r="AB751" s="7" t="s">
        <v>146</v>
      </c>
      <c r="AC751" s="12">
        <v>118.0</v>
      </c>
      <c r="AD751" s="12">
        <v>131.0</v>
      </c>
      <c r="AE751" s="7" t="s">
        <v>373</v>
      </c>
      <c r="AF751" s="7" t="s">
        <v>141</v>
      </c>
      <c r="AG751" s="15" t="s">
        <v>140</v>
      </c>
      <c r="AH751" s="7" t="s">
        <v>144</v>
      </c>
      <c r="AI751" s="7" t="s">
        <v>145</v>
      </c>
      <c r="AJ751" s="7" t="s">
        <v>142</v>
      </c>
      <c r="AK751" s="7" t="s">
        <v>6455</v>
      </c>
      <c r="AL751" s="7" t="s">
        <v>143</v>
      </c>
      <c r="AM751" s="7" t="s">
        <v>38</v>
      </c>
      <c r="AN751" s="7"/>
      <c r="AO751" s="7"/>
      <c r="AP751" s="7"/>
    </row>
    <row r="752" ht="30.0" customHeight="1">
      <c r="A752" s="7" t="s">
        <v>6463</v>
      </c>
      <c r="B752" s="7" t="s">
        <v>341</v>
      </c>
      <c r="C752" s="7" t="s">
        <v>342</v>
      </c>
      <c r="D752" s="7" t="s">
        <v>344</v>
      </c>
      <c r="E752" s="7" t="s">
        <v>347</v>
      </c>
      <c r="F752" s="11">
        <v>0.05</v>
      </c>
      <c r="G752" s="7" t="s">
        <v>682</v>
      </c>
      <c r="H752" s="12">
        <v>3.0</v>
      </c>
      <c r="I752" s="7" t="s">
        <v>358</v>
      </c>
      <c r="J752" s="12">
        <v>60.0</v>
      </c>
      <c r="K752" s="12">
        <v>259200.0</v>
      </c>
      <c r="L752" s="7" t="s">
        <v>684</v>
      </c>
      <c r="O752" s="7" t="s">
        <v>6464</v>
      </c>
      <c r="P752" s="7" t="s">
        <v>4427</v>
      </c>
      <c r="Q752" s="7" t="s">
        <v>369</v>
      </c>
      <c r="R752" s="7" t="s">
        <v>2538</v>
      </c>
      <c r="S752" s="7" t="s">
        <v>1261</v>
      </c>
      <c r="T752" s="7" t="s">
        <v>4603</v>
      </c>
      <c r="W752" s="13"/>
      <c r="X752" s="12">
        <v>16.0</v>
      </c>
      <c r="Y752" s="7" t="s">
        <v>28</v>
      </c>
      <c r="Z752" s="7" t="s">
        <v>28</v>
      </c>
      <c r="AA752" s="7" t="s">
        <v>28</v>
      </c>
      <c r="AB752" s="7" t="s">
        <v>1193</v>
      </c>
      <c r="AC752" s="12">
        <v>758.0</v>
      </c>
      <c r="AD752" s="12">
        <v>779.0</v>
      </c>
      <c r="AE752" s="7" t="s">
        <v>425</v>
      </c>
      <c r="AF752" s="7" t="s">
        <v>5841</v>
      </c>
      <c r="AG752" s="15" t="s">
        <v>1187</v>
      </c>
      <c r="AH752" s="7" t="s">
        <v>63</v>
      </c>
      <c r="AI752" s="7" t="s">
        <v>1192</v>
      </c>
      <c r="AJ752" s="7" t="s">
        <v>1189</v>
      </c>
      <c r="AK752" s="7" t="s">
        <v>1549</v>
      </c>
      <c r="AL752" s="7" t="s">
        <v>1190</v>
      </c>
      <c r="AM752" s="7" t="s">
        <v>15</v>
      </c>
      <c r="AN752" s="7">
        <f>IF(AND(AM752=AM753, AM753=AM754),1,0)</f>
        <v>0</v>
      </c>
      <c r="AO752" s="7">
        <f>IF(OR(AM752=AM753, AM753=AM754, AM752=AM754),1,0)</f>
        <v>1</v>
      </c>
      <c r="AP752" s="7" t="s">
        <v>15</v>
      </c>
    </row>
    <row r="753" ht="30.0" customHeight="1">
      <c r="A753" s="7" t="s">
        <v>6463</v>
      </c>
      <c r="B753" s="7" t="s">
        <v>341</v>
      </c>
      <c r="C753" s="7" t="s">
        <v>342</v>
      </c>
      <c r="D753" s="7" t="s">
        <v>344</v>
      </c>
      <c r="E753" s="7" t="s">
        <v>347</v>
      </c>
      <c r="F753" s="11">
        <v>0.05</v>
      </c>
      <c r="G753" s="7" t="s">
        <v>682</v>
      </c>
      <c r="H753" s="12">
        <v>3.0</v>
      </c>
      <c r="I753" s="7" t="s">
        <v>358</v>
      </c>
      <c r="J753" s="12">
        <v>60.0</v>
      </c>
      <c r="K753" s="12">
        <v>259200.0</v>
      </c>
      <c r="L753" s="7" t="s">
        <v>684</v>
      </c>
      <c r="O753" s="7" t="s">
        <v>6467</v>
      </c>
      <c r="P753" s="7" t="s">
        <v>1098</v>
      </c>
      <c r="Q753" s="7" t="s">
        <v>369</v>
      </c>
      <c r="R753" s="7" t="s">
        <v>3148</v>
      </c>
      <c r="S753" s="7" t="s">
        <v>2729</v>
      </c>
      <c r="T753" s="7" t="s">
        <v>2730</v>
      </c>
      <c r="W753" s="13"/>
      <c r="X753" s="12">
        <v>23.0</v>
      </c>
      <c r="Y753" s="7" t="s">
        <v>28</v>
      </c>
      <c r="Z753" s="7" t="s">
        <v>28</v>
      </c>
      <c r="AA753" s="7" t="s">
        <v>28</v>
      </c>
      <c r="AB753" s="7" t="s">
        <v>1193</v>
      </c>
      <c r="AC753" s="12">
        <v>758.0</v>
      </c>
      <c r="AD753" s="12">
        <v>779.0</v>
      </c>
      <c r="AE753" s="7" t="s">
        <v>425</v>
      </c>
      <c r="AF753" s="7" t="s">
        <v>5841</v>
      </c>
      <c r="AG753" s="15" t="s">
        <v>1187</v>
      </c>
      <c r="AH753" s="7" t="s">
        <v>63</v>
      </c>
      <c r="AI753" s="7" t="s">
        <v>1192</v>
      </c>
      <c r="AJ753" s="7" t="s">
        <v>1189</v>
      </c>
      <c r="AK753" s="7" t="s">
        <v>1549</v>
      </c>
      <c r="AL753" s="7" t="s">
        <v>1190</v>
      </c>
      <c r="AM753" s="7" t="s">
        <v>15</v>
      </c>
      <c r="AN753" s="7"/>
      <c r="AO753" s="7"/>
      <c r="AP753" s="7"/>
    </row>
    <row r="754" ht="30.0" customHeight="1">
      <c r="A754" s="7" t="s">
        <v>6463</v>
      </c>
      <c r="B754" s="7" t="s">
        <v>341</v>
      </c>
      <c r="C754" s="7" t="s">
        <v>342</v>
      </c>
      <c r="D754" s="7" t="s">
        <v>344</v>
      </c>
      <c r="E754" s="7" t="s">
        <v>347</v>
      </c>
      <c r="F754" s="11">
        <v>0.05</v>
      </c>
      <c r="G754" s="7" t="s">
        <v>682</v>
      </c>
      <c r="H754" s="12">
        <v>3.0</v>
      </c>
      <c r="I754" s="7" t="s">
        <v>358</v>
      </c>
      <c r="J754" s="12">
        <v>60.0</v>
      </c>
      <c r="K754" s="12">
        <v>259200.0</v>
      </c>
      <c r="L754" s="7" t="s">
        <v>684</v>
      </c>
      <c r="O754" s="7" t="s">
        <v>6474</v>
      </c>
      <c r="P754" s="7" t="s">
        <v>3868</v>
      </c>
      <c r="Q754" s="7" t="s">
        <v>369</v>
      </c>
      <c r="R754" s="7" t="s">
        <v>1248</v>
      </c>
      <c r="S754" s="7" t="s">
        <v>6476</v>
      </c>
      <c r="T754" s="7" t="s">
        <v>6477</v>
      </c>
      <c r="W754" s="13"/>
      <c r="X754" s="12">
        <v>36.0</v>
      </c>
      <c r="Y754" s="7" t="s">
        <v>1130</v>
      </c>
      <c r="Z754" s="7" t="s">
        <v>1130</v>
      </c>
      <c r="AA754" s="7" t="s">
        <v>28</v>
      </c>
      <c r="AB754" s="7" t="s">
        <v>1193</v>
      </c>
      <c r="AC754" s="12">
        <v>758.0</v>
      </c>
      <c r="AD754" s="12">
        <v>779.0</v>
      </c>
      <c r="AE754" s="7" t="s">
        <v>425</v>
      </c>
      <c r="AF754" s="7" t="s">
        <v>5841</v>
      </c>
      <c r="AG754" s="15" t="s">
        <v>1187</v>
      </c>
      <c r="AH754" s="7" t="s">
        <v>63</v>
      </c>
      <c r="AI754" s="7" t="s">
        <v>1192</v>
      </c>
      <c r="AJ754" s="7" t="s">
        <v>1189</v>
      </c>
      <c r="AK754" s="7" t="s">
        <v>1549</v>
      </c>
      <c r="AL754" s="7" t="s">
        <v>1190</v>
      </c>
      <c r="AM754" s="7" t="s">
        <v>37</v>
      </c>
      <c r="AN754" s="7"/>
      <c r="AO754" s="7"/>
      <c r="AP754" s="7"/>
    </row>
    <row r="755" ht="30.0" customHeight="1">
      <c r="A755" s="7" t="s">
        <v>6478</v>
      </c>
      <c r="B755" s="7" t="s">
        <v>341</v>
      </c>
      <c r="C755" s="7" t="s">
        <v>342</v>
      </c>
      <c r="D755" s="7" t="s">
        <v>344</v>
      </c>
      <c r="E755" s="7" t="s">
        <v>347</v>
      </c>
      <c r="F755" s="11">
        <v>0.05</v>
      </c>
      <c r="G755" s="7" t="s">
        <v>1104</v>
      </c>
      <c r="H755" s="12">
        <v>3.0</v>
      </c>
      <c r="I755" s="7" t="s">
        <v>358</v>
      </c>
      <c r="J755" s="12">
        <v>60.0</v>
      </c>
      <c r="K755" s="12">
        <v>259200.0</v>
      </c>
      <c r="L755" s="7" t="s">
        <v>1108</v>
      </c>
      <c r="O755" s="7" t="s">
        <v>6480</v>
      </c>
      <c r="P755" s="7" t="s">
        <v>1098</v>
      </c>
      <c r="Q755" s="7" t="s">
        <v>369</v>
      </c>
      <c r="R755" s="7" t="s">
        <v>2739</v>
      </c>
      <c r="S755" s="7" t="s">
        <v>6481</v>
      </c>
      <c r="T755" s="7" t="s">
        <v>6482</v>
      </c>
      <c r="W755" s="13"/>
      <c r="X755" s="12">
        <v>12.0</v>
      </c>
      <c r="Y755" s="7" t="s">
        <v>28</v>
      </c>
      <c r="Z755" s="7" t="s">
        <v>28</v>
      </c>
      <c r="AA755" s="7" t="s">
        <v>28</v>
      </c>
      <c r="AB755" s="7" t="s">
        <v>381</v>
      </c>
      <c r="AC755" s="12">
        <v>693.0</v>
      </c>
      <c r="AD755" s="12">
        <v>700.0</v>
      </c>
      <c r="AE755" s="7" t="s">
        <v>373</v>
      </c>
      <c r="AF755" s="7" t="s">
        <v>209</v>
      </c>
      <c r="AG755" s="15" t="s">
        <v>375</v>
      </c>
      <c r="AH755" s="7" t="s">
        <v>212</v>
      </c>
      <c r="AI755" s="7" t="s">
        <v>380</v>
      </c>
      <c r="AJ755" s="7" t="s">
        <v>377</v>
      </c>
      <c r="AK755" s="7" t="s">
        <v>1721</v>
      </c>
      <c r="AL755" s="7" t="s">
        <v>378</v>
      </c>
      <c r="AM755" s="7" t="s">
        <v>13</v>
      </c>
      <c r="AN755" s="7">
        <f>IF(AND(AM755=AM756, AM756=AM757),1,0)</f>
        <v>0</v>
      </c>
      <c r="AO755" s="7">
        <f>IF(OR(AM755=AM756, AM756=AM757, AM755=AM757),1,0)</f>
        <v>0</v>
      </c>
      <c r="AP755" s="7"/>
    </row>
    <row r="756" ht="30.0" customHeight="1">
      <c r="A756" s="7" t="s">
        <v>6478</v>
      </c>
      <c r="B756" s="7" t="s">
        <v>341</v>
      </c>
      <c r="C756" s="7" t="s">
        <v>342</v>
      </c>
      <c r="D756" s="7" t="s">
        <v>344</v>
      </c>
      <c r="E756" s="7" t="s">
        <v>347</v>
      </c>
      <c r="F756" s="11">
        <v>0.05</v>
      </c>
      <c r="G756" s="7" t="s">
        <v>1104</v>
      </c>
      <c r="H756" s="12">
        <v>3.0</v>
      </c>
      <c r="I756" s="7" t="s">
        <v>358</v>
      </c>
      <c r="J756" s="12">
        <v>60.0</v>
      </c>
      <c r="K756" s="12">
        <v>259200.0</v>
      </c>
      <c r="L756" s="7" t="s">
        <v>1108</v>
      </c>
      <c r="O756" s="7" t="s">
        <v>6488</v>
      </c>
      <c r="P756" s="7" t="s">
        <v>1946</v>
      </c>
      <c r="Q756" s="7" t="s">
        <v>369</v>
      </c>
      <c r="R756" s="7" t="s">
        <v>2998</v>
      </c>
      <c r="S756" s="7" t="s">
        <v>1515</v>
      </c>
      <c r="T756" s="7" t="s">
        <v>1516</v>
      </c>
      <c r="W756" s="13"/>
      <c r="X756" s="12">
        <v>12.0</v>
      </c>
      <c r="Y756" s="7" t="s">
        <v>28</v>
      </c>
      <c r="Z756" s="7" t="s">
        <v>28</v>
      </c>
      <c r="AA756" s="7" t="s">
        <v>28</v>
      </c>
      <c r="AB756" s="7" t="s">
        <v>381</v>
      </c>
      <c r="AC756" s="12">
        <v>693.0</v>
      </c>
      <c r="AD756" s="12">
        <v>700.0</v>
      </c>
      <c r="AE756" s="7" t="s">
        <v>373</v>
      </c>
      <c r="AF756" s="7" t="s">
        <v>209</v>
      </c>
      <c r="AG756" s="15" t="s">
        <v>375</v>
      </c>
      <c r="AH756" s="7" t="s">
        <v>212</v>
      </c>
      <c r="AI756" s="7" t="s">
        <v>380</v>
      </c>
      <c r="AJ756" s="7" t="s">
        <v>377</v>
      </c>
      <c r="AK756" s="7" t="s">
        <v>1721</v>
      </c>
      <c r="AL756" s="7" t="s">
        <v>378</v>
      </c>
      <c r="AM756" s="7" t="s">
        <v>38</v>
      </c>
      <c r="AN756" s="7"/>
      <c r="AO756" s="7"/>
      <c r="AP756" s="7"/>
    </row>
    <row r="757" ht="30.0" customHeight="1">
      <c r="A757" s="7" t="s">
        <v>6478</v>
      </c>
      <c r="B757" s="7" t="s">
        <v>341</v>
      </c>
      <c r="C757" s="7" t="s">
        <v>342</v>
      </c>
      <c r="D757" s="7" t="s">
        <v>344</v>
      </c>
      <c r="E757" s="7" t="s">
        <v>347</v>
      </c>
      <c r="F757" s="11">
        <v>0.05</v>
      </c>
      <c r="G757" s="7" t="s">
        <v>1104</v>
      </c>
      <c r="H757" s="12">
        <v>3.0</v>
      </c>
      <c r="I757" s="7" t="s">
        <v>358</v>
      </c>
      <c r="J757" s="12">
        <v>60.0</v>
      </c>
      <c r="K757" s="12">
        <v>259200.0</v>
      </c>
      <c r="L757" s="7" t="s">
        <v>1108</v>
      </c>
      <c r="O757" s="7" t="s">
        <v>6494</v>
      </c>
      <c r="P757" s="7" t="s">
        <v>689</v>
      </c>
      <c r="Q757" s="7" t="s">
        <v>369</v>
      </c>
      <c r="R757" s="7" t="s">
        <v>1515</v>
      </c>
      <c r="S757" s="7" t="s">
        <v>785</v>
      </c>
      <c r="T757" s="7" t="s">
        <v>4033</v>
      </c>
      <c r="W757" s="13"/>
      <c r="X757" s="12">
        <v>17.0</v>
      </c>
      <c r="Y757" s="7" t="s">
        <v>28</v>
      </c>
      <c r="Z757" s="7" t="s">
        <v>28</v>
      </c>
      <c r="AA757" s="7" t="s">
        <v>28</v>
      </c>
      <c r="AB757" s="7" t="s">
        <v>381</v>
      </c>
      <c r="AC757" s="12">
        <v>693.0</v>
      </c>
      <c r="AD757" s="12">
        <v>700.0</v>
      </c>
      <c r="AE757" s="7" t="s">
        <v>373</v>
      </c>
      <c r="AF757" s="7" t="s">
        <v>209</v>
      </c>
      <c r="AG757" s="15" t="s">
        <v>375</v>
      </c>
      <c r="AH757" s="7" t="s">
        <v>212</v>
      </c>
      <c r="AI757" s="7" t="s">
        <v>380</v>
      </c>
      <c r="AJ757" s="7" t="s">
        <v>377</v>
      </c>
      <c r="AK757" s="7" t="s">
        <v>1721</v>
      </c>
      <c r="AL757" s="7" t="s">
        <v>378</v>
      </c>
      <c r="AM757" s="7" t="s">
        <v>15</v>
      </c>
      <c r="AN757" s="7"/>
      <c r="AO757" s="7"/>
      <c r="AP757" s="7"/>
    </row>
    <row r="758" ht="30.0" customHeight="1">
      <c r="A758" s="7" t="s">
        <v>6497</v>
      </c>
      <c r="B758" s="7" t="s">
        <v>341</v>
      </c>
      <c r="C758" s="7" t="s">
        <v>342</v>
      </c>
      <c r="D758" s="7" t="s">
        <v>344</v>
      </c>
      <c r="E758" s="7" t="s">
        <v>347</v>
      </c>
      <c r="F758" s="11">
        <v>0.05</v>
      </c>
      <c r="G758" s="7" t="s">
        <v>1409</v>
      </c>
      <c r="H758" s="12">
        <v>3.0</v>
      </c>
      <c r="I758" s="7" t="s">
        <v>358</v>
      </c>
      <c r="J758" s="12">
        <v>60.0</v>
      </c>
      <c r="K758" s="12">
        <v>259200.0</v>
      </c>
      <c r="L758" s="7" t="s">
        <v>1413</v>
      </c>
      <c r="O758" s="7" t="s">
        <v>6498</v>
      </c>
      <c r="P758" s="7" t="s">
        <v>512</v>
      </c>
      <c r="Q758" s="7" t="s">
        <v>369</v>
      </c>
      <c r="R758" s="7" t="s">
        <v>1311</v>
      </c>
      <c r="S758" s="7" t="s">
        <v>1770</v>
      </c>
      <c r="T758" s="7" t="s">
        <v>1771</v>
      </c>
      <c r="W758" s="13"/>
      <c r="X758" s="12">
        <v>29.0</v>
      </c>
      <c r="Y758" s="7" t="s">
        <v>99</v>
      </c>
      <c r="Z758" s="7" t="s">
        <v>100</v>
      </c>
      <c r="AA758" s="7" t="s">
        <v>28</v>
      </c>
      <c r="AB758" s="7" t="s">
        <v>6499</v>
      </c>
      <c r="AC758" s="12">
        <v>474.0</v>
      </c>
      <c r="AD758" s="12">
        <v>495.0</v>
      </c>
      <c r="AE758" s="7" t="s">
        <v>373</v>
      </c>
      <c r="AF758" s="7" t="s">
        <v>407</v>
      </c>
      <c r="AG758" s="15" t="s">
        <v>6501</v>
      </c>
      <c r="AH758" s="7" t="s">
        <v>51</v>
      </c>
      <c r="AI758" s="7" t="s">
        <v>6502</v>
      </c>
      <c r="AJ758" s="7" t="s">
        <v>6503</v>
      </c>
      <c r="AK758" s="7" t="s">
        <v>549</v>
      </c>
      <c r="AL758" s="7" t="s">
        <v>6504</v>
      </c>
      <c r="AM758" s="7" t="s">
        <v>15</v>
      </c>
      <c r="AN758" s="7">
        <f>IF(AND(AM758=AM759, AM759=AM760),1,0)</f>
        <v>0</v>
      </c>
      <c r="AO758" s="7">
        <f>IF(OR(AM758=AM759, AM759=AM760, AM758=AM760),1,0)</f>
        <v>1</v>
      </c>
      <c r="AP758" s="7" t="s">
        <v>38</v>
      </c>
    </row>
    <row r="759" ht="30.0" customHeight="1">
      <c r="A759" s="7" t="s">
        <v>6497</v>
      </c>
      <c r="B759" s="7" t="s">
        <v>341</v>
      </c>
      <c r="C759" s="7" t="s">
        <v>342</v>
      </c>
      <c r="D759" s="7" t="s">
        <v>344</v>
      </c>
      <c r="E759" s="7" t="s">
        <v>347</v>
      </c>
      <c r="F759" s="11">
        <v>0.05</v>
      </c>
      <c r="G759" s="7" t="s">
        <v>1409</v>
      </c>
      <c r="H759" s="12">
        <v>3.0</v>
      </c>
      <c r="I759" s="7" t="s">
        <v>358</v>
      </c>
      <c r="J759" s="12">
        <v>60.0</v>
      </c>
      <c r="K759" s="12">
        <v>259200.0</v>
      </c>
      <c r="L759" s="7" t="s">
        <v>1413</v>
      </c>
      <c r="O759" s="7" t="s">
        <v>6507</v>
      </c>
      <c r="P759" s="7" t="s">
        <v>2091</v>
      </c>
      <c r="Q759" s="7" t="s">
        <v>369</v>
      </c>
      <c r="R759" s="7" t="s">
        <v>4857</v>
      </c>
      <c r="S759" s="7" t="s">
        <v>1779</v>
      </c>
      <c r="T759" s="7" t="s">
        <v>1780</v>
      </c>
      <c r="W759" s="13"/>
      <c r="X759" s="12">
        <v>15.0</v>
      </c>
      <c r="Y759" s="7" t="s">
        <v>28</v>
      </c>
      <c r="Z759" s="7" t="s">
        <v>28</v>
      </c>
      <c r="AA759" s="7" t="s">
        <v>28</v>
      </c>
      <c r="AB759" s="7" t="s">
        <v>6499</v>
      </c>
      <c r="AC759" s="12">
        <v>474.0</v>
      </c>
      <c r="AD759" s="12">
        <v>495.0</v>
      </c>
      <c r="AE759" s="7" t="s">
        <v>373</v>
      </c>
      <c r="AF759" s="7" t="s">
        <v>407</v>
      </c>
      <c r="AG759" s="15" t="s">
        <v>6501</v>
      </c>
      <c r="AH759" s="7" t="s">
        <v>51</v>
      </c>
      <c r="AI759" s="7" t="s">
        <v>6502</v>
      </c>
      <c r="AJ759" s="7" t="s">
        <v>6503</v>
      </c>
      <c r="AK759" s="7" t="s">
        <v>549</v>
      </c>
      <c r="AL759" s="7" t="s">
        <v>6504</v>
      </c>
      <c r="AM759" s="7" t="s">
        <v>38</v>
      </c>
      <c r="AN759" s="7"/>
      <c r="AO759" s="7"/>
      <c r="AP759" s="7"/>
    </row>
    <row r="760" ht="30.0" customHeight="1">
      <c r="A760" s="7" t="s">
        <v>6497</v>
      </c>
      <c r="B760" s="7" t="s">
        <v>341</v>
      </c>
      <c r="C760" s="7" t="s">
        <v>342</v>
      </c>
      <c r="D760" s="7" t="s">
        <v>344</v>
      </c>
      <c r="E760" s="7" t="s">
        <v>347</v>
      </c>
      <c r="F760" s="11">
        <v>0.05</v>
      </c>
      <c r="G760" s="7" t="s">
        <v>1409</v>
      </c>
      <c r="H760" s="12">
        <v>3.0</v>
      </c>
      <c r="I760" s="7" t="s">
        <v>358</v>
      </c>
      <c r="J760" s="12">
        <v>60.0</v>
      </c>
      <c r="K760" s="12">
        <v>259200.0</v>
      </c>
      <c r="L760" s="7" t="s">
        <v>1413</v>
      </c>
      <c r="O760" s="7" t="s">
        <v>6510</v>
      </c>
      <c r="P760" s="7" t="s">
        <v>1946</v>
      </c>
      <c r="Q760" s="7" t="s">
        <v>369</v>
      </c>
      <c r="R760" s="7" t="s">
        <v>1406</v>
      </c>
      <c r="S760" s="7" t="s">
        <v>1947</v>
      </c>
      <c r="T760" s="7" t="s">
        <v>3393</v>
      </c>
      <c r="W760" s="13"/>
      <c r="X760" s="12">
        <v>6.0</v>
      </c>
      <c r="Y760" s="7" t="s">
        <v>28</v>
      </c>
      <c r="Z760" s="7" t="s">
        <v>28</v>
      </c>
      <c r="AA760" s="7" t="s">
        <v>28</v>
      </c>
      <c r="AB760" s="7" t="s">
        <v>6499</v>
      </c>
      <c r="AC760" s="12">
        <v>474.0</v>
      </c>
      <c r="AD760" s="12">
        <v>495.0</v>
      </c>
      <c r="AE760" s="7" t="s">
        <v>373</v>
      </c>
      <c r="AF760" s="7" t="s">
        <v>407</v>
      </c>
      <c r="AG760" s="15" t="s">
        <v>6501</v>
      </c>
      <c r="AH760" s="7" t="s">
        <v>51</v>
      </c>
      <c r="AI760" s="7" t="s">
        <v>6502</v>
      </c>
      <c r="AJ760" s="7" t="s">
        <v>6503</v>
      </c>
      <c r="AK760" s="7" t="s">
        <v>549</v>
      </c>
      <c r="AL760" s="7" t="s">
        <v>6504</v>
      </c>
      <c r="AM760" s="7" t="s">
        <v>38</v>
      </c>
      <c r="AN760" s="7"/>
      <c r="AO760" s="7"/>
      <c r="AP760" s="7"/>
    </row>
    <row r="761" ht="30.0" customHeight="1">
      <c r="A761" s="7" t="s">
        <v>6512</v>
      </c>
      <c r="B761" s="7" t="s">
        <v>341</v>
      </c>
      <c r="C761" s="7" t="s">
        <v>342</v>
      </c>
      <c r="D761" s="7" t="s">
        <v>344</v>
      </c>
      <c r="E761" s="7" t="s">
        <v>347</v>
      </c>
      <c r="F761" s="11">
        <v>0.05</v>
      </c>
      <c r="G761" s="7" t="s">
        <v>876</v>
      </c>
      <c r="H761" s="12">
        <v>3.0</v>
      </c>
      <c r="I761" s="7" t="s">
        <v>358</v>
      </c>
      <c r="J761" s="12">
        <v>60.0</v>
      </c>
      <c r="K761" s="12">
        <v>259200.0</v>
      </c>
      <c r="L761" s="7" t="s">
        <v>877</v>
      </c>
      <c r="O761" s="7" t="s">
        <v>6514</v>
      </c>
      <c r="P761" s="7" t="s">
        <v>796</v>
      </c>
      <c r="Q761" s="7" t="s">
        <v>369</v>
      </c>
      <c r="R761" s="7" t="s">
        <v>1937</v>
      </c>
      <c r="S761" s="7" t="s">
        <v>1049</v>
      </c>
      <c r="T761" s="7" t="s">
        <v>1050</v>
      </c>
      <c r="W761" s="13"/>
      <c r="X761" s="12">
        <v>12.0</v>
      </c>
      <c r="Y761" s="7" t="s">
        <v>28</v>
      </c>
      <c r="Z761" s="7" t="s">
        <v>28</v>
      </c>
      <c r="AA761" s="7" t="s">
        <v>28</v>
      </c>
      <c r="AB761" s="7" t="s">
        <v>868</v>
      </c>
      <c r="AC761" s="12">
        <v>9.0</v>
      </c>
      <c r="AD761" s="12">
        <v>20.0</v>
      </c>
      <c r="AE761" s="7" t="s">
        <v>373</v>
      </c>
      <c r="AF761" s="7" t="s">
        <v>79</v>
      </c>
      <c r="AG761" s="7" t="s">
        <v>861</v>
      </c>
      <c r="AH761" s="7" t="s">
        <v>82</v>
      </c>
      <c r="AI761" s="7" t="s">
        <v>867</v>
      </c>
      <c r="AJ761" s="7" t="s">
        <v>864</v>
      </c>
      <c r="AK761" s="7" t="s">
        <v>888</v>
      </c>
      <c r="AL761" s="7" t="s">
        <v>865</v>
      </c>
      <c r="AM761" s="7" t="s">
        <v>38</v>
      </c>
      <c r="AN761" s="7">
        <f>IF(AND(AM761=AM762, AM762=AM763),1,0)</f>
        <v>0</v>
      </c>
      <c r="AO761" s="7">
        <f>IF(OR(AM761=AM762, AM762=AM763, AM761=AM763),1,0)</f>
        <v>0</v>
      </c>
      <c r="AP761" s="7"/>
    </row>
    <row r="762" ht="30.0" customHeight="1">
      <c r="A762" s="7" t="s">
        <v>6512</v>
      </c>
      <c r="B762" s="7" t="s">
        <v>341</v>
      </c>
      <c r="C762" s="7" t="s">
        <v>342</v>
      </c>
      <c r="D762" s="7" t="s">
        <v>344</v>
      </c>
      <c r="E762" s="7" t="s">
        <v>347</v>
      </c>
      <c r="F762" s="11">
        <v>0.05</v>
      </c>
      <c r="G762" s="7" t="s">
        <v>876</v>
      </c>
      <c r="H762" s="12">
        <v>3.0</v>
      </c>
      <c r="I762" s="7" t="s">
        <v>358</v>
      </c>
      <c r="J762" s="12">
        <v>60.0</v>
      </c>
      <c r="K762" s="12">
        <v>259200.0</v>
      </c>
      <c r="L762" s="7" t="s">
        <v>877</v>
      </c>
      <c r="O762" s="7" t="s">
        <v>6521</v>
      </c>
      <c r="P762" s="7" t="s">
        <v>842</v>
      </c>
      <c r="Q762" s="7" t="s">
        <v>369</v>
      </c>
      <c r="R762" s="7" t="s">
        <v>1937</v>
      </c>
      <c r="S762" s="7" t="s">
        <v>1228</v>
      </c>
      <c r="T762" s="7" t="s">
        <v>1229</v>
      </c>
      <c r="W762" s="13"/>
      <c r="X762" s="12">
        <v>9.0</v>
      </c>
      <c r="Y762" s="7" t="s">
        <v>28</v>
      </c>
      <c r="Z762" s="7" t="s">
        <v>28</v>
      </c>
      <c r="AA762" s="7" t="s">
        <v>28</v>
      </c>
      <c r="AB762" s="7" t="s">
        <v>868</v>
      </c>
      <c r="AC762" s="12">
        <v>9.0</v>
      </c>
      <c r="AD762" s="12">
        <v>20.0</v>
      </c>
      <c r="AE762" s="7" t="s">
        <v>373</v>
      </c>
      <c r="AF762" s="7" t="s">
        <v>79</v>
      </c>
      <c r="AG762" s="7" t="s">
        <v>861</v>
      </c>
      <c r="AH762" s="7" t="s">
        <v>82</v>
      </c>
      <c r="AI762" s="7" t="s">
        <v>867</v>
      </c>
      <c r="AJ762" s="7" t="s">
        <v>864</v>
      </c>
      <c r="AK762" s="7" t="s">
        <v>888</v>
      </c>
      <c r="AL762" s="7" t="s">
        <v>865</v>
      </c>
      <c r="AM762" s="7" t="s">
        <v>37</v>
      </c>
      <c r="AN762" s="7"/>
      <c r="AO762" s="7"/>
      <c r="AP762" s="7"/>
    </row>
    <row r="763" ht="30.0" customHeight="1">
      <c r="A763" s="7" t="s">
        <v>6512</v>
      </c>
      <c r="B763" s="7" t="s">
        <v>341</v>
      </c>
      <c r="C763" s="7" t="s">
        <v>342</v>
      </c>
      <c r="D763" s="7" t="s">
        <v>344</v>
      </c>
      <c r="E763" s="7" t="s">
        <v>347</v>
      </c>
      <c r="F763" s="11">
        <v>0.05</v>
      </c>
      <c r="G763" s="7" t="s">
        <v>876</v>
      </c>
      <c r="H763" s="12">
        <v>3.0</v>
      </c>
      <c r="I763" s="7" t="s">
        <v>358</v>
      </c>
      <c r="J763" s="12">
        <v>60.0</v>
      </c>
      <c r="K763" s="12">
        <v>259200.0</v>
      </c>
      <c r="L763" s="7" t="s">
        <v>877</v>
      </c>
      <c r="O763" s="7" t="s">
        <v>6523</v>
      </c>
      <c r="P763" s="7" t="s">
        <v>2018</v>
      </c>
      <c r="Q763" s="7" t="s">
        <v>369</v>
      </c>
      <c r="R763" s="7" t="s">
        <v>2138</v>
      </c>
      <c r="S763" s="7" t="s">
        <v>963</v>
      </c>
      <c r="T763" s="7" t="s">
        <v>3281</v>
      </c>
      <c r="W763" s="13"/>
      <c r="X763" s="12">
        <v>40.0</v>
      </c>
      <c r="Y763" s="7" t="s">
        <v>28</v>
      </c>
      <c r="Z763" s="7" t="s">
        <v>28</v>
      </c>
      <c r="AA763" s="7" t="s">
        <v>28</v>
      </c>
      <c r="AB763" s="7" t="s">
        <v>868</v>
      </c>
      <c r="AC763" s="12">
        <v>9.0</v>
      </c>
      <c r="AD763" s="12">
        <v>20.0</v>
      </c>
      <c r="AE763" s="7" t="s">
        <v>373</v>
      </c>
      <c r="AF763" s="7" t="s">
        <v>79</v>
      </c>
      <c r="AG763" s="7" t="s">
        <v>861</v>
      </c>
      <c r="AH763" s="7" t="s">
        <v>82</v>
      </c>
      <c r="AI763" s="7" t="s">
        <v>867</v>
      </c>
      <c r="AJ763" s="7" t="s">
        <v>864</v>
      </c>
      <c r="AK763" s="7" t="s">
        <v>888</v>
      </c>
      <c r="AL763" s="7" t="s">
        <v>865</v>
      </c>
      <c r="AM763" s="7" t="s">
        <v>13</v>
      </c>
      <c r="AN763" s="7"/>
      <c r="AO763" s="7"/>
      <c r="AP763" s="7"/>
    </row>
    <row r="764" ht="30.0" customHeight="1">
      <c r="A764" s="7" t="s">
        <v>6525</v>
      </c>
      <c r="B764" s="7" t="s">
        <v>341</v>
      </c>
      <c r="C764" s="7" t="s">
        <v>342</v>
      </c>
      <c r="D764" s="7" t="s">
        <v>344</v>
      </c>
      <c r="E764" s="7" t="s">
        <v>347</v>
      </c>
      <c r="F764" s="11">
        <v>0.05</v>
      </c>
      <c r="G764" s="7" t="s">
        <v>2768</v>
      </c>
      <c r="H764" s="12">
        <v>3.0</v>
      </c>
      <c r="I764" s="7" t="s">
        <v>358</v>
      </c>
      <c r="J764" s="12">
        <v>60.0</v>
      </c>
      <c r="K764" s="12">
        <v>259200.0</v>
      </c>
      <c r="L764" s="7" t="s">
        <v>2769</v>
      </c>
      <c r="O764" s="7" t="s">
        <v>6527</v>
      </c>
      <c r="P764" s="7" t="s">
        <v>1098</v>
      </c>
      <c r="Q764" s="7" t="s">
        <v>369</v>
      </c>
      <c r="R764" s="7" t="s">
        <v>2729</v>
      </c>
      <c r="S764" s="7" t="s">
        <v>1608</v>
      </c>
      <c r="T764" s="7" t="s">
        <v>6528</v>
      </c>
      <c r="W764" s="13"/>
      <c r="X764" s="12">
        <v>11.0</v>
      </c>
      <c r="Y764" s="7" t="s">
        <v>28</v>
      </c>
      <c r="Z764" s="7" t="s">
        <v>28</v>
      </c>
      <c r="AA764" s="7" t="s">
        <v>28</v>
      </c>
      <c r="AB764" s="7" t="s">
        <v>5664</v>
      </c>
      <c r="AC764" s="12">
        <v>176.0</v>
      </c>
      <c r="AD764" s="12">
        <v>187.0</v>
      </c>
      <c r="AE764" s="7" t="s">
        <v>425</v>
      </c>
      <c r="AF764" s="7" t="s">
        <v>171</v>
      </c>
      <c r="AG764" s="7" t="s">
        <v>5667</v>
      </c>
      <c r="AH764" s="7" t="s">
        <v>174</v>
      </c>
      <c r="AI764" s="7" t="s">
        <v>5668</v>
      </c>
      <c r="AJ764" s="7" t="s">
        <v>5669</v>
      </c>
      <c r="AK764" s="7" t="s">
        <v>1483</v>
      </c>
      <c r="AL764" s="7" t="s">
        <v>5670</v>
      </c>
      <c r="AM764" s="7" t="s">
        <v>38</v>
      </c>
      <c r="AN764" s="7">
        <f>IF(AND(AM764=AM765, AM765=AM766),1,0)</f>
        <v>1</v>
      </c>
      <c r="AO764" s="7">
        <f>IF(OR(AM764=AM765, AM765=AM766, AM764=AM766),1,0)</f>
        <v>1</v>
      </c>
      <c r="AP764" s="7" t="s">
        <v>38</v>
      </c>
    </row>
    <row r="765" ht="30.0" customHeight="1">
      <c r="A765" s="7" t="s">
        <v>6525</v>
      </c>
      <c r="B765" s="7" t="s">
        <v>341</v>
      </c>
      <c r="C765" s="7" t="s">
        <v>342</v>
      </c>
      <c r="D765" s="7" t="s">
        <v>344</v>
      </c>
      <c r="E765" s="7" t="s">
        <v>347</v>
      </c>
      <c r="F765" s="11">
        <v>0.05</v>
      </c>
      <c r="G765" s="7" t="s">
        <v>2768</v>
      </c>
      <c r="H765" s="12">
        <v>3.0</v>
      </c>
      <c r="I765" s="7" t="s">
        <v>358</v>
      </c>
      <c r="J765" s="12">
        <v>60.0</v>
      </c>
      <c r="K765" s="12">
        <v>259200.0</v>
      </c>
      <c r="L765" s="7" t="s">
        <v>2769</v>
      </c>
      <c r="O765" s="7" t="s">
        <v>6532</v>
      </c>
      <c r="P765" s="7" t="s">
        <v>715</v>
      </c>
      <c r="Q765" s="7" t="s">
        <v>369</v>
      </c>
      <c r="R765" s="7" t="s">
        <v>3127</v>
      </c>
      <c r="S765" s="7" t="s">
        <v>1980</v>
      </c>
      <c r="T765" s="7" t="s">
        <v>4177</v>
      </c>
      <c r="W765" s="13"/>
      <c r="X765" s="12">
        <v>11.0</v>
      </c>
      <c r="Y765" s="7" t="s">
        <v>28</v>
      </c>
      <c r="Z765" s="7" t="s">
        <v>28</v>
      </c>
      <c r="AA765" s="7" t="s">
        <v>28</v>
      </c>
      <c r="AB765" s="7" t="s">
        <v>5664</v>
      </c>
      <c r="AC765" s="12">
        <v>176.0</v>
      </c>
      <c r="AD765" s="12">
        <v>187.0</v>
      </c>
      <c r="AE765" s="7" t="s">
        <v>425</v>
      </c>
      <c r="AF765" s="7" t="s">
        <v>171</v>
      </c>
      <c r="AG765" s="7" t="s">
        <v>5667</v>
      </c>
      <c r="AH765" s="7" t="s">
        <v>174</v>
      </c>
      <c r="AI765" s="7" t="s">
        <v>5668</v>
      </c>
      <c r="AJ765" s="7" t="s">
        <v>5669</v>
      </c>
      <c r="AK765" s="7" t="s">
        <v>1483</v>
      </c>
      <c r="AL765" s="7" t="s">
        <v>5670</v>
      </c>
      <c r="AM765" s="7" t="s">
        <v>38</v>
      </c>
      <c r="AN765" s="7"/>
      <c r="AO765" s="7"/>
      <c r="AP765" s="7"/>
    </row>
    <row r="766" ht="30.0" customHeight="1">
      <c r="A766" s="7" t="s">
        <v>6525</v>
      </c>
      <c r="B766" s="7" t="s">
        <v>341</v>
      </c>
      <c r="C766" s="7" t="s">
        <v>342</v>
      </c>
      <c r="D766" s="7" t="s">
        <v>344</v>
      </c>
      <c r="E766" s="7" t="s">
        <v>347</v>
      </c>
      <c r="F766" s="11">
        <v>0.05</v>
      </c>
      <c r="G766" s="7" t="s">
        <v>2768</v>
      </c>
      <c r="H766" s="12">
        <v>3.0</v>
      </c>
      <c r="I766" s="7" t="s">
        <v>358</v>
      </c>
      <c r="J766" s="12">
        <v>60.0</v>
      </c>
      <c r="K766" s="12">
        <v>259200.0</v>
      </c>
      <c r="L766" s="7" t="s">
        <v>2769</v>
      </c>
      <c r="O766" s="7" t="s">
        <v>6534</v>
      </c>
      <c r="P766" s="7" t="s">
        <v>1085</v>
      </c>
      <c r="Q766" s="7" t="s">
        <v>369</v>
      </c>
      <c r="R766" s="7" t="s">
        <v>6536</v>
      </c>
      <c r="S766" s="7" t="s">
        <v>1595</v>
      </c>
      <c r="T766" s="7" t="s">
        <v>5009</v>
      </c>
      <c r="W766" s="13"/>
      <c r="X766" s="12">
        <v>58.0</v>
      </c>
      <c r="Y766" s="7" t="s">
        <v>394</v>
      </c>
      <c r="Z766" s="7" t="s">
        <v>395</v>
      </c>
      <c r="AA766" s="7" t="s">
        <v>28</v>
      </c>
      <c r="AB766" s="7" t="s">
        <v>5664</v>
      </c>
      <c r="AC766" s="12">
        <v>176.0</v>
      </c>
      <c r="AD766" s="12">
        <v>187.0</v>
      </c>
      <c r="AE766" s="7" t="s">
        <v>425</v>
      </c>
      <c r="AF766" s="7" t="s">
        <v>171</v>
      </c>
      <c r="AG766" s="7" t="s">
        <v>5667</v>
      </c>
      <c r="AH766" s="7" t="s">
        <v>174</v>
      </c>
      <c r="AI766" s="7" t="s">
        <v>5668</v>
      </c>
      <c r="AJ766" s="7" t="s">
        <v>5669</v>
      </c>
      <c r="AK766" s="7" t="s">
        <v>1483</v>
      </c>
      <c r="AL766" s="7" t="s">
        <v>5670</v>
      </c>
      <c r="AM766" s="7" t="s">
        <v>38</v>
      </c>
      <c r="AN766" s="7"/>
      <c r="AO766" s="7"/>
      <c r="AP766" s="7"/>
    </row>
    <row r="767" ht="30.0" customHeight="1">
      <c r="A767" s="7" t="s">
        <v>6543</v>
      </c>
      <c r="B767" s="7" t="s">
        <v>341</v>
      </c>
      <c r="C767" s="7" t="s">
        <v>342</v>
      </c>
      <c r="D767" s="7" t="s">
        <v>344</v>
      </c>
      <c r="E767" s="7" t="s">
        <v>347</v>
      </c>
      <c r="F767" s="11">
        <v>0.05</v>
      </c>
      <c r="G767" s="7" t="s">
        <v>1224</v>
      </c>
      <c r="H767" s="12">
        <v>3.0</v>
      </c>
      <c r="I767" s="7" t="s">
        <v>358</v>
      </c>
      <c r="J767" s="12">
        <v>60.0</v>
      </c>
      <c r="K767" s="12">
        <v>259200.0</v>
      </c>
      <c r="L767" s="7" t="s">
        <v>1225</v>
      </c>
      <c r="O767" s="7" t="s">
        <v>6544</v>
      </c>
      <c r="P767" s="7" t="s">
        <v>689</v>
      </c>
      <c r="Q767" s="7" t="s">
        <v>369</v>
      </c>
      <c r="R767" s="7" t="s">
        <v>1879</v>
      </c>
      <c r="S767" s="7" t="s">
        <v>1282</v>
      </c>
      <c r="T767" s="7" t="s">
        <v>2900</v>
      </c>
      <c r="W767" s="13"/>
      <c r="X767" s="12">
        <v>12.0</v>
      </c>
      <c r="Y767" s="7" t="s">
        <v>28</v>
      </c>
      <c r="Z767" s="7" t="s">
        <v>28</v>
      </c>
      <c r="AA767" s="7" t="s">
        <v>28</v>
      </c>
      <c r="AB767" s="7" t="s">
        <v>6545</v>
      </c>
      <c r="AC767" s="12">
        <v>324.0</v>
      </c>
      <c r="AD767" s="12">
        <v>335.0</v>
      </c>
      <c r="AE767" s="7" t="s">
        <v>425</v>
      </c>
      <c r="AF767" s="7" t="s">
        <v>351</v>
      </c>
      <c r="AG767" s="7" t="s">
        <v>6546</v>
      </c>
      <c r="AH767" s="7" t="s">
        <v>354</v>
      </c>
      <c r="AI767" s="7" t="s">
        <v>6548</v>
      </c>
      <c r="AJ767" s="7" t="s">
        <v>6549</v>
      </c>
      <c r="AK767" s="7" t="s">
        <v>2237</v>
      </c>
      <c r="AL767" s="7" t="s">
        <v>6550</v>
      </c>
      <c r="AM767" s="7" t="s">
        <v>37</v>
      </c>
      <c r="AN767" s="7">
        <f>IF(AND(AM767=AM768, AM768=AM769),1,0)</f>
        <v>0</v>
      </c>
      <c r="AO767" s="7">
        <f>IF(OR(AM767=AM768, AM768=AM769, AM767=AM769),1,0)</f>
        <v>0</v>
      </c>
      <c r="AP767" s="7"/>
    </row>
    <row r="768" ht="30.0" customHeight="1">
      <c r="A768" s="7" t="s">
        <v>6543</v>
      </c>
      <c r="B768" s="7" t="s">
        <v>341</v>
      </c>
      <c r="C768" s="7" t="s">
        <v>342</v>
      </c>
      <c r="D768" s="7" t="s">
        <v>344</v>
      </c>
      <c r="E768" s="7" t="s">
        <v>347</v>
      </c>
      <c r="F768" s="11">
        <v>0.05</v>
      </c>
      <c r="G768" s="7" t="s">
        <v>1224</v>
      </c>
      <c r="H768" s="12">
        <v>3.0</v>
      </c>
      <c r="I768" s="7" t="s">
        <v>358</v>
      </c>
      <c r="J768" s="12">
        <v>60.0</v>
      </c>
      <c r="K768" s="12">
        <v>259200.0</v>
      </c>
      <c r="L768" s="7" t="s">
        <v>1225</v>
      </c>
      <c r="O768" s="7" t="s">
        <v>6553</v>
      </c>
      <c r="P768" s="7" t="s">
        <v>796</v>
      </c>
      <c r="Q768" s="7" t="s">
        <v>369</v>
      </c>
      <c r="R768" s="7" t="s">
        <v>2750</v>
      </c>
      <c r="S768" s="7" t="s">
        <v>418</v>
      </c>
      <c r="T768" s="7" t="s">
        <v>420</v>
      </c>
      <c r="W768" s="13"/>
      <c r="X768" s="12">
        <v>12.0</v>
      </c>
      <c r="Y768" s="7" t="s">
        <v>28</v>
      </c>
      <c r="Z768" s="7" t="s">
        <v>28</v>
      </c>
      <c r="AA768" s="7" t="s">
        <v>28</v>
      </c>
      <c r="AB768" s="7" t="s">
        <v>6545</v>
      </c>
      <c r="AC768" s="12">
        <v>324.0</v>
      </c>
      <c r="AD768" s="12">
        <v>335.0</v>
      </c>
      <c r="AE768" s="7" t="s">
        <v>425</v>
      </c>
      <c r="AF768" s="7" t="s">
        <v>351</v>
      </c>
      <c r="AG768" s="7" t="s">
        <v>6546</v>
      </c>
      <c r="AH768" s="7" t="s">
        <v>354</v>
      </c>
      <c r="AI768" s="7" t="s">
        <v>6548</v>
      </c>
      <c r="AJ768" s="7" t="s">
        <v>6549</v>
      </c>
      <c r="AK768" s="7" t="s">
        <v>2237</v>
      </c>
      <c r="AL768" s="7" t="s">
        <v>6550</v>
      </c>
      <c r="AM768" s="7" t="s">
        <v>15</v>
      </c>
      <c r="AN768" s="7"/>
      <c r="AO768" s="7"/>
      <c r="AP768" s="7"/>
    </row>
    <row r="769" ht="30.0" customHeight="1">
      <c r="A769" s="7" t="s">
        <v>6543</v>
      </c>
      <c r="B769" s="7" t="s">
        <v>341</v>
      </c>
      <c r="C769" s="7" t="s">
        <v>342</v>
      </c>
      <c r="D769" s="7" t="s">
        <v>344</v>
      </c>
      <c r="E769" s="7" t="s">
        <v>347</v>
      </c>
      <c r="F769" s="11">
        <v>0.05</v>
      </c>
      <c r="G769" s="7" t="s">
        <v>1224</v>
      </c>
      <c r="H769" s="12">
        <v>3.0</v>
      </c>
      <c r="I769" s="7" t="s">
        <v>358</v>
      </c>
      <c r="J769" s="12">
        <v>60.0</v>
      </c>
      <c r="K769" s="12">
        <v>259200.0</v>
      </c>
      <c r="L769" s="7" t="s">
        <v>1225</v>
      </c>
      <c r="O769" s="7" t="s">
        <v>6555</v>
      </c>
      <c r="P769" s="7" t="s">
        <v>921</v>
      </c>
      <c r="Q769" s="7" t="s">
        <v>369</v>
      </c>
      <c r="R769" s="7" t="s">
        <v>1996</v>
      </c>
      <c r="S769" s="7" t="s">
        <v>2284</v>
      </c>
      <c r="T769" s="7" t="s">
        <v>6556</v>
      </c>
      <c r="W769" s="13"/>
      <c r="X769" s="12">
        <v>21.0</v>
      </c>
      <c r="Y769" s="7" t="s">
        <v>28</v>
      </c>
      <c r="Z769" s="7" t="s">
        <v>28</v>
      </c>
      <c r="AA769" s="7" t="s">
        <v>28</v>
      </c>
      <c r="AB769" s="7" t="s">
        <v>6545</v>
      </c>
      <c r="AC769" s="12">
        <v>324.0</v>
      </c>
      <c r="AD769" s="12">
        <v>335.0</v>
      </c>
      <c r="AE769" s="7" t="s">
        <v>425</v>
      </c>
      <c r="AF769" s="7" t="s">
        <v>351</v>
      </c>
      <c r="AG769" s="7" t="s">
        <v>6546</v>
      </c>
      <c r="AH769" s="7" t="s">
        <v>354</v>
      </c>
      <c r="AI769" s="7" t="s">
        <v>6548</v>
      </c>
      <c r="AJ769" s="7" t="s">
        <v>6549</v>
      </c>
      <c r="AK769" s="7" t="s">
        <v>2237</v>
      </c>
      <c r="AL769" s="7" t="s">
        <v>6550</v>
      </c>
      <c r="AM769" s="7" t="s">
        <v>13</v>
      </c>
      <c r="AN769" s="7"/>
      <c r="AO769" s="7"/>
      <c r="AP769" s="7"/>
    </row>
    <row r="770" ht="30.0" customHeight="1">
      <c r="A770" s="7" t="s">
        <v>6558</v>
      </c>
      <c r="B770" s="7" t="s">
        <v>341</v>
      </c>
      <c r="C770" s="7" t="s">
        <v>342</v>
      </c>
      <c r="D770" s="7" t="s">
        <v>344</v>
      </c>
      <c r="E770" s="7" t="s">
        <v>347</v>
      </c>
      <c r="F770" s="11">
        <v>0.05</v>
      </c>
      <c r="G770" s="7" t="s">
        <v>1224</v>
      </c>
      <c r="H770" s="12">
        <v>3.0</v>
      </c>
      <c r="I770" s="7" t="s">
        <v>358</v>
      </c>
      <c r="J770" s="12">
        <v>60.0</v>
      </c>
      <c r="K770" s="12">
        <v>259200.0</v>
      </c>
      <c r="L770" s="7" t="s">
        <v>1225</v>
      </c>
      <c r="O770" s="7" t="s">
        <v>6562</v>
      </c>
      <c r="P770" s="7" t="s">
        <v>541</v>
      </c>
      <c r="Q770" s="7" t="s">
        <v>369</v>
      </c>
      <c r="R770" s="7" t="s">
        <v>4405</v>
      </c>
      <c r="S770" s="7" t="s">
        <v>2395</v>
      </c>
      <c r="T770" s="7" t="s">
        <v>6563</v>
      </c>
      <c r="W770" s="13"/>
      <c r="X770" s="12">
        <v>19.0</v>
      </c>
      <c r="Y770" s="7" t="s">
        <v>28</v>
      </c>
      <c r="Z770" s="7" t="s">
        <v>28</v>
      </c>
      <c r="AA770" s="7" t="s">
        <v>28</v>
      </c>
      <c r="AB770" s="7" t="s">
        <v>2384</v>
      </c>
      <c r="AC770" s="12">
        <v>144.0</v>
      </c>
      <c r="AD770" s="12">
        <v>151.0</v>
      </c>
      <c r="AE770" s="7" t="s">
        <v>373</v>
      </c>
      <c r="AF770" s="7" t="s">
        <v>209</v>
      </c>
      <c r="AG770" s="7" t="s">
        <v>2385</v>
      </c>
      <c r="AH770" s="7" t="s">
        <v>212</v>
      </c>
      <c r="AI770" s="7" t="s">
        <v>2386</v>
      </c>
      <c r="AJ770" s="7" t="s">
        <v>2387</v>
      </c>
      <c r="AK770" s="7" t="s">
        <v>1721</v>
      </c>
      <c r="AL770" s="7" t="s">
        <v>2388</v>
      </c>
      <c r="AM770" s="7" t="s">
        <v>13</v>
      </c>
      <c r="AN770" s="7">
        <f>IF(AND(AM770=AM771, AM771=AM772),1,0)</f>
        <v>0</v>
      </c>
      <c r="AO770" s="7">
        <f>IF(OR(AM770=AM771, AM771=AM772, AM770=AM772),1,0)</f>
        <v>1</v>
      </c>
      <c r="AP770" s="7" t="s">
        <v>13</v>
      </c>
    </row>
    <row r="771" ht="30.0" customHeight="1">
      <c r="A771" s="7" t="s">
        <v>6558</v>
      </c>
      <c r="B771" s="7" t="s">
        <v>341</v>
      </c>
      <c r="C771" s="7" t="s">
        <v>342</v>
      </c>
      <c r="D771" s="7" t="s">
        <v>344</v>
      </c>
      <c r="E771" s="7" t="s">
        <v>347</v>
      </c>
      <c r="F771" s="11">
        <v>0.05</v>
      </c>
      <c r="G771" s="7" t="s">
        <v>1224</v>
      </c>
      <c r="H771" s="12">
        <v>3.0</v>
      </c>
      <c r="I771" s="7" t="s">
        <v>358</v>
      </c>
      <c r="J771" s="12">
        <v>60.0</v>
      </c>
      <c r="K771" s="12">
        <v>259200.0</v>
      </c>
      <c r="L771" s="7" t="s">
        <v>1225</v>
      </c>
      <c r="O771" s="7" t="s">
        <v>6567</v>
      </c>
      <c r="P771" s="7" t="s">
        <v>6568</v>
      </c>
      <c r="Q771" s="7" t="s">
        <v>369</v>
      </c>
      <c r="R771" s="7" t="s">
        <v>391</v>
      </c>
      <c r="S771" s="7" t="s">
        <v>6569</v>
      </c>
      <c r="T771" s="7" t="s">
        <v>6570</v>
      </c>
      <c r="W771" s="13"/>
      <c r="X771" s="12">
        <v>23.0</v>
      </c>
      <c r="Y771" s="7" t="s">
        <v>28</v>
      </c>
      <c r="Z771" s="7" t="s">
        <v>28</v>
      </c>
      <c r="AA771" s="7" t="s">
        <v>28</v>
      </c>
      <c r="AB771" s="7" t="s">
        <v>2384</v>
      </c>
      <c r="AC771" s="12">
        <v>144.0</v>
      </c>
      <c r="AD771" s="12">
        <v>151.0</v>
      </c>
      <c r="AE771" s="7" t="s">
        <v>373</v>
      </c>
      <c r="AF771" s="7" t="s">
        <v>209</v>
      </c>
      <c r="AG771" s="7" t="s">
        <v>2385</v>
      </c>
      <c r="AH771" s="7" t="s">
        <v>212</v>
      </c>
      <c r="AI771" s="7" t="s">
        <v>2386</v>
      </c>
      <c r="AJ771" s="7" t="s">
        <v>2387</v>
      </c>
      <c r="AK771" s="7" t="s">
        <v>1721</v>
      </c>
      <c r="AL771" s="7" t="s">
        <v>2388</v>
      </c>
      <c r="AM771" s="7" t="s">
        <v>13</v>
      </c>
      <c r="AN771" s="7"/>
      <c r="AO771" s="7"/>
      <c r="AP771" s="7"/>
    </row>
    <row r="772" ht="30.0" customHeight="1">
      <c r="A772" s="7" t="s">
        <v>6558</v>
      </c>
      <c r="B772" s="7" t="s">
        <v>341</v>
      </c>
      <c r="C772" s="7" t="s">
        <v>342</v>
      </c>
      <c r="D772" s="7" t="s">
        <v>344</v>
      </c>
      <c r="E772" s="7" t="s">
        <v>347</v>
      </c>
      <c r="F772" s="11">
        <v>0.05</v>
      </c>
      <c r="G772" s="7" t="s">
        <v>1224</v>
      </c>
      <c r="H772" s="12">
        <v>3.0</v>
      </c>
      <c r="I772" s="7" t="s">
        <v>358</v>
      </c>
      <c r="J772" s="12">
        <v>60.0</v>
      </c>
      <c r="K772" s="12">
        <v>259200.0</v>
      </c>
      <c r="L772" s="7" t="s">
        <v>1225</v>
      </c>
      <c r="O772" s="7" t="s">
        <v>6571</v>
      </c>
      <c r="P772" s="7" t="s">
        <v>2639</v>
      </c>
      <c r="Q772" s="7" t="s">
        <v>369</v>
      </c>
      <c r="R772" s="7" t="s">
        <v>3228</v>
      </c>
      <c r="S772" s="7" t="s">
        <v>3657</v>
      </c>
      <c r="T772" s="7" t="s">
        <v>3658</v>
      </c>
      <c r="W772" s="13"/>
      <c r="X772" s="12">
        <v>4.0</v>
      </c>
      <c r="Y772" s="7" t="s">
        <v>28</v>
      </c>
      <c r="Z772" s="7" t="s">
        <v>28</v>
      </c>
      <c r="AA772" s="7" t="s">
        <v>28</v>
      </c>
      <c r="AB772" s="7" t="s">
        <v>2384</v>
      </c>
      <c r="AC772" s="12">
        <v>144.0</v>
      </c>
      <c r="AD772" s="12">
        <v>151.0</v>
      </c>
      <c r="AE772" s="7" t="s">
        <v>373</v>
      </c>
      <c r="AF772" s="7" t="s">
        <v>209</v>
      </c>
      <c r="AG772" s="7" t="s">
        <v>2385</v>
      </c>
      <c r="AH772" s="7" t="s">
        <v>212</v>
      </c>
      <c r="AI772" s="7" t="s">
        <v>2386</v>
      </c>
      <c r="AJ772" s="7" t="s">
        <v>2387</v>
      </c>
      <c r="AK772" s="7" t="s">
        <v>1721</v>
      </c>
      <c r="AL772" s="7" t="s">
        <v>2388</v>
      </c>
      <c r="AM772" s="7" t="s">
        <v>38</v>
      </c>
      <c r="AN772" s="7"/>
      <c r="AO772" s="7"/>
      <c r="AP772" s="7"/>
    </row>
    <row r="773" ht="30.0" customHeight="1">
      <c r="A773" s="7" t="s">
        <v>6573</v>
      </c>
      <c r="B773" s="7" t="s">
        <v>341</v>
      </c>
      <c r="C773" s="7" t="s">
        <v>342</v>
      </c>
      <c r="D773" s="7" t="s">
        <v>344</v>
      </c>
      <c r="E773" s="7" t="s">
        <v>347</v>
      </c>
      <c r="F773" s="11">
        <v>0.05</v>
      </c>
      <c r="G773" s="7" t="s">
        <v>1409</v>
      </c>
      <c r="H773" s="12">
        <v>3.0</v>
      </c>
      <c r="I773" s="7" t="s">
        <v>358</v>
      </c>
      <c r="J773" s="12">
        <v>60.0</v>
      </c>
      <c r="K773" s="12">
        <v>259200.0</v>
      </c>
      <c r="L773" s="7" t="s">
        <v>1413</v>
      </c>
      <c r="O773" s="7" t="s">
        <v>6576</v>
      </c>
      <c r="P773" s="7" t="s">
        <v>1170</v>
      </c>
      <c r="Q773" s="7" t="s">
        <v>369</v>
      </c>
      <c r="R773" s="7" t="s">
        <v>2352</v>
      </c>
      <c r="S773" s="7" t="s">
        <v>3056</v>
      </c>
      <c r="T773" s="7" t="s">
        <v>4295</v>
      </c>
      <c r="W773" s="13"/>
      <c r="X773" s="12">
        <v>13.0</v>
      </c>
      <c r="Y773" s="7" t="s">
        <v>28</v>
      </c>
      <c r="Z773" s="7" t="s">
        <v>28</v>
      </c>
      <c r="AA773" s="7" t="s">
        <v>28</v>
      </c>
      <c r="AB773" s="7" t="s">
        <v>2034</v>
      </c>
      <c r="AC773" s="12">
        <v>43.0</v>
      </c>
      <c r="AD773" s="12">
        <v>65.0</v>
      </c>
      <c r="AE773" s="7" t="s">
        <v>373</v>
      </c>
      <c r="AF773" s="7" t="s">
        <v>60</v>
      </c>
      <c r="AG773" s="7" t="s">
        <v>2035</v>
      </c>
      <c r="AH773" s="7" t="s">
        <v>63</v>
      </c>
      <c r="AI773" s="7" t="s">
        <v>2036</v>
      </c>
      <c r="AJ773" s="7" t="s">
        <v>2037</v>
      </c>
      <c r="AK773" s="7" t="s">
        <v>1549</v>
      </c>
      <c r="AL773" s="7" t="s">
        <v>2038</v>
      </c>
      <c r="AM773" s="7" t="s">
        <v>38</v>
      </c>
      <c r="AN773" s="7">
        <f>IF(AND(AM773=AM774, AM774=AM775),1,0)</f>
        <v>0</v>
      </c>
      <c r="AO773" s="7">
        <f>IF(OR(AM773=AM774, AM774=AM775, AM773=AM775),1,0)</f>
        <v>1</v>
      </c>
      <c r="AP773" s="7" t="s">
        <v>38</v>
      </c>
    </row>
    <row r="774" ht="30.0" customHeight="1">
      <c r="A774" s="7" t="s">
        <v>6573</v>
      </c>
      <c r="B774" s="7" t="s">
        <v>341</v>
      </c>
      <c r="C774" s="7" t="s">
        <v>342</v>
      </c>
      <c r="D774" s="7" t="s">
        <v>344</v>
      </c>
      <c r="E774" s="7" t="s">
        <v>347</v>
      </c>
      <c r="F774" s="11">
        <v>0.05</v>
      </c>
      <c r="G774" s="7" t="s">
        <v>1409</v>
      </c>
      <c r="H774" s="12">
        <v>3.0</v>
      </c>
      <c r="I774" s="7" t="s">
        <v>358</v>
      </c>
      <c r="J774" s="12">
        <v>60.0</v>
      </c>
      <c r="K774" s="12">
        <v>259200.0</v>
      </c>
      <c r="L774" s="7" t="s">
        <v>1413</v>
      </c>
      <c r="O774" s="7" t="s">
        <v>6586</v>
      </c>
      <c r="P774" s="7" t="s">
        <v>1247</v>
      </c>
      <c r="Q774" s="7" t="s">
        <v>369</v>
      </c>
      <c r="R774" s="7" t="s">
        <v>1378</v>
      </c>
      <c r="S774" s="7" t="s">
        <v>1800</v>
      </c>
      <c r="T774" s="7" t="s">
        <v>1801</v>
      </c>
      <c r="W774" s="13"/>
      <c r="X774" s="12">
        <v>17.0</v>
      </c>
      <c r="Y774" s="7" t="s">
        <v>129</v>
      </c>
      <c r="Z774" s="7" t="s">
        <v>129</v>
      </c>
      <c r="AA774" s="7" t="s">
        <v>28</v>
      </c>
      <c r="AB774" s="7" t="s">
        <v>2034</v>
      </c>
      <c r="AC774" s="12">
        <v>43.0</v>
      </c>
      <c r="AD774" s="12">
        <v>65.0</v>
      </c>
      <c r="AE774" s="7" t="s">
        <v>373</v>
      </c>
      <c r="AF774" s="7" t="s">
        <v>60</v>
      </c>
      <c r="AG774" s="7" t="s">
        <v>2035</v>
      </c>
      <c r="AH774" s="7" t="s">
        <v>63</v>
      </c>
      <c r="AI774" s="7" t="s">
        <v>2036</v>
      </c>
      <c r="AJ774" s="7" t="s">
        <v>2037</v>
      </c>
      <c r="AK774" s="7" t="s">
        <v>1549</v>
      </c>
      <c r="AL774" s="7" t="s">
        <v>2038</v>
      </c>
      <c r="AM774" s="7" t="s">
        <v>15</v>
      </c>
      <c r="AN774" s="7"/>
      <c r="AO774" s="7"/>
      <c r="AP774" s="7"/>
    </row>
    <row r="775" ht="30.0" customHeight="1">
      <c r="A775" s="7" t="s">
        <v>6573</v>
      </c>
      <c r="B775" s="7" t="s">
        <v>341</v>
      </c>
      <c r="C775" s="7" t="s">
        <v>342</v>
      </c>
      <c r="D775" s="7" t="s">
        <v>344</v>
      </c>
      <c r="E775" s="7" t="s">
        <v>347</v>
      </c>
      <c r="F775" s="11">
        <v>0.05</v>
      </c>
      <c r="G775" s="7" t="s">
        <v>1409</v>
      </c>
      <c r="H775" s="12">
        <v>3.0</v>
      </c>
      <c r="I775" s="7" t="s">
        <v>358</v>
      </c>
      <c r="J775" s="12">
        <v>60.0</v>
      </c>
      <c r="K775" s="12">
        <v>259200.0</v>
      </c>
      <c r="L775" s="7" t="s">
        <v>1413</v>
      </c>
      <c r="O775" s="7" t="s">
        <v>6588</v>
      </c>
      <c r="P775" s="7" t="s">
        <v>1010</v>
      </c>
      <c r="Q775" s="7" t="s">
        <v>369</v>
      </c>
      <c r="R775" s="7" t="s">
        <v>1500</v>
      </c>
      <c r="S775" s="7" t="s">
        <v>1677</v>
      </c>
      <c r="T775" s="7" t="s">
        <v>2309</v>
      </c>
      <c r="W775" s="13"/>
      <c r="X775" s="12">
        <v>8.0</v>
      </c>
      <c r="Y775" s="7" t="s">
        <v>28</v>
      </c>
      <c r="Z775" s="7" t="s">
        <v>28</v>
      </c>
      <c r="AA775" s="7" t="s">
        <v>28</v>
      </c>
      <c r="AB775" s="7" t="s">
        <v>2034</v>
      </c>
      <c r="AC775" s="12">
        <v>43.0</v>
      </c>
      <c r="AD775" s="12">
        <v>65.0</v>
      </c>
      <c r="AE775" s="7" t="s">
        <v>373</v>
      </c>
      <c r="AF775" s="7" t="s">
        <v>60</v>
      </c>
      <c r="AG775" s="7" t="s">
        <v>2035</v>
      </c>
      <c r="AH775" s="7" t="s">
        <v>63</v>
      </c>
      <c r="AI775" s="7" t="s">
        <v>2036</v>
      </c>
      <c r="AJ775" s="7" t="s">
        <v>2037</v>
      </c>
      <c r="AK775" s="7" t="s">
        <v>1549</v>
      </c>
      <c r="AL775" s="7" t="s">
        <v>2038</v>
      </c>
      <c r="AM775" s="7" t="s">
        <v>38</v>
      </c>
      <c r="AN775" s="7"/>
      <c r="AO775" s="7"/>
      <c r="AP775" s="7"/>
    </row>
    <row r="776" ht="30.0" customHeight="1">
      <c r="A776" s="7" t="s">
        <v>6590</v>
      </c>
      <c r="B776" s="7" t="s">
        <v>341</v>
      </c>
      <c r="C776" s="7" t="s">
        <v>342</v>
      </c>
      <c r="D776" s="7" t="s">
        <v>344</v>
      </c>
      <c r="E776" s="7" t="s">
        <v>347</v>
      </c>
      <c r="F776" s="11">
        <v>0.05</v>
      </c>
      <c r="G776" s="7" t="s">
        <v>1104</v>
      </c>
      <c r="H776" s="12">
        <v>3.0</v>
      </c>
      <c r="I776" s="7" t="s">
        <v>358</v>
      </c>
      <c r="J776" s="12">
        <v>60.0</v>
      </c>
      <c r="K776" s="12">
        <v>259200.0</v>
      </c>
      <c r="L776" s="7" t="s">
        <v>1108</v>
      </c>
      <c r="O776" s="7" t="s">
        <v>6592</v>
      </c>
      <c r="P776" s="7" t="s">
        <v>1299</v>
      </c>
      <c r="Q776" s="7" t="s">
        <v>369</v>
      </c>
      <c r="R776" s="7" t="s">
        <v>1572</v>
      </c>
      <c r="S776" s="7" t="s">
        <v>3056</v>
      </c>
      <c r="T776" s="7" t="s">
        <v>4295</v>
      </c>
      <c r="W776" s="13"/>
      <c r="X776" s="12">
        <v>5.0</v>
      </c>
      <c r="Y776" s="7" t="s">
        <v>28</v>
      </c>
      <c r="Z776" s="7" t="s">
        <v>28</v>
      </c>
      <c r="AA776" s="7" t="s">
        <v>28</v>
      </c>
      <c r="AB776" s="7" t="s">
        <v>2271</v>
      </c>
      <c r="AC776" s="12">
        <v>216.0</v>
      </c>
      <c r="AD776" s="12">
        <v>223.0</v>
      </c>
      <c r="AE776" s="7" t="s">
        <v>373</v>
      </c>
      <c r="AF776" s="7" t="s">
        <v>209</v>
      </c>
      <c r="AG776" s="7" t="s">
        <v>2272</v>
      </c>
      <c r="AH776" s="7" t="s">
        <v>212</v>
      </c>
      <c r="AI776" s="7" t="s">
        <v>2273</v>
      </c>
      <c r="AJ776" s="7" t="s">
        <v>2274</v>
      </c>
      <c r="AK776" s="7" t="s">
        <v>1721</v>
      </c>
      <c r="AL776" s="7" t="s">
        <v>2275</v>
      </c>
      <c r="AM776" s="7" t="s">
        <v>38</v>
      </c>
      <c r="AN776" s="7">
        <f>IF(AND(AM776=AM777, AM777=AM778),1,0)</f>
        <v>0</v>
      </c>
      <c r="AO776" s="7">
        <f>IF(OR(AM776=AM777, AM777=AM778, AM776=AM778),1,0)</f>
        <v>1</v>
      </c>
      <c r="AP776" s="7" t="s">
        <v>38</v>
      </c>
    </row>
    <row r="777" ht="30.0" customHeight="1">
      <c r="A777" s="7" t="s">
        <v>6590</v>
      </c>
      <c r="B777" s="7" t="s">
        <v>341</v>
      </c>
      <c r="C777" s="7" t="s">
        <v>342</v>
      </c>
      <c r="D777" s="7" t="s">
        <v>344</v>
      </c>
      <c r="E777" s="7" t="s">
        <v>347</v>
      </c>
      <c r="F777" s="11">
        <v>0.05</v>
      </c>
      <c r="G777" s="7" t="s">
        <v>1104</v>
      </c>
      <c r="H777" s="12">
        <v>3.0</v>
      </c>
      <c r="I777" s="7" t="s">
        <v>358</v>
      </c>
      <c r="J777" s="12">
        <v>60.0</v>
      </c>
      <c r="K777" s="12">
        <v>259200.0</v>
      </c>
      <c r="L777" s="7" t="s">
        <v>1108</v>
      </c>
      <c r="O777" s="7" t="s">
        <v>6594</v>
      </c>
      <c r="P777" s="7" t="s">
        <v>689</v>
      </c>
      <c r="Q777" s="7" t="s">
        <v>369</v>
      </c>
      <c r="R777" s="7" t="s">
        <v>2246</v>
      </c>
      <c r="S777" s="7" t="s">
        <v>2530</v>
      </c>
      <c r="T777" s="7" t="s">
        <v>2531</v>
      </c>
      <c r="W777" s="13"/>
      <c r="X777" s="12">
        <v>13.0</v>
      </c>
      <c r="Y777" s="7" t="s">
        <v>28</v>
      </c>
      <c r="Z777" s="7" t="s">
        <v>28</v>
      </c>
      <c r="AA777" s="7" t="s">
        <v>28</v>
      </c>
      <c r="AB777" s="7" t="s">
        <v>2271</v>
      </c>
      <c r="AC777" s="12">
        <v>216.0</v>
      </c>
      <c r="AD777" s="12">
        <v>223.0</v>
      </c>
      <c r="AE777" s="7" t="s">
        <v>373</v>
      </c>
      <c r="AF777" s="7" t="s">
        <v>209</v>
      </c>
      <c r="AG777" s="7" t="s">
        <v>2272</v>
      </c>
      <c r="AH777" s="7" t="s">
        <v>212</v>
      </c>
      <c r="AI777" s="7" t="s">
        <v>2273</v>
      </c>
      <c r="AJ777" s="7" t="s">
        <v>2274</v>
      </c>
      <c r="AK777" s="7" t="s">
        <v>1721</v>
      </c>
      <c r="AL777" s="7" t="s">
        <v>2275</v>
      </c>
      <c r="AM777" s="7" t="s">
        <v>37</v>
      </c>
      <c r="AN777" s="7"/>
      <c r="AO777" s="7"/>
      <c r="AP777" s="7"/>
    </row>
    <row r="778" ht="30.0" customHeight="1">
      <c r="A778" s="7" t="s">
        <v>6590</v>
      </c>
      <c r="B778" s="7" t="s">
        <v>341</v>
      </c>
      <c r="C778" s="7" t="s">
        <v>342</v>
      </c>
      <c r="D778" s="7" t="s">
        <v>344</v>
      </c>
      <c r="E778" s="7" t="s">
        <v>347</v>
      </c>
      <c r="F778" s="11">
        <v>0.05</v>
      </c>
      <c r="G778" s="7" t="s">
        <v>1104</v>
      </c>
      <c r="H778" s="12">
        <v>3.0</v>
      </c>
      <c r="I778" s="7" t="s">
        <v>358</v>
      </c>
      <c r="J778" s="12">
        <v>60.0</v>
      </c>
      <c r="K778" s="12">
        <v>259200.0</v>
      </c>
      <c r="L778" s="7" t="s">
        <v>1108</v>
      </c>
      <c r="O778" s="7" t="s">
        <v>6598</v>
      </c>
      <c r="P778" s="7" t="s">
        <v>1010</v>
      </c>
      <c r="Q778" s="7" t="s">
        <v>369</v>
      </c>
      <c r="R778" s="7" t="s">
        <v>3173</v>
      </c>
      <c r="S778" s="7" t="s">
        <v>2004</v>
      </c>
      <c r="T778" s="7" t="s">
        <v>2005</v>
      </c>
      <c r="W778" s="13"/>
      <c r="X778" s="12">
        <v>5.0</v>
      </c>
      <c r="Y778" s="7" t="s">
        <v>28</v>
      </c>
      <c r="Z778" s="7" t="s">
        <v>28</v>
      </c>
      <c r="AA778" s="7" t="s">
        <v>28</v>
      </c>
      <c r="AB778" s="7" t="s">
        <v>2271</v>
      </c>
      <c r="AC778" s="12">
        <v>216.0</v>
      </c>
      <c r="AD778" s="12">
        <v>223.0</v>
      </c>
      <c r="AE778" s="7" t="s">
        <v>373</v>
      </c>
      <c r="AF778" s="7" t="s">
        <v>209</v>
      </c>
      <c r="AG778" s="7" t="s">
        <v>2272</v>
      </c>
      <c r="AH778" s="7" t="s">
        <v>212</v>
      </c>
      <c r="AI778" s="7" t="s">
        <v>2273</v>
      </c>
      <c r="AJ778" s="7" t="s">
        <v>2274</v>
      </c>
      <c r="AK778" s="7" t="s">
        <v>1721</v>
      </c>
      <c r="AL778" s="7" t="s">
        <v>2275</v>
      </c>
      <c r="AM778" s="7" t="s">
        <v>38</v>
      </c>
      <c r="AN778" s="7"/>
      <c r="AO778" s="7"/>
      <c r="AP778" s="7"/>
    </row>
    <row r="779" ht="30.0" customHeight="1">
      <c r="A779" s="7" t="s">
        <v>6600</v>
      </c>
      <c r="B779" s="7" t="s">
        <v>341</v>
      </c>
      <c r="C779" s="7" t="s">
        <v>342</v>
      </c>
      <c r="D779" s="7" t="s">
        <v>344</v>
      </c>
      <c r="E779" s="7" t="s">
        <v>347</v>
      </c>
      <c r="F779" s="11">
        <v>0.05</v>
      </c>
      <c r="G779" s="7" t="s">
        <v>937</v>
      </c>
      <c r="H779" s="12">
        <v>3.0</v>
      </c>
      <c r="I779" s="7" t="s">
        <v>358</v>
      </c>
      <c r="J779" s="12">
        <v>60.0</v>
      </c>
      <c r="K779" s="12">
        <v>259200.0</v>
      </c>
      <c r="L779" s="7" t="s">
        <v>938</v>
      </c>
      <c r="O779" s="7" t="s">
        <v>6602</v>
      </c>
      <c r="P779" s="7" t="s">
        <v>689</v>
      </c>
      <c r="Q779" s="7" t="s">
        <v>369</v>
      </c>
      <c r="R779" s="7" t="s">
        <v>2162</v>
      </c>
      <c r="S779" s="7" t="s">
        <v>4539</v>
      </c>
      <c r="T779" s="7" t="s">
        <v>4540</v>
      </c>
      <c r="W779" s="13"/>
      <c r="X779" s="12">
        <v>12.0</v>
      </c>
      <c r="Y779" s="7" t="s">
        <v>28</v>
      </c>
      <c r="Z779" s="7" t="s">
        <v>28</v>
      </c>
      <c r="AA779" s="7" t="s">
        <v>28</v>
      </c>
      <c r="AB779" s="7" t="s">
        <v>2493</v>
      </c>
      <c r="AC779" s="12">
        <v>1.0</v>
      </c>
      <c r="AD779" s="12">
        <v>6.0</v>
      </c>
      <c r="AE779" s="7" t="s">
        <v>373</v>
      </c>
      <c r="AF779" s="7" t="s">
        <v>862</v>
      </c>
      <c r="AG779" s="7" t="s">
        <v>2494</v>
      </c>
      <c r="AH779" s="7" t="s">
        <v>866</v>
      </c>
      <c r="AI779" s="7" t="s">
        <v>2495</v>
      </c>
      <c r="AJ779" s="7" t="s">
        <v>2496</v>
      </c>
      <c r="AK779" s="7" t="s">
        <v>2497</v>
      </c>
      <c r="AL779" s="7" t="s">
        <v>2498</v>
      </c>
      <c r="AM779" s="7" t="s">
        <v>15</v>
      </c>
      <c r="AN779" s="7">
        <f>IF(AND(AM779=AM780, AM780=AM781),1,0)</f>
        <v>0</v>
      </c>
      <c r="AO779" s="7">
        <f>IF(OR(AM779=AM780, AM780=AM781, AM779=AM781),1,0)</f>
        <v>0</v>
      </c>
      <c r="AP779" s="7"/>
    </row>
    <row r="780" ht="30.0" customHeight="1">
      <c r="A780" s="7" t="s">
        <v>6600</v>
      </c>
      <c r="B780" s="7" t="s">
        <v>341</v>
      </c>
      <c r="C780" s="7" t="s">
        <v>342</v>
      </c>
      <c r="D780" s="7" t="s">
        <v>344</v>
      </c>
      <c r="E780" s="7" t="s">
        <v>347</v>
      </c>
      <c r="F780" s="11">
        <v>0.05</v>
      </c>
      <c r="G780" s="7" t="s">
        <v>937</v>
      </c>
      <c r="H780" s="12">
        <v>3.0</v>
      </c>
      <c r="I780" s="7" t="s">
        <v>358</v>
      </c>
      <c r="J780" s="12">
        <v>60.0</v>
      </c>
      <c r="K780" s="12">
        <v>259200.0</v>
      </c>
      <c r="L780" s="7" t="s">
        <v>938</v>
      </c>
      <c r="O780" s="7" t="s">
        <v>6609</v>
      </c>
      <c r="P780" s="7" t="s">
        <v>1967</v>
      </c>
      <c r="Q780" s="7" t="s">
        <v>369</v>
      </c>
      <c r="R780" s="7" t="s">
        <v>1257</v>
      </c>
      <c r="S780" s="7" t="s">
        <v>6339</v>
      </c>
      <c r="T780" s="7" t="s">
        <v>6340</v>
      </c>
      <c r="W780" s="13"/>
      <c r="X780" s="12">
        <v>32.0</v>
      </c>
      <c r="Y780" s="7" t="s">
        <v>28</v>
      </c>
      <c r="Z780" s="7" t="s">
        <v>28</v>
      </c>
      <c r="AA780" s="7" t="s">
        <v>28</v>
      </c>
      <c r="AB780" s="7" t="s">
        <v>2493</v>
      </c>
      <c r="AC780" s="12">
        <v>1.0</v>
      </c>
      <c r="AD780" s="12">
        <v>6.0</v>
      </c>
      <c r="AE780" s="7" t="s">
        <v>373</v>
      </c>
      <c r="AF780" s="7" t="s">
        <v>862</v>
      </c>
      <c r="AG780" s="7" t="s">
        <v>2494</v>
      </c>
      <c r="AH780" s="7" t="s">
        <v>866</v>
      </c>
      <c r="AI780" s="7" t="s">
        <v>2495</v>
      </c>
      <c r="AJ780" s="7" t="s">
        <v>2496</v>
      </c>
      <c r="AK780" s="7" t="s">
        <v>2497</v>
      </c>
      <c r="AL780" s="7" t="s">
        <v>2498</v>
      </c>
      <c r="AM780" s="7" t="s">
        <v>135</v>
      </c>
      <c r="AN780" s="7"/>
      <c r="AO780" s="7"/>
      <c r="AP780" s="7"/>
    </row>
    <row r="781" ht="30.0" customHeight="1">
      <c r="A781" s="7" t="s">
        <v>6600</v>
      </c>
      <c r="B781" s="7" t="s">
        <v>341</v>
      </c>
      <c r="C781" s="7" t="s">
        <v>342</v>
      </c>
      <c r="D781" s="7" t="s">
        <v>344</v>
      </c>
      <c r="E781" s="7" t="s">
        <v>347</v>
      </c>
      <c r="F781" s="11">
        <v>0.05</v>
      </c>
      <c r="G781" s="7" t="s">
        <v>937</v>
      </c>
      <c r="H781" s="12">
        <v>3.0</v>
      </c>
      <c r="I781" s="7" t="s">
        <v>358</v>
      </c>
      <c r="J781" s="12">
        <v>60.0</v>
      </c>
      <c r="K781" s="12">
        <v>259200.0</v>
      </c>
      <c r="L781" s="7" t="s">
        <v>938</v>
      </c>
      <c r="O781" s="7" t="s">
        <v>6611</v>
      </c>
      <c r="P781" s="7" t="s">
        <v>1325</v>
      </c>
      <c r="Q781" s="7" t="s">
        <v>369</v>
      </c>
      <c r="R781" s="7" t="s">
        <v>4127</v>
      </c>
      <c r="S781" s="7" t="s">
        <v>1356</v>
      </c>
      <c r="T781" s="7" t="s">
        <v>1357</v>
      </c>
      <c r="W781" s="13"/>
      <c r="X781" s="12">
        <v>15.0</v>
      </c>
      <c r="Y781" s="7" t="s">
        <v>28</v>
      </c>
      <c r="Z781" s="7" t="s">
        <v>28</v>
      </c>
      <c r="AA781" s="7" t="s">
        <v>28</v>
      </c>
      <c r="AB781" s="7" t="s">
        <v>2493</v>
      </c>
      <c r="AC781" s="12">
        <v>1.0</v>
      </c>
      <c r="AD781" s="12">
        <v>6.0</v>
      </c>
      <c r="AE781" s="7" t="s">
        <v>373</v>
      </c>
      <c r="AF781" s="7" t="s">
        <v>862</v>
      </c>
      <c r="AG781" s="7" t="s">
        <v>2494</v>
      </c>
      <c r="AH781" s="7" t="s">
        <v>866</v>
      </c>
      <c r="AI781" s="7" t="s">
        <v>2495</v>
      </c>
      <c r="AJ781" s="7" t="s">
        <v>2496</v>
      </c>
      <c r="AK781" s="7" t="s">
        <v>2497</v>
      </c>
      <c r="AL781" s="7" t="s">
        <v>2498</v>
      </c>
      <c r="AM781" s="7" t="s">
        <v>37</v>
      </c>
      <c r="AN781" s="7"/>
      <c r="AO781" s="7"/>
      <c r="AP781" s="7"/>
    </row>
    <row r="782" ht="30.0" customHeight="1">
      <c r="A782" s="7" t="s">
        <v>6614</v>
      </c>
      <c r="B782" s="7" t="s">
        <v>341</v>
      </c>
      <c r="C782" s="7" t="s">
        <v>342</v>
      </c>
      <c r="D782" s="7" t="s">
        <v>344</v>
      </c>
      <c r="E782" s="7" t="s">
        <v>347</v>
      </c>
      <c r="F782" s="11">
        <v>0.05</v>
      </c>
      <c r="G782" s="7" t="s">
        <v>682</v>
      </c>
      <c r="H782" s="12">
        <v>3.0</v>
      </c>
      <c r="I782" s="7" t="s">
        <v>358</v>
      </c>
      <c r="J782" s="12">
        <v>60.0</v>
      </c>
      <c r="K782" s="12">
        <v>259200.0</v>
      </c>
      <c r="L782" s="7" t="s">
        <v>684</v>
      </c>
      <c r="O782" s="7" t="s">
        <v>6616</v>
      </c>
      <c r="P782" s="7" t="s">
        <v>651</v>
      </c>
      <c r="Q782" s="7" t="s">
        <v>369</v>
      </c>
      <c r="R782" s="7" t="s">
        <v>3372</v>
      </c>
      <c r="S782" s="7" t="s">
        <v>3073</v>
      </c>
      <c r="T782" s="7" t="s">
        <v>5548</v>
      </c>
      <c r="W782" s="13"/>
      <c r="X782" s="12">
        <v>24.0</v>
      </c>
      <c r="Y782" s="7" t="s">
        <v>28</v>
      </c>
      <c r="Z782" s="7" t="s">
        <v>28</v>
      </c>
      <c r="AA782" s="7" t="s">
        <v>28</v>
      </c>
      <c r="AB782" s="7" t="s">
        <v>1193</v>
      </c>
      <c r="AC782" s="12">
        <v>758.0</v>
      </c>
      <c r="AD782" s="12">
        <v>779.0</v>
      </c>
      <c r="AE782" s="7" t="s">
        <v>425</v>
      </c>
      <c r="AF782" s="7" t="s">
        <v>5841</v>
      </c>
      <c r="AG782" s="15" t="s">
        <v>1187</v>
      </c>
      <c r="AH782" s="7" t="s">
        <v>63</v>
      </c>
      <c r="AI782" s="7" t="s">
        <v>1192</v>
      </c>
      <c r="AJ782" s="7" t="s">
        <v>1189</v>
      </c>
      <c r="AK782" s="7" t="s">
        <v>3779</v>
      </c>
      <c r="AL782" s="7" t="s">
        <v>1190</v>
      </c>
      <c r="AM782" s="7" t="s">
        <v>13</v>
      </c>
      <c r="AN782" s="7">
        <f>IF(AND(AM782=AM783, AM783=AM784),1,0)</f>
        <v>0</v>
      </c>
      <c r="AO782" s="7">
        <f>IF(OR(AM782=AM783, AM783=AM784, AM782=AM784),1,0)</f>
        <v>0</v>
      </c>
      <c r="AP782" s="7"/>
    </row>
    <row r="783" ht="30.0" customHeight="1">
      <c r="A783" s="7" t="s">
        <v>6614</v>
      </c>
      <c r="B783" s="7" t="s">
        <v>341</v>
      </c>
      <c r="C783" s="7" t="s">
        <v>342</v>
      </c>
      <c r="D783" s="7" t="s">
        <v>344</v>
      </c>
      <c r="E783" s="7" t="s">
        <v>347</v>
      </c>
      <c r="F783" s="11">
        <v>0.05</v>
      </c>
      <c r="G783" s="7" t="s">
        <v>682</v>
      </c>
      <c r="H783" s="12">
        <v>3.0</v>
      </c>
      <c r="I783" s="7" t="s">
        <v>358</v>
      </c>
      <c r="J783" s="12">
        <v>60.0</v>
      </c>
      <c r="K783" s="12">
        <v>259200.0</v>
      </c>
      <c r="L783" s="7" t="s">
        <v>684</v>
      </c>
      <c r="O783" s="7" t="s">
        <v>6619</v>
      </c>
      <c r="P783" s="7" t="s">
        <v>880</v>
      </c>
      <c r="Q783" s="7" t="s">
        <v>369</v>
      </c>
      <c r="R783" s="7" t="s">
        <v>747</v>
      </c>
      <c r="S783" s="7" t="s">
        <v>1762</v>
      </c>
      <c r="T783" s="7" t="s">
        <v>1763</v>
      </c>
      <c r="W783" s="13"/>
      <c r="X783" s="12">
        <v>7.0</v>
      </c>
      <c r="Y783" s="7" t="s">
        <v>28</v>
      </c>
      <c r="Z783" s="7" t="s">
        <v>28</v>
      </c>
      <c r="AA783" s="7" t="s">
        <v>28</v>
      </c>
      <c r="AB783" s="7" t="s">
        <v>1193</v>
      </c>
      <c r="AC783" s="12">
        <v>758.0</v>
      </c>
      <c r="AD783" s="12">
        <v>779.0</v>
      </c>
      <c r="AE783" s="7" t="s">
        <v>425</v>
      </c>
      <c r="AF783" s="7" t="s">
        <v>5841</v>
      </c>
      <c r="AG783" s="15" t="s">
        <v>1187</v>
      </c>
      <c r="AH783" s="7" t="s">
        <v>63</v>
      </c>
      <c r="AI783" s="7" t="s">
        <v>1192</v>
      </c>
      <c r="AJ783" s="7" t="s">
        <v>1189</v>
      </c>
      <c r="AK783" s="7" t="s">
        <v>3779</v>
      </c>
      <c r="AL783" s="7" t="s">
        <v>1190</v>
      </c>
      <c r="AM783" s="7" t="s">
        <v>37</v>
      </c>
      <c r="AN783" s="7"/>
      <c r="AO783" s="7"/>
      <c r="AP783" s="7"/>
    </row>
    <row r="784" ht="30.0" customHeight="1">
      <c r="A784" s="7" t="s">
        <v>6614</v>
      </c>
      <c r="B784" s="7" t="s">
        <v>341</v>
      </c>
      <c r="C784" s="7" t="s">
        <v>342</v>
      </c>
      <c r="D784" s="7" t="s">
        <v>344</v>
      </c>
      <c r="E784" s="7" t="s">
        <v>347</v>
      </c>
      <c r="F784" s="11">
        <v>0.05</v>
      </c>
      <c r="G784" s="7" t="s">
        <v>682</v>
      </c>
      <c r="H784" s="12">
        <v>3.0</v>
      </c>
      <c r="I784" s="7" t="s">
        <v>358</v>
      </c>
      <c r="J784" s="12">
        <v>60.0</v>
      </c>
      <c r="K784" s="12">
        <v>259200.0</v>
      </c>
      <c r="L784" s="7" t="s">
        <v>684</v>
      </c>
      <c r="O784" s="7" t="s">
        <v>6621</v>
      </c>
      <c r="P784" s="7" t="s">
        <v>1648</v>
      </c>
      <c r="Q784" s="7" t="s">
        <v>369</v>
      </c>
      <c r="R784" s="7" t="s">
        <v>2661</v>
      </c>
      <c r="S784" s="7" t="s">
        <v>1829</v>
      </c>
      <c r="T784" s="7" t="s">
        <v>1830</v>
      </c>
      <c r="W784" s="13"/>
      <c r="X784" s="12">
        <v>7.0</v>
      </c>
      <c r="Y784" s="7" t="s">
        <v>28</v>
      </c>
      <c r="Z784" s="7" t="s">
        <v>28</v>
      </c>
      <c r="AA784" s="7" t="s">
        <v>28</v>
      </c>
      <c r="AB784" s="7" t="s">
        <v>1193</v>
      </c>
      <c r="AC784" s="12">
        <v>758.0</v>
      </c>
      <c r="AD784" s="12">
        <v>779.0</v>
      </c>
      <c r="AE784" s="7" t="s">
        <v>425</v>
      </c>
      <c r="AF784" s="7" t="s">
        <v>5841</v>
      </c>
      <c r="AG784" s="15" t="s">
        <v>1187</v>
      </c>
      <c r="AH784" s="7" t="s">
        <v>63</v>
      </c>
      <c r="AI784" s="7" t="s">
        <v>1192</v>
      </c>
      <c r="AJ784" s="7" t="s">
        <v>1189</v>
      </c>
      <c r="AK784" s="7" t="s">
        <v>3779</v>
      </c>
      <c r="AL784" s="7" t="s">
        <v>1190</v>
      </c>
      <c r="AM784" s="7" t="s">
        <v>15</v>
      </c>
      <c r="AN784" s="7"/>
      <c r="AO784" s="7"/>
      <c r="AP784" s="7"/>
    </row>
    <row r="785" ht="30.0" customHeight="1">
      <c r="A785" s="7" t="s">
        <v>6628</v>
      </c>
      <c r="B785" s="7" t="s">
        <v>341</v>
      </c>
      <c r="C785" s="7" t="s">
        <v>342</v>
      </c>
      <c r="D785" s="7" t="s">
        <v>344</v>
      </c>
      <c r="E785" s="7" t="s">
        <v>347</v>
      </c>
      <c r="F785" s="11">
        <v>0.05</v>
      </c>
      <c r="G785" s="7" t="s">
        <v>1409</v>
      </c>
      <c r="H785" s="12">
        <v>3.0</v>
      </c>
      <c r="I785" s="7" t="s">
        <v>358</v>
      </c>
      <c r="J785" s="12">
        <v>60.0</v>
      </c>
      <c r="K785" s="12">
        <v>259200.0</v>
      </c>
      <c r="L785" s="7" t="s">
        <v>1413</v>
      </c>
      <c r="O785" s="7" t="s">
        <v>6629</v>
      </c>
      <c r="P785" s="7" t="s">
        <v>651</v>
      </c>
      <c r="Q785" s="7" t="s">
        <v>369</v>
      </c>
      <c r="R785" s="7" t="s">
        <v>2484</v>
      </c>
      <c r="S785" s="7" t="s">
        <v>2023</v>
      </c>
      <c r="T785" s="7" t="s">
        <v>6630</v>
      </c>
      <c r="W785" s="13"/>
      <c r="X785" s="12">
        <v>40.0</v>
      </c>
      <c r="Y785" s="7" t="s">
        <v>28</v>
      </c>
      <c r="Z785" s="7" t="s">
        <v>28</v>
      </c>
      <c r="AA785" s="7" t="s">
        <v>28</v>
      </c>
      <c r="AB785" s="7" t="s">
        <v>134</v>
      </c>
      <c r="AC785" s="12">
        <v>843.0</v>
      </c>
      <c r="AD785" s="12">
        <v>865.0</v>
      </c>
      <c r="AE785" s="7" t="s">
        <v>373</v>
      </c>
      <c r="AF785" s="7" t="s">
        <v>60</v>
      </c>
      <c r="AG785" s="15" t="s">
        <v>130</v>
      </c>
      <c r="AH785" s="7" t="s">
        <v>63</v>
      </c>
      <c r="AI785" s="7" t="s">
        <v>133</v>
      </c>
      <c r="AJ785" s="7" t="s">
        <v>131</v>
      </c>
      <c r="AK785" s="7" t="s">
        <v>3779</v>
      </c>
      <c r="AL785" s="7" t="s">
        <v>132</v>
      </c>
      <c r="AM785" s="7" t="s">
        <v>37</v>
      </c>
      <c r="AN785" s="7">
        <f>IF(AND(AM785=AM786, AM786=AM787),1,0)</f>
        <v>0</v>
      </c>
      <c r="AO785" s="7">
        <f>IF(OR(AM785=AM786, AM786=AM787, AM785=AM787),1,0)</f>
        <v>1</v>
      </c>
      <c r="AP785" s="7" t="s">
        <v>38</v>
      </c>
    </row>
    <row r="786" ht="30.0" customHeight="1">
      <c r="A786" s="7" t="s">
        <v>6628</v>
      </c>
      <c r="B786" s="7" t="s">
        <v>341</v>
      </c>
      <c r="C786" s="7" t="s">
        <v>342</v>
      </c>
      <c r="D786" s="7" t="s">
        <v>344</v>
      </c>
      <c r="E786" s="7" t="s">
        <v>347</v>
      </c>
      <c r="F786" s="11">
        <v>0.05</v>
      </c>
      <c r="G786" s="7" t="s">
        <v>1409</v>
      </c>
      <c r="H786" s="12">
        <v>3.0</v>
      </c>
      <c r="I786" s="7" t="s">
        <v>358</v>
      </c>
      <c r="J786" s="12">
        <v>60.0</v>
      </c>
      <c r="K786" s="12">
        <v>259200.0</v>
      </c>
      <c r="L786" s="7" t="s">
        <v>1413</v>
      </c>
      <c r="O786" s="7" t="s">
        <v>6632</v>
      </c>
      <c r="P786" s="7" t="s">
        <v>689</v>
      </c>
      <c r="Q786" s="7" t="s">
        <v>369</v>
      </c>
      <c r="R786" s="7" t="s">
        <v>1800</v>
      </c>
      <c r="S786" s="7" t="s">
        <v>923</v>
      </c>
      <c r="T786" s="7" t="s">
        <v>6633</v>
      </c>
      <c r="W786" s="13"/>
      <c r="X786" s="12">
        <v>17.0</v>
      </c>
      <c r="Y786" s="7" t="s">
        <v>28</v>
      </c>
      <c r="Z786" s="7" t="s">
        <v>28</v>
      </c>
      <c r="AA786" s="7" t="s">
        <v>28</v>
      </c>
      <c r="AB786" s="7" t="s">
        <v>134</v>
      </c>
      <c r="AC786" s="12">
        <v>843.0</v>
      </c>
      <c r="AD786" s="12">
        <v>865.0</v>
      </c>
      <c r="AE786" s="7" t="s">
        <v>373</v>
      </c>
      <c r="AF786" s="7" t="s">
        <v>60</v>
      </c>
      <c r="AG786" s="15" t="s">
        <v>130</v>
      </c>
      <c r="AH786" s="7" t="s">
        <v>63</v>
      </c>
      <c r="AI786" s="7" t="s">
        <v>133</v>
      </c>
      <c r="AJ786" s="7" t="s">
        <v>131</v>
      </c>
      <c r="AK786" s="7" t="s">
        <v>3779</v>
      </c>
      <c r="AL786" s="7" t="s">
        <v>132</v>
      </c>
      <c r="AM786" s="7" t="s">
        <v>38</v>
      </c>
      <c r="AN786" s="7"/>
      <c r="AO786" s="7"/>
      <c r="AP786" s="7"/>
    </row>
    <row r="787" ht="30.0" customHeight="1">
      <c r="A787" s="7" t="s">
        <v>6628</v>
      </c>
      <c r="B787" s="7" t="s">
        <v>341</v>
      </c>
      <c r="C787" s="7" t="s">
        <v>342</v>
      </c>
      <c r="D787" s="7" t="s">
        <v>344</v>
      </c>
      <c r="E787" s="7" t="s">
        <v>347</v>
      </c>
      <c r="F787" s="11">
        <v>0.05</v>
      </c>
      <c r="G787" s="7" t="s">
        <v>1409</v>
      </c>
      <c r="H787" s="12">
        <v>3.0</v>
      </c>
      <c r="I787" s="7" t="s">
        <v>358</v>
      </c>
      <c r="J787" s="12">
        <v>60.0</v>
      </c>
      <c r="K787" s="12">
        <v>259200.0</v>
      </c>
      <c r="L787" s="7" t="s">
        <v>1413</v>
      </c>
      <c r="O787" s="7" t="s">
        <v>6635</v>
      </c>
      <c r="P787" s="7" t="s">
        <v>1402</v>
      </c>
      <c r="Q787" s="7" t="s">
        <v>369</v>
      </c>
      <c r="R787" s="7" t="s">
        <v>3148</v>
      </c>
      <c r="S787" s="7" t="s">
        <v>1261</v>
      </c>
      <c r="T787" s="7" t="s">
        <v>4603</v>
      </c>
      <c r="W787" s="13"/>
      <c r="X787" s="12">
        <v>15.0</v>
      </c>
      <c r="Y787" s="7" t="s">
        <v>28</v>
      </c>
      <c r="Z787" s="7" t="s">
        <v>28</v>
      </c>
      <c r="AA787" s="7" t="s">
        <v>28</v>
      </c>
      <c r="AB787" s="7" t="s">
        <v>134</v>
      </c>
      <c r="AC787" s="12">
        <v>843.0</v>
      </c>
      <c r="AD787" s="12">
        <v>865.0</v>
      </c>
      <c r="AE787" s="7" t="s">
        <v>373</v>
      </c>
      <c r="AF787" s="7" t="s">
        <v>60</v>
      </c>
      <c r="AG787" s="15" t="s">
        <v>130</v>
      </c>
      <c r="AH787" s="7" t="s">
        <v>63</v>
      </c>
      <c r="AI787" s="7" t="s">
        <v>133</v>
      </c>
      <c r="AJ787" s="7" t="s">
        <v>131</v>
      </c>
      <c r="AK787" s="7" t="s">
        <v>3779</v>
      </c>
      <c r="AL787" s="7" t="s">
        <v>132</v>
      </c>
      <c r="AM787" s="7" t="s">
        <v>38</v>
      </c>
      <c r="AN787" s="7"/>
      <c r="AO787" s="7"/>
      <c r="AP787" s="7"/>
    </row>
    <row r="788" ht="30.0" customHeight="1">
      <c r="A788" s="7" t="s">
        <v>6637</v>
      </c>
      <c r="B788" s="7" t="s">
        <v>341</v>
      </c>
      <c r="C788" s="7" t="s">
        <v>342</v>
      </c>
      <c r="D788" s="7" t="s">
        <v>344</v>
      </c>
      <c r="E788" s="7" t="s">
        <v>347</v>
      </c>
      <c r="F788" s="11">
        <v>0.05</v>
      </c>
      <c r="G788" s="7" t="s">
        <v>356</v>
      </c>
      <c r="H788" s="12">
        <v>3.0</v>
      </c>
      <c r="I788" s="7" t="s">
        <v>358</v>
      </c>
      <c r="J788" s="12">
        <v>60.0</v>
      </c>
      <c r="K788" s="12">
        <v>259200.0</v>
      </c>
      <c r="L788" s="7" t="s">
        <v>359</v>
      </c>
      <c r="O788" s="7" t="s">
        <v>6639</v>
      </c>
      <c r="P788" s="7" t="s">
        <v>1348</v>
      </c>
      <c r="Q788" s="7" t="s">
        <v>369</v>
      </c>
      <c r="R788" s="7" t="s">
        <v>3808</v>
      </c>
      <c r="S788" s="7" t="s">
        <v>5239</v>
      </c>
      <c r="T788" s="7" t="s">
        <v>5240</v>
      </c>
      <c r="W788" s="13"/>
      <c r="X788" s="12">
        <v>11.0</v>
      </c>
      <c r="Y788" s="7" t="s">
        <v>161</v>
      </c>
      <c r="Z788" s="7" t="s">
        <v>161</v>
      </c>
      <c r="AA788" s="7" t="s">
        <v>28</v>
      </c>
      <c r="AB788" s="7" t="s">
        <v>5731</v>
      </c>
      <c r="AC788" s="12">
        <v>490.0</v>
      </c>
      <c r="AD788" s="12">
        <v>498.0</v>
      </c>
      <c r="AE788" s="7" t="s">
        <v>373</v>
      </c>
      <c r="AF788" s="7" t="s">
        <v>30</v>
      </c>
      <c r="AG788" s="15" t="s">
        <v>5733</v>
      </c>
      <c r="AH788" s="7" t="s">
        <v>33</v>
      </c>
      <c r="AI788" s="7" t="s">
        <v>5736</v>
      </c>
      <c r="AJ788" s="7" t="s">
        <v>5737</v>
      </c>
      <c r="AK788" s="7" t="s">
        <v>374</v>
      </c>
      <c r="AL788" s="7" t="s">
        <v>5740</v>
      </c>
      <c r="AM788" s="7" t="s">
        <v>38</v>
      </c>
      <c r="AN788" s="7">
        <f>IF(AND(AM788=AM789, AM789=AM790),1,0)</f>
        <v>0</v>
      </c>
      <c r="AO788" s="7">
        <f>IF(OR(AM788=AM789, AM789=AM790, AM788=AM790),1,0)</f>
        <v>1</v>
      </c>
      <c r="AP788" s="7" t="s">
        <v>38</v>
      </c>
    </row>
    <row r="789" ht="30.0" customHeight="1">
      <c r="A789" s="7" t="s">
        <v>6637</v>
      </c>
      <c r="B789" s="7" t="s">
        <v>341</v>
      </c>
      <c r="C789" s="7" t="s">
        <v>342</v>
      </c>
      <c r="D789" s="7" t="s">
        <v>344</v>
      </c>
      <c r="E789" s="7" t="s">
        <v>347</v>
      </c>
      <c r="F789" s="11">
        <v>0.05</v>
      </c>
      <c r="G789" s="7" t="s">
        <v>356</v>
      </c>
      <c r="H789" s="12">
        <v>3.0</v>
      </c>
      <c r="I789" s="7" t="s">
        <v>358</v>
      </c>
      <c r="J789" s="12">
        <v>60.0</v>
      </c>
      <c r="K789" s="12">
        <v>259200.0</v>
      </c>
      <c r="L789" s="7" t="s">
        <v>359</v>
      </c>
      <c r="O789" s="7" t="s">
        <v>6646</v>
      </c>
      <c r="P789" s="7" t="s">
        <v>2091</v>
      </c>
      <c r="Q789" s="7" t="s">
        <v>369</v>
      </c>
      <c r="R789" s="7" t="s">
        <v>1472</v>
      </c>
      <c r="S789" s="7" t="s">
        <v>798</v>
      </c>
      <c r="T789" s="7" t="s">
        <v>800</v>
      </c>
      <c r="W789" s="13"/>
      <c r="X789" s="12">
        <v>9.0</v>
      </c>
      <c r="Y789" s="7" t="s">
        <v>28</v>
      </c>
      <c r="Z789" s="7" t="s">
        <v>28</v>
      </c>
      <c r="AA789" s="7" t="s">
        <v>28</v>
      </c>
      <c r="AB789" s="7" t="s">
        <v>5731</v>
      </c>
      <c r="AC789" s="12">
        <v>490.0</v>
      </c>
      <c r="AD789" s="12">
        <v>498.0</v>
      </c>
      <c r="AE789" s="7" t="s">
        <v>373</v>
      </c>
      <c r="AF789" s="7" t="s">
        <v>30</v>
      </c>
      <c r="AG789" s="15" t="s">
        <v>5733</v>
      </c>
      <c r="AH789" s="7" t="s">
        <v>33</v>
      </c>
      <c r="AI789" s="7" t="s">
        <v>5736</v>
      </c>
      <c r="AJ789" s="7" t="s">
        <v>5737</v>
      </c>
      <c r="AK789" s="7" t="s">
        <v>374</v>
      </c>
      <c r="AL789" s="7" t="s">
        <v>5740</v>
      </c>
      <c r="AM789" s="7" t="s">
        <v>15</v>
      </c>
      <c r="AN789" s="7"/>
      <c r="AO789" s="7"/>
      <c r="AP789" s="7"/>
    </row>
    <row r="790" ht="30.0" customHeight="1">
      <c r="A790" s="7" t="s">
        <v>6637</v>
      </c>
      <c r="B790" s="7" t="s">
        <v>341</v>
      </c>
      <c r="C790" s="7" t="s">
        <v>342</v>
      </c>
      <c r="D790" s="7" t="s">
        <v>344</v>
      </c>
      <c r="E790" s="7" t="s">
        <v>347</v>
      </c>
      <c r="F790" s="11">
        <v>0.05</v>
      </c>
      <c r="G790" s="7" t="s">
        <v>356</v>
      </c>
      <c r="H790" s="12">
        <v>3.0</v>
      </c>
      <c r="I790" s="7" t="s">
        <v>358</v>
      </c>
      <c r="J790" s="12">
        <v>60.0</v>
      </c>
      <c r="K790" s="12">
        <v>259200.0</v>
      </c>
      <c r="L790" s="7" t="s">
        <v>359</v>
      </c>
      <c r="O790" s="7" t="s">
        <v>6648</v>
      </c>
      <c r="P790" s="7" t="s">
        <v>6649</v>
      </c>
      <c r="Q790" s="7" t="s">
        <v>369</v>
      </c>
      <c r="R790" s="7" t="s">
        <v>3073</v>
      </c>
      <c r="S790" s="7" t="s">
        <v>468</v>
      </c>
      <c r="T790" s="7" t="s">
        <v>469</v>
      </c>
      <c r="W790" s="13"/>
      <c r="X790" s="12">
        <v>20.0</v>
      </c>
      <c r="Y790" s="7" t="s">
        <v>28</v>
      </c>
      <c r="Z790" s="7" t="s">
        <v>28</v>
      </c>
      <c r="AA790" s="7" t="s">
        <v>28</v>
      </c>
      <c r="AB790" s="7" t="s">
        <v>5731</v>
      </c>
      <c r="AC790" s="12">
        <v>490.0</v>
      </c>
      <c r="AD790" s="12">
        <v>498.0</v>
      </c>
      <c r="AE790" s="7" t="s">
        <v>373</v>
      </c>
      <c r="AF790" s="7" t="s">
        <v>30</v>
      </c>
      <c r="AG790" s="15" t="s">
        <v>5733</v>
      </c>
      <c r="AH790" s="7" t="s">
        <v>33</v>
      </c>
      <c r="AI790" s="7" t="s">
        <v>5736</v>
      </c>
      <c r="AJ790" s="7" t="s">
        <v>5737</v>
      </c>
      <c r="AK790" s="7" t="s">
        <v>374</v>
      </c>
      <c r="AL790" s="7" t="s">
        <v>5740</v>
      </c>
      <c r="AM790" s="7" t="s">
        <v>38</v>
      </c>
      <c r="AN790" s="7"/>
      <c r="AO790" s="7"/>
      <c r="AP790" s="7"/>
    </row>
    <row r="791" ht="30.0" customHeight="1">
      <c r="A791" s="7" t="s">
        <v>6652</v>
      </c>
      <c r="B791" s="7" t="s">
        <v>341</v>
      </c>
      <c r="C791" s="7" t="s">
        <v>342</v>
      </c>
      <c r="D791" s="7" t="s">
        <v>344</v>
      </c>
      <c r="E791" s="7" t="s">
        <v>347</v>
      </c>
      <c r="F791" s="11">
        <v>0.05</v>
      </c>
      <c r="G791" s="7" t="s">
        <v>2261</v>
      </c>
      <c r="H791" s="12">
        <v>3.0</v>
      </c>
      <c r="I791" s="7" t="s">
        <v>358</v>
      </c>
      <c r="J791" s="12">
        <v>60.0</v>
      </c>
      <c r="K791" s="12">
        <v>259200.0</v>
      </c>
      <c r="L791" s="7" t="s">
        <v>2262</v>
      </c>
      <c r="O791" s="7" t="s">
        <v>6653</v>
      </c>
      <c r="P791" s="7" t="s">
        <v>452</v>
      </c>
      <c r="Q791" s="7" t="s">
        <v>369</v>
      </c>
      <c r="R791" s="7" t="s">
        <v>1778</v>
      </c>
      <c r="S791" s="7" t="s">
        <v>4000</v>
      </c>
      <c r="T791" s="7" t="s">
        <v>4001</v>
      </c>
      <c r="W791" s="13"/>
      <c r="X791" s="12">
        <v>6.0</v>
      </c>
      <c r="Y791" s="7" t="s">
        <v>28</v>
      </c>
      <c r="Z791" s="7" t="s">
        <v>28</v>
      </c>
      <c r="AA791" s="7" t="s">
        <v>28</v>
      </c>
      <c r="AB791" s="7" t="s">
        <v>5755</v>
      </c>
      <c r="AC791" s="12">
        <v>371.0</v>
      </c>
      <c r="AD791" s="12">
        <v>382.0</v>
      </c>
      <c r="AE791" s="7" t="s">
        <v>425</v>
      </c>
      <c r="AF791" s="7" t="s">
        <v>6657</v>
      </c>
      <c r="AG791" s="15" t="s">
        <v>5761</v>
      </c>
      <c r="AH791" s="7" t="s">
        <v>6658</v>
      </c>
      <c r="AI791" s="7" t="s">
        <v>5763</v>
      </c>
      <c r="AJ791" s="7" t="s">
        <v>5764</v>
      </c>
      <c r="AK791" s="7" t="s">
        <v>6659</v>
      </c>
      <c r="AL791" s="7" t="s">
        <v>5766</v>
      </c>
      <c r="AM791" s="7" t="s">
        <v>15</v>
      </c>
      <c r="AN791" s="7">
        <f>IF(AND(AM791=AM792, AM792=AM793),1,0)</f>
        <v>0</v>
      </c>
      <c r="AO791" s="7">
        <f>IF(OR(AM791=AM792, AM792=AM793, AM791=AM793),1,0)</f>
        <v>0</v>
      </c>
      <c r="AP791" s="7"/>
    </row>
    <row r="792" ht="30.0" customHeight="1">
      <c r="A792" s="7" t="s">
        <v>6652</v>
      </c>
      <c r="B792" s="7" t="s">
        <v>341</v>
      </c>
      <c r="C792" s="7" t="s">
        <v>342</v>
      </c>
      <c r="D792" s="7" t="s">
        <v>344</v>
      </c>
      <c r="E792" s="7" t="s">
        <v>347</v>
      </c>
      <c r="F792" s="11">
        <v>0.05</v>
      </c>
      <c r="G792" s="7" t="s">
        <v>2261</v>
      </c>
      <c r="H792" s="12">
        <v>3.0</v>
      </c>
      <c r="I792" s="7" t="s">
        <v>358</v>
      </c>
      <c r="J792" s="12">
        <v>60.0</v>
      </c>
      <c r="K792" s="12">
        <v>259200.0</v>
      </c>
      <c r="L792" s="7" t="s">
        <v>2262</v>
      </c>
      <c r="O792" s="7" t="s">
        <v>6662</v>
      </c>
      <c r="P792" s="7" t="s">
        <v>1046</v>
      </c>
      <c r="Q792" s="7" t="s">
        <v>369</v>
      </c>
      <c r="R792" s="7" t="s">
        <v>1434</v>
      </c>
      <c r="S792" s="7" t="s">
        <v>3774</v>
      </c>
      <c r="T792" s="7" t="s">
        <v>6663</v>
      </c>
      <c r="W792" s="13"/>
      <c r="X792" s="12">
        <v>36.0</v>
      </c>
      <c r="Y792" s="7" t="s">
        <v>28</v>
      </c>
      <c r="Z792" s="7" t="s">
        <v>28</v>
      </c>
      <c r="AA792" s="7" t="s">
        <v>28</v>
      </c>
      <c r="AB792" s="7" t="s">
        <v>5755</v>
      </c>
      <c r="AC792" s="12">
        <v>371.0</v>
      </c>
      <c r="AD792" s="12">
        <v>382.0</v>
      </c>
      <c r="AE792" s="7" t="s">
        <v>425</v>
      </c>
      <c r="AF792" s="7" t="s">
        <v>6657</v>
      </c>
      <c r="AG792" s="15" t="s">
        <v>5761</v>
      </c>
      <c r="AH792" s="7" t="s">
        <v>6658</v>
      </c>
      <c r="AI792" s="7" t="s">
        <v>5763</v>
      </c>
      <c r="AJ792" s="7" t="s">
        <v>5764</v>
      </c>
      <c r="AK792" s="7" t="s">
        <v>6659</v>
      </c>
      <c r="AL792" s="7" t="s">
        <v>5766</v>
      </c>
      <c r="AM792" s="7" t="s">
        <v>37</v>
      </c>
      <c r="AN792" s="7"/>
      <c r="AO792" s="7"/>
      <c r="AP792" s="7"/>
    </row>
    <row r="793" ht="30.0" customHeight="1">
      <c r="A793" s="7" t="s">
        <v>6652</v>
      </c>
      <c r="B793" s="7" t="s">
        <v>341</v>
      </c>
      <c r="C793" s="7" t="s">
        <v>342</v>
      </c>
      <c r="D793" s="7" t="s">
        <v>344</v>
      </c>
      <c r="E793" s="7" t="s">
        <v>347</v>
      </c>
      <c r="F793" s="11">
        <v>0.05</v>
      </c>
      <c r="G793" s="7" t="s">
        <v>2261</v>
      </c>
      <c r="H793" s="12">
        <v>3.0</v>
      </c>
      <c r="I793" s="7" t="s">
        <v>358</v>
      </c>
      <c r="J793" s="12">
        <v>60.0</v>
      </c>
      <c r="K793" s="12">
        <v>259200.0</v>
      </c>
      <c r="L793" s="7" t="s">
        <v>2262</v>
      </c>
      <c r="O793" s="7" t="s">
        <v>6667</v>
      </c>
      <c r="P793" s="7" t="s">
        <v>2091</v>
      </c>
      <c r="Q793" s="7" t="s">
        <v>369</v>
      </c>
      <c r="R793" s="7" t="s">
        <v>1671</v>
      </c>
      <c r="S793" s="7" t="s">
        <v>1970</v>
      </c>
      <c r="T793" s="7" t="s">
        <v>1971</v>
      </c>
      <c r="W793" s="13"/>
      <c r="X793" s="12">
        <v>11.0</v>
      </c>
      <c r="Y793" s="7" t="s">
        <v>28</v>
      </c>
      <c r="Z793" s="7" t="s">
        <v>28</v>
      </c>
      <c r="AA793" s="7" t="s">
        <v>28</v>
      </c>
      <c r="AB793" s="7" t="s">
        <v>5755</v>
      </c>
      <c r="AC793" s="12">
        <v>371.0</v>
      </c>
      <c r="AD793" s="12">
        <v>382.0</v>
      </c>
      <c r="AE793" s="7" t="s">
        <v>425</v>
      </c>
      <c r="AF793" s="7" t="s">
        <v>6657</v>
      </c>
      <c r="AG793" s="15" t="s">
        <v>5761</v>
      </c>
      <c r="AH793" s="7" t="s">
        <v>6658</v>
      </c>
      <c r="AI793" s="7" t="s">
        <v>5763</v>
      </c>
      <c r="AJ793" s="7" t="s">
        <v>5764</v>
      </c>
      <c r="AK793" s="7" t="s">
        <v>6659</v>
      </c>
      <c r="AL793" s="7" t="s">
        <v>5766</v>
      </c>
      <c r="AM793" s="7" t="s">
        <v>38</v>
      </c>
      <c r="AN793" s="7"/>
      <c r="AO793" s="7"/>
      <c r="AP793" s="7"/>
    </row>
    <row r="794" ht="30.0" customHeight="1">
      <c r="A794" s="7" t="s">
        <v>6668</v>
      </c>
      <c r="B794" s="7" t="s">
        <v>341</v>
      </c>
      <c r="C794" s="7" t="s">
        <v>342</v>
      </c>
      <c r="D794" s="7" t="s">
        <v>344</v>
      </c>
      <c r="E794" s="7" t="s">
        <v>347</v>
      </c>
      <c r="F794" s="11">
        <v>0.05</v>
      </c>
      <c r="G794" s="7" t="s">
        <v>1039</v>
      </c>
      <c r="H794" s="12">
        <v>3.0</v>
      </c>
      <c r="I794" s="7" t="s">
        <v>358</v>
      </c>
      <c r="J794" s="12">
        <v>60.0</v>
      </c>
      <c r="K794" s="12">
        <v>259200.0</v>
      </c>
      <c r="L794" s="7" t="s">
        <v>1042</v>
      </c>
      <c r="O794" s="7" t="s">
        <v>6670</v>
      </c>
      <c r="P794" s="7" t="s">
        <v>796</v>
      </c>
      <c r="Q794" s="7" t="s">
        <v>369</v>
      </c>
      <c r="R794" s="7" t="s">
        <v>2502</v>
      </c>
      <c r="S794" s="7" t="s">
        <v>443</v>
      </c>
      <c r="T794" s="7" t="s">
        <v>446</v>
      </c>
      <c r="W794" s="13"/>
      <c r="X794" s="12">
        <v>13.0</v>
      </c>
      <c r="Y794" s="7" t="s">
        <v>28</v>
      </c>
      <c r="Z794" s="7" t="s">
        <v>28</v>
      </c>
      <c r="AA794" s="7" t="s">
        <v>28</v>
      </c>
      <c r="AB794" s="7" t="s">
        <v>6671</v>
      </c>
      <c r="AC794" s="12">
        <v>50.0</v>
      </c>
      <c r="AD794" s="12">
        <v>55.0</v>
      </c>
      <c r="AE794" s="7" t="s">
        <v>373</v>
      </c>
      <c r="AF794" s="7" t="s">
        <v>4437</v>
      </c>
      <c r="AG794" s="15" t="s">
        <v>6672</v>
      </c>
      <c r="AH794" s="7" t="s">
        <v>4439</v>
      </c>
      <c r="AI794" s="7" t="s">
        <v>6673</v>
      </c>
      <c r="AJ794" s="7" t="s">
        <v>6674</v>
      </c>
      <c r="AK794" s="7" t="s">
        <v>4442</v>
      </c>
      <c r="AL794" s="7" t="s">
        <v>6674</v>
      </c>
      <c r="AM794" s="7" t="s">
        <v>37</v>
      </c>
      <c r="AN794" s="7">
        <f>IF(AND(AM794=AM795, AM795=AM796),1,0)</f>
        <v>0</v>
      </c>
      <c r="AO794" s="7">
        <f>IF(OR(AM794=AM795, AM795=AM796, AM794=AM796),1,0)</f>
        <v>1</v>
      </c>
      <c r="AP794" s="7" t="s">
        <v>37</v>
      </c>
    </row>
    <row r="795" ht="30.0" customHeight="1">
      <c r="A795" s="7" t="s">
        <v>6668</v>
      </c>
      <c r="B795" s="7" t="s">
        <v>341</v>
      </c>
      <c r="C795" s="7" t="s">
        <v>342</v>
      </c>
      <c r="D795" s="7" t="s">
        <v>344</v>
      </c>
      <c r="E795" s="7" t="s">
        <v>347</v>
      </c>
      <c r="F795" s="11">
        <v>0.05</v>
      </c>
      <c r="G795" s="7" t="s">
        <v>1039</v>
      </c>
      <c r="H795" s="12">
        <v>3.0</v>
      </c>
      <c r="I795" s="7" t="s">
        <v>358</v>
      </c>
      <c r="J795" s="12">
        <v>60.0</v>
      </c>
      <c r="K795" s="12">
        <v>259200.0</v>
      </c>
      <c r="L795" s="7" t="s">
        <v>1042</v>
      </c>
      <c r="O795" s="7" t="s">
        <v>6683</v>
      </c>
      <c r="P795" s="7" t="s">
        <v>1046</v>
      </c>
      <c r="Q795" s="7" t="s">
        <v>369</v>
      </c>
      <c r="R795" s="7" t="s">
        <v>2998</v>
      </c>
      <c r="S795" s="7" t="s">
        <v>1716</v>
      </c>
      <c r="T795" s="7" t="s">
        <v>2396</v>
      </c>
      <c r="W795" s="13"/>
      <c r="X795" s="12">
        <v>16.0</v>
      </c>
      <c r="Y795" s="7" t="s">
        <v>28</v>
      </c>
      <c r="Z795" s="7" t="s">
        <v>28</v>
      </c>
      <c r="AA795" s="7" t="s">
        <v>28</v>
      </c>
      <c r="AB795" s="7" t="s">
        <v>6671</v>
      </c>
      <c r="AC795" s="12">
        <v>50.0</v>
      </c>
      <c r="AD795" s="12">
        <v>55.0</v>
      </c>
      <c r="AE795" s="7" t="s">
        <v>373</v>
      </c>
      <c r="AF795" s="7" t="s">
        <v>4437</v>
      </c>
      <c r="AG795" s="15" t="s">
        <v>6672</v>
      </c>
      <c r="AH795" s="7" t="s">
        <v>4439</v>
      </c>
      <c r="AI795" s="7" t="s">
        <v>6673</v>
      </c>
      <c r="AJ795" s="7" t="s">
        <v>6674</v>
      </c>
      <c r="AK795" s="7" t="s">
        <v>4442</v>
      </c>
      <c r="AL795" s="7" t="s">
        <v>6674</v>
      </c>
      <c r="AM795" s="7" t="s">
        <v>38</v>
      </c>
      <c r="AN795" s="7"/>
      <c r="AO795" s="7"/>
      <c r="AP795" s="7"/>
    </row>
    <row r="796" ht="30.0" customHeight="1">
      <c r="A796" s="7" t="s">
        <v>6668</v>
      </c>
      <c r="B796" s="7" t="s">
        <v>341</v>
      </c>
      <c r="C796" s="7" t="s">
        <v>342</v>
      </c>
      <c r="D796" s="7" t="s">
        <v>344</v>
      </c>
      <c r="E796" s="7" t="s">
        <v>347</v>
      </c>
      <c r="F796" s="11">
        <v>0.05</v>
      </c>
      <c r="G796" s="7" t="s">
        <v>1039</v>
      </c>
      <c r="H796" s="12">
        <v>3.0</v>
      </c>
      <c r="I796" s="7" t="s">
        <v>358</v>
      </c>
      <c r="J796" s="12">
        <v>60.0</v>
      </c>
      <c r="K796" s="12">
        <v>259200.0</v>
      </c>
      <c r="L796" s="7" t="s">
        <v>1042</v>
      </c>
      <c r="O796" s="7" t="s">
        <v>6686</v>
      </c>
      <c r="P796" s="7" t="s">
        <v>651</v>
      </c>
      <c r="Q796" s="7" t="s">
        <v>369</v>
      </c>
      <c r="R796" s="7" t="s">
        <v>2614</v>
      </c>
      <c r="S796" s="7" t="s">
        <v>4460</v>
      </c>
      <c r="T796" s="7" t="s">
        <v>4461</v>
      </c>
      <c r="W796" s="13"/>
      <c r="X796" s="12">
        <v>17.0</v>
      </c>
      <c r="Y796" s="7" t="s">
        <v>28</v>
      </c>
      <c r="Z796" s="7" t="s">
        <v>28</v>
      </c>
      <c r="AA796" s="7" t="s">
        <v>28</v>
      </c>
      <c r="AB796" s="7" t="s">
        <v>6671</v>
      </c>
      <c r="AC796" s="12">
        <v>50.0</v>
      </c>
      <c r="AD796" s="12">
        <v>55.0</v>
      </c>
      <c r="AE796" s="7" t="s">
        <v>373</v>
      </c>
      <c r="AF796" s="7" t="s">
        <v>4437</v>
      </c>
      <c r="AG796" s="15" t="s">
        <v>6672</v>
      </c>
      <c r="AH796" s="7" t="s">
        <v>4439</v>
      </c>
      <c r="AI796" s="7" t="s">
        <v>6673</v>
      </c>
      <c r="AJ796" s="7" t="s">
        <v>6674</v>
      </c>
      <c r="AK796" s="7" t="s">
        <v>4442</v>
      </c>
      <c r="AL796" s="7" t="s">
        <v>6674</v>
      </c>
      <c r="AM796" s="7" t="s">
        <v>37</v>
      </c>
      <c r="AN796" s="7"/>
      <c r="AO796" s="7"/>
      <c r="AP796" s="7"/>
    </row>
    <row r="797" ht="30.0" customHeight="1">
      <c r="A797" s="7" t="s">
        <v>6687</v>
      </c>
      <c r="B797" s="7" t="s">
        <v>341</v>
      </c>
      <c r="C797" s="7" t="s">
        <v>342</v>
      </c>
      <c r="D797" s="7" t="s">
        <v>344</v>
      </c>
      <c r="E797" s="7" t="s">
        <v>347</v>
      </c>
      <c r="F797" s="11">
        <v>0.05</v>
      </c>
      <c r="G797" s="7" t="s">
        <v>1039</v>
      </c>
      <c r="H797" s="12">
        <v>3.0</v>
      </c>
      <c r="I797" s="7" t="s">
        <v>358</v>
      </c>
      <c r="J797" s="12">
        <v>60.0</v>
      </c>
      <c r="K797" s="12">
        <v>259200.0</v>
      </c>
      <c r="L797" s="7" t="s">
        <v>1042</v>
      </c>
      <c r="O797" s="7" t="s">
        <v>6689</v>
      </c>
      <c r="P797" s="7" t="s">
        <v>1309</v>
      </c>
      <c r="Q797" s="7" t="s">
        <v>369</v>
      </c>
      <c r="R797" s="7" t="s">
        <v>1865</v>
      </c>
      <c r="S797" s="7" t="s">
        <v>3883</v>
      </c>
      <c r="T797" s="7" t="s">
        <v>3884</v>
      </c>
      <c r="W797" s="13"/>
      <c r="X797" s="12">
        <v>15.0</v>
      </c>
      <c r="Y797" s="7" t="s">
        <v>28</v>
      </c>
      <c r="Z797" s="7" t="s">
        <v>28</v>
      </c>
      <c r="AA797" s="7" t="s">
        <v>28</v>
      </c>
      <c r="AB797" s="7" t="s">
        <v>1063</v>
      </c>
      <c r="AC797" s="12">
        <v>117.0</v>
      </c>
      <c r="AD797" s="12">
        <v>140.0</v>
      </c>
      <c r="AE797" s="7" t="s">
        <v>373</v>
      </c>
      <c r="AF797" s="7" t="s">
        <v>155</v>
      </c>
      <c r="AG797" s="7" t="s">
        <v>1059</v>
      </c>
      <c r="AH797" s="7" t="s">
        <v>158</v>
      </c>
      <c r="AI797" s="7" t="s">
        <v>1062</v>
      </c>
      <c r="AJ797" s="7" t="s">
        <v>1060</v>
      </c>
      <c r="AK797" s="7" t="s">
        <v>3051</v>
      </c>
      <c r="AL797" s="7" t="s">
        <v>1061</v>
      </c>
      <c r="AM797" s="7" t="s">
        <v>15</v>
      </c>
      <c r="AN797" s="7">
        <f>IF(AND(AM797=AM798, AM798=AM799),1,0)</f>
        <v>0</v>
      </c>
      <c r="AO797" s="7">
        <f>IF(OR(AM797=AM798, AM798=AM799, AM797=AM799),1,0)</f>
        <v>0</v>
      </c>
      <c r="AP797" s="7"/>
    </row>
    <row r="798" ht="30.0" customHeight="1">
      <c r="A798" s="7" t="s">
        <v>6687</v>
      </c>
      <c r="B798" s="7" t="s">
        <v>341</v>
      </c>
      <c r="C798" s="7" t="s">
        <v>342</v>
      </c>
      <c r="D798" s="7" t="s">
        <v>344</v>
      </c>
      <c r="E798" s="7" t="s">
        <v>347</v>
      </c>
      <c r="F798" s="11">
        <v>0.05</v>
      </c>
      <c r="G798" s="7" t="s">
        <v>1039</v>
      </c>
      <c r="H798" s="12">
        <v>3.0</v>
      </c>
      <c r="I798" s="7" t="s">
        <v>358</v>
      </c>
      <c r="J798" s="12">
        <v>60.0</v>
      </c>
      <c r="K798" s="12">
        <v>259200.0</v>
      </c>
      <c r="L798" s="7" t="s">
        <v>1042</v>
      </c>
      <c r="O798" s="7" t="s">
        <v>6699</v>
      </c>
      <c r="P798" s="7" t="s">
        <v>627</v>
      </c>
      <c r="Q798" s="7" t="s">
        <v>369</v>
      </c>
      <c r="R798" s="7" t="s">
        <v>5812</v>
      </c>
      <c r="S798" s="7" t="s">
        <v>3496</v>
      </c>
      <c r="T798" s="7" t="s">
        <v>6700</v>
      </c>
      <c r="W798" s="13"/>
      <c r="X798" s="12">
        <v>47.0</v>
      </c>
      <c r="Y798" s="7" t="s">
        <v>162</v>
      </c>
      <c r="Z798" s="7" t="s">
        <v>162</v>
      </c>
      <c r="AA798" s="7" t="s">
        <v>28</v>
      </c>
      <c r="AB798" s="7" t="s">
        <v>1063</v>
      </c>
      <c r="AC798" s="12">
        <v>117.0</v>
      </c>
      <c r="AD798" s="12">
        <v>140.0</v>
      </c>
      <c r="AE798" s="7" t="s">
        <v>373</v>
      </c>
      <c r="AF798" s="7" t="s">
        <v>155</v>
      </c>
      <c r="AG798" s="7" t="s">
        <v>1059</v>
      </c>
      <c r="AH798" s="7" t="s">
        <v>158</v>
      </c>
      <c r="AI798" s="7" t="s">
        <v>1062</v>
      </c>
      <c r="AJ798" s="7" t="s">
        <v>1060</v>
      </c>
      <c r="AK798" s="7" t="s">
        <v>3051</v>
      </c>
      <c r="AL798" s="7" t="s">
        <v>1061</v>
      </c>
      <c r="AM798" s="7" t="s">
        <v>13</v>
      </c>
      <c r="AN798" s="7"/>
      <c r="AO798" s="7"/>
      <c r="AP798" s="7"/>
    </row>
    <row r="799" ht="30.0" customHeight="1">
      <c r="A799" s="7" t="s">
        <v>6687</v>
      </c>
      <c r="B799" s="7" t="s">
        <v>341</v>
      </c>
      <c r="C799" s="7" t="s">
        <v>342</v>
      </c>
      <c r="D799" s="7" t="s">
        <v>344</v>
      </c>
      <c r="E799" s="7" t="s">
        <v>347</v>
      </c>
      <c r="F799" s="11">
        <v>0.05</v>
      </c>
      <c r="G799" s="7" t="s">
        <v>1039</v>
      </c>
      <c r="H799" s="12">
        <v>3.0</v>
      </c>
      <c r="I799" s="7" t="s">
        <v>358</v>
      </c>
      <c r="J799" s="12">
        <v>60.0</v>
      </c>
      <c r="K799" s="12">
        <v>259200.0</v>
      </c>
      <c r="L799" s="7" t="s">
        <v>1042</v>
      </c>
      <c r="O799" s="7" t="s">
        <v>6702</v>
      </c>
      <c r="P799" s="7" t="s">
        <v>1967</v>
      </c>
      <c r="Q799" s="7" t="s">
        <v>369</v>
      </c>
      <c r="R799" s="7" t="s">
        <v>1310</v>
      </c>
      <c r="S799" s="7" t="s">
        <v>1997</v>
      </c>
      <c r="T799" s="7" t="s">
        <v>1998</v>
      </c>
      <c r="W799" s="13"/>
      <c r="X799" s="12">
        <v>55.0</v>
      </c>
      <c r="Y799" s="7" t="s">
        <v>28</v>
      </c>
      <c r="Z799" s="7" t="s">
        <v>28</v>
      </c>
      <c r="AA799" s="7" t="s">
        <v>28</v>
      </c>
      <c r="AB799" s="7" t="s">
        <v>1063</v>
      </c>
      <c r="AC799" s="12">
        <v>117.0</v>
      </c>
      <c r="AD799" s="12">
        <v>140.0</v>
      </c>
      <c r="AE799" s="7" t="s">
        <v>373</v>
      </c>
      <c r="AF799" s="7" t="s">
        <v>155</v>
      </c>
      <c r="AG799" s="7" t="s">
        <v>1059</v>
      </c>
      <c r="AH799" s="7" t="s">
        <v>158</v>
      </c>
      <c r="AI799" s="7" t="s">
        <v>1062</v>
      </c>
      <c r="AJ799" s="7" t="s">
        <v>1060</v>
      </c>
      <c r="AK799" s="7" t="s">
        <v>3051</v>
      </c>
      <c r="AL799" s="7" t="s">
        <v>1061</v>
      </c>
      <c r="AM799" s="7" t="s">
        <v>38</v>
      </c>
      <c r="AN799" s="7"/>
      <c r="AO799" s="7"/>
      <c r="AP799" s="7"/>
    </row>
    <row r="800" ht="30.0" customHeight="1">
      <c r="A800" s="7" t="s">
        <v>6704</v>
      </c>
      <c r="B800" s="7" t="s">
        <v>341</v>
      </c>
      <c r="C800" s="7" t="s">
        <v>342</v>
      </c>
      <c r="D800" s="7" t="s">
        <v>344</v>
      </c>
      <c r="E800" s="7" t="s">
        <v>347</v>
      </c>
      <c r="F800" s="11">
        <v>0.05</v>
      </c>
      <c r="G800" s="7" t="s">
        <v>876</v>
      </c>
      <c r="H800" s="12">
        <v>3.0</v>
      </c>
      <c r="I800" s="7" t="s">
        <v>358</v>
      </c>
      <c r="J800" s="12">
        <v>60.0</v>
      </c>
      <c r="K800" s="12">
        <v>259200.0</v>
      </c>
      <c r="L800" s="7" t="s">
        <v>877</v>
      </c>
      <c r="O800" s="7" t="s">
        <v>6707</v>
      </c>
      <c r="P800" s="7" t="s">
        <v>452</v>
      </c>
      <c r="Q800" s="7" t="s">
        <v>369</v>
      </c>
      <c r="R800" s="7" t="s">
        <v>1564</v>
      </c>
      <c r="S800" s="7" t="s">
        <v>2723</v>
      </c>
      <c r="T800" s="7" t="s">
        <v>6097</v>
      </c>
      <c r="W800" s="13"/>
      <c r="X800" s="12">
        <v>9.0</v>
      </c>
      <c r="Y800" s="7" t="s">
        <v>28</v>
      </c>
      <c r="Z800" s="7" t="s">
        <v>28</v>
      </c>
      <c r="AA800" s="7" t="s">
        <v>28</v>
      </c>
      <c r="AB800" s="7" t="s">
        <v>6712</v>
      </c>
      <c r="AC800" s="12">
        <v>54.0</v>
      </c>
      <c r="AD800" s="12">
        <v>65.0</v>
      </c>
      <c r="AE800" s="7" t="s">
        <v>373</v>
      </c>
      <c r="AF800" s="7" t="s">
        <v>79</v>
      </c>
      <c r="AG800" s="7" t="s">
        <v>6713</v>
      </c>
      <c r="AH800" s="7" t="s">
        <v>82</v>
      </c>
      <c r="AI800" s="7" t="s">
        <v>6714</v>
      </c>
      <c r="AJ800" s="7" t="s">
        <v>6715</v>
      </c>
      <c r="AK800" s="7" t="s">
        <v>888</v>
      </c>
      <c r="AL800" s="7" t="s">
        <v>6716</v>
      </c>
      <c r="AM800" s="7" t="s">
        <v>13</v>
      </c>
      <c r="AN800" s="7">
        <f>IF(AND(AM800=AM801, AM801=AM802),1,0)</f>
        <v>0</v>
      </c>
      <c r="AO800" s="7">
        <f>IF(OR(AM800=AM801, AM801=AM802, AM800=AM802),1,0)</f>
        <v>0</v>
      </c>
      <c r="AP800" s="7"/>
    </row>
    <row r="801" ht="30.0" customHeight="1">
      <c r="A801" s="7" t="s">
        <v>6704</v>
      </c>
      <c r="B801" s="7" t="s">
        <v>341</v>
      </c>
      <c r="C801" s="7" t="s">
        <v>342</v>
      </c>
      <c r="D801" s="7" t="s">
        <v>344</v>
      </c>
      <c r="E801" s="7" t="s">
        <v>347</v>
      </c>
      <c r="F801" s="11">
        <v>0.05</v>
      </c>
      <c r="G801" s="7" t="s">
        <v>876</v>
      </c>
      <c r="H801" s="12">
        <v>3.0</v>
      </c>
      <c r="I801" s="7" t="s">
        <v>358</v>
      </c>
      <c r="J801" s="12">
        <v>60.0</v>
      </c>
      <c r="K801" s="12">
        <v>259200.0</v>
      </c>
      <c r="L801" s="7" t="s">
        <v>877</v>
      </c>
      <c r="O801" s="7" t="s">
        <v>6719</v>
      </c>
      <c r="P801" s="7" t="s">
        <v>1946</v>
      </c>
      <c r="Q801" s="7" t="s">
        <v>369</v>
      </c>
      <c r="R801" s="7" t="s">
        <v>3669</v>
      </c>
      <c r="S801" s="7" t="s">
        <v>4666</v>
      </c>
      <c r="T801" s="7" t="s">
        <v>4835</v>
      </c>
      <c r="W801" s="13"/>
      <c r="X801" s="12">
        <v>8.0</v>
      </c>
      <c r="Y801" s="7" t="s">
        <v>28</v>
      </c>
      <c r="Z801" s="7" t="s">
        <v>28</v>
      </c>
      <c r="AA801" s="7" t="s">
        <v>28</v>
      </c>
      <c r="AB801" s="7" t="s">
        <v>6712</v>
      </c>
      <c r="AC801" s="12">
        <v>54.0</v>
      </c>
      <c r="AD801" s="12">
        <v>65.0</v>
      </c>
      <c r="AE801" s="7" t="s">
        <v>373</v>
      </c>
      <c r="AF801" s="7" t="s">
        <v>79</v>
      </c>
      <c r="AG801" s="7" t="s">
        <v>6713</v>
      </c>
      <c r="AH801" s="7" t="s">
        <v>82</v>
      </c>
      <c r="AI801" s="7" t="s">
        <v>6714</v>
      </c>
      <c r="AJ801" s="7" t="s">
        <v>6715</v>
      </c>
      <c r="AK801" s="7" t="s">
        <v>888</v>
      </c>
      <c r="AL801" s="7" t="s">
        <v>6716</v>
      </c>
      <c r="AM801" s="7" t="s">
        <v>38</v>
      </c>
      <c r="AN801" s="7"/>
      <c r="AO801" s="7"/>
      <c r="AP801" s="7"/>
    </row>
    <row r="802" ht="30.0" customHeight="1">
      <c r="A802" s="7" t="s">
        <v>6704</v>
      </c>
      <c r="B802" s="7" t="s">
        <v>341</v>
      </c>
      <c r="C802" s="7" t="s">
        <v>342</v>
      </c>
      <c r="D802" s="7" t="s">
        <v>344</v>
      </c>
      <c r="E802" s="7" t="s">
        <v>347</v>
      </c>
      <c r="F802" s="11">
        <v>0.05</v>
      </c>
      <c r="G802" s="7" t="s">
        <v>876</v>
      </c>
      <c r="H802" s="12">
        <v>3.0</v>
      </c>
      <c r="I802" s="7" t="s">
        <v>358</v>
      </c>
      <c r="J802" s="12">
        <v>60.0</v>
      </c>
      <c r="K802" s="12">
        <v>259200.0</v>
      </c>
      <c r="L802" s="7" t="s">
        <v>877</v>
      </c>
      <c r="O802" s="7" t="s">
        <v>6722</v>
      </c>
      <c r="P802" s="7" t="s">
        <v>541</v>
      </c>
      <c r="Q802" s="7" t="s">
        <v>369</v>
      </c>
      <c r="R802" s="7" t="s">
        <v>3485</v>
      </c>
      <c r="S802" s="7" t="s">
        <v>1361</v>
      </c>
      <c r="T802" s="7" t="s">
        <v>2463</v>
      </c>
      <c r="W802" s="13"/>
      <c r="X802" s="12">
        <v>18.0</v>
      </c>
      <c r="Y802" s="7" t="s">
        <v>28</v>
      </c>
      <c r="Z802" s="7" t="s">
        <v>28</v>
      </c>
      <c r="AA802" s="7" t="s">
        <v>28</v>
      </c>
      <c r="AB802" s="7" t="s">
        <v>6712</v>
      </c>
      <c r="AC802" s="12">
        <v>54.0</v>
      </c>
      <c r="AD802" s="12">
        <v>65.0</v>
      </c>
      <c r="AE802" s="7" t="s">
        <v>373</v>
      </c>
      <c r="AF802" s="7" t="s">
        <v>79</v>
      </c>
      <c r="AG802" s="7" t="s">
        <v>6713</v>
      </c>
      <c r="AH802" s="7" t="s">
        <v>82</v>
      </c>
      <c r="AI802" s="7" t="s">
        <v>6714</v>
      </c>
      <c r="AJ802" s="7" t="s">
        <v>6715</v>
      </c>
      <c r="AK802" s="7" t="s">
        <v>888</v>
      </c>
      <c r="AL802" s="7" t="s">
        <v>6716</v>
      </c>
      <c r="AM802" s="7" t="s">
        <v>135</v>
      </c>
      <c r="AN802" s="7"/>
      <c r="AO802" s="7"/>
      <c r="AP802" s="7"/>
    </row>
    <row r="803" ht="30.0" customHeight="1">
      <c r="A803" s="7" t="s">
        <v>6723</v>
      </c>
      <c r="B803" s="7" t="s">
        <v>341</v>
      </c>
      <c r="C803" s="7" t="s">
        <v>342</v>
      </c>
      <c r="D803" s="7" t="s">
        <v>344</v>
      </c>
      <c r="E803" s="7" t="s">
        <v>347</v>
      </c>
      <c r="F803" s="11">
        <v>0.05</v>
      </c>
      <c r="G803" s="7" t="s">
        <v>356</v>
      </c>
      <c r="H803" s="12">
        <v>3.0</v>
      </c>
      <c r="I803" s="7" t="s">
        <v>358</v>
      </c>
      <c r="J803" s="12">
        <v>60.0</v>
      </c>
      <c r="K803" s="12">
        <v>259200.0</v>
      </c>
      <c r="L803" s="7" t="s">
        <v>359</v>
      </c>
      <c r="O803" s="7" t="s">
        <v>6724</v>
      </c>
      <c r="P803" s="7" t="s">
        <v>1648</v>
      </c>
      <c r="Q803" s="7" t="s">
        <v>369</v>
      </c>
      <c r="R803" s="7" t="s">
        <v>1947</v>
      </c>
      <c r="S803" s="7" t="s">
        <v>1948</v>
      </c>
      <c r="T803" s="7" t="s">
        <v>1949</v>
      </c>
      <c r="W803" s="13"/>
      <c r="X803" s="12">
        <v>6.0</v>
      </c>
      <c r="Y803" s="7" t="s">
        <v>28</v>
      </c>
      <c r="Z803" s="7" t="s">
        <v>28</v>
      </c>
      <c r="AA803" s="7" t="s">
        <v>28</v>
      </c>
      <c r="AB803" s="7" t="s">
        <v>436</v>
      </c>
      <c r="AC803" s="12">
        <v>117.0</v>
      </c>
      <c r="AD803" s="12">
        <v>125.0</v>
      </c>
      <c r="AE803" s="7" t="s">
        <v>373</v>
      </c>
      <c r="AF803" s="7" t="s">
        <v>30</v>
      </c>
      <c r="AG803" s="7" t="s">
        <v>432</v>
      </c>
      <c r="AH803" s="7" t="s">
        <v>33</v>
      </c>
      <c r="AI803" s="7" t="s">
        <v>435</v>
      </c>
      <c r="AJ803" s="7" t="s">
        <v>433</v>
      </c>
      <c r="AK803" s="7" t="s">
        <v>374</v>
      </c>
      <c r="AL803" s="7" t="s">
        <v>434</v>
      </c>
      <c r="AM803" s="7" t="s">
        <v>15</v>
      </c>
      <c r="AN803" s="7">
        <f>IF(AND(AM803=AM804, AM804=AM805),1,0)</f>
        <v>0</v>
      </c>
      <c r="AO803" s="7">
        <f>IF(OR(AM803=AM804, AM804=AM805, AM803=AM805),1,0)</f>
        <v>0</v>
      </c>
      <c r="AP803" s="7"/>
    </row>
    <row r="804" ht="30.0" customHeight="1">
      <c r="A804" s="7" t="s">
        <v>6723</v>
      </c>
      <c r="B804" s="7" t="s">
        <v>341</v>
      </c>
      <c r="C804" s="7" t="s">
        <v>342</v>
      </c>
      <c r="D804" s="7" t="s">
        <v>344</v>
      </c>
      <c r="E804" s="7" t="s">
        <v>347</v>
      </c>
      <c r="F804" s="11">
        <v>0.05</v>
      </c>
      <c r="G804" s="7" t="s">
        <v>356</v>
      </c>
      <c r="H804" s="12">
        <v>3.0</v>
      </c>
      <c r="I804" s="7" t="s">
        <v>358</v>
      </c>
      <c r="J804" s="12">
        <v>60.0</v>
      </c>
      <c r="K804" s="12">
        <v>259200.0</v>
      </c>
      <c r="L804" s="7" t="s">
        <v>359</v>
      </c>
      <c r="O804" s="7" t="s">
        <v>6729</v>
      </c>
      <c r="P804" s="7" t="s">
        <v>2126</v>
      </c>
      <c r="Q804" s="7" t="s">
        <v>369</v>
      </c>
      <c r="R804" s="7" t="s">
        <v>1287</v>
      </c>
      <c r="S804" s="7" t="s">
        <v>691</v>
      </c>
      <c r="T804" s="7" t="s">
        <v>6730</v>
      </c>
      <c r="W804" s="13"/>
      <c r="X804" s="12">
        <v>15.0</v>
      </c>
      <c r="Y804" s="7" t="s">
        <v>318</v>
      </c>
      <c r="Z804" s="7" t="s">
        <v>28</v>
      </c>
      <c r="AA804" s="7" t="s">
        <v>28</v>
      </c>
      <c r="AB804" s="7" t="s">
        <v>436</v>
      </c>
      <c r="AC804" s="12">
        <v>117.0</v>
      </c>
      <c r="AD804" s="12">
        <v>125.0</v>
      </c>
      <c r="AE804" s="7" t="s">
        <v>373</v>
      </c>
      <c r="AF804" s="7" t="s">
        <v>30</v>
      </c>
      <c r="AG804" s="7" t="s">
        <v>432</v>
      </c>
      <c r="AH804" s="7" t="s">
        <v>33</v>
      </c>
      <c r="AI804" s="7" t="s">
        <v>435</v>
      </c>
      <c r="AJ804" s="7" t="s">
        <v>433</v>
      </c>
      <c r="AK804" s="7" t="s">
        <v>374</v>
      </c>
      <c r="AL804" s="7" t="s">
        <v>434</v>
      </c>
      <c r="AM804" s="7" t="s">
        <v>13</v>
      </c>
      <c r="AN804" s="7"/>
      <c r="AO804" s="7"/>
      <c r="AP804" s="7"/>
    </row>
    <row r="805" ht="30.0" customHeight="1">
      <c r="A805" s="7" t="s">
        <v>6723</v>
      </c>
      <c r="B805" s="7" t="s">
        <v>341</v>
      </c>
      <c r="C805" s="7" t="s">
        <v>342</v>
      </c>
      <c r="D805" s="7" t="s">
        <v>344</v>
      </c>
      <c r="E805" s="7" t="s">
        <v>347</v>
      </c>
      <c r="F805" s="11">
        <v>0.05</v>
      </c>
      <c r="G805" s="7" t="s">
        <v>356</v>
      </c>
      <c r="H805" s="12">
        <v>3.0</v>
      </c>
      <c r="I805" s="7" t="s">
        <v>358</v>
      </c>
      <c r="J805" s="12">
        <v>60.0</v>
      </c>
      <c r="K805" s="12">
        <v>259200.0</v>
      </c>
      <c r="L805" s="7" t="s">
        <v>359</v>
      </c>
      <c r="O805" s="7" t="s">
        <v>6732</v>
      </c>
      <c r="P805" s="7" t="s">
        <v>842</v>
      </c>
      <c r="Q805" s="7" t="s">
        <v>369</v>
      </c>
      <c r="R805" s="7" t="s">
        <v>6733</v>
      </c>
      <c r="S805" s="7" t="s">
        <v>1912</v>
      </c>
      <c r="T805" s="7" t="s">
        <v>5591</v>
      </c>
      <c r="W805" s="13"/>
      <c r="X805" s="12">
        <v>49.0</v>
      </c>
      <c r="Y805" s="7" t="s">
        <v>28</v>
      </c>
      <c r="Z805" s="7" t="s">
        <v>28</v>
      </c>
      <c r="AA805" s="7" t="s">
        <v>28</v>
      </c>
      <c r="AB805" s="7" t="s">
        <v>436</v>
      </c>
      <c r="AC805" s="12">
        <v>117.0</v>
      </c>
      <c r="AD805" s="12">
        <v>125.0</v>
      </c>
      <c r="AE805" s="7" t="s">
        <v>373</v>
      </c>
      <c r="AF805" s="7" t="s">
        <v>30</v>
      </c>
      <c r="AG805" s="7" t="s">
        <v>432</v>
      </c>
      <c r="AH805" s="7" t="s">
        <v>33</v>
      </c>
      <c r="AI805" s="7" t="s">
        <v>435</v>
      </c>
      <c r="AJ805" s="7" t="s">
        <v>433</v>
      </c>
      <c r="AK805" s="7" t="s">
        <v>374</v>
      </c>
      <c r="AL805" s="7" t="s">
        <v>434</v>
      </c>
      <c r="AM805" s="7" t="s">
        <v>37</v>
      </c>
      <c r="AN805" s="7"/>
      <c r="AO805" s="7"/>
      <c r="AP805" s="7"/>
    </row>
    <row r="806" ht="30.0" customHeight="1">
      <c r="A806" s="7" t="s">
        <v>6734</v>
      </c>
      <c r="B806" s="7" t="s">
        <v>341</v>
      </c>
      <c r="C806" s="7" t="s">
        <v>342</v>
      </c>
      <c r="D806" s="7" t="s">
        <v>344</v>
      </c>
      <c r="E806" s="7" t="s">
        <v>347</v>
      </c>
      <c r="F806" s="11">
        <v>0.05</v>
      </c>
      <c r="G806" s="7" t="s">
        <v>1409</v>
      </c>
      <c r="H806" s="12">
        <v>3.0</v>
      </c>
      <c r="I806" s="7" t="s">
        <v>358</v>
      </c>
      <c r="J806" s="12">
        <v>60.0</v>
      </c>
      <c r="K806" s="12">
        <v>259200.0</v>
      </c>
      <c r="L806" s="7" t="s">
        <v>1413</v>
      </c>
      <c r="O806" s="7" t="s">
        <v>6735</v>
      </c>
      <c r="P806" s="7" t="s">
        <v>4427</v>
      </c>
      <c r="Q806" s="7" t="s">
        <v>369</v>
      </c>
      <c r="R806" s="7" t="s">
        <v>1481</v>
      </c>
      <c r="S806" s="7" t="s">
        <v>654</v>
      </c>
      <c r="T806" s="7" t="s">
        <v>655</v>
      </c>
      <c r="W806" s="13"/>
      <c r="X806" s="12">
        <v>5.0</v>
      </c>
      <c r="Y806" s="7" t="s">
        <v>28</v>
      </c>
      <c r="Z806" s="7" t="s">
        <v>28</v>
      </c>
      <c r="AA806" s="7" t="s">
        <v>28</v>
      </c>
      <c r="AB806" s="7" t="s">
        <v>35</v>
      </c>
      <c r="AC806" s="12">
        <v>286.0</v>
      </c>
      <c r="AD806" s="12">
        <v>305.0</v>
      </c>
      <c r="AE806" s="7" t="s">
        <v>373</v>
      </c>
      <c r="AF806" s="7" t="s">
        <v>241</v>
      </c>
      <c r="AG806" s="15" t="s">
        <v>29</v>
      </c>
      <c r="AH806" s="7" t="s">
        <v>244</v>
      </c>
      <c r="AI806" s="7" t="s">
        <v>34</v>
      </c>
      <c r="AJ806" s="7" t="s">
        <v>31</v>
      </c>
      <c r="AK806" s="7" t="s">
        <v>4702</v>
      </c>
      <c r="AL806" s="7" t="s">
        <v>32</v>
      </c>
      <c r="AM806" s="7" t="s">
        <v>38</v>
      </c>
      <c r="AN806" s="7">
        <f>IF(AND(AM806=AM807, AM807=AM808),1,0)</f>
        <v>0</v>
      </c>
      <c r="AO806" s="7">
        <f>IF(OR(AM806=AM807, AM807=AM808, AM806=AM808),1,0)</f>
        <v>0</v>
      </c>
      <c r="AP806" s="7"/>
    </row>
    <row r="807" ht="30.0" customHeight="1">
      <c r="A807" s="7" t="s">
        <v>6734</v>
      </c>
      <c r="B807" s="7" t="s">
        <v>341</v>
      </c>
      <c r="C807" s="7" t="s">
        <v>342</v>
      </c>
      <c r="D807" s="7" t="s">
        <v>344</v>
      </c>
      <c r="E807" s="7" t="s">
        <v>347</v>
      </c>
      <c r="F807" s="11">
        <v>0.05</v>
      </c>
      <c r="G807" s="7" t="s">
        <v>1409</v>
      </c>
      <c r="H807" s="12">
        <v>3.0</v>
      </c>
      <c r="I807" s="7" t="s">
        <v>358</v>
      </c>
      <c r="J807" s="12">
        <v>60.0</v>
      </c>
      <c r="K807" s="12">
        <v>259200.0</v>
      </c>
      <c r="L807" s="7" t="s">
        <v>1413</v>
      </c>
      <c r="O807" s="7" t="s">
        <v>6743</v>
      </c>
      <c r="P807" s="7" t="s">
        <v>1247</v>
      </c>
      <c r="Q807" s="7" t="s">
        <v>369</v>
      </c>
      <c r="R807" s="7" t="s">
        <v>2548</v>
      </c>
      <c r="S807" s="7" t="s">
        <v>1997</v>
      </c>
      <c r="T807" s="7" t="s">
        <v>1998</v>
      </c>
      <c r="W807" s="13"/>
      <c r="X807" s="12">
        <v>45.0</v>
      </c>
      <c r="Y807" s="7" t="s">
        <v>129</v>
      </c>
      <c r="Z807" s="7" t="s">
        <v>129</v>
      </c>
      <c r="AA807" s="7" t="s">
        <v>28</v>
      </c>
      <c r="AB807" s="7" t="s">
        <v>35</v>
      </c>
      <c r="AC807" s="12">
        <v>286.0</v>
      </c>
      <c r="AD807" s="12">
        <v>305.0</v>
      </c>
      <c r="AE807" s="7" t="s">
        <v>373</v>
      </c>
      <c r="AF807" s="7" t="s">
        <v>241</v>
      </c>
      <c r="AG807" s="15" t="s">
        <v>29</v>
      </c>
      <c r="AH807" s="7" t="s">
        <v>244</v>
      </c>
      <c r="AI807" s="7" t="s">
        <v>34</v>
      </c>
      <c r="AJ807" s="7" t="s">
        <v>31</v>
      </c>
      <c r="AK807" s="7" t="s">
        <v>4702</v>
      </c>
      <c r="AL807" s="7" t="s">
        <v>32</v>
      </c>
      <c r="AM807" s="7" t="s">
        <v>15</v>
      </c>
      <c r="AN807" s="7"/>
      <c r="AO807" s="7"/>
      <c r="AP807" s="7"/>
    </row>
    <row r="808" ht="30.0" customHeight="1">
      <c r="A808" s="7" t="s">
        <v>6734</v>
      </c>
      <c r="B808" s="7" t="s">
        <v>341</v>
      </c>
      <c r="C808" s="7" t="s">
        <v>342</v>
      </c>
      <c r="D808" s="7" t="s">
        <v>344</v>
      </c>
      <c r="E808" s="7" t="s">
        <v>347</v>
      </c>
      <c r="F808" s="11">
        <v>0.05</v>
      </c>
      <c r="G808" s="7" t="s">
        <v>1409</v>
      </c>
      <c r="H808" s="12">
        <v>3.0</v>
      </c>
      <c r="I808" s="7" t="s">
        <v>358</v>
      </c>
      <c r="J808" s="12">
        <v>60.0</v>
      </c>
      <c r="K808" s="12">
        <v>259200.0</v>
      </c>
      <c r="L808" s="7" t="s">
        <v>1413</v>
      </c>
      <c r="O808" s="7" t="s">
        <v>6745</v>
      </c>
      <c r="P808" s="7" t="s">
        <v>1309</v>
      </c>
      <c r="Q808" s="7" t="s">
        <v>369</v>
      </c>
      <c r="R808" s="7" t="s">
        <v>2202</v>
      </c>
      <c r="S808" s="7" t="s">
        <v>4110</v>
      </c>
      <c r="T808" s="7" t="s">
        <v>4111</v>
      </c>
      <c r="W808" s="13"/>
      <c r="X808" s="12">
        <v>7.0</v>
      </c>
      <c r="Y808" s="7" t="s">
        <v>28</v>
      </c>
      <c r="Z808" s="7" t="s">
        <v>28</v>
      </c>
      <c r="AA808" s="7" t="s">
        <v>28</v>
      </c>
      <c r="AB808" s="7" t="s">
        <v>35</v>
      </c>
      <c r="AC808" s="12">
        <v>286.0</v>
      </c>
      <c r="AD808" s="12">
        <v>305.0</v>
      </c>
      <c r="AE808" s="7" t="s">
        <v>373</v>
      </c>
      <c r="AF808" s="7" t="s">
        <v>241</v>
      </c>
      <c r="AG808" s="15" t="s">
        <v>29</v>
      </c>
      <c r="AH808" s="7" t="s">
        <v>244</v>
      </c>
      <c r="AI808" s="7" t="s">
        <v>34</v>
      </c>
      <c r="AJ808" s="7" t="s">
        <v>31</v>
      </c>
      <c r="AK808" s="7" t="s">
        <v>4702</v>
      </c>
      <c r="AL808" s="7" t="s">
        <v>32</v>
      </c>
      <c r="AM808" s="7" t="s">
        <v>37</v>
      </c>
      <c r="AN808" s="7"/>
      <c r="AO808" s="7"/>
      <c r="AP808" s="7"/>
    </row>
    <row r="809" ht="30.0" customHeight="1">
      <c r="A809" s="7" t="s">
        <v>6747</v>
      </c>
      <c r="B809" s="7" t="s">
        <v>341</v>
      </c>
      <c r="C809" s="7" t="s">
        <v>342</v>
      </c>
      <c r="D809" s="7" t="s">
        <v>344</v>
      </c>
      <c r="E809" s="7" t="s">
        <v>347</v>
      </c>
      <c r="F809" s="11">
        <v>0.05</v>
      </c>
      <c r="G809" s="7" t="s">
        <v>356</v>
      </c>
      <c r="H809" s="12">
        <v>3.0</v>
      </c>
      <c r="I809" s="7" t="s">
        <v>358</v>
      </c>
      <c r="J809" s="12">
        <v>60.0</v>
      </c>
      <c r="K809" s="12">
        <v>259200.0</v>
      </c>
      <c r="L809" s="7" t="s">
        <v>359</v>
      </c>
      <c r="O809" s="7" t="s">
        <v>6748</v>
      </c>
      <c r="P809" s="7" t="s">
        <v>452</v>
      </c>
      <c r="Q809" s="7" t="s">
        <v>369</v>
      </c>
      <c r="R809" s="7" t="s">
        <v>3657</v>
      </c>
      <c r="S809" s="7" t="s">
        <v>3297</v>
      </c>
      <c r="T809" s="7" t="s">
        <v>6749</v>
      </c>
      <c r="W809" s="13"/>
      <c r="X809" s="12">
        <v>15.0</v>
      </c>
      <c r="Y809" s="7" t="s">
        <v>28</v>
      </c>
      <c r="Z809" s="7" t="s">
        <v>28</v>
      </c>
      <c r="AA809" s="7" t="s">
        <v>28</v>
      </c>
      <c r="AB809" s="7" t="s">
        <v>5731</v>
      </c>
      <c r="AC809" s="12">
        <v>490.0</v>
      </c>
      <c r="AD809" s="12">
        <v>498.0</v>
      </c>
      <c r="AE809" s="7" t="s">
        <v>373</v>
      </c>
      <c r="AF809" s="7" t="s">
        <v>30</v>
      </c>
      <c r="AG809" s="15" t="s">
        <v>5733</v>
      </c>
      <c r="AH809" s="7" t="s">
        <v>33</v>
      </c>
      <c r="AI809" s="7" t="s">
        <v>5736</v>
      </c>
      <c r="AJ809" s="7" t="s">
        <v>5737</v>
      </c>
      <c r="AK809" s="7" t="s">
        <v>1662</v>
      </c>
      <c r="AL809" s="7" t="s">
        <v>5740</v>
      </c>
      <c r="AM809" s="7" t="s">
        <v>38</v>
      </c>
      <c r="AN809" s="7">
        <f>IF(AND(AM809=AM810, AM810=AM811),1,0)</f>
        <v>0</v>
      </c>
      <c r="AO809" s="7">
        <f>IF(OR(AM809=AM810, AM810=AM811, AM809=AM811),1,0)</f>
        <v>1</v>
      </c>
      <c r="AP809" s="7" t="s">
        <v>38</v>
      </c>
    </row>
    <row r="810" ht="30.0" customHeight="1">
      <c r="A810" s="7" t="s">
        <v>6747</v>
      </c>
      <c r="B810" s="7" t="s">
        <v>341</v>
      </c>
      <c r="C810" s="7" t="s">
        <v>342</v>
      </c>
      <c r="D810" s="7" t="s">
        <v>344</v>
      </c>
      <c r="E810" s="7" t="s">
        <v>347</v>
      </c>
      <c r="F810" s="11">
        <v>0.05</v>
      </c>
      <c r="G810" s="7" t="s">
        <v>356</v>
      </c>
      <c r="H810" s="12">
        <v>3.0</v>
      </c>
      <c r="I810" s="7" t="s">
        <v>358</v>
      </c>
      <c r="J810" s="12">
        <v>60.0</v>
      </c>
      <c r="K810" s="12">
        <v>259200.0</v>
      </c>
      <c r="L810" s="7" t="s">
        <v>359</v>
      </c>
      <c r="O810" s="7" t="s">
        <v>6758</v>
      </c>
      <c r="P810" s="7" t="s">
        <v>1946</v>
      </c>
      <c r="Q810" s="7" t="s">
        <v>369</v>
      </c>
      <c r="R810" s="7" t="s">
        <v>4839</v>
      </c>
      <c r="S810" s="7" t="s">
        <v>3669</v>
      </c>
      <c r="T810" s="7" t="s">
        <v>3670</v>
      </c>
      <c r="W810" s="13"/>
      <c r="X810" s="12">
        <v>9.0</v>
      </c>
      <c r="Y810" s="7" t="s">
        <v>28</v>
      </c>
      <c r="Z810" s="7" t="s">
        <v>28</v>
      </c>
      <c r="AA810" s="7" t="s">
        <v>28</v>
      </c>
      <c r="AB810" s="7" t="s">
        <v>5731</v>
      </c>
      <c r="AC810" s="12">
        <v>490.0</v>
      </c>
      <c r="AD810" s="12">
        <v>498.0</v>
      </c>
      <c r="AE810" s="7" t="s">
        <v>373</v>
      </c>
      <c r="AF810" s="7" t="s">
        <v>30</v>
      </c>
      <c r="AG810" s="15" t="s">
        <v>5733</v>
      </c>
      <c r="AH810" s="7" t="s">
        <v>33</v>
      </c>
      <c r="AI810" s="7" t="s">
        <v>5736</v>
      </c>
      <c r="AJ810" s="7" t="s">
        <v>5737</v>
      </c>
      <c r="AK810" s="7" t="s">
        <v>1662</v>
      </c>
      <c r="AL810" s="7" t="s">
        <v>5740</v>
      </c>
      <c r="AM810" s="7" t="s">
        <v>38</v>
      </c>
      <c r="AN810" s="7"/>
      <c r="AO810" s="7"/>
      <c r="AP810" s="7"/>
    </row>
    <row r="811" ht="30.0" customHeight="1">
      <c r="A811" s="7" t="s">
        <v>6747</v>
      </c>
      <c r="B811" s="7" t="s">
        <v>341</v>
      </c>
      <c r="C811" s="7" t="s">
        <v>342</v>
      </c>
      <c r="D811" s="7" t="s">
        <v>344</v>
      </c>
      <c r="E811" s="7" t="s">
        <v>347</v>
      </c>
      <c r="F811" s="11">
        <v>0.05</v>
      </c>
      <c r="G811" s="7" t="s">
        <v>356</v>
      </c>
      <c r="H811" s="12">
        <v>3.0</v>
      </c>
      <c r="I811" s="7" t="s">
        <v>358</v>
      </c>
      <c r="J811" s="12">
        <v>60.0</v>
      </c>
      <c r="K811" s="12">
        <v>259200.0</v>
      </c>
      <c r="L811" s="7" t="s">
        <v>359</v>
      </c>
      <c r="O811" s="7" t="s">
        <v>6761</v>
      </c>
      <c r="P811" s="7" t="s">
        <v>2091</v>
      </c>
      <c r="Q811" s="7" t="s">
        <v>369</v>
      </c>
      <c r="R811" s="7" t="s">
        <v>1406</v>
      </c>
      <c r="S811" s="7" t="s">
        <v>671</v>
      </c>
      <c r="T811" s="7" t="s">
        <v>788</v>
      </c>
      <c r="W811" s="13"/>
      <c r="X811" s="12">
        <v>14.0</v>
      </c>
      <c r="Y811" s="7" t="s">
        <v>28</v>
      </c>
      <c r="Z811" s="7" t="s">
        <v>28</v>
      </c>
      <c r="AA811" s="7" t="s">
        <v>28</v>
      </c>
      <c r="AB811" s="7" t="s">
        <v>5731</v>
      </c>
      <c r="AC811" s="12">
        <v>490.0</v>
      </c>
      <c r="AD811" s="12">
        <v>498.0</v>
      </c>
      <c r="AE811" s="7" t="s">
        <v>373</v>
      </c>
      <c r="AF811" s="7" t="s">
        <v>30</v>
      </c>
      <c r="AG811" s="15" t="s">
        <v>5733</v>
      </c>
      <c r="AH811" s="7" t="s">
        <v>33</v>
      </c>
      <c r="AI811" s="7" t="s">
        <v>5736</v>
      </c>
      <c r="AJ811" s="7" t="s">
        <v>5737</v>
      </c>
      <c r="AK811" s="7" t="s">
        <v>1662</v>
      </c>
      <c r="AL811" s="7" t="s">
        <v>5740</v>
      </c>
      <c r="AM811" s="7" t="s">
        <v>15</v>
      </c>
      <c r="AN811" s="7"/>
      <c r="AO811" s="7"/>
      <c r="AP811" s="7"/>
    </row>
    <row r="812" ht="30.0" customHeight="1">
      <c r="A812" s="7" t="s">
        <v>6764</v>
      </c>
      <c r="B812" s="7" t="s">
        <v>341</v>
      </c>
      <c r="C812" s="7" t="s">
        <v>342</v>
      </c>
      <c r="D812" s="7" t="s">
        <v>344</v>
      </c>
      <c r="E812" s="7" t="s">
        <v>347</v>
      </c>
      <c r="F812" s="11">
        <v>0.05</v>
      </c>
      <c r="G812" s="7" t="s">
        <v>1409</v>
      </c>
      <c r="H812" s="12">
        <v>3.0</v>
      </c>
      <c r="I812" s="7" t="s">
        <v>358</v>
      </c>
      <c r="J812" s="12">
        <v>60.0</v>
      </c>
      <c r="K812" s="12">
        <v>259200.0</v>
      </c>
      <c r="L812" s="7" t="s">
        <v>1413</v>
      </c>
      <c r="O812" s="7" t="s">
        <v>6769</v>
      </c>
      <c r="P812" s="7" t="s">
        <v>1145</v>
      </c>
      <c r="Q812" s="7" t="s">
        <v>369</v>
      </c>
      <c r="R812" s="7" t="s">
        <v>2130</v>
      </c>
      <c r="S812" s="7" t="s">
        <v>6770</v>
      </c>
      <c r="T812" s="7" t="s">
        <v>6771</v>
      </c>
      <c r="W812" s="13"/>
      <c r="X812" s="12">
        <v>29.0</v>
      </c>
      <c r="Y812" s="7" t="s">
        <v>28</v>
      </c>
      <c r="Z812" s="7" t="s">
        <v>28</v>
      </c>
      <c r="AA812" s="7" t="s">
        <v>28</v>
      </c>
      <c r="AB812" s="7" t="s">
        <v>186</v>
      </c>
      <c r="AC812" s="12">
        <v>121.0</v>
      </c>
      <c r="AD812" s="12">
        <v>143.0</v>
      </c>
      <c r="AE812" s="7" t="s">
        <v>373</v>
      </c>
      <c r="AF812" s="7" t="s">
        <v>60</v>
      </c>
      <c r="AG812" s="7" t="s">
        <v>182</v>
      </c>
      <c r="AH812" s="7" t="s">
        <v>63</v>
      </c>
      <c r="AI812" s="7" t="s">
        <v>185</v>
      </c>
      <c r="AJ812" s="7" t="s">
        <v>183</v>
      </c>
      <c r="AK812" s="7" t="s">
        <v>3779</v>
      </c>
      <c r="AL812" s="7" t="s">
        <v>184</v>
      </c>
      <c r="AM812" s="7" t="s">
        <v>15</v>
      </c>
      <c r="AN812" s="7">
        <f>IF(AND(AM812=AM813, AM813=AM814),1,0)</f>
        <v>1</v>
      </c>
      <c r="AO812" s="7">
        <f>IF(OR(AM812=AM813, AM813=AM814, AM812=AM814),1,0)</f>
        <v>1</v>
      </c>
      <c r="AP812" s="7" t="s">
        <v>15</v>
      </c>
    </row>
    <row r="813" ht="30.0" customHeight="1">
      <c r="A813" s="7" t="s">
        <v>6764</v>
      </c>
      <c r="B813" s="7" t="s">
        <v>341</v>
      </c>
      <c r="C813" s="7" t="s">
        <v>342</v>
      </c>
      <c r="D813" s="7" t="s">
        <v>344</v>
      </c>
      <c r="E813" s="7" t="s">
        <v>347</v>
      </c>
      <c r="F813" s="11">
        <v>0.05</v>
      </c>
      <c r="G813" s="7" t="s">
        <v>1409</v>
      </c>
      <c r="H813" s="12">
        <v>3.0</v>
      </c>
      <c r="I813" s="7" t="s">
        <v>358</v>
      </c>
      <c r="J813" s="12">
        <v>60.0</v>
      </c>
      <c r="K813" s="12">
        <v>259200.0</v>
      </c>
      <c r="L813" s="7" t="s">
        <v>1413</v>
      </c>
      <c r="O813" s="7" t="s">
        <v>6775</v>
      </c>
      <c r="P813" s="7" t="s">
        <v>689</v>
      </c>
      <c r="Q813" s="7" t="s">
        <v>369</v>
      </c>
      <c r="R813" s="7" t="s">
        <v>4151</v>
      </c>
      <c r="S813" s="7" t="s">
        <v>3485</v>
      </c>
      <c r="T813" s="7" t="s">
        <v>3486</v>
      </c>
      <c r="W813" s="13"/>
      <c r="X813" s="12">
        <v>17.0</v>
      </c>
      <c r="Y813" s="7" t="s">
        <v>28</v>
      </c>
      <c r="Z813" s="7" t="s">
        <v>28</v>
      </c>
      <c r="AA813" s="7" t="s">
        <v>28</v>
      </c>
      <c r="AB813" s="7" t="s">
        <v>186</v>
      </c>
      <c r="AC813" s="12">
        <v>121.0</v>
      </c>
      <c r="AD813" s="12">
        <v>143.0</v>
      </c>
      <c r="AE813" s="7" t="s">
        <v>373</v>
      </c>
      <c r="AF813" s="7" t="s">
        <v>60</v>
      </c>
      <c r="AG813" s="7" t="s">
        <v>182</v>
      </c>
      <c r="AH813" s="7" t="s">
        <v>63</v>
      </c>
      <c r="AI813" s="7" t="s">
        <v>185</v>
      </c>
      <c r="AJ813" s="7" t="s">
        <v>183</v>
      </c>
      <c r="AK813" s="7" t="s">
        <v>3779</v>
      </c>
      <c r="AL813" s="7" t="s">
        <v>184</v>
      </c>
      <c r="AM813" s="7" t="s">
        <v>15</v>
      </c>
      <c r="AN813" s="7"/>
      <c r="AO813" s="7"/>
      <c r="AP813" s="7"/>
    </row>
    <row r="814" ht="30.0" customHeight="1">
      <c r="A814" s="7" t="s">
        <v>6764</v>
      </c>
      <c r="B814" s="7" t="s">
        <v>341</v>
      </c>
      <c r="C814" s="7" t="s">
        <v>342</v>
      </c>
      <c r="D814" s="7" t="s">
        <v>344</v>
      </c>
      <c r="E814" s="7" t="s">
        <v>347</v>
      </c>
      <c r="F814" s="11">
        <v>0.05</v>
      </c>
      <c r="G814" s="7" t="s">
        <v>1409</v>
      </c>
      <c r="H814" s="12">
        <v>3.0</v>
      </c>
      <c r="I814" s="7" t="s">
        <v>358</v>
      </c>
      <c r="J814" s="12">
        <v>60.0</v>
      </c>
      <c r="K814" s="12">
        <v>259200.0</v>
      </c>
      <c r="L814" s="7" t="s">
        <v>1413</v>
      </c>
      <c r="O814" s="7" t="s">
        <v>6778</v>
      </c>
      <c r="P814" s="7" t="s">
        <v>2161</v>
      </c>
      <c r="Q814" s="7" t="s">
        <v>369</v>
      </c>
      <c r="R814" s="7" t="s">
        <v>2548</v>
      </c>
      <c r="S814" s="7" t="s">
        <v>2538</v>
      </c>
      <c r="T814" s="7" t="s">
        <v>6779</v>
      </c>
      <c r="W814" s="13"/>
      <c r="X814" s="12">
        <v>20.0</v>
      </c>
      <c r="Y814" s="7" t="s">
        <v>326</v>
      </c>
      <c r="Z814" s="7" t="s">
        <v>326</v>
      </c>
      <c r="AA814" s="7" t="s">
        <v>28</v>
      </c>
      <c r="AB814" s="7" t="s">
        <v>186</v>
      </c>
      <c r="AC814" s="12">
        <v>121.0</v>
      </c>
      <c r="AD814" s="12">
        <v>143.0</v>
      </c>
      <c r="AE814" s="7" t="s">
        <v>373</v>
      </c>
      <c r="AF814" s="7" t="s">
        <v>60</v>
      </c>
      <c r="AG814" s="7" t="s">
        <v>182</v>
      </c>
      <c r="AH814" s="7" t="s">
        <v>63</v>
      </c>
      <c r="AI814" s="7" t="s">
        <v>185</v>
      </c>
      <c r="AJ814" s="7" t="s">
        <v>183</v>
      </c>
      <c r="AK814" s="7" t="s">
        <v>3779</v>
      </c>
      <c r="AL814" s="7" t="s">
        <v>184</v>
      </c>
      <c r="AM814" s="7" t="s">
        <v>15</v>
      </c>
      <c r="AN814" s="7"/>
      <c r="AO814" s="7"/>
      <c r="AP814" s="7"/>
    </row>
    <row r="815" ht="30.0" customHeight="1">
      <c r="A815" s="7" t="s">
        <v>6780</v>
      </c>
      <c r="B815" s="7" t="s">
        <v>341</v>
      </c>
      <c r="C815" s="7" t="s">
        <v>342</v>
      </c>
      <c r="D815" s="7" t="s">
        <v>344</v>
      </c>
      <c r="E815" s="7" t="s">
        <v>347</v>
      </c>
      <c r="F815" s="11">
        <v>0.05</v>
      </c>
      <c r="G815" s="7" t="s">
        <v>413</v>
      </c>
      <c r="H815" s="12">
        <v>3.0</v>
      </c>
      <c r="I815" s="7" t="s">
        <v>358</v>
      </c>
      <c r="J815" s="12">
        <v>60.0</v>
      </c>
      <c r="K815" s="12">
        <v>259200.0</v>
      </c>
      <c r="L815" s="7" t="s">
        <v>414</v>
      </c>
      <c r="O815" s="7" t="s">
        <v>6782</v>
      </c>
      <c r="P815" s="7" t="s">
        <v>512</v>
      </c>
      <c r="Q815" s="7" t="s">
        <v>369</v>
      </c>
      <c r="R815" s="7" t="s">
        <v>6783</v>
      </c>
      <c r="S815" s="7" t="s">
        <v>6784</v>
      </c>
      <c r="T815" s="7" t="s">
        <v>6785</v>
      </c>
      <c r="W815" s="13"/>
      <c r="X815" s="12">
        <v>48.0</v>
      </c>
      <c r="Y815" s="7" t="s">
        <v>99</v>
      </c>
      <c r="Z815" s="7" t="s">
        <v>100</v>
      </c>
      <c r="AA815" s="7" t="s">
        <v>28</v>
      </c>
      <c r="AB815" s="7" t="s">
        <v>400</v>
      </c>
      <c r="AC815" s="12">
        <v>346.0</v>
      </c>
      <c r="AD815" s="12">
        <v>372.0</v>
      </c>
      <c r="AE815" s="7" t="s">
        <v>373</v>
      </c>
      <c r="AF815" s="7" t="s">
        <v>6786</v>
      </c>
      <c r="AG815" s="7" t="s">
        <v>396</v>
      </c>
      <c r="AH815" s="7" t="s">
        <v>6787</v>
      </c>
      <c r="AI815" s="7" t="s">
        <v>399</v>
      </c>
      <c r="AJ815" s="7" t="s">
        <v>397</v>
      </c>
      <c r="AK815" s="7" t="s">
        <v>6788</v>
      </c>
      <c r="AL815" s="7" t="s">
        <v>398</v>
      </c>
      <c r="AM815" s="7" t="s">
        <v>15</v>
      </c>
      <c r="AN815" s="7">
        <f>IF(AND(AM815=AM816, AM816=AM817),1,0)</f>
        <v>0</v>
      </c>
      <c r="AO815" s="7">
        <f>IF(OR(AM815=AM816, AM816=AM817, AM815=AM817),1,0)</f>
        <v>1</v>
      </c>
      <c r="AP815" s="7" t="s">
        <v>15</v>
      </c>
    </row>
    <row r="816" ht="30.0" customHeight="1">
      <c r="A816" s="7" t="s">
        <v>6780</v>
      </c>
      <c r="B816" s="7" t="s">
        <v>341</v>
      </c>
      <c r="C816" s="7" t="s">
        <v>342</v>
      </c>
      <c r="D816" s="7" t="s">
        <v>344</v>
      </c>
      <c r="E816" s="7" t="s">
        <v>347</v>
      </c>
      <c r="F816" s="11">
        <v>0.05</v>
      </c>
      <c r="G816" s="7" t="s">
        <v>413</v>
      </c>
      <c r="H816" s="12">
        <v>3.0</v>
      </c>
      <c r="I816" s="7" t="s">
        <v>358</v>
      </c>
      <c r="J816" s="12">
        <v>60.0</v>
      </c>
      <c r="K816" s="12">
        <v>259200.0</v>
      </c>
      <c r="L816" s="7" t="s">
        <v>414</v>
      </c>
      <c r="O816" s="7" t="s">
        <v>6793</v>
      </c>
      <c r="P816" s="7" t="s">
        <v>921</v>
      </c>
      <c r="Q816" s="7" t="s">
        <v>369</v>
      </c>
      <c r="R816" s="7" t="s">
        <v>2519</v>
      </c>
      <c r="S816" s="7" t="s">
        <v>3297</v>
      </c>
      <c r="T816" s="7" t="s">
        <v>6749</v>
      </c>
      <c r="W816" s="13"/>
      <c r="X816" s="12">
        <v>20.0</v>
      </c>
      <c r="Y816" s="7" t="s">
        <v>28</v>
      </c>
      <c r="Z816" s="7" t="s">
        <v>28</v>
      </c>
      <c r="AA816" s="7" t="s">
        <v>28</v>
      </c>
      <c r="AB816" s="7" t="s">
        <v>400</v>
      </c>
      <c r="AC816" s="12">
        <v>346.0</v>
      </c>
      <c r="AD816" s="12">
        <v>372.0</v>
      </c>
      <c r="AE816" s="7" t="s">
        <v>373</v>
      </c>
      <c r="AF816" s="7" t="s">
        <v>6786</v>
      </c>
      <c r="AG816" s="7" t="s">
        <v>396</v>
      </c>
      <c r="AH816" s="7" t="s">
        <v>6787</v>
      </c>
      <c r="AI816" s="7" t="s">
        <v>399</v>
      </c>
      <c r="AJ816" s="7" t="s">
        <v>397</v>
      </c>
      <c r="AK816" s="7" t="s">
        <v>6788</v>
      </c>
      <c r="AL816" s="7" t="s">
        <v>398</v>
      </c>
      <c r="AM816" s="7" t="s">
        <v>13</v>
      </c>
      <c r="AN816" s="7"/>
      <c r="AO816" s="7"/>
      <c r="AP816" s="7"/>
    </row>
    <row r="817" ht="30.0" customHeight="1">
      <c r="A817" s="7" t="s">
        <v>6780</v>
      </c>
      <c r="B817" s="7" t="s">
        <v>341</v>
      </c>
      <c r="C817" s="7" t="s">
        <v>342</v>
      </c>
      <c r="D817" s="7" t="s">
        <v>344</v>
      </c>
      <c r="E817" s="7" t="s">
        <v>347</v>
      </c>
      <c r="F817" s="11">
        <v>0.05</v>
      </c>
      <c r="G817" s="7" t="s">
        <v>413</v>
      </c>
      <c r="H817" s="12">
        <v>3.0</v>
      </c>
      <c r="I817" s="7" t="s">
        <v>358</v>
      </c>
      <c r="J817" s="12">
        <v>60.0</v>
      </c>
      <c r="K817" s="12">
        <v>259200.0</v>
      </c>
      <c r="L817" s="7" t="s">
        <v>414</v>
      </c>
      <c r="O817" s="7" t="s">
        <v>6795</v>
      </c>
      <c r="P817" s="7" t="s">
        <v>689</v>
      </c>
      <c r="Q817" s="7" t="s">
        <v>369</v>
      </c>
      <c r="R817" s="7" t="s">
        <v>2530</v>
      </c>
      <c r="S817" s="7" t="s">
        <v>2614</v>
      </c>
      <c r="T817" s="7" t="s">
        <v>3133</v>
      </c>
      <c r="W817" s="13"/>
      <c r="X817" s="12">
        <v>16.0</v>
      </c>
      <c r="Y817" s="7" t="s">
        <v>28</v>
      </c>
      <c r="Z817" s="7" t="s">
        <v>28</v>
      </c>
      <c r="AA817" s="7" t="s">
        <v>28</v>
      </c>
      <c r="AB817" s="7" t="s">
        <v>400</v>
      </c>
      <c r="AC817" s="12">
        <v>346.0</v>
      </c>
      <c r="AD817" s="12">
        <v>372.0</v>
      </c>
      <c r="AE817" s="7" t="s">
        <v>373</v>
      </c>
      <c r="AF817" s="7" t="s">
        <v>6786</v>
      </c>
      <c r="AG817" s="7" t="s">
        <v>396</v>
      </c>
      <c r="AH817" s="7" t="s">
        <v>6787</v>
      </c>
      <c r="AI817" s="7" t="s">
        <v>399</v>
      </c>
      <c r="AJ817" s="7" t="s">
        <v>397</v>
      </c>
      <c r="AK817" s="7" t="s">
        <v>6788</v>
      </c>
      <c r="AL817" s="7" t="s">
        <v>398</v>
      </c>
      <c r="AM817" s="7" t="s">
        <v>15</v>
      </c>
      <c r="AN817" s="7"/>
      <c r="AO817" s="7"/>
      <c r="AP817" s="7"/>
    </row>
    <row r="818" ht="30.0" customHeight="1">
      <c r="A818" s="7" t="s">
        <v>6797</v>
      </c>
      <c r="B818" s="7" t="s">
        <v>341</v>
      </c>
      <c r="C818" s="7" t="s">
        <v>342</v>
      </c>
      <c r="D818" s="7" t="s">
        <v>344</v>
      </c>
      <c r="E818" s="7" t="s">
        <v>347</v>
      </c>
      <c r="F818" s="11">
        <v>0.05</v>
      </c>
      <c r="G818" s="7" t="s">
        <v>463</v>
      </c>
      <c r="H818" s="12">
        <v>3.0</v>
      </c>
      <c r="I818" s="7" t="s">
        <v>358</v>
      </c>
      <c r="J818" s="12">
        <v>60.0</v>
      </c>
      <c r="K818" s="12">
        <v>259200.0</v>
      </c>
      <c r="L818" s="7" t="s">
        <v>464</v>
      </c>
      <c r="O818" s="7" t="s">
        <v>6798</v>
      </c>
      <c r="P818" s="7" t="s">
        <v>3868</v>
      </c>
      <c r="Q818" s="7" t="s">
        <v>369</v>
      </c>
      <c r="R818" s="7" t="s">
        <v>1770</v>
      </c>
      <c r="S818" s="7" t="s">
        <v>468</v>
      </c>
      <c r="T818" s="7" t="s">
        <v>469</v>
      </c>
      <c r="W818" s="13"/>
      <c r="X818" s="12">
        <v>24.0</v>
      </c>
      <c r="Y818" s="7" t="s">
        <v>1130</v>
      </c>
      <c r="Z818" s="7" t="s">
        <v>1130</v>
      </c>
      <c r="AA818" s="7" t="s">
        <v>28</v>
      </c>
      <c r="AB818" s="7" t="s">
        <v>448</v>
      </c>
      <c r="AC818" s="12">
        <v>675.0</v>
      </c>
      <c r="AD818" s="12">
        <v>680.0</v>
      </c>
      <c r="AE818" s="7" t="s">
        <v>373</v>
      </c>
      <c r="AF818" s="7" t="s">
        <v>202</v>
      </c>
      <c r="AG818" s="7" t="s">
        <v>439</v>
      </c>
      <c r="AH818" s="7" t="s">
        <v>205</v>
      </c>
      <c r="AI818" s="7" t="s">
        <v>447</v>
      </c>
      <c r="AJ818" s="7" t="s">
        <v>442</v>
      </c>
      <c r="AK818" s="7" t="s">
        <v>1691</v>
      </c>
      <c r="AL818" s="7" t="s">
        <v>444</v>
      </c>
      <c r="AM818" s="7" t="s">
        <v>13</v>
      </c>
      <c r="AN818" s="7">
        <f>IF(AND(AM818=AM819, AM819=AM820),1,0)</f>
        <v>0</v>
      </c>
      <c r="AO818" s="7">
        <f>IF(OR(AM818=AM819, AM819=AM820, AM818=AM820),1,0)</f>
        <v>0</v>
      </c>
      <c r="AP818" s="7"/>
    </row>
    <row r="819" ht="30.0" customHeight="1">
      <c r="A819" s="7" t="s">
        <v>6797</v>
      </c>
      <c r="B819" s="7" t="s">
        <v>341</v>
      </c>
      <c r="C819" s="7" t="s">
        <v>342</v>
      </c>
      <c r="D819" s="7" t="s">
        <v>344</v>
      </c>
      <c r="E819" s="7" t="s">
        <v>347</v>
      </c>
      <c r="F819" s="11">
        <v>0.05</v>
      </c>
      <c r="G819" s="7" t="s">
        <v>463</v>
      </c>
      <c r="H819" s="12">
        <v>3.0</v>
      </c>
      <c r="I819" s="7" t="s">
        <v>358</v>
      </c>
      <c r="J819" s="12">
        <v>60.0</v>
      </c>
      <c r="K819" s="12">
        <v>259200.0</v>
      </c>
      <c r="L819" s="7" t="s">
        <v>464</v>
      </c>
      <c r="O819" s="7" t="s">
        <v>6802</v>
      </c>
      <c r="P819" s="7" t="s">
        <v>452</v>
      </c>
      <c r="Q819" s="7" t="s">
        <v>369</v>
      </c>
      <c r="R819" s="7" t="s">
        <v>1434</v>
      </c>
      <c r="S819" s="7" t="s">
        <v>3218</v>
      </c>
      <c r="T819" s="7" t="s">
        <v>3219</v>
      </c>
      <c r="W819" s="13"/>
      <c r="X819" s="12">
        <v>15.0</v>
      </c>
      <c r="Y819" s="7" t="s">
        <v>28</v>
      </c>
      <c r="Z819" s="7" t="s">
        <v>28</v>
      </c>
      <c r="AA819" s="7" t="s">
        <v>28</v>
      </c>
      <c r="AB819" s="7" t="s">
        <v>448</v>
      </c>
      <c r="AC819" s="12">
        <v>675.0</v>
      </c>
      <c r="AD819" s="12">
        <v>680.0</v>
      </c>
      <c r="AE819" s="7" t="s">
        <v>373</v>
      </c>
      <c r="AF819" s="7" t="s">
        <v>202</v>
      </c>
      <c r="AG819" s="7" t="s">
        <v>439</v>
      </c>
      <c r="AH819" s="7" t="s">
        <v>205</v>
      </c>
      <c r="AI819" s="7" t="s">
        <v>447</v>
      </c>
      <c r="AJ819" s="7" t="s">
        <v>442</v>
      </c>
      <c r="AK819" s="7" t="s">
        <v>1691</v>
      </c>
      <c r="AL819" s="7" t="s">
        <v>444</v>
      </c>
      <c r="AM819" s="7" t="s">
        <v>15</v>
      </c>
      <c r="AN819" s="7"/>
      <c r="AO819" s="7"/>
      <c r="AP819" s="7"/>
    </row>
    <row r="820" ht="30.0" customHeight="1">
      <c r="A820" s="7" t="s">
        <v>6797</v>
      </c>
      <c r="B820" s="7" t="s">
        <v>341</v>
      </c>
      <c r="C820" s="7" t="s">
        <v>342</v>
      </c>
      <c r="D820" s="7" t="s">
        <v>344</v>
      </c>
      <c r="E820" s="7" t="s">
        <v>347</v>
      </c>
      <c r="F820" s="11">
        <v>0.05</v>
      </c>
      <c r="G820" s="7" t="s">
        <v>463</v>
      </c>
      <c r="H820" s="12">
        <v>3.0</v>
      </c>
      <c r="I820" s="7" t="s">
        <v>358</v>
      </c>
      <c r="J820" s="12">
        <v>60.0</v>
      </c>
      <c r="K820" s="12">
        <v>259200.0</v>
      </c>
      <c r="L820" s="7" t="s">
        <v>464</v>
      </c>
      <c r="O820" s="7" t="s">
        <v>6804</v>
      </c>
      <c r="P820" s="7" t="s">
        <v>796</v>
      </c>
      <c r="Q820" s="7" t="s">
        <v>369</v>
      </c>
      <c r="R820" s="7" t="s">
        <v>1581</v>
      </c>
      <c r="S820" s="7" t="s">
        <v>2335</v>
      </c>
      <c r="T820" s="7" t="s">
        <v>2336</v>
      </c>
      <c r="W820" s="13"/>
      <c r="X820" s="12">
        <v>10.0</v>
      </c>
      <c r="Y820" s="7" t="s">
        <v>28</v>
      </c>
      <c r="Z820" s="7" t="s">
        <v>28</v>
      </c>
      <c r="AA820" s="7" t="s">
        <v>28</v>
      </c>
      <c r="AB820" s="7" t="s">
        <v>448</v>
      </c>
      <c r="AC820" s="12">
        <v>675.0</v>
      </c>
      <c r="AD820" s="12">
        <v>680.0</v>
      </c>
      <c r="AE820" s="7" t="s">
        <v>373</v>
      </c>
      <c r="AF820" s="7" t="s">
        <v>202</v>
      </c>
      <c r="AG820" s="7" t="s">
        <v>439</v>
      </c>
      <c r="AH820" s="7" t="s">
        <v>205</v>
      </c>
      <c r="AI820" s="7" t="s">
        <v>447</v>
      </c>
      <c r="AJ820" s="7" t="s">
        <v>442</v>
      </c>
      <c r="AK820" s="7" t="s">
        <v>1691</v>
      </c>
      <c r="AL820" s="7" t="s">
        <v>444</v>
      </c>
      <c r="AM820" s="7" t="s">
        <v>37</v>
      </c>
      <c r="AN820" s="7"/>
      <c r="AO820" s="7"/>
      <c r="AP820" s="7"/>
    </row>
    <row r="821" ht="30.0" customHeight="1">
      <c r="A821" s="7" t="s">
        <v>6806</v>
      </c>
      <c r="B821" s="7" t="s">
        <v>341</v>
      </c>
      <c r="C821" s="7" t="s">
        <v>342</v>
      </c>
      <c r="D821" s="7" t="s">
        <v>344</v>
      </c>
      <c r="E821" s="7" t="s">
        <v>347</v>
      </c>
      <c r="F821" s="11">
        <v>0.05</v>
      </c>
      <c r="G821" s="7" t="s">
        <v>1224</v>
      </c>
      <c r="H821" s="12">
        <v>3.0</v>
      </c>
      <c r="I821" s="7" t="s">
        <v>358</v>
      </c>
      <c r="J821" s="12">
        <v>60.0</v>
      </c>
      <c r="K821" s="12">
        <v>259200.0</v>
      </c>
      <c r="L821" s="7" t="s">
        <v>1225</v>
      </c>
      <c r="O821" s="7" t="s">
        <v>6808</v>
      </c>
      <c r="P821" s="7" t="s">
        <v>4427</v>
      </c>
      <c r="Q821" s="7" t="s">
        <v>369</v>
      </c>
      <c r="R821" s="7" t="s">
        <v>2202</v>
      </c>
      <c r="S821" s="7" t="s">
        <v>1608</v>
      </c>
      <c r="T821" s="7" t="s">
        <v>6528</v>
      </c>
      <c r="W821" s="13"/>
      <c r="X821" s="12">
        <v>6.0</v>
      </c>
      <c r="Y821" s="7" t="s">
        <v>28</v>
      </c>
      <c r="Z821" s="7" t="s">
        <v>28</v>
      </c>
      <c r="AA821" s="7" t="s">
        <v>28</v>
      </c>
      <c r="AB821" s="7" t="s">
        <v>1015</v>
      </c>
      <c r="AC821" s="12">
        <v>120.0</v>
      </c>
      <c r="AD821" s="12">
        <v>127.0</v>
      </c>
      <c r="AE821" s="7" t="s">
        <v>373</v>
      </c>
      <c r="AF821" s="7" t="s">
        <v>4884</v>
      </c>
      <c r="AG821" s="15" t="s">
        <v>1007</v>
      </c>
      <c r="AH821" s="7" t="s">
        <v>4886</v>
      </c>
      <c r="AI821" s="7" t="s">
        <v>1014</v>
      </c>
      <c r="AJ821" s="7" t="s">
        <v>1009</v>
      </c>
      <c r="AK821" s="7" t="s">
        <v>4890</v>
      </c>
      <c r="AL821" s="7" t="s">
        <v>1011</v>
      </c>
      <c r="AM821" s="7" t="s">
        <v>38</v>
      </c>
      <c r="AN821" s="7">
        <f>IF(AND(AM821=AM822, AM822=AM823),1,0)</f>
        <v>0</v>
      </c>
      <c r="AO821" s="7">
        <f>IF(OR(AM821=AM822, AM822=AM823, AM821=AM823),1,0)</f>
        <v>1</v>
      </c>
      <c r="AP821" s="7" t="s">
        <v>38</v>
      </c>
    </row>
    <row r="822" ht="30.0" customHeight="1">
      <c r="A822" s="7" t="s">
        <v>6806</v>
      </c>
      <c r="B822" s="7" t="s">
        <v>341</v>
      </c>
      <c r="C822" s="7" t="s">
        <v>342</v>
      </c>
      <c r="D822" s="7" t="s">
        <v>344</v>
      </c>
      <c r="E822" s="7" t="s">
        <v>347</v>
      </c>
      <c r="F822" s="11">
        <v>0.05</v>
      </c>
      <c r="G822" s="7" t="s">
        <v>1224</v>
      </c>
      <c r="H822" s="12">
        <v>3.0</v>
      </c>
      <c r="I822" s="7" t="s">
        <v>358</v>
      </c>
      <c r="J822" s="12">
        <v>60.0</v>
      </c>
      <c r="K822" s="12">
        <v>259200.0</v>
      </c>
      <c r="L822" s="7" t="s">
        <v>1225</v>
      </c>
      <c r="O822" s="7" t="s">
        <v>6810</v>
      </c>
      <c r="P822" s="7" t="s">
        <v>651</v>
      </c>
      <c r="Q822" s="7" t="s">
        <v>369</v>
      </c>
      <c r="R822" s="7" t="s">
        <v>443</v>
      </c>
      <c r="S822" s="7" t="s">
        <v>6811</v>
      </c>
      <c r="T822" s="7" t="s">
        <v>6812</v>
      </c>
      <c r="W822" s="13"/>
      <c r="X822" s="12">
        <v>36.0</v>
      </c>
      <c r="Y822" s="7" t="s">
        <v>28</v>
      </c>
      <c r="Z822" s="7" t="s">
        <v>28</v>
      </c>
      <c r="AA822" s="7" t="s">
        <v>28</v>
      </c>
      <c r="AB822" s="7" t="s">
        <v>1015</v>
      </c>
      <c r="AC822" s="12">
        <v>120.0</v>
      </c>
      <c r="AD822" s="12">
        <v>127.0</v>
      </c>
      <c r="AE822" s="7" t="s">
        <v>373</v>
      </c>
      <c r="AF822" s="7" t="s">
        <v>4884</v>
      </c>
      <c r="AG822" s="15" t="s">
        <v>1007</v>
      </c>
      <c r="AH822" s="7" t="s">
        <v>4886</v>
      </c>
      <c r="AI822" s="7" t="s">
        <v>1014</v>
      </c>
      <c r="AJ822" s="7" t="s">
        <v>1009</v>
      </c>
      <c r="AK822" s="7" t="s">
        <v>4890</v>
      </c>
      <c r="AL822" s="7" t="s">
        <v>1011</v>
      </c>
      <c r="AM822" s="7" t="s">
        <v>15</v>
      </c>
      <c r="AN822" s="7"/>
      <c r="AO822" s="7"/>
      <c r="AP822" s="7"/>
    </row>
    <row r="823" ht="30.0" customHeight="1">
      <c r="A823" s="7" t="s">
        <v>6806</v>
      </c>
      <c r="B823" s="7" t="s">
        <v>341</v>
      </c>
      <c r="C823" s="7" t="s">
        <v>342</v>
      </c>
      <c r="D823" s="7" t="s">
        <v>344</v>
      </c>
      <c r="E823" s="7" t="s">
        <v>347</v>
      </c>
      <c r="F823" s="11">
        <v>0.05</v>
      </c>
      <c r="G823" s="7" t="s">
        <v>1224</v>
      </c>
      <c r="H823" s="12">
        <v>3.0</v>
      </c>
      <c r="I823" s="7" t="s">
        <v>358</v>
      </c>
      <c r="J823" s="12">
        <v>60.0</v>
      </c>
      <c r="K823" s="12">
        <v>259200.0</v>
      </c>
      <c r="L823" s="7" t="s">
        <v>1225</v>
      </c>
      <c r="O823" s="7" t="s">
        <v>6814</v>
      </c>
      <c r="P823" s="7" t="s">
        <v>2639</v>
      </c>
      <c r="Q823" s="7" t="s">
        <v>369</v>
      </c>
      <c r="R823" s="7" t="s">
        <v>4539</v>
      </c>
      <c r="S823" s="7" t="s">
        <v>6569</v>
      </c>
      <c r="T823" s="7" t="s">
        <v>6570</v>
      </c>
      <c r="W823" s="13"/>
      <c r="X823" s="12">
        <v>6.0</v>
      </c>
      <c r="Y823" s="7" t="s">
        <v>28</v>
      </c>
      <c r="Z823" s="7" t="s">
        <v>28</v>
      </c>
      <c r="AA823" s="7" t="s">
        <v>28</v>
      </c>
      <c r="AB823" s="7" t="s">
        <v>1015</v>
      </c>
      <c r="AC823" s="12">
        <v>120.0</v>
      </c>
      <c r="AD823" s="12">
        <v>127.0</v>
      </c>
      <c r="AE823" s="7" t="s">
        <v>373</v>
      </c>
      <c r="AF823" s="7" t="s">
        <v>4884</v>
      </c>
      <c r="AG823" s="15" t="s">
        <v>1007</v>
      </c>
      <c r="AH823" s="7" t="s">
        <v>4886</v>
      </c>
      <c r="AI823" s="7" t="s">
        <v>1014</v>
      </c>
      <c r="AJ823" s="7" t="s">
        <v>1009</v>
      </c>
      <c r="AK823" s="7" t="s">
        <v>4890</v>
      </c>
      <c r="AL823" s="7" t="s">
        <v>1011</v>
      </c>
      <c r="AM823" s="7" t="s">
        <v>38</v>
      </c>
      <c r="AN823" s="7"/>
      <c r="AO823" s="7"/>
      <c r="AP823" s="7"/>
    </row>
    <row r="824" ht="30.0" customHeight="1">
      <c r="A824" s="7" t="s">
        <v>6815</v>
      </c>
      <c r="B824" s="7" t="s">
        <v>341</v>
      </c>
      <c r="C824" s="7" t="s">
        <v>342</v>
      </c>
      <c r="D824" s="7" t="s">
        <v>344</v>
      </c>
      <c r="E824" s="7" t="s">
        <v>347</v>
      </c>
      <c r="F824" s="11">
        <v>0.05</v>
      </c>
      <c r="G824" s="7" t="s">
        <v>1409</v>
      </c>
      <c r="H824" s="12">
        <v>3.0</v>
      </c>
      <c r="I824" s="7" t="s">
        <v>358</v>
      </c>
      <c r="J824" s="12">
        <v>60.0</v>
      </c>
      <c r="K824" s="12">
        <v>259200.0</v>
      </c>
      <c r="L824" s="7" t="s">
        <v>1413</v>
      </c>
      <c r="O824" s="7" t="s">
        <v>6817</v>
      </c>
      <c r="P824" s="7" t="s">
        <v>1715</v>
      </c>
      <c r="Q824" s="7" t="s">
        <v>369</v>
      </c>
      <c r="R824" s="7" t="s">
        <v>2041</v>
      </c>
      <c r="S824" s="7" t="s">
        <v>1716</v>
      </c>
      <c r="T824" s="7" t="s">
        <v>2396</v>
      </c>
      <c r="W824" s="13"/>
      <c r="X824" s="12">
        <v>21.0</v>
      </c>
      <c r="Y824" s="7" t="s">
        <v>28</v>
      </c>
      <c r="Z824" s="7" t="s">
        <v>28</v>
      </c>
      <c r="AA824" s="7" t="s">
        <v>28</v>
      </c>
      <c r="AB824" s="7" t="s">
        <v>35</v>
      </c>
      <c r="AC824" s="12">
        <v>286.0</v>
      </c>
      <c r="AD824" s="12">
        <v>305.0</v>
      </c>
      <c r="AE824" s="7" t="s">
        <v>373</v>
      </c>
      <c r="AF824" s="7" t="s">
        <v>241</v>
      </c>
      <c r="AG824" s="15" t="s">
        <v>29</v>
      </c>
      <c r="AH824" s="7" t="s">
        <v>244</v>
      </c>
      <c r="AI824" s="7" t="s">
        <v>34</v>
      </c>
      <c r="AJ824" s="7" t="s">
        <v>31</v>
      </c>
      <c r="AK824" s="7" t="s">
        <v>1837</v>
      </c>
      <c r="AL824" s="7" t="s">
        <v>32</v>
      </c>
      <c r="AM824" s="7" t="s">
        <v>38</v>
      </c>
      <c r="AN824" s="7">
        <f>IF(AND(AM824=AM825, AM825=AM826),1,0)</f>
        <v>0</v>
      </c>
      <c r="AO824" s="7">
        <f>IF(OR(AM824=AM825, AM825=AM826, AM824=AM826),1,0)</f>
        <v>1</v>
      </c>
      <c r="AP824" s="7" t="s">
        <v>38</v>
      </c>
    </row>
    <row r="825" ht="30.0" customHeight="1">
      <c r="A825" s="7" t="s">
        <v>6815</v>
      </c>
      <c r="B825" s="7" t="s">
        <v>341</v>
      </c>
      <c r="C825" s="7" t="s">
        <v>342</v>
      </c>
      <c r="D825" s="7" t="s">
        <v>344</v>
      </c>
      <c r="E825" s="7" t="s">
        <v>347</v>
      </c>
      <c r="F825" s="11">
        <v>0.05</v>
      </c>
      <c r="G825" s="7" t="s">
        <v>1409</v>
      </c>
      <c r="H825" s="12">
        <v>3.0</v>
      </c>
      <c r="I825" s="7" t="s">
        <v>358</v>
      </c>
      <c r="J825" s="12">
        <v>60.0</v>
      </c>
      <c r="K825" s="12">
        <v>259200.0</v>
      </c>
      <c r="L825" s="7" t="s">
        <v>1413</v>
      </c>
      <c r="O825" s="7" t="s">
        <v>6827</v>
      </c>
      <c r="P825" s="7" t="s">
        <v>669</v>
      </c>
      <c r="Q825" s="7" t="s">
        <v>369</v>
      </c>
      <c r="R825" s="7" t="s">
        <v>3056</v>
      </c>
      <c r="S825" s="7" t="s">
        <v>1302</v>
      </c>
      <c r="T825" s="7" t="s">
        <v>1303</v>
      </c>
      <c r="W825" s="13"/>
      <c r="X825" s="12">
        <v>8.0</v>
      </c>
      <c r="Y825" s="7" t="s">
        <v>28</v>
      </c>
      <c r="Z825" s="7" t="s">
        <v>28</v>
      </c>
      <c r="AA825" s="7" t="s">
        <v>28</v>
      </c>
      <c r="AB825" s="7" t="s">
        <v>35</v>
      </c>
      <c r="AC825" s="12">
        <v>286.0</v>
      </c>
      <c r="AD825" s="12">
        <v>305.0</v>
      </c>
      <c r="AE825" s="7" t="s">
        <v>373</v>
      </c>
      <c r="AF825" s="7" t="s">
        <v>241</v>
      </c>
      <c r="AG825" s="15" t="s">
        <v>29</v>
      </c>
      <c r="AH825" s="7" t="s">
        <v>244</v>
      </c>
      <c r="AI825" s="7" t="s">
        <v>34</v>
      </c>
      <c r="AJ825" s="7" t="s">
        <v>31</v>
      </c>
      <c r="AK825" s="7" t="s">
        <v>1837</v>
      </c>
      <c r="AL825" s="7" t="s">
        <v>32</v>
      </c>
      <c r="AM825" s="7" t="s">
        <v>13</v>
      </c>
      <c r="AN825" s="7"/>
      <c r="AO825" s="7"/>
      <c r="AP825" s="7"/>
    </row>
    <row r="826" ht="30.0" customHeight="1">
      <c r="A826" s="7" t="s">
        <v>6815</v>
      </c>
      <c r="B826" s="7" t="s">
        <v>341</v>
      </c>
      <c r="C826" s="7" t="s">
        <v>342</v>
      </c>
      <c r="D826" s="7" t="s">
        <v>344</v>
      </c>
      <c r="E826" s="7" t="s">
        <v>347</v>
      </c>
      <c r="F826" s="11">
        <v>0.05</v>
      </c>
      <c r="G826" s="7" t="s">
        <v>1409</v>
      </c>
      <c r="H826" s="12">
        <v>3.0</v>
      </c>
      <c r="I826" s="7" t="s">
        <v>358</v>
      </c>
      <c r="J826" s="12">
        <v>60.0</v>
      </c>
      <c r="K826" s="12">
        <v>259200.0</v>
      </c>
      <c r="L826" s="7" t="s">
        <v>1413</v>
      </c>
      <c r="O826" s="7" t="s">
        <v>6829</v>
      </c>
      <c r="P826" s="7" t="s">
        <v>2639</v>
      </c>
      <c r="Q826" s="7" t="s">
        <v>369</v>
      </c>
      <c r="R826" s="7" t="s">
        <v>1981</v>
      </c>
      <c r="S826" s="7" t="s">
        <v>499</v>
      </c>
      <c r="T826" s="7" t="s">
        <v>500</v>
      </c>
      <c r="W826" s="13"/>
      <c r="X826" s="12">
        <v>43.0</v>
      </c>
      <c r="Y826" s="7" t="s">
        <v>28</v>
      </c>
      <c r="Z826" s="7" t="s">
        <v>28</v>
      </c>
      <c r="AA826" s="7" t="s">
        <v>28</v>
      </c>
      <c r="AB826" s="7" t="s">
        <v>35</v>
      </c>
      <c r="AC826" s="12">
        <v>286.0</v>
      </c>
      <c r="AD826" s="12">
        <v>305.0</v>
      </c>
      <c r="AE826" s="7" t="s">
        <v>373</v>
      </c>
      <c r="AF826" s="7" t="s">
        <v>241</v>
      </c>
      <c r="AG826" s="15" t="s">
        <v>29</v>
      </c>
      <c r="AH826" s="7" t="s">
        <v>244</v>
      </c>
      <c r="AI826" s="7" t="s">
        <v>34</v>
      </c>
      <c r="AJ826" s="7" t="s">
        <v>31</v>
      </c>
      <c r="AK826" s="7" t="s">
        <v>1837</v>
      </c>
      <c r="AL826" s="7" t="s">
        <v>32</v>
      </c>
      <c r="AM826" s="7" t="s">
        <v>38</v>
      </c>
      <c r="AN826" s="7"/>
      <c r="AO826" s="7"/>
      <c r="AP826" s="7"/>
    </row>
    <row r="827" ht="30.0" customHeight="1">
      <c r="A827" s="7" t="s">
        <v>6831</v>
      </c>
      <c r="B827" s="7" t="s">
        <v>341</v>
      </c>
      <c r="C827" s="7" t="s">
        <v>342</v>
      </c>
      <c r="D827" s="7" t="s">
        <v>344</v>
      </c>
      <c r="E827" s="7" t="s">
        <v>347</v>
      </c>
      <c r="F827" s="11">
        <v>0.05</v>
      </c>
      <c r="G827" s="7" t="s">
        <v>1617</v>
      </c>
      <c r="H827" s="12">
        <v>3.0</v>
      </c>
      <c r="I827" s="7" t="s">
        <v>358</v>
      </c>
      <c r="J827" s="12">
        <v>60.0</v>
      </c>
      <c r="K827" s="12">
        <v>259200.0</v>
      </c>
      <c r="L827" s="7" t="s">
        <v>1619</v>
      </c>
      <c r="O827" s="7" t="s">
        <v>6833</v>
      </c>
      <c r="P827" s="7" t="s">
        <v>880</v>
      </c>
      <c r="Q827" s="7" t="s">
        <v>369</v>
      </c>
      <c r="R827" s="7" t="s">
        <v>2863</v>
      </c>
      <c r="S827" s="7" t="s">
        <v>4405</v>
      </c>
      <c r="T827" s="7" t="s">
        <v>4406</v>
      </c>
      <c r="W827" s="13"/>
      <c r="X827" s="12">
        <v>9.0</v>
      </c>
      <c r="Y827" s="7" t="s">
        <v>28</v>
      </c>
      <c r="Z827" s="7" t="s">
        <v>28</v>
      </c>
      <c r="AA827" s="7" t="s">
        <v>28</v>
      </c>
      <c r="AB827" s="7" t="s">
        <v>6834</v>
      </c>
      <c r="AC827" s="12">
        <v>85.0</v>
      </c>
      <c r="AD827" s="12">
        <v>97.0</v>
      </c>
      <c r="AE827" s="7" t="s">
        <v>373</v>
      </c>
      <c r="AF827" s="7" t="s">
        <v>1188</v>
      </c>
      <c r="AG827" s="7" t="s">
        <v>6835</v>
      </c>
      <c r="AH827" s="7" t="s">
        <v>1191</v>
      </c>
      <c r="AI827" s="7" t="s">
        <v>6836</v>
      </c>
      <c r="AJ827" s="7" t="s">
        <v>6837</v>
      </c>
      <c r="AK827" s="7" t="s">
        <v>3885</v>
      </c>
      <c r="AL827" s="7" t="s">
        <v>6838</v>
      </c>
      <c r="AM827" s="7" t="s">
        <v>37</v>
      </c>
      <c r="AN827" s="7">
        <f>IF(AND(AM827=AM828, AM828=AM829),1,0)</f>
        <v>0</v>
      </c>
      <c r="AO827" s="7">
        <f>IF(OR(AM827=AM828, AM828=AM829, AM827=AM829),1,0)</f>
        <v>0</v>
      </c>
      <c r="AP827" s="7"/>
    </row>
    <row r="828" ht="30.0" customHeight="1">
      <c r="A828" s="7" t="s">
        <v>6831</v>
      </c>
      <c r="B828" s="7" t="s">
        <v>341</v>
      </c>
      <c r="C828" s="7" t="s">
        <v>342</v>
      </c>
      <c r="D828" s="7" t="s">
        <v>344</v>
      </c>
      <c r="E828" s="7" t="s">
        <v>347</v>
      </c>
      <c r="F828" s="11">
        <v>0.05</v>
      </c>
      <c r="G828" s="7" t="s">
        <v>1617</v>
      </c>
      <c r="H828" s="12">
        <v>3.0</v>
      </c>
      <c r="I828" s="7" t="s">
        <v>358</v>
      </c>
      <c r="J828" s="12">
        <v>60.0</v>
      </c>
      <c r="K828" s="12">
        <v>259200.0</v>
      </c>
      <c r="L828" s="7" t="s">
        <v>1619</v>
      </c>
      <c r="O828" s="7" t="s">
        <v>6840</v>
      </c>
      <c r="P828" s="7" t="s">
        <v>6841</v>
      </c>
      <c r="Q828" s="7" t="s">
        <v>369</v>
      </c>
      <c r="R828" s="7" t="s">
        <v>1650</v>
      </c>
      <c r="S828" s="7" t="s">
        <v>2927</v>
      </c>
      <c r="T828" s="7" t="s">
        <v>6842</v>
      </c>
      <c r="W828" s="13"/>
      <c r="X828" s="12">
        <v>25.0</v>
      </c>
      <c r="Y828" s="7" t="s">
        <v>28</v>
      </c>
      <c r="Z828" s="7" t="s">
        <v>28</v>
      </c>
      <c r="AA828" s="7" t="s">
        <v>28</v>
      </c>
      <c r="AB828" s="7" t="s">
        <v>6834</v>
      </c>
      <c r="AC828" s="12">
        <v>85.0</v>
      </c>
      <c r="AD828" s="12">
        <v>97.0</v>
      </c>
      <c r="AE828" s="7" t="s">
        <v>373</v>
      </c>
      <c r="AF828" s="7" t="s">
        <v>1188</v>
      </c>
      <c r="AG828" s="7" t="s">
        <v>6835</v>
      </c>
      <c r="AH828" s="7" t="s">
        <v>1191</v>
      </c>
      <c r="AI828" s="7" t="s">
        <v>6836</v>
      </c>
      <c r="AJ828" s="7" t="s">
        <v>6837</v>
      </c>
      <c r="AK828" s="7" t="s">
        <v>3885</v>
      </c>
      <c r="AL828" s="7" t="s">
        <v>6838</v>
      </c>
      <c r="AM828" s="7" t="s">
        <v>38</v>
      </c>
      <c r="AN828" s="7"/>
      <c r="AO828" s="7"/>
      <c r="AP828" s="7"/>
    </row>
    <row r="829" ht="30.0" customHeight="1">
      <c r="A829" s="7" t="s">
        <v>6831</v>
      </c>
      <c r="B829" s="7" t="s">
        <v>341</v>
      </c>
      <c r="C829" s="7" t="s">
        <v>342</v>
      </c>
      <c r="D829" s="7" t="s">
        <v>344</v>
      </c>
      <c r="E829" s="7" t="s">
        <v>347</v>
      </c>
      <c r="F829" s="11">
        <v>0.05</v>
      </c>
      <c r="G829" s="7" t="s">
        <v>1617</v>
      </c>
      <c r="H829" s="12">
        <v>3.0</v>
      </c>
      <c r="I829" s="7" t="s">
        <v>358</v>
      </c>
      <c r="J829" s="12">
        <v>60.0</v>
      </c>
      <c r="K829" s="12">
        <v>259200.0</v>
      </c>
      <c r="L829" s="7" t="s">
        <v>1619</v>
      </c>
      <c r="O829" s="7" t="s">
        <v>6843</v>
      </c>
      <c r="P829" s="7" t="s">
        <v>669</v>
      </c>
      <c r="Q829" s="7" t="s">
        <v>369</v>
      </c>
      <c r="R829" s="7" t="s">
        <v>2040</v>
      </c>
      <c r="S829" s="7" t="s">
        <v>3056</v>
      </c>
      <c r="T829" s="7" t="s">
        <v>4295</v>
      </c>
      <c r="W829" s="13"/>
      <c r="X829" s="12">
        <v>10.0</v>
      </c>
      <c r="Y829" s="7" t="s">
        <v>28</v>
      </c>
      <c r="Z829" s="7" t="s">
        <v>28</v>
      </c>
      <c r="AA829" s="7" t="s">
        <v>28</v>
      </c>
      <c r="AB829" s="7" t="s">
        <v>6834</v>
      </c>
      <c r="AC829" s="12">
        <v>85.0</v>
      </c>
      <c r="AD829" s="12">
        <v>97.0</v>
      </c>
      <c r="AE829" s="7" t="s">
        <v>373</v>
      </c>
      <c r="AF829" s="7" t="s">
        <v>1188</v>
      </c>
      <c r="AG829" s="7" t="s">
        <v>6835</v>
      </c>
      <c r="AH829" s="7" t="s">
        <v>1191</v>
      </c>
      <c r="AI829" s="7" t="s">
        <v>6836</v>
      </c>
      <c r="AJ829" s="7" t="s">
        <v>6837</v>
      </c>
      <c r="AK829" s="7" t="s">
        <v>3885</v>
      </c>
      <c r="AL829" s="7" t="s">
        <v>6838</v>
      </c>
      <c r="AM829" s="7" t="s">
        <v>13</v>
      </c>
      <c r="AN829" s="7"/>
      <c r="AO829" s="7"/>
      <c r="AP829" s="7"/>
    </row>
    <row r="830" ht="30.0" customHeight="1">
      <c r="A830" s="7" t="s">
        <v>6845</v>
      </c>
      <c r="B830" s="7" t="s">
        <v>341</v>
      </c>
      <c r="C830" s="7" t="s">
        <v>342</v>
      </c>
      <c r="D830" s="7" t="s">
        <v>344</v>
      </c>
      <c r="E830" s="7" t="s">
        <v>347</v>
      </c>
      <c r="F830" s="11">
        <v>0.05</v>
      </c>
      <c r="G830" s="7" t="s">
        <v>1409</v>
      </c>
      <c r="H830" s="12">
        <v>3.0</v>
      </c>
      <c r="I830" s="7" t="s">
        <v>358</v>
      </c>
      <c r="J830" s="12">
        <v>60.0</v>
      </c>
      <c r="K830" s="12">
        <v>259200.0</v>
      </c>
      <c r="L830" s="7" t="s">
        <v>1413</v>
      </c>
      <c r="O830" s="7" t="s">
        <v>6846</v>
      </c>
      <c r="P830" s="7" t="s">
        <v>2161</v>
      </c>
      <c r="Q830" s="7" t="s">
        <v>369</v>
      </c>
      <c r="R830" s="7" t="s">
        <v>2933</v>
      </c>
      <c r="S830" s="7" t="s">
        <v>3469</v>
      </c>
      <c r="T830" s="7" t="s">
        <v>3751</v>
      </c>
      <c r="W830" s="13"/>
      <c r="X830" s="12">
        <v>23.0</v>
      </c>
      <c r="Y830" s="7" t="s">
        <v>326</v>
      </c>
      <c r="Z830" s="7" t="s">
        <v>326</v>
      </c>
      <c r="AA830" s="7" t="s">
        <v>28</v>
      </c>
      <c r="AB830" s="7" t="s">
        <v>400</v>
      </c>
      <c r="AC830" s="12">
        <v>355.0</v>
      </c>
      <c r="AD830" s="12">
        <v>372.0</v>
      </c>
      <c r="AE830" s="7" t="s">
        <v>373</v>
      </c>
      <c r="AF830" s="7" t="s">
        <v>6848</v>
      </c>
      <c r="AG830" s="7" t="s">
        <v>396</v>
      </c>
      <c r="AH830" s="7" t="s">
        <v>6849</v>
      </c>
      <c r="AI830" s="7" t="s">
        <v>399</v>
      </c>
      <c r="AJ830" s="7" t="s">
        <v>397</v>
      </c>
      <c r="AK830" s="7" t="s">
        <v>6851</v>
      </c>
      <c r="AL830" s="7" t="s">
        <v>398</v>
      </c>
      <c r="AM830" s="7" t="s">
        <v>15</v>
      </c>
      <c r="AN830" s="7">
        <f>IF(AND(AM830=AM831, AM831=AM832),1,0)</f>
        <v>0</v>
      </c>
      <c r="AO830" s="7">
        <f>IF(OR(AM830=AM831, AM831=AM832, AM830=AM832),1,0)</f>
        <v>1</v>
      </c>
      <c r="AP830" s="7" t="s">
        <v>13</v>
      </c>
    </row>
    <row r="831" ht="30.0" customHeight="1">
      <c r="A831" s="7" t="s">
        <v>6845</v>
      </c>
      <c r="B831" s="7" t="s">
        <v>341</v>
      </c>
      <c r="C831" s="7" t="s">
        <v>342</v>
      </c>
      <c r="D831" s="7" t="s">
        <v>344</v>
      </c>
      <c r="E831" s="7" t="s">
        <v>347</v>
      </c>
      <c r="F831" s="11">
        <v>0.05</v>
      </c>
      <c r="G831" s="7" t="s">
        <v>1409</v>
      </c>
      <c r="H831" s="12">
        <v>3.0</v>
      </c>
      <c r="I831" s="7" t="s">
        <v>358</v>
      </c>
      <c r="J831" s="12">
        <v>60.0</v>
      </c>
      <c r="K831" s="12">
        <v>259200.0</v>
      </c>
      <c r="L831" s="7" t="s">
        <v>1413</v>
      </c>
      <c r="O831" s="7" t="s">
        <v>6857</v>
      </c>
      <c r="P831" s="7" t="s">
        <v>1309</v>
      </c>
      <c r="Q831" s="7" t="s">
        <v>369</v>
      </c>
      <c r="R831" s="7" t="s">
        <v>2705</v>
      </c>
      <c r="S831" s="7" t="s">
        <v>1980</v>
      </c>
      <c r="T831" s="7" t="s">
        <v>4177</v>
      </c>
      <c r="W831" s="13"/>
      <c r="X831" s="12">
        <v>5.0</v>
      </c>
      <c r="Y831" s="7" t="s">
        <v>28</v>
      </c>
      <c r="Z831" s="7" t="s">
        <v>28</v>
      </c>
      <c r="AA831" s="7" t="s">
        <v>28</v>
      </c>
      <c r="AB831" s="7" t="s">
        <v>400</v>
      </c>
      <c r="AC831" s="12">
        <v>355.0</v>
      </c>
      <c r="AD831" s="12">
        <v>372.0</v>
      </c>
      <c r="AE831" s="7" t="s">
        <v>373</v>
      </c>
      <c r="AF831" s="7" t="s">
        <v>6848</v>
      </c>
      <c r="AG831" s="7" t="s">
        <v>396</v>
      </c>
      <c r="AH831" s="7" t="s">
        <v>6849</v>
      </c>
      <c r="AI831" s="7" t="s">
        <v>399</v>
      </c>
      <c r="AJ831" s="7" t="s">
        <v>397</v>
      </c>
      <c r="AK831" s="7" t="s">
        <v>6851</v>
      </c>
      <c r="AL831" s="7" t="s">
        <v>398</v>
      </c>
      <c r="AM831" s="7" t="s">
        <v>13</v>
      </c>
      <c r="AN831" s="7"/>
      <c r="AO831" s="7"/>
      <c r="AP831" s="7"/>
    </row>
    <row r="832" ht="30.0" customHeight="1">
      <c r="A832" s="7" t="s">
        <v>6845</v>
      </c>
      <c r="B832" s="7" t="s">
        <v>341</v>
      </c>
      <c r="C832" s="7" t="s">
        <v>342</v>
      </c>
      <c r="D832" s="7" t="s">
        <v>344</v>
      </c>
      <c r="E832" s="7" t="s">
        <v>347</v>
      </c>
      <c r="F832" s="11">
        <v>0.05</v>
      </c>
      <c r="G832" s="7" t="s">
        <v>1409</v>
      </c>
      <c r="H832" s="12">
        <v>3.0</v>
      </c>
      <c r="I832" s="7" t="s">
        <v>358</v>
      </c>
      <c r="J832" s="12">
        <v>60.0</v>
      </c>
      <c r="K832" s="12">
        <v>259200.0</v>
      </c>
      <c r="L832" s="7" t="s">
        <v>1413</v>
      </c>
      <c r="O832" s="7" t="s">
        <v>6858</v>
      </c>
      <c r="P832" s="7" t="s">
        <v>796</v>
      </c>
      <c r="Q832" s="7" t="s">
        <v>369</v>
      </c>
      <c r="R832" s="7" t="s">
        <v>6569</v>
      </c>
      <c r="S832" s="7" t="s">
        <v>4156</v>
      </c>
      <c r="T832" s="7" t="s">
        <v>5900</v>
      </c>
      <c r="W832" s="13"/>
      <c r="X832" s="12">
        <v>32.0</v>
      </c>
      <c r="Y832" s="7" t="s">
        <v>28</v>
      </c>
      <c r="Z832" s="7" t="s">
        <v>28</v>
      </c>
      <c r="AA832" s="7" t="s">
        <v>28</v>
      </c>
      <c r="AB832" s="7" t="s">
        <v>400</v>
      </c>
      <c r="AC832" s="12">
        <v>355.0</v>
      </c>
      <c r="AD832" s="12">
        <v>372.0</v>
      </c>
      <c r="AE832" s="7" t="s">
        <v>373</v>
      </c>
      <c r="AF832" s="7" t="s">
        <v>6848</v>
      </c>
      <c r="AG832" s="7" t="s">
        <v>396</v>
      </c>
      <c r="AH832" s="7" t="s">
        <v>6849</v>
      </c>
      <c r="AI832" s="7" t="s">
        <v>399</v>
      </c>
      <c r="AJ832" s="7" t="s">
        <v>397</v>
      </c>
      <c r="AK832" s="7" t="s">
        <v>6851</v>
      </c>
      <c r="AL832" s="7" t="s">
        <v>398</v>
      </c>
      <c r="AM832" s="7" t="s">
        <v>13</v>
      </c>
      <c r="AN832" s="7"/>
      <c r="AO832" s="7"/>
      <c r="AP832" s="7"/>
    </row>
    <row r="833" ht="30.0" customHeight="1">
      <c r="A833" s="7" t="s">
        <v>6861</v>
      </c>
      <c r="B833" s="7" t="s">
        <v>341</v>
      </c>
      <c r="C833" s="7" t="s">
        <v>342</v>
      </c>
      <c r="D833" s="7" t="s">
        <v>344</v>
      </c>
      <c r="E833" s="7" t="s">
        <v>347</v>
      </c>
      <c r="F833" s="11">
        <v>0.05</v>
      </c>
      <c r="G833" s="7" t="s">
        <v>1224</v>
      </c>
      <c r="H833" s="12">
        <v>3.0</v>
      </c>
      <c r="I833" s="7" t="s">
        <v>358</v>
      </c>
      <c r="J833" s="12">
        <v>60.0</v>
      </c>
      <c r="K833" s="12">
        <v>259200.0</v>
      </c>
      <c r="L833" s="7" t="s">
        <v>1225</v>
      </c>
      <c r="O833" s="7" t="s">
        <v>6862</v>
      </c>
      <c r="P833" s="7" t="s">
        <v>651</v>
      </c>
      <c r="Q833" s="7" t="s">
        <v>369</v>
      </c>
      <c r="R833" s="7" t="s">
        <v>1997</v>
      </c>
      <c r="S833" s="7" t="s">
        <v>1048</v>
      </c>
      <c r="T833" s="7" t="s">
        <v>2285</v>
      </c>
      <c r="W833" s="13"/>
      <c r="X833" s="12">
        <v>16.0</v>
      </c>
      <c r="Y833" s="7" t="s">
        <v>28</v>
      </c>
      <c r="Z833" s="7" t="s">
        <v>28</v>
      </c>
      <c r="AA833" s="7" t="s">
        <v>28</v>
      </c>
      <c r="AB833" s="7" t="s">
        <v>6864</v>
      </c>
      <c r="AC833" s="12">
        <v>42.0</v>
      </c>
      <c r="AD833" s="12">
        <v>54.0</v>
      </c>
      <c r="AE833" s="7" t="s">
        <v>425</v>
      </c>
      <c r="AF833" s="7" t="s">
        <v>6865</v>
      </c>
      <c r="AG833" s="7" t="s">
        <v>6866</v>
      </c>
      <c r="AH833" s="7" t="s">
        <v>6867</v>
      </c>
      <c r="AI833" s="7" t="s">
        <v>6868</v>
      </c>
      <c r="AJ833" s="7" t="s">
        <v>6869</v>
      </c>
      <c r="AK833" s="7" t="s">
        <v>6870</v>
      </c>
      <c r="AL833" s="7" t="s">
        <v>6872</v>
      </c>
      <c r="AM833" s="7" t="s">
        <v>37</v>
      </c>
      <c r="AN833" s="7">
        <f>IF(AND(AM833=AM834, AM834=AM835),1,0)</f>
        <v>0</v>
      </c>
      <c r="AO833" s="7">
        <f>IF(OR(AM833=AM834, AM834=AM835, AM833=AM835),1,0)</f>
        <v>1</v>
      </c>
      <c r="AP833" s="7" t="s">
        <v>38</v>
      </c>
    </row>
    <row r="834" ht="30.0" customHeight="1">
      <c r="A834" s="7" t="s">
        <v>6861</v>
      </c>
      <c r="B834" s="7" t="s">
        <v>341</v>
      </c>
      <c r="C834" s="7" t="s">
        <v>342</v>
      </c>
      <c r="D834" s="7" t="s">
        <v>344</v>
      </c>
      <c r="E834" s="7" t="s">
        <v>347</v>
      </c>
      <c r="F834" s="11">
        <v>0.05</v>
      </c>
      <c r="G834" s="7" t="s">
        <v>1224</v>
      </c>
      <c r="H834" s="12">
        <v>3.0</v>
      </c>
      <c r="I834" s="7" t="s">
        <v>358</v>
      </c>
      <c r="J834" s="12">
        <v>60.0</v>
      </c>
      <c r="K834" s="12">
        <v>259200.0</v>
      </c>
      <c r="L834" s="7" t="s">
        <v>1225</v>
      </c>
      <c r="O834" s="7" t="s">
        <v>6879</v>
      </c>
      <c r="P834" s="7" t="s">
        <v>1508</v>
      </c>
      <c r="Q834" s="7" t="s">
        <v>369</v>
      </c>
      <c r="R834" s="7" t="s">
        <v>3228</v>
      </c>
      <c r="S834" s="7" t="s">
        <v>1572</v>
      </c>
      <c r="T834" s="7" t="s">
        <v>5178</v>
      </c>
      <c r="W834" s="13"/>
      <c r="X834" s="12">
        <v>53.0</v>
      </c>
      <c r="Y834" s="7" t="s">
        <v>28</v>
      </c>
      <c r="Z834" s="7" t="s">
        <v>28</v>
      </c>
      <c r="AA834" s="7" t="s">
        <v>28</v>
      </c>
      <c r="AB834" s="7" t="s">
        <v>6864</v>
      </c>
      <c r="AC834" s="12">
        <v>42.0</v>
      </c>
      <c r="AD834" s="12">
        <v>54.0</v>
      </c>
      <c r="AE834" s="7" t="s">
        <v>425</v>
      </c>
      <c r="AF834" s="7" t="s">
        <v>6865</v>
      </c>
      <c r="AG834" s="7" t="s">
        <v>6866</v>
      </c>
      <c r="AH834" s="7" t="s">
        <v>6867</v>
      </c>
      <c r="AI834" s="7" t="s">
        <v>6868</v>
      </c>
      <c r="AJ834" s="7" t="s">
        <v>6869</v>
      </c>
      <c r="AK834" s="7" t="s">
        <v>6870</v>
      </c>
      <c r="AL834" s="7" t="s">
        <v>6872</v>
      </c>
      <c r="AM834" s="7" t="s">
        <v>38</v>
      </c>
      <c r="AN834" s="7"/>
      <c r="AO834" s="7"/>
      <c r="AP834" s="7"/>
    </row>
    <row r="835" ht="30.0" customHeight="1">
      <c r="A835" s="7" t="s">
        <v>6861</v>
      </c>
      <c r="B835" s="7" t="s">
        <v>341</v>
      </c>
      <c r="C835" s="7" t="s">
        <v>342</v>
      </c>
      <c r="D835" s="7" t="s">
        <v>344</v>
      </c>
      <c r="E835" s="7" t="s">
        <v>347</v>
      </c>
      <c r="F835" s="11">
        <v>0.05</v>
      </c>
      <c r="G835" s="7" t="s">
        <v>1224</v>
      </c>
      <c r="H835" s="12">
        <v>3.0</v>
      </c>
      <c r="I835" s="7" t="s">
        <v>358</v>
      </c>
      <c r="J835" s="12">
        <v>60.0</v>
      </c>
      <c r="K835" s="12">
        <v>259200.0</v>
      </c>
      <c r="L835" s="7" t="s">
        <v>1225</v>
      </c>
      <c r="O835" s="7" t="s">
        <v>6880</v>
      </c>
      <c r="P835" s="7" t="s">
        <v>466</v>
      </c>
      <c r="Q835" s="7" t="s">
        <v>369</v>
      </c>
      <c r="R835" s="7" t="s">
        <v>1937</v>
      </c>
      <c r="S835" s="7" t="s">
        <v>2174</v>
      </c>
      <c r="T835" s="7" t="s">
        <v>3124</v>
      </c>
      <c r="W835" s="13"/>
      <c r="X835" s="12">
        <v>19.0</v>
      </c>
      <c r="Y835" s="7" t="s">
        <v>222</v>
      </c>
      <c r="Z835" s="7" t="s">
        <v>222</v>
      </c>
      <c r="AA835" s="7" t="s">
        <v>28</v>
      </c>
      <c r="AB835" s="7" t="s">
        <v>6864</v>
      </c>
      <c r="AC835" s="12">
        <v>42.0</v>
      </c>
      <c r="AD835" s="12">
        <v>54.0</v>
      </c>
      <c r="AE835" s="7" t="s">
        <v>425</v>
      </c>
      <c r="AF835" s="7" t="s">
        <v>6865</v>
      </c>
      <c r="AG835" s="7" t="s">
        <v>6866</v>
      </c>
      <c r="AH835" s="7" t="s">
        <v>6867</v>
      </c>
      <c r="AI835" s="7" t="s">
        <v>6868</v>
      </c>
      <c r="AJ835" s="7" t="s">
        <v>6869</v>
      </c>
      <c r="AK835" s="7" t="s">
        <v>6870</v>
      </c>
      <c r="AL835" s="7" t="s">
        <v>6872</v>
      </c>
      <c r="AM835" s="7" t="s">
        <v>38</v>
      </c>
      <c r="AN835" s="7"/>
      <c r="AO835" s="7"/>
      <c r="AP835" s="7"/>
    </row>
    <row r="836" ht="30.0" customHeight="1">
      <c r="A836" s="7" t="s">
        <v>6882</v>
      </c>
      <c r="B836" s="7" t="s">
        <v>341</v>
      </c>
      <c r="C836" s="7" t="s">
        <v>342</v>
      </c>
      <c r="D836" s="7" t="s">
        <v>344</v>
      </c>
      <c r="E836" s="7" t="s">
        <v>347</v>
      </c>
      <c r="F836" s="11">
        <v>0.05</v>
      </c>
      <c r="G836" s="7" t="s">
        <v>463</v>
      </c>
      <c r="H836" s="12">
        <v>3.0</v>
      </c>
      <c r="I836" s="7" t="s">
        <v>358</v>
      </c>
      <c r="J836" s="12">
        <v>60.0</v>
      </c>
      <c r="K836" s="12">
        <v>259200.0</v>
      </c>
      <c r="L836" s="7" t="s">
        <v>464</v>
      </c>
      <c r="O836" s="7" t="s">
        <v>6883</v>
      </c>
      <c r="P836" s="7" t="s">
        <v>402</v>
      </c>
      <c r="Q836" s="7" t="s">
        <v>369</v>
      </c>
      <c r="R836" s="7" t="s">
        <v>2685</v>
      </c>
      <c r="S836" s="7" t="s">
        <v>798</v>
      </c>
      <c r="T836" s="7" t="s">
        <v>800</v>
      </c>
      <c r="W836" s="13"/>
      <c r="X836" s="12">
        <v>10.0</v>
      </c>
      <c r="Y836" s="7" t="s">
        <v>28</v>
      </c>
      <c r="Z836" s="7" t="s">
        <v>28</v>
      </c>
      <c r="AA836" s="7" t="s">
        <v>28</v>
      </c>
      <c r="AB836" s="7" t="s">
        <v>6885</v>
      </c>
      <c r="AC836" s="12">
        <v>84.0</v>
      </c>
      <c r="AD836" s="12">
        <v>104.0</v>
      </c>
      <c r="AE836" s="7" t="s">
        <v>373</v>
      </c>
      <c r="AF836" s="7" t="s">
        <v>264</v>
      </c>
      <c r="AG836" s="15" t="s">
        <v>6886</v>
      </c>
      <c r="AH836" s="7" t="s">
        <v>267</v>
      </c>
      <c r="AI836" s="7" t="s">
        <v>6888</v>
      </c>
      <c r="AJ836" s="7" t="s">
        <v>6889</v>
      </c>
      <c r="AK836" s="7" t="s">
        <v>1953</v>
      </c>
      <c r="AL836" s="7" t="s">
        <v>6889</v>
      </c>
      <c r="AM836" s="7" t="s">
        <v>37</v>
      </c>
      <c r="AN836" s="7">
        <f>IF(AND(AM836=AM837, AM837=AM838),1,0)</f>
        <v>0</v>
      </c>
      <c r="AO836" s="7">
        <f>IF(OR(AM836=AM837, AM837=AM838, AM836=AM838),1,0)</f>
        <v>1</v>
      </c>
      <c r="AP836" s="7" t="s">
        <v>37</v>
      </c>
    </row>
    <row r="837" ht="30.0" customHeight="1">
      <c r="A837" s="7" t="s">
        <v>6882</v>
      </c>
      <c r="B837" s="7" t="s">
        <v>341</v>
      </c>
      <c r="C837" s="7" t="s">
        <v>342</v>
      </c>
      <c r="D837" s="7" t="s">
        <v>344</v>
      </c>
      <c r="E837" s="7" t="s">
        <v>347</v>
      </c>
      <c r="F837" s="11">
        <v>0.05</v>
      </c>
      <c r="G837" s="7" t="s">
        <v>463</v>
      </c>
      <c r="H837" s="12">
        <v>3.0</v>
      </c>
      <c r="I837" s="7" t="s">
        <v>358</v>
      </c>
      <c r="J837" s="12">
        <v>60.0</v>
      </c>
      <c r="K837" s="12">
        <v>259200.0</v>
      </c>
      <c r="L837" s="7" t="s">
        <v>464</v>
      </c>
      <c r="O837" s="7" t="s">
        <v>6892</v>
      </c>
      <c r="P837" s="7" t="s">
        <v>1170</v>
      </c>
      <c r="Q837" s="7" t="s">
        <v>369</v>
      </c>
      <c r="R837" s="7" t="s">
        <v>1379</v>
      </c>
      <c r="S837" s="7" t="s">
        <v>4166</v>
      </c>
      <c r="T837" s="7" t="s">
        <v>4167</v>
      </c>
      <c r="W837" s="13"/>
      <c r="X837" s="12">
        <v>12.0</v>
      </c>
      <c r="Y837" s="7" t="s">
        <v>28</v>
      </c>
      <c r="Z837" s="7" t="s">
        <v>28</v>
      </c>
      <c r="AA837" s="7" t="s">
        <v>28</v>
      </c>
      <c r="AB837" s="7" t="s">
        <v>6885</v>
      </c>
      <c r="AC837" s="12">
        <v>84.0</v>
      </c>
      <c r="AD837" s="12">
        <v>104.0</v>
      </c>
      <c r="AE837" s="7" t="s">
        <v>373</v>
      </c>
      <c r="AF837" s="7" t="s">
        <v>264</v>
      </c>
      <c r="AG837" s="15" t="s">
        <v>6886</v>
      </c>
      <c r="AH837" s="7" t="s">
        <v>267</v>
      </c>
      <c r="AI837" s="7" t="s">
        <v>6888</v>
      </c>
      <c r="AJ837" s="7" t="s">
        <v>6889</v>
      </c>
      <c r="AK837" s="7" t="s">
        <v>1953</v>
      </c>
      <c r="AL837" s="7" t="s">
        <v>6889</v>
      </c>
      <c r="AM837" s="7" t="s">
        <v>37</v>
      </c>
      <c r="AN837" s="7"/>
      <c r="AO837" s="7"/>
      <c r="AP837" s="7"/>
    </row>
    <row r="838" ht="30.0" customHeight="1">
      <c r="A838" s="7" t="s">
        <v>6882</v>
      </c>
      <c r="B838" s="7" t="s">
        <v>341</v>
      </c>
      <c r="C838" s="7" t="s">
        <v>342</v>
      </c>
      <c r="D838" s="7" t="s">
        <v>344</v>
      </c>
      <c r="E838" s="7" t="s">
        <v>347</v>
      </c>
      <c r="F838" s="11">
        <v>0.05</v>
      </c>
      <c r="G838" s="7" t="s">
        <v>463</v>
      </c>
      <c r="H838" s="12">
        <v>3.0</v>
      </c>
      <c r="I838" s="7" t="s">
        <v>358</v>
      </c>
      <c r="J838" s="12">
        <v>60.0</v>
      </c>
      <c r="K838" s="12">
        <v>259200.0</v>
      </c>
      <c r="L838" s="7" t="s">
        <v>464</v>
      </c>
      <c r="O838" s="7" t="s">
        <v>6894</v>
      </c>
      <c r="P838" s="7" t="s">
        <v>1098</v>
      </c>
      <c r="Q838" s="7" t="s">
        <v>369</v>
      </c>
      <c r="R838" s="7" t="s">
        <v>1248</v>
      </c>
      <c r="S838" s="7" t="s">
        <v>6204</v>
      </c>
      <c r="T838" s="7" t="s">
        <v>6205</v>
      </c>
      <c r="W838" s="13"/>
      <c r="X838" s="12">
        <v>25.0</v>
      </c>
      <c r="Y838" s="7" t="s">
        <v>28</v>
      </c>
      <c r="Z838" s="7" t="s">
        <v>28</v>
      </c>
      <c r="AA838" s="7" t="s">
        <v>28</v>
      </c>
      <c r="AB838" s="7" t="s">
        <v>6885</v>
      </c>
      <c r="AC838" s="12">
        <v>84.0</v>
      </c>
      <c r="AD838" s="12">
        <v>104.0</v>
      </c>
      <c r="AE838" s="7" t="s">
        <v>373</v>
      </c>
      <c r="AF838" s="7" t="s">
        <v>264</v>
      </c>
      <c r="AG838" s="15" t="s">
        <v>6886</v>
      </c>
      <c r="AH838" s="7" t="s">
        <v>267</v>
      </c>
      <c r="AI838" s="7" t="s">
        <v>6888</v>
      </c>
      <c r="AJ838" s="7" t="s">
        <v>6889</v>
      </c>
      <c r="AK838" s="7" t="s">
        <v>1953</v>
      </c>
      <c r="AL838" s="7" t="s">
        <v>6889</v>
      </c>
      <c r="AM838" s="7" t="s">
        <v>38</v>
      </c>
      <c r="AN838" s="7"/>
      <c r="AO838" s="7"/>
      <c r="AP838" s="7"/>
    </row>
    <row r="839" ht="30.0" customHeight="1">
      <c r="A839" s="7" t="s">
        <v>6895</v>
      </c>
      <c r="B839" s="7" t="s">
        <v>341</v>
      </c>
      <c r="C839" s="7" t="s">
        <v>342</v>
      </c>
      <c r="D839" s="7" t="s">
        <v>344</v>
      </c>
      <c r="E839" s="7" t="s">
        <v>347</v>
      </c>
      <c r="F839" s="11">
        <v>0.05</v>
      </c>
      <c r="G839" s="7" t="s">
        <v>1409</v>
      </c>
      <c r="H839" s="12">
        <v>3.0</v>
      </c>
      <c r="I839" s="7" t="s">
        <v>358</v>
      </c>
      <c r="J839" s="12">
        <v>60.0</v>
      </c>
      <c r="K839" s="12">
        <v>259200.0</v>
      </c>
      <c r="L839" s="7" t="s">
        <v>1413</v>
      </c>
      <c r="O839" s="7" t="s">
        <v>6896</v>
      </c>
      <c r="P839" s="7" t="s">
        <v>1098</v>
      </c>
      <c r="Q839" s="7" t="s">
        <v>369</v>
      </c>
      <c r="R839" s="7" t="s">
        <v>2138</v>
      </c>
      <c r="S839" s="7" t="s">
        <v>3808</v>
      </c>
      <c r="T839" s="7" t="s">
        <v>6897</v>
      </c>
      <c r="W839" s="13"/>
      <c r="X839" s="12">
        <v>35.0</v>
      </c>
      <c r="Y839" s="7" t="s">
        <v>28</v>
      </c>
      <c r="Z839" s="7" t="s">
        <v>28</v>
      </c>
      <c r="AA839" s="7" t="s">
        <v>28</v>
      </c>
      <c r="AB839" s="7" t="s">
        <v>6899</v>
      </c>
      <c r="AC839" s="12">
        <v>101.0</v>
      </c>
      <c r="AD839" s="12">
        <v>118.0</v>
      </c>
      <c r="AE839" s="7" t="s">
        <v>425</v>
      </c>
      <c r="AF839" s="7" t="s">
        <v>164</v>
      </c>
      <c r="AG839" s="15" t="s">
        <v>6900</v>
      </c>
      <c r="AH839" s="7" t="s">
        <v>167</v>
      </c>
      <c r="AI839" s="7" t="s">
        <v>6901</v>
      </c>
      <c r="AJ839" s="7" t="s">
        <v>6902</v>
      </c>
      <c r="AK839" s="7" t="s">
        <v>1449</v>
      </c>
      <c r="AL839" s="7" t="s">
        <v>6903</v>
      </c>
      <c r="AM839" s="7" t="s">
        <v>15</v>
      </c>
      <c r="AN839" s="7">
        <f>IF(AND(AM839=AM840, AM840=AM841),1,0)</f>
        <v>0</v>
      </c>
      <c r="AO839" s="7">
        <f>IF(OR(AM839=AM840, AM840=AM841, AM839=AM841),1,0)</f>
        <v>1</v>
      </c>
      <c r="AP839" s="7" t="s">
        <v>15</v>
      </c>
    </row>
    <row r="840" ht="30.0" customHeight="1">
      <c r="A840" s="7" t="s">
        <v>6895</v>
      </c>
      <c r="B840" s="7" t="s">
        <v>341</v>
      </c>
      <c r="C840" s="7" t="s">
        <v>342</v>
      </c>
      <c r="D840" s="7" t="s">
        <v>344</v>
      </c>
      <c r="E840" s="7" t="s">
        <v>347</v>
      </c>
      <c r="F840" s="11">
        <v>0.05</v>
      </c>
      <c r="G840" s="7" t="s">
        <v>1409</v>
      </c>
      <c r="H840" s="12">
        <v>3.0</v>
      </c>
      <c r="I840" s="7" t="s">
        <v>358</v>
      </c>
      <c r="J840" s="12">
        <v>60.0</v>
      </c>
      <c r="K840" s="12">
        <v>259200.0</v>
      </c>
      <c r="L840" s="7" t="s">
        <v>1413</v>
      </c>
      <c r="O840" s="7" t="s">
        <v>6911</v>
      </c>
      <c r="P840" s="7" t="s">
        <v>689</v>
      </c>
      <c r="Q840" s="7" t="s">
        <v>369</v>
      </c>
      <c r="R840" s="7" t="s">
        <v>2519</v>
      </c>
      <c r="S840" s="7" t="s">
        <v>945</v>
      </c>
      <c r="T840" s="7" t="s">
        <v>3762</v>
      </c>
      <c r="W840" s="13"/>
      <c r="X840" s="12">
        <v>15.0</v>
      </c>
      <c r="Y840" s="7" t="s">
        <v>28</v>
      </c>
      <c r="Z840" s="7" t="s">
        <v>28</v>
      </c>
      <c r="AA840" s="7" t="s">
        <v>28</v>
      </c>
      <c r="AB840" s="7" t="s">
        <v>6899</v>
      </c>
      <c r="AC840" s="12">
        <v>101.0</v>
      </c>
      <c r="AD840" s="12">
        <v>118.0</v>
      </c>
      <c r="AE840" s="7" t="s">
        <v>425</v>
      </c>
      <c r="AF840" s="7" t="s">
        <v>164</v>
      </c>
      <c r="AG840" s="15" t="s">
        <v>6900</v>
      </c>
      <c r="AH840" s="7" t="s">
        <v>167</v>
      </c>
      <c r="AI840" s="7" t="s">
        <v>6901</v>
      </c>
      <c r="AJ840" s="7" t="s">
        <v>6902</v>
      </c>
      <c r="AK840" s="7" t="s">
        <v>1449</v>
      </c>
      <c r="AL840" s="7" t="s">
        <v>6903</v>
      </c>
      <c r="AM840" s="7" t="s">
        <v>37</v>
      </c>
      <c r="AN840" s="7"/>
      <c r="AO840" s="7"/>
      <c r="AP840" s="7"/>
    </row>
    <row r="841" ht="30.0" customHeight="1">
      <c r="A841" s="7" t="s">
        <v>6895</v>
      </c>
      <c r="B841" s="7" t="s">
        <v>341</v>
      </c>
      <c r="C841" s="7" t="s">
        <v>342</v>
      </c>
      <c r="D841" s="7" t="s">
        <v>344</v>
      </c>
      <c r="E841" s="7" t="s">
        <v>347</v>
      </c>
      <c r="F841" s="11">
        <v>0.05</v>
      </c>
      <c r="G841" s="7" t="s">
        <v>1409</v>
      </c>
      <c r="H841" s="12">
        <v>3.0</v>
      </c>
      <c r="I841" s="7" t="s">
        <v>358</v>
      </c>
      <c r="J841" s="12">
        <v>60.0</v>
      </c>
      <c r="K841" s="12">
        <v>259200.0</v>
      </c>
      <c r="L841" s="7" t="s">
        <v>1413</v>
      </c>
      <c r="O841" s="7" t="s">
        <v>6914</v>
      </c>
      <c r="P841" s="7" t="s">
        <v>1730</v>
      </c>
      <c r="Q841" s="7" t="s">
        <v>369</v>
      </c>
      <c r="R841" s="7" t="s">
        <v>6034</v>
      </c>
      <c r="S841" s="7" t="s">
        <v>2871</v>
      </c>
      <c r="T841" s="7" t="s">
        <v>2873</v>
      </c>
      <c r="W841" s="13"/>
      <c r="X841" s="12">
        <v>47.0</v>
      </c>
      <c r="Y841" s="7" t="s">
        <v>161</v>
      </c>
      <c r="Z841" s="7" t="s">
        <v>28</v>
      </c>
      <c r="AA841" s="7" t="s">
        <v>28</v>
      </c>
      <c r="AB841" s="7" t="s">
        <v>6899</v>
      </c>
      <c r="AC841" s="12">
        <v>101.0</v>
      </c>
      <c r="AD841" s="12">
        <v>118.0</v>
      </c>
      <c r="AE841" s="7" t="s">
        <v>425</v>
      </c>
      <c r="AF841" s="7" t="s">
        <v>164</v>
      </c>
      <c r="AG841" s="15" t="s">
        <v>6900</v>
      </c>
      <c r="AH841" s="7" t="s">
        <v>167</v>
      </c>
      <c r="AI841" s="7" t="s">
        <v>6901</v>
      </c>
      <c r="AJ841" s="7" t="s">
        <v>6902</v>
      </c>
      <c r="AK841" s="7" t="s">
        <v>1449</v>
      </c>
      <c r="AL841" s="7" t="s">
        <v>6903</v>
      </c>
      <c r="AM841" s="7" t="s">
        <v>15</v>
      </c>
      <c r="AN841" s="7"/>
      <c r="AO841" s="7"/>
      <c r="AP841" s="7"/>
    </row>
    <row r="842" ht="30.0" customHeight="1">
      <c r="A842" s="7" t="s">
        <v>6915</v>
      </c>
      <c r="B842" s="7" t="s">
        <v>341</v>
      </c>
      <c r="C842" s="7" t="s">
        <v>342</v>
      </c>
      <c r="D842" s="7" t="s">
        <v>344</v>
      </c>
      <c r="E842" s="7" t="s">
        <v>347</v>
      </c>
      <c r="F842" s="11">
        <v>0.05</v>
      </c>
      <c r="G842" s="7" t="s">
        <v>937</v>
      </c>
      <c r="H842" s="12">
        <v>3.0</v>
      </c>
      <c r="I842" s="7" t="s">
        <v>358</v>
      </c>
      <c r="J842" s="12">
        <v>60.0</v>
      </c>
      <c r="K842" s="12">
        <v>259200.0</v>
      </c>
      <c r="L842" s="7" t="s">
        <v>938</v>
      </c>
      <c r="O842" s="7" t="s">
        <v>6916</v>
      </c>
      <c r="P842" s="7" t="s">
        <v>1098</v>
      </c>
      <c r="Q842" s="7" t="s">
        <v>369</v>
      </c>
      <c r="R842" s="7" t="s">
        <v>1660</v>
      </c>
      <c r="S842" s="7" t="s">
        <v>1480</v>
      </c>
      <c r="T842" s="7" t="s">
        <v>2635</v>
      </c>
      <c r="W842" s="13"/>
      <c r="X842" s="12">
        <v>15.0</v>
      </c>
      <c r="Y842" s="7" t="s">
        <v>28</v>
      </c>
      <c r="Z842" s="7" t="s">
        <v>28</v>
      </c>
      <c r="AA842" s="7" t="s">
        <v>28</v>
      </c>
      <c r="AB842" s="7" t="s">
        <v>6918</v>
      </c>
      <c r="AC842" s="12">
        <v>628.0</v>
      </c>
      <c r="AD842" s="12">
        <v>639.0</v>
      </c>
      <c r="AE842" s="7" t="s">
        <v>373</v>
      </c>
      <c r="AF842" s="7" t="s">
        <v>6919</v>
      </c>
      <c r="AG842" s="15" t="s">
        <v>6920</v>
      </c>
      <c r="AH842" s="7" t="s">
        <v>6921</v>
      </c>
      <c r="AI842" s="7" t="s">
        <v>6922</v>
      </c>
      <c r="AJ842" s="7" t="s">
        <v>6923</v>
      </c>
      <c r="AK842" s="7" t="s">
        <v>6924</v>
      </c>
      <c r="AL842" s="7" t="s">
        <v>6925</v>
      </c>
      <c r="AM842" s="7" t="s">
        <v>38</v>
      </c>
      <c r="AN842" s="7">
        <f>IF(AND(AM842=AM843, AM843=AM844),1,0)</f>
        <v>0</v>
      </c>
      <c r="AO842" s="7">
        <f>IF(OR(AM842=AM843, AM843=AM844, AM842=AM844),1,0)</f>
        <v>0</v>
      </c>
      <c r="AP842" s="7"/>
    </row>
    <row r="843" ht="30.0" customHeight="1">
      <c r="A843" s="7" t="s">
        <v>6915</v>
      </c>
      <c r="B843" s="7" t="s">
        <v>341</v>
      </c>
      <c r="C843" s="7" t="s">
        <v>342</v>
      </c>
      <c r="D843" s="7" t="s">
        <v>344</v>
      </c>
      <c r="E843" s="7" t="s">
        <v>347</v>
      </c>
      <c r="F843" s="11">
        <v>0.05</v>
      </c>
      <c r="G843" s="7" t="s">
        <v>937</v>
      </c>
      <c r="H843" s="12">
        <v>3.0</v>
      </c>
      <c r="I843" s="7" t="s">
        <v>358</v>
      </c>
      <c r="J843" s="12">
        <v>60.0</v>
      </c>
      <c r="K843" s="12">
        <v>259200.0</v>
      </c>
      <c r="L843" s="7" t="s">
        <v>938</v>
      </c>
      <c r="O843" s="7" t="s">
        <v>6933</v>
      </c>
      <c r="P843" s="7" t="s">
        <v>1170</v>
      </c>
      <c r="Q843" s="7" t="s">
        <v>369</v>
      </c>
      <c r="R843" s="7" t="s">
        <v>1800</v>
      </c>
      <c r="S843" s="7" t="s">
        <v>5770</v>
      </c>
      <c r="T843" s="7" t="s">
        <v>6934</v>
      </c>
      <c r="W843" s="13"/>
      <c r="X843" s="12">
        <v>8.0</v>
      </c>
      <c r="Y843" s="7" t="s">
        <v>28</v>
      </c>
      <c r="Z843" s="7" t="s">
        <v>28</v>
      </c>
      <c r="AA843" s="7" t="s">
        <v>28</v>
      </c>
      <c r="AB843" s="7" t="s">
        <v>6918</v>
      </c>
      <c r="AC843" s="12">
        <v>628.0</v>
      </c>
      <c r="AD843" s="12">
        <v>639.0</v>
      </c>
      <c r="AE843" s="7" t="s">
        <v>373</v>
      </c>
      <c r="AF843" s="7" t="s">
        <v>6919</v>
      </c>
      <c r="AG843" s="15" t="s">
        <v>6920</v>
      </c>
      <c r="AH843" s="7" t="s">
        <v>6921</v>
      </c>
      <c r="AI843" s="7" t="s">
        <v>6922</v>
      </c>
      <c r="AJ843" s="7" t="s">
        <v>6923</v>
      </c>
      <c r="AK843" s="7" t="s">
        <v>6924</v>
      </c>
      <c r="AL843" s="7" t="s">
        <v>6925</v>
      </c>
      <c r="AM843" s="7" t="s">
        <v>15</v>
      </c>
      <c r="AN843" s="7"/>
      <c r="AO843" s="7"/>
      <c r="AP843" s="7"/>
    </row>
    <row r="844" ht="30.0" customHeight="1">
      <c r="A844" s="7" t="s">
        <v>6915</v>
      </c>
      <c r="B844" s="7" t="s">
        <v>341</v>
      </c>
      <c r="C844" s="7" t="s">
        <v>342</v>
      </c>
      <c r="D844" s="7" t="s">
        <v>344</v>
      </c>
      <c r="E844" s="7" t="s">
        <v>347</v>
      </c>
      <c r="F844" s="11">
        <v>0.05</v>
      </c>
      <c r="G844" s="7" t="s">
        <v>937</v>
      </c>
      <c r="H844" s="12">
        <v>3.0</v>
      </c>
      <c r="I844" s="7" t="s">
        <v>358</v>
      </c>
      <c r="J844" s="12">
        <v>60.0</v>
      </c>
      <c r="K844" s="12">
        <v>259200.0</v>
      </c>
      <c r="L844" s="7" t="s">
        <v>938</v>
      </c>
      <c r="O844" s="7" t="s">
        <v>6936</v>
      </c>
      <c r="P844" s="7" t="s">
        <v>390</v>
      </c>
      <c r="Q844" s="7" t="s">
        <v>369</v>
      </c>
      <c r="R844" s="7" t="s">
        <v>1969</v>
      </c>
      <c r="S844" s="7" t="s">
        <v>816</v>
      </c>
      <c r="T844" s="7" t="s">
        <v>823</v>
      </c>
      <c r="W844" s="13"/>
      <c r="X844" s="12">
        <v>16.0</v>
      </c>
      <c r="Y844" s="7" t="s">
        <v>36</v>
      </c>
      <c r="Z844" s="7" t="s">
        <v>36</v>
      </c>
      <c r="AA844" s="7" t="s">
        <v>28</v>
      </c>
      <c r="AB844" s="7" t="s">
        <v>6918</v>
      </c>
      <c r="AC844" s="12">
        <v>628.0</v>
      </c>
      <c r="AD844" s="12">
        <v>639.0</v>
      </c>
      <c r="AE844" s="7" t="s">
        <v>373</v>
      </c>
      <c r="AF844" s="7" t="s">
        <v>6919</v>
      </c>
      <c r="AG844" s="15" t="s">
        <v>6920</v>
      </c>
      <c r="AH844" s="7" t="s">
        <v>6921</v>
      </c>
      <c r="AI844" s="7" t="s">
        <v>6922</v>
      </c>
      <c r="AJ844" s="7" t="s">
        <v>6923</v>
      </c>
      <c r="AK844" s="7" t="s">
        <v>6924</v>
      </c>
      <c r="AL844" s="7" t="s">
        <v>6925</v>
      </c>
      <c r="AM844" s="7" t="s">
        <v>13</v>
      </c>
      <c r="AN844" s="7"/>
      <c r="AO844" s="7"/>
      <c r="AP844" s="7"/>
    </row>
    <row r="845" ht="30.0" customHeight="1">
      <c r="A845" s="7" t="s">
        <v>6937</v>
      </c>
      <c r="B845" s="7" t="s">
        <v>341</v>
      </c>
      <c r="C845" s="7" t="s">
        <v>342</v>
      </c>
      <c r="D845" s="7" t="s">
        <v>344</v>
      </c>
      <c r="E845" s="7" t="s">
        <v>347</v>
      </c>
      <c r="F845" s="11">
        <v>0.05</v>
      </c>
      <c r="G845" s="7" t="s">
        <v>413</v>
      </c>
      <c r="H845" s="12">
        <v>3.0</v>
      </c>
      <c r="I845" s="7" t="s">
        <v>358</v>
      </c>
      <c r="J845" s="12">
        <v>60.0</v>
      </c>
      <c r="K845" s="12">
        <v>259200.0</v>
      </c>
      <c r="L845" s="7" t="s">
        <v>414</v>
      </c>
      <c r="O845" s="7" t="s">
        <v>6939</v>
      </c>
      <c r="P845" s="7" t="s">
        <v>452</v>
      </c>
      <c r="Q845" s="7" t="s">
        <v>369</v>
      </c>
      <c r="R845" s="7" t="s">
        <v>2004</v>
      </c>
      <c r="S845" s="7" t="s">
        <v>2284</v>
      </c>
      <c r="T845" s="7" t="s">
        <v>6556</v>
      </c>
      <c r="W845" s="13"/>
      <c r="X845" s="12">
        <v>8.0</v>
      </c>
      <c r="Y845" s="7" t="s">
        <v>28</v>
      </c>
      <c r="Z845" s="7" t="s">
        <v>28</v>
      </c>
      <c r="AA845" s="7" t="s">
        <v>28</v>
      </c>
      <c r="AB845" s="7" t="s">
        <v>6940</v>
      </c>
      <c r="AC845" s="12">
        <v>213.0</v>
      </c>
      <c r="AD845" s="12">
        <v>221.0</v>
      </c>
      <c r="AE845" s="7" t="s">
        <v>373</v>
      </c>
      <c r="AF845" s="7" t="s">
        <v>6941</v>
      </c>
      <c r="AG845" s="7" t="s">
        <v>6942</v>
      </c>
      <c r="AH845" s="7" t="s">
        <v>6943</v>
      </c>
      <c r="AI845" s="7" t="s">
        <v>6944</v>
      </c>
      <c r="AJ845" s="7" t="s">
        <v>6945</v>
      </c>
      <c r="AK845" s="7" t="s">
        <v>6946</v>
      </c>
      <c r="AL845" s="7" t="s">
        <v>6947</v>
      </c>
      <c r="AM845" s="7" t="s">
        <v>38</v>
      </c>
      <c r="AN845" s="7">
        <f>IF(AND(AM845=AM846, AM846=AM847),1,0)</f>
        <v>0</v>
      </c>
      <c r="AO845" s="7">
        <f>IF(OR(AM845=AM846, AM846=AM847, AM845=AM847),1,0)</f>
        <v>1</v>
      </c>
      <c r="AP845" s="7" t="s">
        <v>38</v>
      </c>
    </row>
    <row r="846" ht="30.0" customHeight="1">
      <c r="A846" s="7" t="s">
        <v>6937</v>
      </c>
      <c r="B846" s="7" t="s">
        <v>341</v>
      </c>
      <c r="C846" s="7" t="s">
        <v>342</v>
      </c>
      <c r="D846" s="7" t="s">
        <v>344</v>
      </c>
      <c r="E846" s="7" t="s">
        <v>347</v>
      </c>
      <c r="F846" s="11">
        <v>0.05</v>
      </c>
      <c r="G846" s="7" t="s">
        <v>413</v>
      </c>
      <c r="H846" s="12">
        <v>3.0</v>
      </c>
      <c r="I846" s="7" t="s">
        <v>358</v>
      </c>
      <c r="J846" s="12">
        <v>60.0</v>
      </c>
      <c r="K846" s="12">
        <v>259200.0</v>
      </c>
      <c r="L846" s="7" t="s">
        <v>414</v>
      </c>
      <c r="O846" s="7" t="s">
        <v>6953</v>
      </c>
      <c r="P846" s="7" t="s">
        <v>1648</v>
      </c>
      <c r="Q846" s="7" t="s">
        <v>369</v>
      </c>
      <c r="R846" s="7" t="s">
        <v>1379</v>
      </c>
      <c r="S846" s="7" t="s">
        <v>1962</v>
      </c>
      <c r="T846" s="7" t="s">
        <v>5998</v>
      </c>
      <c r="W846" s="13"/>
      <c r="X846" s="12">
        <v>13.0</v>
      </c>
      <c r="Y846" s="7" t="s">
        <v>28</v>
      </c>
      <c r="Z846" s="7" t="s">
        <v>28</v>
      </c>
      <c r="AA846" s="7" t="s">
        <v>28</v>
      </c>
      <c r="AB846" s="7" t="s">
        <v>6940</v>
      </c>
      <c r="AC846" s="12">
        <v>213.0</v>
      </c>
      <c r="AD846" s="12">
        <v>221.0</v>
      </c>
      <c r="AE846" s="7" t="s">
        <v>373</v>
      </c>
      <c r="AF846" s="7" t="s">
        <v>6941</v>
      </c>
      <c r="AG846" s="7" t="s">
        <v>6942</v>
      </c>
      <c r="AH846" s="7" t="s">
        <v>6943</v>
      </c>
      <c r="AI846" s="7" t="s">
        <v>6944</v>
      </c>
      <c r="AJ846" s="7" t="s">
        <v>6945</v>
      </c>
      <c r="AK846" s="7" t="s">
        <v>6946</v>
      </c>
      <c r="AL846" s="7" t="s">
        <v>6947</v>
      </c>
      <c r="AM846" s="7" t="s">
        <v>15</v>
      </c>
      <c r="AN846" s="7"/>
      <c r="AO846" s="7"/>
      <c r="AP846" s="7"/>
    </row>
    <row r="847" ht="30.0" customHeight="1">
      <c r="A847" s="7" t="s">
        <v>6937</v>
      </c>
      <c r="B847" s="7" t="s">
        <v>341</v>
      </c>
      <c r="C847" s="7" t="s">
        <v>342</v>
      </c>
      <c r="D847" s="7" t="s">
        <v>344</v>
      </c>
      <c r="E847" s="7" t="s">
        <v>347</v>
      </c>
      <c r="F847" s="11">
        <v>0.05</v>
      </c>
      <c r="G847" s="7" t="s">
        <v>413</v>
      </c>
      <c r="H847" s="12">
        <v>3.0</v>
      </c>
      <c r="I847" s="7" t="s">
        <v>358</v>
      </c>
      <c r="J847" s="12">
        <v>60.0</v>
      </c>
      <c r="K847" s="12">
        <v>259200.0</v>
      </c>
      <c r="L847" s="7" t="s">
        <v>414</v>
      </c>
      <c r="O847" s="7" t="s">
        <v>6955</v>
      </c>
      <c r="P847" s="7" t="s">
        <v>416</v>
      </c>
      <c r="Q847" s="7" t="s">
        <v>369</v>
      </c>
      <c r="R847" s="7" t="s">
        <v>3999</v>
      </c>
      <c r="S847" s="7" t="s">
        <v>3103</v>
      </c>
      <c r="T847" s="7" t="s">
        <v>3104</v>
      </c>
      <c r="W847" s="13"/>
      <c r="X847" s="12">
        <v>5.0</v>
      </c>
      <c r="Y847" s="7" t="s">
        <v>39</v>
      </c>
      <c r="Z847" s="7" t="s">
        <v>39</v>
      </c>
      <c r="AA847" s="7" t="s">
        <v>28</v>
      </c>
      <c r="AB847" s="7" t="s">
        <v>6940</v>
      </c>
      <c r="AC847" s="12">
        <v>213.0</v>
      </c>
      <c r="AD847" s="12">
        <v>221.0</v>
      </c>
      <c r="AE847" s="7" t="s">
        <v>373</v>
      </c>
      <c r="AF847" s="7" t="s">
        <v>6941</v>
      </c>
      <c r="AG847" s="7" t="s">
        <v>6942</v>
      </c>
      <c r="AH847" s="7" t="s">
        <v>6943</v>
      </c>
      <c r="AI847" s="7" t="s">
        <v>6944</v>
      </c>
      <c r="AJ847" s="7" t="s">
        <v>6945</v>
      </c>
      <c r="AK847" s="7" t="s">
        <v>6946</v>
      </c>
      <c r="AL847" s="7" t="s">
        <v>6947</v>
      </c>
      <c r="AM847" s="7" t="s">
        <v>38</v>
      </c>
      <c r="AN847" s="7"/>
      <c r="AO847" s="7"/>
      <c r="AP847" s="7"/>
    </row>
    <row r="848" ht="30.0" customHeight="1">
      <c r="A848" s="7" t="s">
        <v>6956</v>
      </c>
      <c r="B848" s="7" t="s">
        <v>341</v>
      </c>
      <c r="C848" s="7" t="s">
        <v>342</v>
      </c>
      <c r="D848" s="7" t="s">
        <v>344</v>
      </c>
      <c r="E848" s="7" t="s">
        <v>347</v>
      </c>
      <c r="F848" s="11">
        <v>0.05</v>
      </c>
      <c r="G848" s="7" t="s">
        <v>1039</v>
      </c>
      <c r="H848" s="12">
        <v>3.0</v>
      </c>
      <c r="I848" s="7" t="s">
        <v>358</v>
      </c>
      <c r="J848" s="12">
        <v>60.0</v>
      </c>
      <c r="K848" s="12">
        <v>259200.0</v>
      </c>
      <c r="L848" s="7" t="s">
        <v>1042</v>
      </c>
      <c r="O848" s="7" t="s">
        <v>6958</v>
      </c>
      <c r="P848" s="7" t="s">
        <v>2161</v>
      </c>
      <c r="Q848" s="7" t="s">
        <v>369</v>
      </c>
      <c r="R848" s="7" t="s">
        <v>1997</v>
      </c>
      <c r="S848" s="7" t="s">
        <v>1228</v>
      </c>
      <c r="T848" s="7" t="s">
        <v>1229</v>
      </c>
      <c r="W848" s="13"/>
      <c r="X848" s="12">
        <v>24.0</v>
      </c>
      <c r="Y848" s="7" t="s">
        <v>326</v>
      </c>
      <c r="Z848" s="7" t="s">
        <v>326</v>
      </c>
      <c r="AA848" s="7" t="s">
        <v>28</v>
      </c>
      <c r="AB848" s="7" t="s">
        <v>6959</v>
      </c>
      <c r="AC848" s="12">
        <v>733.0</v>
      </c>
      <c r="AD848" s="12">
        <v>756.0</v>
      </c>
      <c r="AE848" s="7" t="s">
        <v>373</v>
      </c>
      <c r="AF848" s="7" t="s">
        <v>155</v>
      </c>
      <c r="AG848" s="15" t="s">
        <v>6960</v>
      </c>
      <c r="AH848" s="7" t="s">
        <v>158</v>
      </c>
      <c r="AI848" s="7" t="s">
        <v>6961</v>
      </c>
      <c r="AJ848" s="7" t="s">
        <v>6962</v>
      </c>
      <c r="AK848" s="7" t="s">
        <v>3051</v>
      </c>
      <c r="AL848" s="7" t="s">
        <v>6964</v>
      </c>
      <c r="AM848" s="7" t="s">
        <v>15</v>
      </c>
      <c r="AN848" s="7">
        <f>IF(AND(AM848=AM849, AM849=AM850),1,0)</f>
        <v>0</v>
      </c>
      <c r="AO848" s="7">
        <f>IF(OR(AM848=AM849, AM849=AM850, AM848=AM850),1,0)</f>
        <v>1</v>
      </c>
      <c r="AP848" s="7" t="s">
        <v>15</v>
      </c>
    </row>
    <row r="849" ht="30.0" customHeight="1">
      <c r="A849" s="7" t="s">
        <v>6956</v>
      </c>
      <c r="B849" s="7" t="s">
        <v>341</v>
      </c>
      <c r="C849" s="7" t="s">
        <v>342</v>
      </c>
      <c r="D849" s="7" t="s">
        <v>344</v>
      </c>
      <c r="E849" s="7" t="s">
        <v>347</v>
      </c>
      <c r="F849" s="11">
        <v>0.05</v>
      </c>
      <c r="G849" s="7" t="s">
        <v>1039</v>
      </c>
      <c r="H849" s="12">
        <v>3.0</v>
      </c>
      <c r="I849" s="7" t="s">
        <v>358</v>
      </c>
      <c r="J849" s="12">
        <v>60.0</v>
      </c>
      <c r="K849" s="12">
        <v>259200.0</v>
      </c>
      <c r="L849" s="7" t="s">
        <v>1042</v>
      </c>
      <c r="O849" s="7" t="s">
        <v>6971</v>
      </c>
      <c r="P849" s="7" t="s">
        <v>651</v>
      </c>
      <c r="Q849" s="7" t="s">
        <v>369</v>
      </c>
      <c r="R849" s="7" t="s">
        <v>1754</v>
      </c>
      <c r="S849" s="7" t="s">
        <v>3228</v>
      </c>
      <c r="T849" s="7" t="s">
        <v>3229</v>
      </c>
      <c r="W849" s="13"/>
      <c r="X849" s="12">
        <v>21.0</v>
      </c>
      <c r="Y849" s="7" t="s">
        <v>28</v>
      </c>
      <c r="Z849" s="7" t="s">
        <v>28</v>
      </c>
      <c r="AA849" s="7" t="s">
        <v>28</v>
      </c>
      <c r="AB849" s="7" t="s">
        <v>6959</v>
      </c>
      <c r="AC849" s="12">
        <v>733.0</v>
      </c>
      <c r="AD849" s="12">
        <v>756.0</v>
      </c>
      <c r="AE849" s="7" t="s">
        <v>373</v>
      </c>
      <c r="AF849" s="7" t="s">
        <v>155</v>
      </c>
      <c r="AG849" s="15" t="s">
        <v>6960</v>
      </c>
      <c r="AH849" s="7" t="s">
        <v>158</v>
      </c>
      <c r="AI849" s="7" t="s">
        <v>6961</v>
      </c>
      <c r="AJ849" s="7" t="s">
        <v>6962</v>
      </c>
      <c r="AK849" s="7" t="s">
        <v>3051</v>
      </c>
      <c r="AL849" s="7" t="s">
        <v>6964</v>
      </c>
      <c r="AM849" s="7" t="s">
        <v>37</v>
      </c>
      <c r="AN849" s="7"/>
      <c r="AO849" s="7"/>
      <c r="AP849" s="7"/>
    </row>
    <row r="850" ht="30.0" customHeight="1">
      <c r="A850" s="7" t="s">
        <v>6956</v>
      </c>
      <c r="B850" s="7" t="s">
        <v>341</v>
      </c>
      <c r="C850" s="7" t="s">
        <v>342</v>
      </c>
      <c r="D850" s="7" t="s">
        <v>344</v>
      </c>
      <c r="E850" s="7" t="s">
        <v>347</v>
      </c>
      <c r="F850" s="11">
        <v>0.05</v>
      </c>
      <c r="G850" s="7" t="s">
        <v>1039</v>
      </c>
      <c r="H850" s="12">
        <v>3.0</v>
      </c>
      <c r="I850" s="7" t="s">
        <v>358</v>
      </c>
      <c r="J850" s="12">
        <v>60.0</v>
      </c>
      <c r="K850" s="12">
        <v>259200.0</v>
      </c>
      <c r="L850" s="7" t="s">
        <v>1042</v>
      </c>
      <c r="O850" s="7" t="s">
        <v>6973</v>
      </c>
      <c r="P850" s="7" t="s">
        <v>1098</v>
      </c>
      <c r="Q850" s="7" t="s">
        <v>369</v>
      </c>
      <c r="R850" s="7" t="s">
        <v>1997</v>
      </c>
      <c r="S850" s="7" t="s">
        <v>443</v>
      </c>
      <c r="T850" s="7" t="s">
        <v>446</v>
      </c>
      <c r="W850" s="13"/>
      <c r="X850" s="12">
        <v>8.0</v>
      </c>
      <c r="Y850" s="7" t="s">
        <v>28</v>
      </c>
      <c r="Z850" s="7" t="s">
        <v>28</v>
      </c>
      <c r="AA850" s="7" t="s">
        <v>28</v>
      </c>
      <c r="AB850" s="7" t="s">
        <v>6959</v>
      </c>
      <c r="AC850" s="12">
        <v>733.0</v>
      </c>
      <c r="AD850" s="12">
        <v>756.0</v>
      </c>
      <c r="AE850" s="7" t="s">
        <v>373</v>
      </c>
      <c r="AF850" s="7" t="s">
        <v>155</v>
      </c>
      <c r="AG850" s="15" t="s">
        <v>6960</v>
      </c>
      <c r="AH850" s="7" t="s">
        <v>158</v>
      </c>
      <c r="AI850" s="7" t="s">
        <v>6961</v>
      </c>
      <c r="AJ850" s="7" t="s">
        <v>6962</v>
      </c>
      <c r="AK850" s="7" t="s">
        <v>3051</v>
      </c>
      <c r="AL850" s="7" t="s">
        <v>6964</v>
      </c>
      <c r="AM850" s="7" t="s">
        <v>15</v>
      </c>
      <c r="AN850" s="7"/>
      <c r="AO850" s="7"/>
      <c r="AP850" s="7"/>
    </row>
    <row r="851" ht="30.0" customHeight="1">
      <c r="A851" s="7" t="s">
        <v>6976</v>
      </c>
      <c r="B851" s="7" t="s">
        <v>341</v>
      </c>
      <c r="C851" s="7" t="s">
        <v>342</v>
      </c>
      <c r="D851" s="7" t="s">
        <v>344</v>
      </c>
      <c r="E851" s="7" t="s">
        <v>347</v>
      </c>
      <c r="F851" s="11">
        <v>0.05</v>
      </c>
      <c r="G851" s="7" t="s">
        <v>1224</v>
      </c>
      <c r="H851" s="12">
        <v>3.0</v>
      </c>
      <c r="I851" s="7" t="s">
        <v>358</v>
      </c>
      <c r="J851" s="12">
        <v>60.0</v>
      </c>
      <c r="K851" s="12">
        <v>259200.0</v>
      </c>
      <c r="L851" s="7" t="s">
        <v>1225</v>
      </c>
      <c r="O851" s="7" t="s">
        <v>6977</v>
      </c>
      <c r="P851" s="7" t="s">
        <v>627</v>
      </c>
      <c r="Q851" s="7" t="s">
        <v>369</v>
      </c>
      <c r="R851" s="7" t="s">
        <v>1739</v>
      </c>
      <c r="S851" s="7" t="s">
        <v>2705</v>
      </c>
      <c r="T851" s="7" t="s">
        <v>2706</v>
      </c>
      <c r="W851" s="13"/>
      <c r="X851" s="12">
        <v>17.0</v>
      </c>
      <c r="Y851" s="7" t="s">
        <v>162</v>
      </c>
      <c r="Z851" s="7" t="s">
        <v>162</v>
      </c>
      <c r="AA851" s="7" t="s">
        <v>28</v>
      </c>
      <c r="AB851" s="7" t="s">
        <v>6978</v>
      </c>
      <c r="AC851" s="12">
        <v>1141.0</v>
      </c>
      <c r="AD851" s="12">
        <v>1152.0</v>
      </c>
      <c r="AE851" s="7" t="s">
        <v>425</v>
      </c>
      <c r="AF851" s="7" t="s">
        <v>351</v>
      </c>
      <c r="AG851" s="7" t="s">
        <v>6980</v>
      </c>
      <c r="AH851" s="7" t="s">
        <v>354</v>
      </c>
      <c r="AI851" s="7" t="s">
        <v>6981</v>
      </c>
      <c r="AJ851" s="7" t="s">
        <v>6982</v>
      </c>
      <c r="AK851" s="7" t="s">
        <v>2237</v>
      </c>
      <c r="AL851" s="7" t="s">
        <v>6983</v>
      </c>
      <c r="AM851" s="7" t="s">
        <v>38</v>
      </c>
      <c r="AN851" s="7">
        <f>IF(AND(AM851=AM852, AM852=AM853),1,0)</f>
        <v>0</v>
      </c>
      <c r="AO851" s="7">
        <f>IF(OR(AM851=AM852, AM852=AM853, AM851=AM853),1,0)</f>
        <v>1</v>
      </c>
      <c r="AP851" s="7" t="s">
        <v>38</v>
      </c>
    </row>
    <row r="852" ht="30.0" customHeight="1">
      <c r="A852" s="7" t="s">
        <v>6976</v>
      </c>
      <c r="B852" s="7" t="s">
        <v>341</v>
      </c>
      <c r="C852" s="7" t="s">
        <v>342</v>
      </c>
      <c r="D852" s="7" t="s">
        <v>344</v>
      </c>
      <c r="E852" s="7" t="s">
        <v>347</v>
      </c>
      <c r="F852" s="11">
        <v>0.05</v>
      </c>
      <c r="G852" s="7" t="s">
        <v>1224</v>
      </c>
      <c r="H852" s="12">
        <v>3.0</v>
      </c>
      <c r="I852" s="7" t="s">
        <v>358</v>
      </c>
      <c r="J852" s="12">
        <v>60.0</v>
      </c>
      <c r="K852" s="12">
        <v>259200.0</v>
      </c>
      <c r="L852" s="7" t="s">
        <v>1225</v>
      </c>
      <c r="O852" s="7" t="s">
        <v>6985</v>
      </c>
      <c r="P852" s="7" t="s">
        <v>1098</v>
      </c>
      <c r="Q852" s="7" t="s">
        <v>369</v>
      </c>
      <c r="R852" s="7" t="s">
        <v>1937</v>
      </c>
      <c r="S852" s="7" t="s">
        <v>4774</v>
      </c>
      <c r="T852" s="7" t="s">
        <v>4775</v>
      </c>
      <c r="W852" s="13"/>
      <c r="X852" s="12">
        <v>25.0</v>
      </c>
      <c r="Y852" s="7" t="s">
        <v>28</v>
      </c>
      <c r="Z852" s="7" t="s">
        <v>28</v>
      </c>
      <c r="AA852" s="7" t="s">
        <v>28</v>
      </c>
      <c r="AB852" s="7" t="s">
        <v>6978</v>
      </c>
      <c r="AC852" s="12">
        <v>1141.0</v>
      </c>
      <c r="AD852" s="12">
        <v>1152.0</v>
      </c>
      <c r="AE852" s="7" t="s">
        <v>425</v>
      </c>
      <c r="AF852" s="7" t="s">
        <v>351</v>
      </c>
      <c r="AG852" s="7" t="s">
        <v>6980</v>
      </c>
      <c r="AH852" s="7" t="s">
        <v>354</v>
      </c>
      <c r="AI852" s="7" t="s">
        <v>6981</v>
      </c>
      <c r="AJ852" s="7" t="s">
        <v>6982</v>
      </c>
      <c r="AK852" s="7" t="s">
        <v>2237</v>
      </c>
      <c r="AL852" s="7" t="s">
        <v>6983</v>
      </c>
      <c r="AM852" s="7" t="s">
        <v>38</v>
      </c>
      <c r="AN852" s="7"/>
      <c r="AO852" s="7"/>
      <c r="AP852" s="7"/>
    </row>
    <row r="853" ht="30.0" customHeight="1">
      <c r="A853" s="7" t="s">
        <v>6976</v>
      </c>
      <c r="B853" s="7" t="s">
        <v>341</v>
      </c>
      <c r="C853" s="7" t="s">
        <v>342</v>
      </c>
      <c r="D853" s="7" t="s">
        <v>344</v>
      </c>
      <c r="E853" s="7" t="s">
        <v>347</v>
      </c>
      <c r="F853" s="11">
        <v>0.05</v>
      </c>
      <c r="G853" s="7" t="s">
        <v>1224</v>
      </c>
      <c r="H853" s="12">
        <v>3.0</v>
      </c>
      <c r="I853" s="7" t="s">
        <v>358</v>
      </c>
      <c r="J853" s="12">
        <v>60.0</v>
      </c>
      <c r="K853" s="12">
        <v>259200.0</v>
      </c>
      <c r="L853" s="7" t="s">
        <v>1225</v>
      </c>
      <c r="O853" s="7" t="s">
        <v>6987</v>
      </c>
      <c r="P853" s="7" t="s">
        <v>512</v>
      </c>
      <c r="Q853" s="7" t="s">
        <v>369</v>
      </c>
      <c r="R853" s="7" t="s">
        <v>1659</v>
      </c>
      <c r="S853" s="7" t="s">
        <v>441</v>
      </c>
      <c r="T853" s="7" t="s">
        <v>6988</v>
      </c>
      <c r="W853" s="13"/>
      <c r="X853" s="12">
        <v>9.0</v>
      </c>
      <c r="Y853" s="7" t="s">
        <v>99</v>
      </c>
      <c r="Z853" s="7" t="s">
        <v>100</v>
      </c>
      <c r="AA853" s="7" t="s">
        <v>28</v>
      </c>
      <c r="AB853" s="7" t="s">
        <v>6978</v>
      </c>
      <c r="AC853" s="12">
        <v>1141.0</v>
      </c>
      <c r="AD853" s="12">
        <v>1152.0</v>
      </c>
      <c r="AE853" s="7" t="s">
        <v>425</v>
      </c>
      <c r="AF853" s="7" t="s">
        <v>351</v>
      </c>
      <c r="AG853" s="7" t="s">
        <v>6980</v>
      </c>
      <c r="AH853" s="7" t="s">
        <v>354</v>
      </c>
      <c r="AI853" s="7" t="s">
        <v>6981</v>
      </c>
      <c r="AJ853" s="7" t="s">
        <v>6982</v>
      </c>
      <c r="AK853" s="7" t="s">
        <v>2237</v>
      </c>
      <c r="AL853" s="7" t="s">
        <v>6983</v>
      </c>
      <c r="AM853" s="7" t="s">
        <v>15</v>
      </c>
      <c r="AN853" s="7"/>
      <c r="AO853" s="7"/>
      <c r="AP853" s="7"/>
    </row>
    <row r="854" ht="30.0" customHeight="1">
      <c r="A854" s="7" t="s">
        <v>6990</v>
      </c>
      <c r="B854" s="7" t="s">
        <v>341</v>
      </c>
      <c r="C854" s="7" t="s">
        <v>342</v>
      </c>
      <c r="D854" s="7" t="s">
        <v>344</v>
      </c>
      <c r="E854" s="7" t="s">
        <v>347</v>
      </c>
      <c r="F854" s="11">
        <v>0.05</v>
      </c>
      <c r="G854" s="7" t="s">
        <v>1409</v>
      </c>
      <c r="H854" s="12">
        <v>3.0</v>
      </c>
      <c r="I854" s="7" t="s">
        <v>358</v>
      </c>
      <c r="J854" s="12">
        <v>60.0</v>
      </c>
      <c r="K854" s="12">
        <v>259200.0</v>
      </c>
      <c r="L854" s="7" t="s">
        <v>1413</v>
      </c>
      <c r="O854" s="7" t="s">
        <v>6991</v>
      </c>
      <c r="P854" s="7" t="s">
        <v>651</v>
      </c>
      <c r="Q854" s="7" t="s">
        <v>369</v>
      </c>
      <c r="R854" s="7" t="s">
        <v>1217</v>
      </c>
      <c r="S854" s="7" t="s">
        <v>1779</v>
      </c>
      <c r="T854" s="7" t="s">
        <v>1780</v>
      </c>
      <c r="W854" s="13"/>
      <c r="X854" s="12">
        <v>11.0</v>
      </c>
      <c r="Y854" s="7" t="s">
        <v>28</v>
      </c>
      <c r="Z854" s="7" t="s">
        <v>28</v>
      </c>
      <c r="AA854" s="7" t="s">
        <v>28</v>
      </c>
      <c r="AB854" s="7" t="s">
        <v>1122</v>
      </c>
      <c r="AC854" s="12">
        <v>142.0</v>
      </c>
      <c r="AD854" s="12">
        <v>161.0</v>
      </c>
      <c r="AE854" s="7" t="s">
        <v>373</v>
      </c>
      <c r="AF854" s="7" t="s">
        <v>241</v>
      </c>
      <c r="AG854" s="15" t="s">
        <v>1115</v>
      </c>
      <c r="AH854" s="7" t="s">
        <v>244</v>
      </c>
      <c r="AI854" s="7" t="s">
        <v>1120</v>
      </c>
      <c r="AJ854" s="7" t="s">
        <v>1116</v>
      </c>
      <c r="AK854" s="7" t="s">
        <v>4702</v>
      </c>
      <c r="AL854" s="7" t="s">
        <v>1117</v>
      </c>
      <c r="AM854" s="7" t="s">
        <v>15</v>
      </c>
      <c r="AN854" s="7">
        <f>IF(AND(AM854=AM855, AM855=AM856),1,0)</f>
        <v>0</v>
      </c>
      <c r="AO854" s="7">
        <f>IF(OR(AM854=AM855, AM855=AM856, AM854=AM856),1,0)</f>
        <v>1</v>
      </c>
      <c r="AP854" s="7" t="s">
        <v>15</v>
      </c>
    </row>
    <row r="855" ht="30.0" customHeight="1">
      <c r="A855" s="7" t="s">
        <v>6990</v>
      </c>
      <c r="B855" s="7" t="s">
        <v>341</v>
      </c>
      <c r="C855" s="7" t="s">
        <v>342</v>
      </c>
      <c r="D855" s="7" t="s">
        <v>344</v>
      </c>
      <c r="E855" s="7" t="s">
        <v>347</v>
      </c>
      <c r="F855" s="11">
        <v>0.05</v>
      </c>
      <c r="G855" s="7" t="s">
        <v>1409</v>
      </c>
      <c r="H855" s="12">
        <v>3.0</v>
      </c>
      <c r="I855" s="7" t="s">
        <v>358</v>
      </c>
      <c r="J855" s="12">
        <v>60.0</v>
      </c>
      <c r="K855" s="12">
        <v>259200.0</v>
      </c>
      <c r="L855" s="7" t="s">
        <v>1413</v>
      </c>
      <c r="O855" s="7" t="s">
        <v>6998</v>
      </c>
      <c r="P855" s="7" t="s">
        <v>416</v>
      </c>
      <c r="Q855" s="7" t="s">
        <v>369</v>
      </c>
      <c r="R855" s="7" t="s">
        <v>797</v>
      </c>
      <c r="S855" s="7" t="s">
        <v>2422</v>
      </c>
      <c r="T855" s="7" t="s">
        <v>2423</v>
      </c>
      <c r="W855" s="13"/>
      <c r="X855" s="12">
        <v>4.0</v>
      </c>
      <c r="Y855" s="7" t="s">
        <v>39</v>
      </c>
      <c r="Z855" s="7" t="s">
        <v>39</v>
      </c>
      <c r="AA855" s="7" t="s">
        <v>28</v>
      </c>
      <c r="AB855" s="7" t="s">
        <v>1122</v>
      </c>
      <c r="AC855" s="12">
        <v>142.0</v>
      </c>
      <c r="AD855" s="12">
        <v>161.0</v>
      </c>
      <c r="AE855" s="7" t="s">
        <v>373</v>
      </c>
      <c r="AF855" s="7" t="s">
        <v>241</v>
      </c>
      <c r="AG855" s="15" t="s">
        <v>1115</v>
      </c>
      <c r="AH855" s="7" t="s">
        <v>244</v>
      </c>
      <c r="AI855" s="7" t="s">
        <v>1120</v>
      </c>
      <c r="AJ855" s="7" t="s">
        <v>1116</v>
      </c>
      <c r="AK855" s="7" t="s">
        <v>4702</v>
      </c>
      <c r="AL855" s="7" t="s">
        <v>1117</v>
      </c>
      <c r="AM855" s="7" t="s">
        <v>13</v>
      </c>
      <c r="AN855" s="7"/>
      <c r="AO855" s="7"/>
      <c r="AP855" s="7"/>
    </row>
    <row r="856" ht="30.0" customHeight="1">
      <c r="A856" s="7" t="s">
        <v>6990</v>
      </c>
      <c r="B856" s="7" t="s">
        <v>341</v>
      </c>
      <c r="C856" s="7" t="s">
        <v>342</v>
      </c>
      <c r="D856" s="7" t="s">
        <v>344</v>
      </c>
      <c r="E856" s="7" t="s">
        <v>347</v>
      </c>
      <c r="F856" s="11">
        <v>0.05</v>
      </c>
      <c r="G856" s="7" t="s">
        <v>1409</v>
      </c>
      <c r="H856" s="12">
        <v>3.0</v>
      </c>
      <c r="I856" s="7" t="s">
        <v>358</v>
      </c>
      <c r="J856" s="12">
        <v>60.0</v>
      </c>
      <c r="K856" s="12">
        <v>259200.0</v>
      </c>
      <c r="L856" s="7" t="s">
        <v>1413</v>
      </c>
      <c r="O856" s="7" t="s">
        <v>7000</v>
      </c>
      <c r="P856" s="7" t="s">
        <v>921</v>
      </c>
      <c r="Q856" s="7" t="s">
        <v>369</v>
      </c>
      <c r="R856" s="7" t="s">
        <v>3470</v>
      </c>
      <c r="S856" s="7" t="s">
        <v>1283</v>
      </c>
      <c r="T856" s="7" t="s">
        <v>1284</v>
      </c>
      <c r="W856" s="13"/>
      <c r="X856" s="12">
        <v>27.0</v>
      </c>
      <c r="Y856" s="7" t="s">
        <v>28</v>
      </c>
      <c r="Z856" s="7" t="s">
        <v>28</v>
      </c>
      <c r="AA856" s="7" t="s">
        <v>28</v>
      </c>
      <c r="AB856" s="7" t="s">
        <v>1122</v>
      </c>
      <c r="AC856" s="12">
        <v>142.0</v>
      </c>
      <c r="AD856" s="12">
        <v>161.0</v>
      </c>
      <c r="AE856" s="7" t="s">
        <v>373</v>
      </c>
      <c r="AF856" s="7" t="s">
        <v>241</v>
      </c>
      <c r="AG856" s="15" t="s">
        <v>1115</v>
      </c>
      <c r="AH856" s="7" t="s">
        <v>244</v>
      </c>
      <c r="AI856" s="7" t="s">
        <v>1120</v>
      </c>
      <c r="AJ856" s="7" t="s">
        <v>1116</v>
      </c>
      <c r="AK856" s="7" t="s">
        <v>4702</v>
      </c>
      <c r="AL856" s="7" t="s">
        <v>1117</v>
      </c>
      <c r="AM856" s="7" t="s">
        <v>15</v>
      </c>
      <c r="AN856" s="7"/>
      <c r="AO856" s="7"/>
      <c r="AP856" s="7"/>
    </row>
    <row r="857" ht="30.0" customHeight="1">
      <c r="A857" s="7" t="s">
        <v>7002</v>
      </c>
      <c r="B857" s="7" t="s">
        <v>341</v>
      </c>
      <c r="C857" s="7" t="s">
        <v>342</v>
      </c>
      <c r="D857" s="7" t="s">
        <v>344</v>
      </c>
      <c r="E857" s="7" t="s">
        <v>347</v>
      </c>
      <c r="F857" s="11">
        <v>0.05</v>
      </c>
      <c r="G857" s="7" t="s">
        <v>1039</v>
      </c>
      <c r="H857" s="12">
        <v>3.0</v>
      </c>
      <c r="I857" s="7" t="s">
        <v>358</v>
      </c>
      <c r="J857" s="12">
        <v>60.0</v>
      </c>
      <c r="K857" s="12">
        <v>259200.0</v>
      </c>
      <c r="L857" s="7" t="s">
        <v>1042</v>
      </c>
      <c r="O857" s="7" t="s">
        <v>7004</v>
      </c>
      <c r="P857" s="7" t="s">
        <v>796</v>
      </c>
      <c r="Q857" s="7" t="s">
        <v>369</v>
      </c>
      <c r="R857" s="7" t="s">
        <v>2520</v>
      </c>
      <c r="S857" s="7" t="s">
        <v>909</v>
      </c>
      <c r="T857" s="7" t="s">
        <v>2725</v>
      </c>
      <c r="W857" s="13"/>
      <c r="X857" s="12">
        <v>15.0</v>
      </c>
      <c r="Y857" s="7" t="s">
        <v>28</v>
      </c>
      <c r="Z857" s="7" t="s">
        <v>28</v>
      </c>
      <c r="AA857" s="7" t="s">
        <v>28</v>
      </c>
      <c r="AB857" s="7" t="s">
        <v>214</v>
      </c>
      <c r="AC857" s="12">
        <v>231.0</v>
      </c>
      <c r="AD857" s="12">
        <v>237.0</v>
      </c>
      <c r="AE857" s="7" t="s">
        <v>373</v>
      </c>
      <c r="AF857" s="7" t="s">
        <v>102</v>
      </c>
      <c r="AG857" s="15" t="s">
        <v>208</v>
      </c>
      <c r="AH857" s="7" t="s">
        <v>105</v>
      </c>
      <c r="AI857" s="7" t="s">
        <v>213</v>
      </c>
      <c r="AJ857" s="7" t="s">
        <v>210</v>
      </c>
      <c r="AK857" s="7" t="s">
        <v>1054</v>
      </c>
      <c r="AL857" s="7" t="s">
        <v>211</v>
      </c>
      <c r="AM857" s="7" t="s">
        <v>15</v>
      </c>
      <c r="AN857" s="7">
        <f>IF(AND(AM857=AM858, AM858=AM859),1,0)</f>
        <v>0</v>
      </c>
      <c r="AO857" s="7">
        <f>IF(OR(AM857=AM858, AM858=AM859, AM857=AM859),1,0)</f>
        <v>1</v>
      </c>
      <c r="AP857" s="7" t="s">
        <v>15</v>
      </c>
    </row>
    <row r="858" ht="30.0" customHeight="1">
      <c r="A858" s="7" t="s">
        <v>7002</v>
      </c>
      <c r="B858" s="7" t="s">
        <v>341</v>
      </c>
      <c r="C858" s="7" t="s">
        <v>342</v>
      </c>
      <c r="D858" s="7" t="s">
        <v>344</v>
      </c>
      <c r="E858" s="7" t="s">
        <v>347</v>
      </c>
      <c r="F858" s="11">
        <v>0.05</v>
      </c>
      <c r="G858" s="7" t="s">
        <v>1039</v>
      </c>
      <c r="H858" s="12">
        <v>3.0</v>
      </c>
      <c r="I858" s="7" t="s">
        <v>358</v>
      </c>
      <c r="J858" s="12">
        <v>60.0</v>
      </c>
      <c r="K858" s="12">
        <v>259200.0</v>
      </c>
      <c r="L858" s="7" t="s">
        <v>1042</v>
      </c>
      <c r="O858" s="7" t="s">
        <v>7010</v>
      </c>
      <c r="P858" s="7" t="s">
        <v>1098</v>
      </c>
      <c r="Q858" s="7" t="s">
        <v>369</v>
      </c>
      <c r="R858" s="7" t="s">
        <v>6161</v>
      </c>
      <c r="S858" s="7" t="s">
        <v>1990</v>
      </c>
      <c r="T858" s="7" t="s">
        <v>1991</v>
      </c>
      <c r="W858" s="13"/>
      <c r="X858" s="12">
        <v>3.0</v>
      </c>
      <c r="Y858" s="7" t="s">
        <v>28</v>
      </c>
      <c r="Z858" s="7" t="s">
        <v>28</v>
      </c>
      <c r="AA858" s="7" t="s">
        <v>28</v>
      </c>
      <c r="AB858" s="7" t="s">
        <v>214</v>
      </c>
      <c r="AC858" s="12">
        <v>231.0</v>
      </c>
      <c r="AD858" s="12">
        <v>237.0</v>
      </c>
      <c r="AE858" s="7" t="s">
        <v>373</v>
      </c>
      <c r="AF858" s="7" t="s">
        <v>102</v>
      </c>
      <c r="AG858" s="15" t="s">
        <v>208</v>
      </c>
      <c r="AH858" s="7" t="s">
        <v>105</v>
      </c>
      <c r="AI858" s="7" t="s">
        <v>213</v>
      </c>
      <c r="AJ858" s="7" t="s">
        <v>210</v>
      </c>
      <c r="AK858" s="7" t="s">
        <v>1054</v>
      </c>
      <c r="AL858" s="7" t="s">
        <v>211</v>
      </c>
      <c r="AM858" s="7" t="s">
        <v>38</v>
      </c>
      <c r="AN858" s="7"/>
      <c r="AO858" s="7"/>
      <c r="AP858" s="7"/>
    </row>
    <row r="859" ht="30.0" customHeight="1">
      <c r="A859" s="7" t="s">
        <v>7002</v>
      </c>
      <c r="B859" s="7" t="s">
        <v>341</v>
      </c>
      <c r="C859" s="7" t="s">
        <v>342</v>
      </c>
      <c r="D859" s="7" t="s">
        <v>344</v>
      </c>
      <c r="E859" s="7" t="s">
        <v>347</v>
      </c>
      <c r="F859" s="11">
        <v>0.05</v>
      </c>
      <c r="G859" s="7" t="s">
        <v>1039</v>
      </c>
      <c r="H859" s="12">
        <v>3.0</v>
      </c>
      <c r="I859" s="7" t="s">
        <v>358</v>
      </c>
      <c r="J859" s="12">
        <v>60.0</v>
      </c>
      <c r="K859" s="12">
        <v>259200.0</v>
      </c>
      <c r="L859" s="7" t="s">
        <v>1042</v>
      </c>
      <c r="O859" s="7" t="s">
        <v>7012</v>
      </c>
      <c r="P859" s="7" t="s">
        <v>512</v>
      </c>
      <c r="Q859" s="7" t="s">
        <v>369</v>
      </c>
      <c r="R859" s="7" t="s">
        <v>989</v>
      </c>
      <c r="S859" s="7" t="s">
        <v>1287</v>
      </c>
      <c r="T859" s="7" t="s">
        <v>2816</v>
      </c>
      <c r="W859" s="13"/>
      <c r="X859" s="12">
        <v>22.0</v>
      </c>
      <c r="Y859" s="7" t="s">
        <v>99</v>
      </c>
      <c r="Z859" s="7" t="s">
        <v>100</v>
      </c>
      <c r="AA859" s="7" t="s">
        <v>28</v>
      </c>
      <c r="AB859" s="7" t="s">
        <v>214</v>
      </c>
      <c r="AC859" s="12">
        <v>231.0</v>
      </c>
      <c r="AD859" s="12">
        <v>237.0</v>
      </c>
      <c r="AE859" s="7" t="s">
        <v>373</v>
      </c>
      <c r="AF859" s="7" t="s">
        <v>102</v>
      </c>
      <c r="AG859" s="15" t="s">
        <v>208</v>
      </c>
      <c r="AH859" s="7" t="s">
        <v>105</v>
      </c>
      <c r="AI859" s="7" t="s">
        <v>213</v>
      </c>
      <c r="AJ859" s="7" t="s">
        <v>210</v>
      </c>
      <c r="AK859" s="7" t="s">
        <v>1054</v>
      </c>
      <c r="AL859" s="7" t="s">
        <v>211</v>
      </c>
      <c r="AM859" s="7" t="s">
        <v>15</v>
      </c>
      <c r="AN859" s="7"/>
      <c r="AO859" s="7"/>
      <c r="AP859" s="7"/>
    </row>
    <row r="860" ht="30.0" customHeight="1">
      <c r="A860" s="7" t="s">
        <v>7013</v>
      </c>
      <c r="B860" s="7" t="s">
        <v>341</v>
      </c>
      <c r="C860" s="7" t="s">
        <v>342</v>
      </c>
      <c r="D860" s="7" t="s">
        <v>344</v>
      </c>
      <c r="E860" s="7" t="s">
        <v>347</v>
      </c>
      <c r="F860" s="11">
        <v>0.05</v>
      </c>
      <c r="G860" s="7" t="s">
        <v>2261</v>
      </c>
      <c r="H860" s="12">
        <v>3.0</v>
      </c>
      <c r="I860" s="7" t="s">
        <v>358</v>
      </c>
      <c r="J860" s="12">
        <v>60.0</v>
      </c>
      <c r="K860" s="12">
        <v>259200.0</v>
      </c>
      <c r="L860" s="7" t="s">
        <v>2262</v>
      </c>
      <c r="O860" s="7" t="s">
        <v>7015</v>
      </c>
      <c r="P860" s="7" t="s">
        <v>2639</v>
      </c>
      <c r="Q860" s="7" t="s">
        <v>369</v>
      </c>
      <c r="R860" s="7" t="s">
        <v>5509</v>
      </c>
      <c r="S860" s="7" t="s">
        <v>1355</v>
      </c>
      <c r="T860" s="7" t="s">
        <v>7016</v>
      </c>
      <c r="W860" s="13"/>
      <c r="X860" s="12">
        <v>5.0</v>
      </c>
      <c r="Y860" s="7" t="s">
        <v>28</v>
      </c>
      <c r="Z860" s="7" t="s">
        <v>28</v>
      </c>
      <c r="AA860" s="7" t="s">
        <v>28</v>
      </c>
      <c r="AB860" s="7" t="s">
        <v>7018</v>
      </c>
      <c r="AC860" s="12">
        <v>80.0</v>
      </c>
      <c r="AD860" s="12">
        <v>92.0</v>
      </c>
      <c r="AE860" s="7" t="s">
        <v>373</v>
      </c>
      <c r="AF860" s="7" t="s">
        <v>361</v>
      </c>
      <c r="AG860" s="15" t="s">
        <v>7020</v>
      </c>
      <c r="AH860" s="7" t="s">
        <v>364</v>
      </c>
      <c r="AI860" s="7" t="s">
        <v>7021</v>
      </c>
      <c r="AJ860" s="7" t="s">
        <v>7023</v>
      </c>
      <c r="AK860" s="7" t="s">
        <v>2266</v>
      </c>
      <c r="AL860" s="7" t="s">
        <v>6276</v>
      </c>
      <c r="AM860" s="7" t="s">
        <v>38</v>
      </c>
      <c r="AN860" s="7">
        <f>IF(AND(AM860=AM861, AM861=AM862),1,0)</f>
        <v>0</v>
      </c>
      <c r="AO860" s="7">
        <f>IF(OR(AM860=AM861, AM861=AM862, AM860=AM862),1,0)</f>
        <v>0</v>
      </c>
      <c r="AP860" s="7"/>
    </row>
    <row r="861" ht="30.0" customHeight="1">
      <c r="A861" s="7" t="s">
        <v>7013</v>
      </c>
      <c r="B861" s="7" t="s">
        <v>341</v>
      </c>
      <c r="C861" s="7" t="s">
        <v>342</v>
      </c>
      <c r="D861" s="7" t="s">
        <v>344</v>
      </c>
      <c r="E861" s="7" t="s">
        <v>347</v>
      </c>
      <c r="F861" s="11">
        <v>0.05</v>
      </c>
      <c r="G861" s="7" t="s">
        <v>2261</v>
      </c>
      <c r="H861" s="12">
        <v>3.0</v>
      </c>
      <c r="I861" s="7" t="s">
        <v>358</v>
      </c>
      <c r="J861" s="12">
        <v>60.0</v>
      </c>
      <c r="K861" s="12">
        <v>259200.0</v>
      </c>
      <c r="L861" s="7" t="s">
        <v>2262</v>
      </c>
      <c r="O861" s="7" t="s">
        <v>7028</v>
      </c>
      <c r="P861" s="7" t="s">
        <v>651</v>
      </c>
      <c r="Q861" s="7" t="s">
        <v>369</v>
      </c>
      <c r="R861" s="7" t="s">
        <v>5024</v>
      </c>
      <c r="S861" s="7" t="s">
        <v>4896</v>
      </c>
      <c r="T861" s="7" t="s">
        <v>4920</v>
      </c>
      <c r="W861" s="13"/>
      <c r="X861" s="12">
        <v>12.0</v>
      </c>
      <c r="Y861" s="7" t="s">
        <v>28</v>
      </c>
      <c r="Z861" s="7" t="s">
        <v>28</v>
      </c>
      <c r="AA861" s="7" t="s">
        <v>28</v>
      </c>
      <c r="AB861" s="7" t="s">
        <v>7018</v>
      </c>
      <c r="AC861" s="12">
        <v>80.0</v>
      </c>
      <c r="AD861" s="12">
        <v>92.0</v>
      </c>
      <c r="AE861" s="7" t="s">
        <v>373</v>
      </c>
      <c r="AF861" s="7" t="s">
        <v>361</v>
      </c>
      <c r="AG861" s="15" t="s">
        <v>7020</v>
      </c>
      <c r="AH861" s="7" t="s">
        <v>364</v>
      </c>
      <c r="AI861" s="7" t="s">
        <v>7021</v>
      </c>
      <c r="AJ861" s="7" t="s">
        <v>7023</v>
      </c>
      <c r="AK861" s="7" t="s">
        <v>2266</v>
      </c>
      <c r="AL861" s="7" t="s">
        <v>6276</v>
      </c>
      <c r="AM861" s="7" t="s">
        <v>37</v>
      </c>
      <c r="AN861" s="7"/>
      <c r="AO861" s="7"/>
      <c r="AP861" s="7"/>
    </row>
    <row r="862" ht="30.0" customHeight="1">
      <c r="A862" s="7" t="s">
        <v>7013</v>
      </c>
      <c r="B862" s="7" t="s">
        <v>341</v>
      </c>
      <c r="C862" s="7" t="s">
        <v>342</v>
      </c>
      <c r="D862" s="7" t="s">
        <v>344</v>
      </c>
      <c r="E862" s="7" t="s">
        <v>347</v>
      </c>
      <c r="F862" s="11">
        <v>0.05</v>
      </c>
      <c r="G862" s="7" t="s">
        <v>2261</v>
      </c>
      <c r="H862" s="12">
        <v>3.0</v>
      </c>
      <c r="I862" s="7" t="s">
        <v>358</v>
      </c>
      <c r="J862" s="12">
        <v>60.0</v>
      </c>
      <c r="K862" s="12">
        <v>259200.0</v>
      </c>
      <c r="L862" s="7" t="s">
        <v>2262</v>
      </c>
      <c r="O862" s="7" t="s">
        <v>7029</v>
      </c>
      <c r="P862" s="7" t="s">
        <v>512</v>
      </c>
      <c r="Q862" s="7" t="s">
        <v>369</v>
      </c>
      <c r="R862" s="7" t="s">
        <v>4222</v>
      </c>
      <c r="S862" s="7" t="s">
        <v>1948</v>
      </c>
      <c r="T862" s="7" t="s">
        <v>1949</v>
      </c>
      <c r="W862" s="13"/>
      <c r="X862" s="12">
        <v>19.0</v>
      </c>
      <c r="Y862" s="7" t="s">
        <v>99</v>
      </c>
      <c r="Z862" s="7" t="s">
        <v>100</v>
      </c>
      <c r="AA862" s="7" t="s">
        <v>28</v>
      </c>
      <c r="AB862" s="7" t="s">
        <v>7018</v>
      </c>
      <c r="AC862" s="12">
        <v>80.0</v>
      </c>
      <c r="AD862" s="12">
        <v>92.0</v>
      </c>
      <c r="AE862" s="7" t="s">
        <v>373</v>
      </c>
      <c r="AF862" s="7" t="s">
        <v>361</v>
      </c>
      <c r="AG862" s="15" t="s">
        <v>7020</v>
      </c>
      <c r="AH862" s="7" t="s">
        <v>364</v>
      </c>
      <c r="AI862" s="7" t="s">
        <v>7021</v>
      </c>
      <c r="AJ862" s="7" t="s">
        <v>7023</v>
      </c>
      <c r="AK862" s="7" t="s">
        <v>2266</v>
      </c>
      <c r="AL862" s="7" t="s">
        <v>6276</v>
      </c>
      <c r="AM862" s="7" t="s">
        <v>15</v>
      </c>
      <c r="AN862" s="7"/>
      <c r="AO862" s="7"/>
      <c r="AP862" s="7"/>
    </row>
    <row r="863" ht="30.0" customHeight="1">
      <c r="A863" s="7" t="s">
        <v>7030</v>
      </c>
      <c r="B863" s="7" t="s">
        <v>341</v>
      </c>
      <c r="C863" s="7" t="s">
        <v>342</v>
      </c>
      <c r="D863" s="7" t="s">
        <v>344</v>
      </c>
      <c r="E863" s="7" t="s">
        <v>347</v>
      </c>
      <c r="F863" s="11">
        <v>0.05</v>
      </c>
      <c r="G863" s="7" t="s">
        <v>2768</v>
      </c>
      <c r="H863" s="12">
        <v>3.0</v>
      </c>
      <c r="I863" s="7" t="s">
        <v>358</v>
      </c>
      <c r="J863" s="12">
        <v>60.0</v>
      </c>
      <c r="K863" s="12">
        <v>259200.0</v>
      </c>
      <c r="L863" s="7" t="s">
        <v>2769</v>
      </c>
      <c r="O863" s="7" t="s">
        <v>7034</v>
      </c>
      <c r="P863" s="7" t="s">
        <v>2126</v>
      </c>
      <c r="Q863" s="7" t="s">
        <v>369</v>
      </c>
      <c r="R863" s="7" t="s">
        <v>2614</v>
      </c>
      <c r="S863" s="7" t="s">
        <v>1761</v>
      </c>
      <c r="T863" s="7" t="s">
        <v>2954</v>
      </c>
      <c r="W863" s="13"/>
      <c r="X863" s="12">
        <v>11.0</v>
      </c>
      <c r="Y863" s="7" t="s">
        <v>318</v>
      </c>
      <c r="Z863" s="7" t="s">
        <v>28</v>
      </c>
      <c r="AA863" s="7" t="s">
        <v>28</v>
      </c>
      <c r="AB863" s="7" t="s">
        <v>4497</v>
      </c>
      <c r="AC863" s="12">
        <v>779.0</v>
      </c>
      <c r="AD863" s="12">
        <v>786.0</v>
      </c>
      <c r="AE863" s="7" t="s">
        <v>373</v>
      </c>
      <c r="AF863" s="7" t="s">
        <v>7035</v>
      </c>
      <c r="AG863" s="15" t="s">
        <v>4500</v>
      </c>
      <c r="AH863" s="7" t="s">
        <v>7036</v>
      </c>
      <c r="AI863" s="7" t="s">
        <v>4502</v>
      </c>
      <c r="AJ863" s="7" t="s">
        <v>4503</v>
      </c>
      <c r="AK863" s="7" t="s">
        <v>7037</v>
      </c>
      <c r="AL863" s="7" t="s">
        <v>4505</v>
      </c>
      <c r="AM863" s="7" t="s">
        <v>38</v>
      </c>
      <c r="AN863" s="7">
        <f>IF(AND(AM863=AM864, AM864=AM865),1,0)</f>
        <v>0</v>
      </c>
      <c r="AO863" s="7">
        <f>IF(OR(AM863=AM864, AM864=AM865, AM863=AM865),1,0)</f>
        <v>1</v>
      </c>
      <c r="AP863" s="7" t="s">
        <v>38</v>
      </c>
    </row>
    <row r="864" ht="30.0" customHeight="1">
      <c r="A864" s="7" t="s">
        <v>7030</v>
      </c>
      <c r="B864" s="7" t="s">
        <v>341</v>
      </c>
      <c r="C864" s="7" t="s">
        <v>342</v>
      </c>
      <c r="D864" s="7" t="s">
        <v>344</v>
      </c>
      <c r="E864" s="7" t="s">
        <v>347</v>
      </c>
      <c r="F864" s="11">
        <v>0.05</v>
      </c>
      <c r="G864" s="7" t="s">
        <v>2768</v>
      </c>
      <c r="H864" s="12">
        <v>3.0</v>
      </c>
      <c r="I864" s="7" t="s">
        <v>358</v>
      </c>
      <c r="J864" s="12">
        <v>60.0</v>
      </c>
      <c r="K864" s="12">
        <v>259200.0</v>
      </c>
      <c r="L864" s="7" t="s">
        <v>2769</v>
      </c>
      <c r="O864" s="7" t="s">
        <v>7047</v>
      </c>
      <c r="P864" s="7" t="s">
        <v>438</v>
      </c>
      <c r="Q864" s="7" t="s">
        <v>369</v>
      </c>
      <c r="R864" s="7" t="s">
        <v>2728</v>
      </c>
      <c r="S864" s="7" t="s">
        <v>2004</v>
      </c>
      <c r="T864" s="7" t="s">
        <v>2005</v>
      </c>
      <c r="W864" s="13"/>
      <c r="X864" s="12">
        <v>7.0</v>
      </c>
      <c r="Y864" s="7" t="s">
        <v>28</v>
      </c>
      <c r="Z864" s="7" t="s">
        <v>28</v>
      </c>
      <c r="AA864" s="7" t="s">
        <v>28</v>
      </c>
      <c r="AB864" s="7" t="s">
        <v>4497</v>
      </c>
      <c r="AC864" s="12">
        <v>779.0</v>
      </c>
      <c r="AD864" s="12">
        <v>786.0</v>
      </c>
      <c r="AE864" s="7" t="s">
        <v>373</v>
      </c>
      <c r="AF864" s="7" t="s">
        <v>7035</v>
      </c>
      <c r="AG864" s="15" t="s">
        <v>4500</v>
      </c>
      <c r="AH864" s="7" t="s">
        <v>7036</v>
      </c>
      <c r="AI864" s="7" t="s">
        <v>4502</v>
      </c>
      <c r="AJ864" s="7" t="s">
        <v>4503</v>
      </c>
      <c r="AK864" s="7" t="s">
        <v>7037</v>
      </c>
      <c r="AL864" s="7" t="s">
        <v>4505</v>
      </c>
      <c r="AM864" s="7" t="s">
        <v>38</v>
      </c>
      <c r="AN864" s="7"/>
      <c r="AO864" s="7"/>
      <c r="AP864" s="7"/>
    </row>
    <row r="865" ht="30.0" customHeight="1">
      <c r="A865" s="7" t="s">
        <v>7030</v>
      </c>
      <c r="B865" s="7" t="s">
        <v>341</v>
      </c>
      <c r="C865" s="7" t="s">
        <v>342</v>
      </c>
      <c r="D865" s="7" t="s">
        <v>344</v>
      </c>
      <c r="E865" s="7" t="s">
        <v>347</v>
      </c>
      <c r="F865" s="11">
        <v>0.05</v>
      </c>
      <c r="G865" s="7" t="s">
        <v>2768</v>
      </c>
      <c r="H865" s="12">
        <v>3.0</v>
      </c>
      <c r="I865" s="7" t="s">
        <v>358</v>
      </c>
      <c r="J865" s="12">
        <v>60.0</v>
      </c>
      <c r="K865" s="12">
        <v>259200.0</v>
      </c>
      <c r="L865" s="7" t="s">
        <v>2769</v>
      </c>
      <c r="O865" s="7" t="s">
        <v>7049</v>
      </c>
      <c r="P865" s="7" t="s">
        <v>1594</v>
      </c>
      <c r="Q865" s="7" t="s">
        <v>369</v>
      </c>
      <c r="R865" s="7" t="s">
        <v>4839</v>
      </c>
      <c r="S865" s="7" t="s">
        <v>1217</v>
      </c>
      <c r="T865" s="7" t="s">
        <v>1218</v>
      </c>
      <c r="W865" s="13"/>
      <c r="X865" s="12">
        <v>10.0</v>
      </c>
      <c r="Y865" s="7" t="s">
        <v>28</v>
      </c>
      <c r="Z865" s="7" t="s">
        <v>28</v>
      </c>
      <c r="AA865" s="7" t="s">
        <v>28</v>
      </c>
      <c r="AB865" s="7" t="s">
        <v>4497</v>
      </c>
      <c r="AC865" s="12">
        <v>779.0</v>
      </c>
      <c r="AD865" s="12">
        <v>786.0</v>
      </c>
      <c r="AE865" s="7" t="s">
        <v>373</v>
      </c>
      <c r="AF865" s="7" t="s">
        <v>7035</v>
      </c>
      <c r="AG865" s="15" t="s">
        <v>4500</v>
      </c>
      <c r="AH865" s="7" t="s">
        <v>7036</v>
      </c>
      <c r="AI865" s="7" t="s">
        <v>4502</v>
      </c>
      <c r="AJ865" s="7" t="s">
        <v>4503</v>
      </c>
      <c r="AK865" s="7" t="s">
        <v>7037</v>
      </c>
      <c r="AL865" s="7" t="s">
        <v>4505</v>
      </c>
      <c r="AM865" s="7" t="s">
        <v>135</v>
      </c>
      <c r="AN865" s="7"/>
      <c r="AO865" s="7"/>
      <c r="AP865" s="7"/>
    </row>
    <row r="866" ht="30.0" customHeight="1">
      <c r="A866" s="7" t="s">
        <v>7051</v>
      </c>
      <c r="B866" s="7" t="s">
        <v>341</v>
      </c>
      <c r="C866" s="7" t="s">
        <v>342</v>
      </c>
      <c r="D866" s="7" t="s">
        <v>344</v>
      </c>
      <c r="E866" s="7" t="s">
        <v>347</v>
      </c>
      <c r="F866" s="11">
        <v>0.05</v>
      </c>
      <c r="G866" s="7" t="s">
        <v>1332</v>
      </c>
      <c r="H866" s="12">
        <v>3.0</v>
      </c>
      <c r="I866" s="7" t="s">
        <v>358</v>
      </c>
      <c r="J866" s="12">
        <v>60.0</v>
      </c>
      <c r="K866" s="12">
        <v>259200.0</v>
      </c>
      <c r="L866" s="7" t="s">
        <v>1334</v>
      </c>
      <c r="O866" s="7" t="s">
        <v>7052</v>
      </c>
      <c r="P866" s="7" t="s">
        <v>651</v>
      </c>
      <c r="Q866" s="7" t="s">
        <v>369</v>
      </c>
      <c r="R866" s="7" t="s">
        <v>4277</v>
      </c>
      <c r="S866" s="7" t="s">
        <v>4666</v>
      </c>
      <c r="T866" s="7" t="s">
        <v>4835</v>
      </c>
      <c r="W866" s="13"/>
      <c r="X866" s="12">
        <v>12.0</v>
      </c>
      <c r="Y866" s="7" t="s">
        <v>28</v>
      </c>
      <c r="Z866" s="7" t="s">
        <v>28</v>
      </c>
      <c r="AA866" s="7" t="s">
        <v>28</v>
      </c>
      <c r="AB866" s="7" t="s">
        <v>7053</v>
      </c>
      <c r="AC866" s="12">
        <v>556.0</v>
      </c>
      <c r="AD866" s="12">
        <v>572.0</v>
      </c>
      <c r="AE866" s="7" t="s">
        <v>373</v>
      </c>
      <c r="AF866" s="7" t="s">
        <v>7054</v>
      </c>
      <c r="AG866" s="15" t="s">
        <v>7055</v>
      </c>
      <c r="AH866" s="7" t="s">
        <v>7056</v>
      </c>
      <c r="AI866" s="7" t="s">
        <v>7057</v>
      </c>
      <c r="AJ866" s="7" t="s">
        <v>7058</v>
      </c>
      <c r="AK866" s="7" t="s">
        <v>7059</v>
      </c>
      <c r="AL866" s="7" t="s">
        <v>7060</v>
      </c>
      <c r="AM866" s="7" t="s">
        <v>13</v>
      </c>
      <c r="AN866" s="7">
        <f>IF(AND(AM866=AM867, AM867=AM868),1,0)</f>
        <v>0</v>
      </c>
      <c r="AO866" s="7">
        <f>IF(OR(AM866=AM867, AM867=AM868, AM866=AM868),1,0)</f>
        <v>1</v>
      </c>
      <c r="AP866" s="7" t="s">
        <v>13</v>
      </c>
    </row>
    <row r="867" ht="30.0" customHeight="1">
      <c r="A867" s="7" t="s">
        <v>7051</v>
      </c>
      <c r="B867" s="7" t="s">
        <v>341</v>
      </c>
      <c r="C867" s="7" t="s">
        <v>342</v>
      </c>
      <c r="D867" s="7" t="s">
        <v>344</v>
      </c>
      <c r="E867" s="7" t="s">
        <v>347</v>
      </c>
      <c r="F867" s="11">
        <v>0.05</v>
      </c>
      <c r="G867" s="7" t="s">
        <v>1332</v>
      </c>
      <c r="H867" s="12">
        <v>3.0</v>
      </c>
      <c r="I867" s="7" t="s">
        <v>358</v>
      </c>
      <c r="J867" s="12">
        <v>60.0</v>
      </c>
      <c r="K867" s="12">
        <v>259200.0</v>
      </c>
      <c r="L867" s="7" t="s">
        <v>1334</v>
      </c>
      <c r="O867" s="7" t="s">
        <v>7068</v>
      </c>
      <c r="P867" s="7" t="s">
        <v>416</v>
      </c>
      <c r="Q867" s="7" t="s">
        <v>369</v>
      </c>
      <c r="R867" s="7" t="s">
        <v>2107</v>
      </c>
      <c r="S867" s="7" t="s">
        <v>5539</v>
      </c>
      <c r="T867" s="7" t="s">
        <v>5540</v>
      </c>
      <c r="W867" s="13"/>
      <c r="X867" s="12">
        <v>15.0</v>
      </c>
      <c r="Y867" s="7" t="s">
        <v>39</v>
      </c>
      <c r="Z867" s="7" t="s">
        <v>39</v>
      </c>
      <c r="AA867" s="7" t="s">
        <v>28</v>
      </c>
      <c r="AB867" s="7" t="s">
        <v>7053</v>
      </c>
      <c r="AC867" s="12">
        <v>556.0</v>
      </c>
      <c r="AD867" s="12">
        <v>572.0</v>
      </c>
      <c r="AE867" s="7" t="s">
        <v>373</v>
      </c>
      <c r="AF867" s="7" t="s">
        <v>7054</v>
      </c>
      <c r="AG867" s="15" t="s">
        <v>7055</v>
      </c>
      <c r="AH867" s="7" t="s">
        <v>7056</v>
      </c>
      <c r="AI867" s="7" t="s">
        <v>7057</v>
      </c>
      <c r="AJ867" s="7" t="s">
        <v>7058</v>
      </c>
      <c r="AK867" s="7" t="s">
        <v>7059</v>
      </c>
      <c r="AL867" s="7" t="s">
        <v>7060</v>
      </c>
      <c r="AM867" s="7" t="s">
        <v>13</v>
      </c>
      <c r="AN867" s="7"/>
      <c r="AO867" s="7"/>
      <c r="AP867" s="7"/>
    </row>
    <row r="868" ht="30.0" customHeight="1">
      <c r="A868" s="7" t="s">
        <v>7051</v>
      </c>
      <c r="B868" s="7" t="s">
        <v>341</v>
      </c>
      <c r="C868" s="7" t="s">
        <v>342</v>
      </c>
      <c r="D868" s="7" t="s">
        <v>344</v>
      </c>
      <c r="E868" s="7" t="s">
        <v>347</v>
      </c>
      <c r="F868" s="11">
        <v>0.05</v>
      </c>
      <c r="G868" s="7" t="s">
        <v>1332</v>
      </c>
      <c r="H868" s="12">
        <v>3.0</v>
      </c>
      <c r="I868" s="7" t="s">
        <v>358</v>
      </c>
      <c r="J868" s="12">
        <v>60.0</v>
      </c>
      <c r="K868" s="12">
        <v>259200.0</v>
      </c>
      <c r="L868" s="7" t="s">
        <v>1334</v>
      </c>
      <c r="O868" s="7" t="s">
        <v>7070</v>
      </c>
      <c r="P868" s="7" t="s">
        <v>627</v>
      </c>
      <c r="Q868" s="7" t="s">
        <v>369</v>
      </c>
      <c r="R868" s="7" t="s">
        <v>1963</v>
      </c>
      <c r="S868" s="7" t="s">
        <v>2251</v>
      </c>
      <c r="T868" s="7" t="s">
        <v>4882</v>
      </c>
      <c r="W868" s="13"/>
      <c r="X868" s="12">
        <v>42.0</v>
      </c>
      <c r="Y868" s="7" t="s">
        <v>162</v>
      </c>
      <c r="Z868" s="7" t="s">
        <v>162</v>
      </c>
      <c r="AA868" s="7" t="s">
        <v>28</v>
      </c>
      <c r="AB868" s="7" t="s">
        <v>7053</v>
      </c>
      <c r="AC868" s="12">
        <v>556.0</v>
      </c>
      <c r="AD868" s="12">
        <v>572.0</v>
      </c>
      <c r="AE868" s="7" t="s">
        <v>373</v>
      </c>
      <c r="AF868" s="7" t="s">
        <v>7054</v>
      </c>
      <c r="AG868" s="15" t="s">
        <v>7055</v>
      </c>
      <c r="AH868" s="7" t="s">
        <v>7056</v>
      </c>
      <c r="AI868" s="7" t="s">
        <v>7057</v>
      </c>
      <c r="AJ868" s="7" t="s">
        <v>7058</v>
      </c>
      <c r="AK868" s="7" t="s">
        <v>7059</v>
      </c>
      <c r="AL868" s="7" t="s">
        <v>7060</v>
      </c>
      <c r="AM868" s="7" t="s">
        <v>38</v>
      </c>
      <c r="AN868" s="7"/>
      <c r="AO868" s="7"/>
      <c r="AP868" s="7"/>
    </row>
    <row r="869" ht="30.0" customHeight="1">
      <c r="A869" s="7" t="s">
        <v>7071</v>
      </c>
      <c r="B869" s="7" t="s">
        <v>341</v>
      </c>
      <c r="C869" s="7" t="s">
        <v>342</v>
      </c>
      <c r="D869" s="7" t="s">
        <v>344</v>
      </c>
      <c r="E869" s="7" t="s">
        <v>347</v>
      </c>
      <c r="F869" s="11">
        <v>0.05</v>
      </c>
      <c r="G869" s="7" t="s">
        <v>1409</v>
      </c>
      <c r="H869" s="12">
        <v>3.0</v>
      </c>
      <c r="I869" s="7" t="s">
        <v>358</v>
      </c>
      <c r="J869" s="12">
        <v>60.0</v>
      </c>
      <c r="K869" s="12">
        <v>259200.0</v>
      </c>
      <c r="L869" s="7" t="s">
        <v>1413</v>
      </c>
      <c r="O869" s="7" t="s">
        <v>7072</v>
      </c>
      <c r="P869" s="7" t="s">
        <v>574</v>
      </c>
      <c r="Q869" s="7" t="s">
        <v>369</v>
      </c>
      <c r="R869" s="7" t="s">
        <v>2137</v>
      </c>
      <c r="S869" s="7" t="s">
        <v>1228</v>
      </c>
      <c r="T869" s="7" t="s">
        <v>1229</v>
      </c>
      <c r="W869" s="13"/>
      <c r="X869" s="12">
        <v>5.0</v>
      </c>
      <c r="Y869" s="7" t="s">
        <v>28</v>
      </c>
      <c r="Z869" s="7" t="s">
        <v>28</v>
      </c>
      <c r="AA869" s="7" t="s">
        <v>28</v>
      </c>
      <c r="AB869" s="7" t="s">
        <v>160</v>
      </c>
      <c r="AC869" s="12">
        <v>1001.0</v>
      </c>
      <c r="AD869" s="12">
        <v>1024.0</v>
      </c>
      <c r="AE869" s="7" t="s">
        <v>373</v>
      </c>
      <c r="AF869" s="7" t="s">
        <v>155</v>
      </c>
      <c r="AG869" s="15" t="s">
        <v>154</v>
      </c>
      <c r="AH869" s="7" t="s">
        <v>158</v>
      </c>
      <c r="AI869" s="7" t="s">
        <v>159</v>
      </c>
      <c r="AJ869" s="7" t="s">
        <v>156</v>
      </c>
      <c r="AK869" s="7" t="s">
        <v>3051</v>
      </c>
      <c r="AL869" s="7" t="s">
        <v>157</v>
      </c>
      <c r="AM869" s="7" t="s">
        <v>38</v>
      </c>
      <c r="AN869" s="7">
        <f>IF(AND(AM869=AM870, AM870=AM871),1,0)</f>
        <v>1</v>
      </c>
      <c r="AO869" s="7">
        <f>IF(OR(AM869=AM870, AM870=AM871, AM869=AM871),1,0)</f>
        <v>1</v>
      </c>
      <c r="AP869" s="7" t="s">
        <v>38</v>
      </c>
    </row>
    <row r="870" ht="30.0" customHeight="1">
      <c r="A870" s="7" t="s">
        <v>7071</v>
      </c>
      <c r="B870" s="7" t="s">
        <v>341</v>
      </c>
      <c r="C870" s="7" t="s">
        <v>342</v>
      </c>
      <c r="D870" s="7" t="s">
        <v>344</v>
      </c>
      <c r="E870" s="7" t="s">
        <v>347</v>
      </c>
      <c r="F870" s="11">
        <v>0.05</v>
      </c>
      <c r="G870" s="7" t="s">
        <v>1409</v>
      </c>
      <c r="H870" s="12">
        <v>3.0</v>
      </c>
      <c r="I870" s="7" t="s">
        <v>358</v>
      </c>
      <c r="J870" s="12">
        <v>60.0</v>
      </c>
      <c r="K870" s="12">
        <v>259200.0</v>
      </c>
      <c r="L870" s="7" t="s">
        <v>1413</v>
      </c>
      <c r="O870" s="7" t="s">
        <v>7079</v>
      </c>
      <c r="P870" s="7" t="s">
        <v>1170</v>
      </c>
      <c r="Q870" s="7" t="s">
        <v>369</v>
      </c>
      <c r="R870" s="7" t="s">
        <v>1356</v>
      </c>
      <c r="S870" s="7" t="s">
        <v>4329</v>
      </c>
      <c r="T870" s="7" t="s">
        <v>4330</v>
      </c>
      <c r="W870" s="13"/>
      <c r="X870" s="12">
        <v>14.0</v>
      </c>
      <c r="Y870" s="7" t="s">
        <v>28</v>
      </c>
      <c r="Z870" s="7" t="s">
        <v>28</v>
      </c>
      <c r="AA870" s="7" t="s">
        <v>28</v>
      </c>
      <c r="AB870" s="7" t="s">
        <v>160</v>
      </c>
      <c r="AC870" s="12">
        <v>1001.0</v>
      </c>
      <c r="AD870" s="12">
        <v>1024.0</v>
      </c>
      <c r="AE870" s="7" t="s">
        <v>373</v>
      </c>
      <c r="AF870" s="7" t="s">
        <v>155</v>
      </c>
      <c r="AG870" s="15" t="s">
        <v>154</v>
      </c>
      <c r="AH870" s="7" t="s">
        <v>158</v>
      </c>
      <c r="AI870" s="7" t="s">
        <v>159</v>
      </c>
      <c r="AJ870" s="7" t="s">
        <v>156</v>
      </c>
      <c r="AK870" s="7" t="s">
        <v>3051</v>
      </c>
      <c r="AL870" s="7" t="s">
        <v>157</v>
      </c>
      <c r="AM870" s="7" t="s">
        <v>38</v>
      </c>
      <c r="AN870" s="7"/>
      <c r="AO870" s="7"/>
      <c r="AP870" s="7"/>
    </row>
    <row r="871" ht="30.0" customHeight="1">
      <c r="A871" s="7" t="s">
        <v>7071</v>
      </c>
      <c r="B871" s="7" t="s">
        <v>341</v>
      </c>
      <c r="C871" s="7" t="s">
        <v>342</v>
      </c>
      <c r="D871" s="7" t="s">
        <v>344</v>
      </c>
      <c r="E871" s="7" t="s">
        <v>347</v>
      </c>
      <c r="F871" s="11">
        <v>0.05</v>
      </c>
      <c r="G871" s="7" t="s">
        <v>1409</v>
      </c>
      <c r="H871" s="12">
        <v>3.0</v>
      </c>
      <c r="I871" s="7" t="s">
        <v>358</v>
      </c>
      <c r="J871" s="12">
        <v>60.0</v>
      </c>
      <c r="K871" s="12">
        <v>259200.0</v>
      </c>
      <c r="L871" s="7" t="s">
        <v>1413</v>
      </c>
      <c r="O871" s="7" t="s">
        <v>7083</v>
      </c>
      <c r="P871" s="7" t="s">
        <v>1648</v>
      </c>
      <c r="Q871" s="7" t="s">
        <v>369</v>
      </c>
      <c r="R871" s="7" t="s">
        <v>3073</v>
      </c>
      <c r="S871" s="7" t="s">
        <v>1261</v>
      </c>
      <c r="T871" s="7" t="s">
        <v>4603</v>
      </c>
      <c r="W871" s="13"/>
      <c r="X871" s="12">
        <v>6.0</v>
      </c>
      <c r="Y871" s="7" t="s">
        <v>28</v>
      </c>
      <c r="Z871" s="7" t="s">
        <v>28</v>
      </c>
      <c r="AA871" s="7" t="s">
        <v>28</v>
      </c>
      <c r="AB871" s="7" t="s">
        <v>160</v>
      </c>
      <c r="AC871" s="12">
        <v>1001.0</v>
      </c>
      <c r="AD871" s="12">
        <v>1024.0</v>
      </c>
      <c r="AE871" s="7" t="s">
        <v>373</v>
      </c>
      <c r="AF871" s="7" t="s">
        <v>155</v>
      </c>
      <c r="AG871" s="15" t="s">
        <v>154</v>
      </c>
      <c r="AH871" s="7" t="s">
        <v>158</v>
      </c>
      <c r="AI871" s="7" t="s">
        <v>159</v>
      </c>
      <c r="AJ871" s="7" t="s">
        <v>156</v>
      </c>
      <c r="AK871" s="7" t="s">
        <v>3051</v>
      </c>
      <c r="AL871" s="7" t="s">
        <v>157</v>
      </c>
      <c r="AM871" s="7" t="s">
        <v>38</v>
      </c>
      <c r="AN871" s="7"/>
      <c r="AO871" s="7"/>
      <c r="AP871" s="7"/>
    </row>
    <row r="872" ht="30.0" customHeight="1">
      <c r="A872" s="7" t="s">
        <v>7084</v>
      </c>
      <c r="B872" s="7" t="s">
        <v>341</v>
      </c>
      <c r="C872" s="7" t="s">
        <v>342</v>
      </c>
      <c r="D872" s="7" t="s">
        <v>344</v>
      </c>
      <c r="E872" s="7" t="s">
        <v>347</v>
      </c>
      <c r="F872" s="11">
        <v>0.05</v>
      </c>
      <c r="G872" s="7" t="s">
        <v>537</v>
      </c>
      <c r="H872" s="12">
        <v>3.0</v>
      </c>
      <c r="I872" s="7" t="s">
        <v>358</v>
      </c>
      <c r="J872" s="12">
        <v>60.0</v>
      </c>
      <c r="K872" s="12">
        <v>259200.0</v>
      </c>
      <c r="L872" s="7" t="s">
        <v>538</v>
      </c>
      <c r="O872" s="7" t="s">
        <v>7086</v>
      </c>
      <c r="P872" s="7" t="s">
        <v>1170</v>
      </c>
      <c r="Q872" s="7" t="s">
        <v>369</v>
      </c>
      <c r="R872" s="7" t="s">
        <v>5332</v>
      </c>
      <c r="S872" s="7" t="s">
        <v>4276</v>
      </c>
      <c r="T872" s="7" t="s">
        <v>7087</v>
      </c>
      <c r="W872" s="13"/>
      <c r="X872" s="12">
        <v>14.0</v>
      </c>
      <c r="Y872" s="7" t="s">
        <v>28</v>
      </c>
      <c r="Z872" s="7" t="s">
        <v>28</v>
      </c>
      <c r="AA872" s="7" t="s">
        <v>28</v>
      </c>
      <c r="AB872" s="7" t="s">
        <v>7088</v>
      </c>
      <c r="AC872" s="12">
        <v>373.0</v>
      </c>
      <c r="AD872" s="12">
        <v>385.0</v>
      </c>
      <c r="AE872" s="7" t="s">
        <v>373</v>
      </c>
      <c r="AF872" s="7" t="s">
        <v>460</v>
      </c>
      <c r="AG872" s="7" t="s">
        <v>7089</v>
      </c>
      <c r="AH872" s="7" t="s">
        <v>461</v>
      </c>
      <c r="AI872" s="7" t="s">
        <v>7090</v>
      </c>
      <c r="AJ872" s="7" t="s">
        <v>7091</v>
      </c>
      <c r="AK872" s="7" t="s">
        <v>2629</v>
      </c>
      <c r="AL872" s="7" t="s">
        <v>7091</v>
      </c>
      <c r="AM872" s="7" t="s">
        <v>38</v>
      </c>
      <c r="AN872" s="7">
        <f>IF(AND(AM872=AM873, AM873=AM874),1,0)</f>
        <v>0</v>
      </c>
      <c r="AO872" s="7">
        <f>IF(OR(AM872=AM873, AM873=AM874, AM872=AM874),1,0)</f>
        <v>0</v>
      </c>
      <c r="AP872" s="7"/>
    </row>
    <row r="873" ht="30.0" customHeight="1">
      <c r="A873" s="7" t="s">
        <v>7084</v>
      </c>
      <c r="B873" s="7" t="s">
        <v>341</v>
      </c>
      <c r="C873" s="7" t="s">
        <v>342</v>
      </c>
      <c r="D873" s="7" t="s">
        <v>344</v>
      </c>
      <c r="E873" s="7" t="s">
        <v>347</v>
      </c>
      <c r="F873" s="11">
        <v>0.05</v>
      </c>
      <c r="G873" s="7" t="s">
        <v>537</v>
      </c>
      <c r="H873" s="12">
        <v>3.0</v>
      </c>
      <c r="I873" s="7" t="s">
        <v>358</v>
      </c>
      <c r="J873" s="12">
        <v>60.0</v>
      </c>
      <c r="K873" s="12">
        <v>259200.0</v>
      </c>
      <c r="L873" s="7" t="s">
        <v>538</v>
      </c>
      <c r="O873" s="7" t="s">
        <v>7100</v>
      </c>
      <c r="P873" s="7" t="s">
        <v>512</v>
      </c>
      <c r="Q873" s="7" t="s">
        <v>369</v>
      </c>
      <c r="R873" s="7" t="s">
        <v>7101</v>
      </c>
      <c r="S873" s="7" t="s">
        <v>3595</v>
      </c>
      <c r="T873" s="7" t="s">
        <v>7102</v>
      </c>
      <c r="W873" s="13"/>
      <c r="X873" s="12">
        <v>25.0</v>
      </c>
      <c r="Y873" s="7" t="s">
        <v>99</v>
      </c>
      <c r="Z873" s="7" t="s">
        <v>100</v>
      </c>
      <c r="AA873" s="7" t="s">
        <v>28</v>
      </c>
      <c r="AB873" s="7" t="s">
        <v>7088</v>
      </c>
      <c r="AC873" s="12">
        <v>373.0</v>
      </c>
      <c r="AD873" s="12">
        <v>385.0</v>
      </c>
      <c r="AE873" s="7" t="s">
        <v>373</v>
      </c>
      <c r="AF873" s="7" t="s">
        <v>460</v>
      </c>
      <c r="AG873" s="7" t="s">
        <v>7089</v>
      </c>
      <c r="AH873" s="7" t="s">
        <v>461</v>
      </c>
      <c r="AI873" s="7" t="s">
        <v>7090</v>
      </c>
      <c r="AJ873" s="7" t="s">
        <v>7091</v>
      </c>
      <c r="AK873" s="7" t="s">
        <v>2629</v>
      </c>
      <c r="AL873" s="7" t="s">
        <v>7091</v>
      </c>
      <c r="AM873" s="7" t="s">
        <v>37</v>
      </c>
      <c r="AN873" s="7"/>
      <c r="AO873" s="7"/>
      <c r="AP873" s="7"/>
    </row>
    <row r="874" ht="30.0" customHeight="1">
      <c r="A874" s="7" t="s">
        <v>7084</v>
      </c>
      <c r="B874" s="7" t="s">
        <v>341</v>
      </c>
      <c r="C874" s="7" t="s">
        <v>342</v>
      </c>
      <c r="D874" s="7" t="s">
        <v>344</v>
      </c>
      <c r="E874" s="7" t="s">
        <v>347</v>
      </c>
      <c r="F874" s="11">
        <v>0.05</v>
      </c>
      <c r="G874" s="7" t="s">
        <v>537</v>
      </c>
      <c r="H874" s="12">
        <v>3.0</v>
      </c>
      <c r="I874" s="7" t="s">
        <v>358</v>
      </c>
      <c r="J874" s="12">
        <v>60.0</v>
      </c>
      <c r="K874" s="12">
        <v>259200.0</v>
      </c>
      <c r="L874" s="7" t="s">
        <v>538</v>
      </c>
      <c r="O874" s="7" t="s">
        <v>7104</v>
      </c>
      <c r="P874" s="7" t="s">
        <v>452</v>
      </c>
      <c r="Q874" s="7" t="s">
        <v>369</v>
      </c>
      <c r="R874" s="7" t="s">
        <v>1310</v>
      </c>
      <c r="S874" s="7" t="s">
        <v>3147</v>
      </c>
      <c r="T874" s="7" t="s">
        <v>4750</v>
      </c>
      <c r="W874" s="13"/>
      <c r="X874" s="12">
        <v>8.0</v>
      </c>
      <c r="Y874" s="7" t="s">
        <v>28</v>
      </c>
      <c r="Z874" s="7" t="s">
        <v>28</v>
      </c>
      <c r="AA874" s="7" t="s">
        <v>28</v>
      </c>
      <c r="AB874" s="7" t="s">
        <v>7088</v>
      </c>
      <c r="AC874" s="12">
        <v>373.0</v>
      </c>
      <c r="AD874" s="12">
        <v>385.0</v>
      </c>
      <c r="AE874" s="7" t="s">
        <v>373</v>
      </c>
      <c r="AF874" s="7" t="s">
        <v>460</v>
      </c>
      <c r="AG874" s="7" t="s">
        <v>7089</v>
      </c>
      <c r="AH874" s="7" t="s">
        <v>461</v>
      </c>
      <c r="AI874" s="7" t="s">
        <v>7090</v>
      </c>
      <c r="AJ874" s="7" t="s">
        <v>7091</v>
      </c>
      <c r="AK874" s="7" t="s">
        <v>2629</v>
      </c>
      <c r="AL874" s="7" t="s">
        <v>7091</v>
      </c>
      <c r="AM874" s="7" t="s">
        <v>15</v>
      </c>
      <c r="AN874" s="7"/>
      <c r="AO874" s="7"/>
      <c r="AP874" s="7"/>
    </row>
    <row r="875" ht="30.0" customHeight="1">
      <c r="A875" s="7" t="s">
        <v>7105</v>
      </c>
      <c r="B875" s="7" t="s">
        <v>341</v>
      </c>
      <c r="C875" s="7" t="s">
        <v>342</v>
      </c>
      <c r="D875" s="7" t="s">
        <v>344</v>
      </c>
      <c r="E875" s="7" t="s">
        <v>347</v>
      </c>
      <c r="F875" s="11">
        <v>0.05</v>
      </c>
      <c r="G875" s="7" t="s">
        <v>876</v>
      </c>
      <c r="H875" s="12">
        <v>3.0</v>
      </c>
      <c r="I875" s="7" t="s">
        <v>358</v>
      </c>
      <c r="J875" s="12">
        <v>60.0</v>
      </c>
      <c r="K875" s="12">
        <v>259200.0</v>
      </c>
      <c r="L875" s="7" t="s">
        <v>877</v>
      </c>
      <c r="O875" s="7" t="s">
        <v>7107</v>
      </c>
      <c r="P875" s="7" t="s">
        <v>1098</v>
      </c>
      <c r="Q875" s="7" t="s">
        <v>369</v>
      </c>
      <c r="R875" s="7" t="s">
        <v>2395</v>
      </c>
      <c r="S875" s="7" t="s">
        <v>3213</v>
      </c>
      <c r="T875" s="7" t="s">
        <v>3214</v>
      </c>
      <c r="W875" s="13"/>
      <c r="X875" s="12">
        <v>23.0</v>
      </c>
      <c r="Y875" s="7" t="s">
        <v>28</v>
      </c>
      <c r="Z875" s="7" t="s">
        <v>28</v>
      </c>
      <c r="AA875" s="7" t="s">
        <v>28</v>
      </c>
      <c r="AB875" s="7" t="s">
        <v>234</v>
      </c>
      <c r="AC875" s="12">
        <v>147.0</v>
      </c>
      <c r="AD875" s="12">
        <v>155.0</v>
      </c>
      <c r="AE875" s="7" t="s">
        <v>373</v>
      </c>
      <c r="AF875" s="7" t="s">
        <v>30</v>
      </c>
      <c r="AG875" s="15" t="s">
        <v>230</v>
      </c>
      <c r="AH875" s="7" t="s">
        <v>33</v>
      </c>
      <c r="AI875" s="7" t="s">
        <v>233</v>
      </c>
      <c r="AJ875" s="7" t="s">
        <v>231</v>
      </c>
      <c r="AK875" s="7" t="s">
        <v>374</v>
      </c>
      <c r="AL875" s="7" t="s">
        <v>232</v>
      </c>
      <c r="AM875" s="7" t="s">
        <v>38</v>
      </c>
      <c r="AN875" s="7">
        <f>IF(AND(AM875=AM876, AM876=AM877),1,0)</f>
        <v>1</v>
      </c>
      <c r="AO875" s="7">
        <f>IF(OR(AM875=AM876, AM876=AM877, AM875=AM877),1,0)</f>
        <v>1</v>
      </c>
      <c r="AP875" s="7" t="s">
        <v>38</v>
      </c>
    </row>
    <row r="876" ht="30.0" customHeight="1">
      <c r="A876" s="7" t="s">
        <v>7105</v>
      </c>
      <c r="B876" s="7" t="s">
        <v>341</v>
      </c>
      <c r="C876" s="7" t="s">
        <v>342</v>
      </c>
      <c r="D876" s="7" t="s">
        <v>344</v>
      </c>
      <c r="E876" s="7" t="s">
        <v>347</v>
      </c>
      <c r="F876" s="11">
        <v>0.05</v>
      </c>
      <c r="G876" s="7" t="s">
        <v>876</v>
      </c>
      <c r="H876" s="12">
        <v>3.0</v>
      </c>
      <c r="I876" s="7" t="s">
        <v>358</v>
      </c>
      <c r="J876" s="12">
        <v>60.0</v>
      </c>
      <c r="K876" s="12">
        <v>259200.0</v>
      </c>
      <c r="L876" s="7" t="s">
        <v>877</v>
      </c>
      <c r="O876" s="7" t="s">
        <v>7115</v>
      </c>
      <c r="P876" s="7" t="s">
        <v>1085</v>
      </c>
      <c r="Q876" s="7" t="s">
        <v>369</v>
      </c>
      <c r="R876" s="7" t="s">
        <v>2312</v>
      </c>
      <c r="S876" s="7" t="s">
        <v>2972</v>
      </c>
      <c r="T876" s="7" t="s">
        <v>7116</v>
      </c>
      <c r="W876" s="13"/>
      <c r="X876" s="12">
        <v>4.0</v>
      </c>
      <c r="Y876" s="7" t="s">
        <v>394</v>
      </c>
      <c r="Z876" s="7" t="s">
        <v>395</v>
      </c>
      <c r="AA876" s="7" t="s">
        <v>28</v>
      </c>
      <c r="AB876" s="7" t="s">
        <v>234</v>
      </c>
      <c r="AC876" s="12">
        <v>147.0</v>
      </c>
      <c r="AD876" s="12">
        <v>155.0</v>
      </c>
      <c r="AE876" s="7" t="s">
        <v>373</v>
      </c>
      <c r="AF876" s="7" t="s">
        <v>30</v>
      </c>
      <c r="AG876" s="15" t="s">
        <v>230</v>
      </c>
      <c r="AH876" s="7" t="s">
        <v>33</v>
      </c>
      <c r="AI876" s="7" t="s">
        <v>233</v>
      </c>
      <c r="AJ876" s="7" t="s">
        <v>231</v>
      </c>
      <c r="AK876" s="7" t="s">
        <v>374</v>
      </c>
      <c r="AL876" s="7" t="s">
        <v>232</v>
      </c>
      <c r="AM876" s="7" t="s">
        <v>38</v>
      </c>
      <c r="AN876" s="7"/>
      <c r="AO876" s="7"/>
      <c r="AP876" s="7"/>
    </row>
    <row r="877" ht="30.0" customHeight="1">
      <c r="A877" s="7" t="s">
        <v>7105</v>
      </c>
      <c r="B877" s="7" t="s">
        <v>341</v>
      </c>
      <c r="C877" s="7" t="s">
        <v>342</v>
      </c>
      <c r="D877" s="7" t="s">
        <v>344</v>
      </c>
      <c r="E877" s="7" t="s">
        <v>347</v>
      </c>
      <c r="F877" s="11">
        <v>0.05</v>
      </c>
      <c r="G877" s="7" t="s">
        <v>876</v>
      </c>
      <c r="H877" s="12">
        <v>3.0</v>
      </c>
      <c r="I877" s="7" t="s">
        <v>358</v>
      </c>
      <c r="J877" s="12">
        <v>60.0</v>
      </c>
      <c r="K877" s="12">
        <v>259200.0</v>
      </c>
      <c r="L877" s="7" t="s">
        <v>877</v>
      </c>
      <c r="O877" s="7" t="s">
        <v>7118</v>
      </c>
      <c r="P877" s="7" t="s">
        <v>2639</v>
      </c>
      <c r="Q877" s="7" t="s">
        <v>369</v>
      </c>
      <c r="R877" s="7" t="s">
        <v>2233</v>
      </c>
      <c r="S877" s="7" t="s">
        <v>1754</v>
      </c>
      <c r="T877" s="7" t="s">
        <v>5461</v>
      </c>
      <c r="W877" s="13"/>
      <c r="X877" s="12">
        <v>5.0</v>
      </c>
      <c r="Y877" s="7" t="s">
        <v>28</v>
      </c>
      <c r="Z877" s="7" t="s">
        <v>28</v>
      </c>
      <c r="AA877" s="7" t="s">
        <v>28</v>
      </c>
      <c r="AB877" s="7" t="s">
        <v>234</v>
      </c>
      <c r="AC877" s="12">
        <v>147.0</v>
      </c>
      <c r="AD877" s="12">
        <v>155.0</v>
      </c>
      <c r="AE877" s="7" t="s">
        <v>373</v>
      </c>
      <c r="AF877" s="7" t="s">
        <v>30</v>
      </c>
      <c r="AG877" s="15" t="s">
        <v>230</v>
      </c>
      <c r="AH877" s="7" t="s">
        <v>33</v>
      </c>
      <c r="AI877" s="7" t="s">
        <v>233</v>
      </c>
      <c r="AJ877" s="7" t="s">
        <v>231</v>
      </c>
      <c r="AK877" s="7" t="s">
        <v>374</v>
      </c>
      <c r="AL877" s="7" t="s">
        <v>232</v>
      </c>
      <c r="AM877" s="7" t="s">
        <v>38</v>
      </c>
      <c r="AN877" s="7"/>
      <c r="AO877" s="7"/>
      <c r="AP877" s="7"/>
    </row>
    <row r="878" ht="30.0" customHeight="1">
      <c r="A878" s="7" t="s">
        <v>7121</v>
      </c>
      <c r="B878" s="7" t="s">
        <v>341</v>
      </c>
      <c r="C878" s="7" t="s">
        <v>342</v>
      </c>
      <c r="D878" s="7" t="s">
        <v>344</v>
      </c>
      <c r="E878" s="7" t="s">
        <v>347</v>
      </c>
      <c r="F878" s="11">
        <v>0.05</v>
      </c>
      <c r="G878" s="7" t="s">
        <v>356</v>
      </c>
      <c r="H878" s="12">
        <v>3.0</v>
      </c>
      <c r="I878" s="7" t="s">
        <v>358</v>
      </c>
      <c r="J878" s="12">
        <v>60.0</v>
      </c>
      <c r="K878" s="12">
        <v>259200.0</v>
      </c>
      <c r="L878" s="7" t="s">
        <v>359</v>
      </c>
      <c r="O878" s="7" t="s">
        <v>7123</v>
      </c>
      <c r="P878" s="7" t="s">
        <v>1946</v>
      </c>
      <c r="Q878" s="7" t="s">
        <v>369</v>
      </c>
      <c r="R878" s="7" t="s">
        <v>3103</v>
      </c>
      <c r="S878" s="7" t="s">
        <v>1799</v>
      </c>
      <c r="T878" s="7" t="s">
        <v>7124</v>
      </c>
      <c r="W878" s="13"/>
      <c r="X878" s="12">
        <v>7.0</v>
      </c>
      <c r="Y878" s="7" t="s">
        <v>28</v>
      </c>
      <c r="Z878" s="7" t="s">
        <v>28</v>
      </c>
      <c r="AA878" s="7" t="s">
        <v>28</v>
      </c>
      <c r="AB878" s="7" t="s">
        <v>794</v>
      </c>
      <c r="AC878" s="12">
        <v>273.0</v>
      </c>
      <c r="AD878" s="12">
        <v>281.0</v>
      </c>
      <c r="AE878" s="7" t="s">
        <v>373</v>
      </c>
      <c r="AF878" s="7" t="s">
        <v>30</v>
      </c>
      <c r="AG878" s="15" t="s">
        <v>787</v>
      </c>
      <c r="AH878" s="7" t="s">
        <v>33</v>
      </c>
      <c r="AI878" s="7" t="s">
        <v>793</v>
      </c>
      <c r="AJ878" s="7" t="s">
        <v>789</v>
      </c>
      <c r="AK878" s="7" t="s">
        <v>3099</v>
      </c>
      <c r="AL878" s="7" t="s">
        <v>791</v>
      </c>
      <c r="AM878" s="7" t="s">
        <v>38</v>
      </c>
      <c r="AN878" s="7">
        <f>IF(AND(AM878=AM879, AM879=AM880),1,0)</f>
        <v>0</v>
      </c>
      <c r="AO878" s="7">
        <f>IF(OR(AM878=AM879, AM879=AM880, AM878=AM880),1,0)</f>
        <v>1</v>
      </c>
      <c r="AP878" s="7" t="s">
        <v>38</v>
      </c>
    </row>
    <row r="879" ht="30.0" customHeight="1">
      <c r="A879" s="7" t="s">
        <v>7121</v>
      </c>
      <c r="B879" s="7" t="s">
        <v>341</v>
      </c>
      <c r="C879" s="7" t="s">
        <v>342</v>
      </c>
      <c r="D879" s="7" t="s">
        <v>344</v>
      </c>
      <c r="E879" s="7" t="s">
        <v>347</v>
      </c>
      <c r="F879" s="11">
        <v>0.05</v>
      </c>
      <c r="G879" s="7" t="s">
        <v>356</v>
      </c>
      <c r="H879" s="12">
        <v>3.0</v>
      </c>
      <c r="I879" s="7" t="s">
        <v>358</v>
      </c>
      <c r="J879" s="12">
        <v>60.0</v>
      </c>
      <c r="K879" s="12">
        <v>259200.0</v>
      </c>
      <c r="L879" s="7" t="s">
        <v>359</v>
      </c>
      <c r="O879" s="7" t="s">
        <v>7127</v>
      </c>
      <c r="P879" s="7" t="s">
        <v>627</v>
      </c>
      <c r="Q879" s="7" t="s">
        <v>369</v>
      </c>
      <c r="R879" s="7" t="s">
        <v>1732</v>
      </c>
      <c r="S879" s="7" t="s">
        <v>3869</v>
      </c>
      <c r="T879" s="7" t="s">
        <v>4072</v>
      </c>
      <c r="W879" s="13"/>
      <c r="X879" s="12">
        <v>7.0</v>
      </c>
      <c r="Y879" s="7" t="s">
        <v>162</v>
      </c>
      <c r="Z879" s="7" t="s">
        <v>162</v>
      </c>
      <c r="AA879" s="7" t="s">
        <v>28</v>
      </c>
      <c r="AB879" s="7" t="s">
        <v>794</v>
      </c>
      <c r="AC879" s="12">
        <v>273.0</v>
      </c>
      <c r="AD879" s="12">
        <v>281.0</v>
      </c>
      <c r="AE879" s="7" t="s">
        <v>373</v>
      </c>
      <c r="AF879" s="7" t="s">
        <v>30</v>
      </c>
      <c r="AG879" s="15" t="s">
        <v>787</v>
      </c>
      <c r="AH879" s="7" t="s">
        <v>33</v>
      </c>
      <c r="AI879" s="7" t="s">
        <v>793</v>
      </c>
      <c r="AJ879" s="7" t="s">
        <v>789</v>
      </c>
      <c r="AK879" s="7" t="s">
        <v>3099</v>
      </c>
      <c r="AL879" s="7" t="s">
        <v>791</v>
      </c>
      <c r="AM879" s="7" t="s">
        <v>38</v>
      </c>
      <c r="AN879" s="7"/>
      <c r="AO879" s="7"/>
      <c r="AP879" s="7"/>
    </row>
    <row r="880" ht="30.0" customHeight="1">
      <c r="A880" s="7" t="s">
        <v>7121</v>
      </c>
      <c r="B880" s="7" t="s">
        <v>341</v>
      </c>
      <c r="C880" s="7" t="s">
        <v>342</v>
      </c>
      <c r="D880" s="7" t="s">
        <v>344</v>
      </c>
      <c r="E880" s="7" t="s">
        <v>347</v>
      </c>
      <c r="F880" s="11">
        <v>0.05</v>
      </c>
      <c r="G880" s="7" t="s">
        <v>356</v>
      </c>
      <c r="H880" s="12">
        <v>3.0</v>
      </c>
      <c r="I880" s="7" t="s">
        <v>358</v>
      </c>
      <c r="J880" s="12">
        <v>60.0</v>
      </c>
      <c r="K880" s="12">
        <v>259200.0</v>
      </c>
      <c r="L880" s="7" t="s">
        <v>359</v>
      </c>
      <c r="O880" s="7" t="s">
        <v>7133</v>
      </c>
      <c r="P880" s="7" t="s">
        <v>689</v>
      </c>
      <c r="Q880" s="7" t="s">
        <v>369</v>
      </c>
      <c r="R880" s="7" t="s">
        <v>1424</v>
      </c>
      <c r="S880" s="7" t="s">
        <v>4127</v>
      </c>
      <c r="T880" s="7" t="s">
        <v>7134</v>
      </c>
      <c r="W880" s="13"/>
      <c r="X880" s="12">
        <v>18.0</v>
      </c>
      <c r="Y880" s="7" t="s">
        <v>28</v>
      </c>
      <c r="Z880" s="7" t="s">
        <v>28</v>
      </c>
      <c r="AA880" s="7" t="s">
        <v>28</v>
      </c>
      <c r="AB880" s="7" t="s">
        <v>794</v>
      </c>
      <c r="AC880" s="12">
        <v>273.0</v>
      </c>
      <c r="AD880" s="12">
        <v>281.0</v>
      </c>
      <c r="AE880" s="7" t="s">
        <v>373</v>
      </c>
      <c r="AF880" s="7" t="s">
        <v>30</v>
      </c>
      <c r="AG880" s="15" t="s">
        <v>787</v>
      </c>
      <c r="AH880" s="7" t="s">
        <v>33</v>
      </c>
      <c r="AI880" s="7" t="s">
        <v>793</v>
      </c>
      <c r="AJ880" s="7" t="s">
        <v>789</v>
      </c>
      <c r="AK880" s="7" t="s">
        <v>3099</v>
      </c>
      <c r="AL880" s="7" t="s">
        <v>791</v>
      </c>
      <c r="AM880" s="7" t="s">
        <v>37</v>
      </c>
      <c r="AN880" s="7"/>
      <c r="AO880" s="7"/>
      <c r="AP880" s="7"/>
    </row>
    <row r="881" ht="30.0" customHeight="1">
      <c r="A881" s="7" t="s">
        <v>7135</v>
      </c>
      <c r="B881" s="7" t="s">
        <v>341</v>
      </c>
      <c r="C881" s="7" t="s">
        <v>342</v>
      </c>
      <c r="D881" s="7" t="s">
        <v>344</v>
      </c>
      <c r="E881" s="7" t="s">
        <v>347</v>
      </c>
      <c r="F881" s="11">
        <v>0.05</v>
      </c>
      <c r="G881" s="7" t="s">
        <v>1409</v>
      </c>
      <c r="H881" s="12">
        <v>3.0</v>
      </c>
      <c r="I881" s="7" t="s">
        <v>358</v>
      </c>
      <c r="J881" s="12">
        <v>60.0</v>
      </c>
      <c r="K881" s="12">
        <v>259200.0</v>
      </c>
      <c r="L881" s="7" t="s">
        <v>1413</v>
      </c>
      <c r="O881" s="7" t="s">
        <v>7137</v>
      </c>
      <c r="P881" s="7" t="s">
        <v>651</v>
      </c>
      <c r="Q881" s="7" t="s">
        <v>369</v>
      </c>
      <c r="R881" s="7" t="s">
        <v>4088</v>
      </c>
      <c r="S881" s="7" t="s">
        <v>3522</v>
      </c>
      <c r="T881" s="7" t="s">
        <v>3523</v>
      </c>
      <c r="W881" s="13"/>
      <c r="X881" s="12">
        <v>23.0</v>
      </c>
      <c r="Y881" s="7" t="s">
        <v>28</v>
      </c>
      <c r="Z881" s="7" t="s">
        <v>28</v>
      </c>
      <c r="AA881" s="7" t="s">
        <v>28</v>
      </c>
      <c r="AB881" s="7" t="s">
        <v>262</v>
      </c>
      <c r="AC881" s="12">
        <v>179.0</v>
      </c>
      <c r="AD881" s="12">
        <v>201.0</v>
      </c>
      <c r="AE881" s="7" t="s">
        <v>373</v>
      </c>
      <c r="AF881" s="7" t="s">
        <v>60</v>
      </c>
      <c r="AG881" s="15" t="s">
        <v>258</v>
      </c>
      <c r="AH881" s="7" t="s">
        <v>63</v>
      </c>
      <c r="AI881" s="7" t="s">
        <v>261</v>
      </c>
      <c r="AJ881" s="7" t="s">
        <v>259</v>
      </c>
      <c r="AK881" s="7" t="s">
        <v>3779</v>
      </c>
      <c r="AL881" s="7" t="s">
        <v>260</v>
      </c>
      <c r="AM881" s="7" t="s">
        <v>15</v>
      </c>
      <c r="AN881" s="7">
        <f>IF(AND(AM881=AM882, AM882=AM883),1,0)</f>
        <v>0</v>
      </c>
      <c r="AO881" s="7">
        <f>IF(OR(AM881=AM882, AM882=AM883, AM881=AM883),1,0)</f>
        <v>1</v>
      </c>
      <c r="AP881" s="7" t="s">
        <v>15</v>
      </c>
    </row>
    <row r="882" ht="30.0" customHeight="1">
      <c r="A882" s="7" t="s">
        <v>7135</v>
      </c>
      <c r="B882" s="7" t="s">
        <v>341</v>
      </c>
      <c r="C882" s="7" t="s">
        <v>342</v>
      </c>
      <c r="D882" s="7" t="s">
        <v>344</v>
      </c>
      <c r="E882" s="7" t="s">
        <v>347</v>
      </c>
      <c r="F882" s="11">
        <v>0.05</v>
      </c>
      <c r="G882" s="7" t="s">
        <v>1409</v>
      </c>
      <c r="H882" s="12">
        <v>3.0</v>
      </c>
      <c r="I882" s="7" t="s">
        <v>358</v>
      </c>
      <c r="J882" s="12">
        <v>60.0</v>
      </c>
      <c r="K882" s="12">
        <v>259200.0</v>
      </c>
      <c r="L882" s="7" t="s">
        <v>1413</v>
      </c>
      <c r="O882" s="7" t="s">
        <v>7141</v>
      </c>
      <c r="P882" s="7" t="s">
        <v>367</v>
      </c>
      <c r="Q882" s="7" t="s">
        <v>369</v>
      </c>
      <c r="R882" s="7" t="s">
        <v>1597</v>
      </c>
      <c r="S882" s="7" t="s">
        <v>1913</v>
      </c>
      <c r="T882" s="7" t="s">
        <v>1914</v>
      </c>
      <c r="W882" s="13"/>
      <c r="X882" s="12">
        <v>7.0</v>
      </c>
      <c r="Y882" s="7" t="s">
        <v>28</v>
      </c>
      <c r="Z882" s="7" t="s">
        <v>28</v>
      </c>
      <c r="AA882" s="7" t="s">
        <v>28</v>
      </c>
      <c r="AB882" s="7" t="s">
        <v>262</v>
      </c>
      <c r="AC882" s="12">
        <v>179.0</v>
      </c>
      <c r="AD882" s="12">
        <v>201.0</v>
      </c>
      <c r="AE882" s="7" t="s">
        <v>373</v>
      </c>
      <c r="AF882" s="7" t="s">
        <v>60</v>
      </c>
      <c r="AG882" s="15" t="s">
        <v>258</v>
      </c>
      <c r="AH882" s="7" t="s">
        <v>63</v>
      </c>
      <c r="AI882" s="7" t="s">
        <v>261</v>
      </c>
      <c r="AJ882" s="7" t="s">
        <v>259</v>
      </c>
      <c r="AK882" s="7" t="s">
        <v>3779</v>
      </c>
      <c r="AL882" s="7" t="s">
        <v>260</v>
      </c>
      <c r="AM882" s="7" t="s">
        <v>15</v>
      </c>
      <c r="AN882" s="7"/>
      <c r="AO882" s="7"/>
      <c r="AP882" s="7"/>
    </row>
    <row r="883" ht="30.0" customHeight="1">
      <c r="A883" s="7" t="s">
        <v>7135</v>
      </c>
      <c r="B883" s="7" t="s">
        <v>341</v>
      </c>
      <c r="C883" s="7" t="s">
        <v>342</v>
      </c>
      <c r="D883" s="7" t="s">
        <v>344</v>
      </c>
      <c r="E883" s="7" t="s">
        <v>347</v>
      </c>
      <c r="F883" s="11">
        <v>0.05</v>
      </c>
      <c r="G883" s="7" t="s">
        <v>1409</v>
      </c>
      <c r="H883" s="12">
        <v>3.0</v>
      </c>
      <c r="I883" s="7" t="s">
        <v>358</v>
      </c>
      <c r="J883" s="12">
        <v>60.0</v>
      </c>
      <c r="K883" s="12">
        <v>259200.0</v>
      </c>
      <c r="L883" s="7" t="s">
        <v>1413</v>
      </c>
      <c r="O883" s="7" t="s">
        <v>7143</v>
      </c>
      <c r="P883" s="7" t="s">
        <v>2000</v>
      </c>
      <c r="Q883" s="7" t="s">
        <v>369</v>
      </c>
      <c r="R883" s="7" t="s">
        <v>525</v>
      </c>
      <c r="S883" s="7" t="s">
        <v>5813</v>
      </c>
      <c r="T883" s="7" t="s">
        <v>5814</v>
      </c>
      <c r="W883" s="13"/>
      <c r="X883" s="12">
        <v>29.0</v>
      </c>
      <c r="Y883" s="7" t="s">
        <v>129</v>
      </c>
      <c r="Z883" s="7" t="s">
        <v>129</v>
      </c>
      <c r="AA883" s="7" t="s">
        <v>28</v>
      </c>
      <c r="AB883" s="7" t="s">
        <v>262</v>
      </c>
      <c r="AC883" s="12">
        <v>179.0</v>
      </c>
      <c r="AD883" s="12">
        <v>201.0</v>
      </c>
      <c r="AE883" s="7" t="s">
        <v>373</v>
      </c>
      <c r="AF883" s="7" t="s">
        <v>60</v>
      </c>
      <c r="AG883" s="15" t="s">
        <v>258</v>
      </c>
      <c r="AH883" s="7" t="s">
        <v>63</v>
      </c>
      <c r="AI883" s="7" t="s">
        <v>261</v>
      </c>
      <c r="AJ883" s="7" t="s">
        <v>259</v>
      </c>
      <c r="AK883" s="7" t="s">
        <v>3779</v>
      </c>
      <c r="AL883" s="7" t="s">
        <v>260</v>
      </c>
      <c r="AM883" s="7" t="s">
        <v>13</v>
      </c>
      <c r="AN883" s="7"/>
      <c r="AO883" s="7"/>
      <c r="AP883" s="7"/>
    </row>
    <row r="884" ht="30.0" customHeight="1">
      <c r="A884" s="7" t="s">
        <v>7144</v>
      </c>
      <c r="B884" s="7" t="s">
        <v>341</v>
      </c>
      <c r="C884" s="7" t="s">
        <v>342</v>
      </c>
      <c r="D884" s="7" t="s">
        <v>344</v>
      </c>
      <c r="E884" s="7" t="s">
        <v>347</v>
      </c>
      <c r="F884" s="11">
        <v>0.05</v>
      </c>
      <c r="G884" s="7" t="s">
        <v>537</v>
      </c>
      <c r="H884" s="12">
        <v>3.0</v>
      </c>
      <c r="I884" s="7" t="s">
        <v>358</v>
      </c>
      <c r="J884" s="12">
        <v>60.0</v>
      </c>
      <c r="K884" s="12">
        <v>259200.0</v>
      </c>
      <c r="L884" s="7" t="s">
        <v>538</v>
      </c>
      <c r="O884" s="7" t="s">
        <v>7146</v>
      </c>
      <c r="P884" s="7" t="s">
        <v>4427</v>
      </c>
      <c r="Q884" s="7" t="s">
        <v>369</v>
      </c>
      <c r="R884" s="7" t="s">
        <v>1608</v>
      </c>
      <c r="S884" s="7" t="s">
        <v>499</v>
      </c>
      <c r="T884" s="7" t="s">
        <v>500</v>
      </c>
      <c r="W884" s="13"/>
      <c r="X884" s="12">
        <v>10.0</v>
      </c>
      <c r="Y884" s="7" t="s">
        <v>28</v>
      </c>
      <c r="Z884" s="7" t="s">
        <v>28</v>
      </c>
      <c r="AA884" s="7" t="s">
        <v>28</v>
      </c>
      <c r="AB884" s="7" t="s">
        <v>7147</v>
      </c>
      <c r="AC884" s="12">
        <v>139.0</v>
      </c>
      <c r="AD884" s="12">
        <v>146.0</v>
      </c>
      <c r="AE884" s="7" t="s">
        <v>425</v>
      </c>
      <c r="AF884" s="7" t="s">
        <v>48</v>
      </c>
      <c r="AG884" s="7" t="s">
        <v>7148</v>
      </c>
      <c r="AH884" s="7" t="s">
        <v>51</v>
      </c>
      <c r="AI884" s="7" t="s">
        <v>7149</v>
      </c>
      <c r="AJ884" s="7" t="s">
        <v>7150</v>
      </c>
      <c r="AK884" s="7" t="s">
        <v>549</v>
      </c>
      <c r="AL884" s="7" t="s">
        <v>7151</v>
      </c>
      <c r="AM884" s="7" t="s">
        <v>38</v>
      </c>
      <c r="AN884" s="7">
        <f>IF(AND(AM884=AM885, AM885=AM886),1,0)</f>
        <v>0</v>
      </c>
      <c r="AO884" s="7">
        <f>IF(OR(AM884=AM885, AM885=AM886, AM884=AM886),1,0)</f>
        <v>1</v>
      </c>
      <c r="AP884" s="7" t="s">
        <v>38</v>
      </c>
    </row>
    <row r="885" ht="30.0" customHeight="1">
      <c r="A885" s="7" t="s">
        <v>7144</v>
      </c>
      <c r="B885" s="7" t="s">
        <v>341</v>
      </c>
      <c r="C885" s="7" t="s">
        <v>342</v>
      </c>
      <c r="D885" s="7" t="s">
        <v>344</v>
      </c>
      <c r="E885" s="7" t="s">
        <v>347</v>
      </c>
      <c r="F885" s="11">
        <v>0.05</v>
      </c>
      <c r="G885" s="7" t="s">
        <v>537</v>
      </c>
      <c r="H885" s="12">
        <v>3.0</v>
      </c>
      <c r="I885" s="7" t="s">
        <v>358</v>
      </c>
      <c r="J885" s="12">
        <v>60.0</v>
      </c>
      <c r="K885" s="12">
        <v>259200.0</v>
      </c>
      <c r="L885" s="7" t="s">
        <v>538</v>
      </c>
      <c r="O885" s="7" t="s">
        <v>7158</v>
      </c>
      <c r="P885" s="7" t="s">
        <v>1946</v>
      </c>
      <c r="Q885" s="7" t="s">
        <v>369</v>
      </c>
      <c r="R885" s="7" t="s">
        <v>3228</v>
      </c>
      <c r="S885" s="7" t="s">
        <v>1755</v>
      </c>
      <c r="T885" s="7" t="s">
        <v>1756</v>
      </c>
      <c r="W885" s="13"/>
      <c r="X885" s="12">
        <v>7.0</v>
      </c>
      <c r="Y885" s="7" t="s">
        <v>28</v>
      </c>
      <c r="Z885" s="7" t="s">
        <v>28</v>
      </c>
      <c r="AA885" s="7" t="s">
        <v>28</v>
      </c>
      <c r="AB885" s="7" t="s">
        <v>7147</v>
      </c>
      <c r="AC885" s="12">
        <v>139.0</v>
      </c>
      <c r="AD885" s="12">
        <v>146.0</v>
      </c>
      <c r="AE885" s="7" t="s">
        <v>425</v>
      </c>
      <c r="AF885" s="7" t="s">
        <v>48</v>
      </c>
      <c r="AG885" s="7" t="s">
        <v>7148</v>
      </c>
      <c r="AH885" s="7" t="s">
        <v>51</v>
      </c>
      <c r="AI885" s="7" t="s">
        <v>7149</v>
      </c>
      <c r="AJ885" s="7" t="s">
        <v>7150</v>
      </c>
      <c r="AK885" s="7" t="s">
        <v>549</v>
      </c>
      <c r="AL885" s="7" t="s">
        <v>7151</v>
      </c>
      <c r="AM885" s="7" t="s">
        <v>38</v>
      </c>
      <c r="AN885" s="7"/>
      <c r="AO885" s="7"/>
      <c r="AP885" s="7"/>
    </row>
    <row r="886" ht="30.0" customHeight="1">
      <c r="A886" s="7" t="s">
        <v>7144</v>
      </c>
      <c r="B886" s="7" t="s">
        <v>341</v>
      </c>
      <c r="C886" s="7" t="s">
        <v>342</v>
      </c>
      <c r="D886" s="7" t="s">
        <v>344</v>
      </c>
      <c r="E886" s="7" t="s">
        <v>347</v>
      </c>
      <c r="F886" s="11">
        <v>0.05</v>
      </c>
      <c r="G886" s="7" t="s">
        <v>537</v>
      </c>
      <c r="H886" s="12">
        <v>3.0</v>
      </c>
      <c r="I886" s="7" t="s">
        <v>358</v>
      </c>
      <c r="J886" s="12">
        <v>60.0</v>
      </c>
      <c r="K886" s="12">
        <v>259200.0</v>
      </c>
      <c r="L886" s="7" t="s">
        <v>538</v>
      </c>
      <c r="O886" s="7" t="s">
        <v>7159</v>
      </c>
      <c r="P886" s="7" t="s">
        <v>1309</v>
      </c>
      <c r="Q886" s="7" t="s">
        <v>369</v>
      </c>
      <c r="R886" s="7" t="s">
        <v>2484</v>
      </c>
      <c r="S886" s="7" t="s">
        <v>7160</v>
      </c>
      <c r="T886" s="7" t="s">
        <v>7162</v>
      </c>
      <c r="W886" s="13"/>
      <c r="X886" s="12">
        <v>18.0</v>
      </c>
      <c r="Y886" s="7" t="s">
        <v>28</v>
      </c>
      <c r="Z886" s="7" t="s">
        <v>28</v>
      </c>
      <c r="AA886" s="7" t="s">
        <v>28</v>
      </c>
      <c r="AB886" s="7" t="s">
        <v>7147</v>
      </c>
      <c r="AC886" s="12">
        <v>139.0</v>
      </c>
      <c r="AD886" s="12">
        <v>146.0</v>
      </c>
      <c r="AE886" s="7" t="s">
        <v>425</v>
      </c>
      <c r="AF886" s="7" t="s">
        <v>48</v>
      </c>
      <c r="AG886" s="7" t="s">
        <v>7148</v>
      </c>
      <c r="AH886" s="7" t="s">
        <v>51</v>
      </c>
      <c r="AI886" s="7" t="s">
        <v>7149</v>
      </c>
      <c r="AJ886" s="7" t="s">
        <v>7150</v>
      </c>
      <c r="AK886" s="7" t="s">
        <v>549</v>
      </c>
      <c r="AL886" s="7" t="s">
        <v>7151</v>
      </c>
      <c r="AM886" s="7" t="s">
        <v>37</v>
      </c>
      <c r="AN886" s="7"/>
      <c r="AO886" s="7"/>
      <c r="AP886" s="7"/>
    </row>
    <row r="887" ht="30.0" customHeight="1">
      <c r="A887" s="7" t="s">
        <v>7163</v>
      </c>
      <c r="B887" s="7" t="s">
        <v>341</v>
      </c>
      <c r="C887" s="7" t="s">
        <v>342</v>
      </c>
      <c r="D887" s="7" t="s">
        <v>344</v>
      </c>
      <c r="E887" s="7" t="s">
        <v>347</v>
      </c>
      <c r="F887" s="11">
        <v>0.05</v>
      </c>
      <c r="G887" s="7" t="s">
        <v>1039</v>
      </c>
      <c r="H887" s="12">
        <v>3.0</v>
      </c>
      <c r="I887" s="7" t="s">
        <v>358</v>
      </c>
      <c r="J887" s="12">
        <v>60.0</v>
      </c>
      <c r="K887" s="12">
        <v>259200.0</v>
      </c>
      <c r="L887" s="7" t="s">
        <v>1042</v>
      </c>
      <c r="O887" s="7" t="s">
        <v>7164</v>
      </c>
      <c r="P887" s="7" t="s">
        <v>651</v>
      </c>
      <c r="Q887" s="7" t="s">
        <v>369</v>
      </c>
      <c r="R887" s="7" t="s">
        <v>4166</v>
      </c>
      <c r="S887" s="7" t="s">
        <v>1425</v>
      </c>
      <c r="T887" s="7" t="s">
        <v>1426</v>
      </c>
      <c r="W887" s="13"/>
      <c r="X887" s="12">
        <v>18.0</v>
      </c>
      <c r="Y887" s="7" t="s">
        <v>28</v>
      </c>
      <c r="Z887" s="7" t="s">
        <v>28</v>
      </c>
      <c r="AA887" s="7" t="s">
        <v>28</v>
      </c>
      <c r="AB887" s="7" t="s">
        <v>6105</v>
      </c>
      <c r="AC887" s="12">
        <v>233.0</v>
      </c>
      <c r="AD887" s="12">
        <v>256.0</v>
      </c>
      <c r="AE887" s="7" t="s">
        <v>373</v>
      </c>
      <c r="AF887" s="7" t="s">
        <v>155</v>
      </c>
      <c r="AG887" s="15" t="s">
        <v>6106</v>
      </c>
      <c r="AH887" s="7" t="s">
        <v>158</v>
      </c>
      <c r="AI887" s="7" t="s">
        <v>6107</v>
      </c>
      <c r="AJ887" s="7" t="s">
        <v>6108</v>
      </c>
      <c r="AK887" s="7" t="s">
        <v>3051</v>
      </c>
      <c r="AL887" s="7" t="s">
        <v>6109</v>
      </c>
      <c r="AM887" s="7" t="s">
        <v>15</v>
      </c>
      <c r="AN887" s="7">
        <f>IF(AND(AM887=AM888, AM888=AM889),1,0)</f>
        <v>1</v>
      </c>
      <c r="AO887" s="7">
        <f>IF(OR(AM887=AM888, AM888=AM889, AM887=AM889),1,0)</f>
        <v>1</v>
      </c>
      <c r="AP887" s="7" t="s">
        <v>15</v>
      </c>
    </row>
    <row r="888" ht="30.0" customHeight="1">
      <c r="A888" s="7" t="s">
        <v>7163</v>
      </c>
      <c r="B888" s="7" t="s">
        <v>341</v>
      </c>
      <c r="C888" s="7" t="s">
        <v>342</v>
      </c>
      <c r="D888" s="7" t="s">
        <v>344</v>
      </c>
      <c r="E888" s="7" t="s">
        <v>347</v>
      </c>
      <c r="F888" s="11">
        <v>0.05</v>
      </c>
      <c r="G888" s="7" t="s">
        <v>1039</v>
      </c>
      <c r="H888" s="12">
        <v>3.0</v>
      </c>
      <c r="I888" s="7" t="s">
        <v>358</v>
      </c>
      <c r="J888" s="12">
        <v>60.0</v>
      </c>
      <c r="K888" s="12">
        <v>259200.0</v>
      </c>
      <c r="L888" s="7" t="s">
        <v>1042</v>
      </c>
      <c r="O888" s="7" t="s">
        <v>7171</v>
      </c>
      <c r="P888" s="7" t="s">
        <v>1046</v>
      </c>
      <c r="Q888" s="7" t="s">
        <v>369</v>
      </c>
      <c r="R888" s="7" t="s">
        <v>2614</v>
      </c>
      <c r="S888" s="7" t="s">
        <v>3470</v>
      </c>
      <c r="T888" s="7" t="s">
        <v>3471</v>
      </c>
      <c r="W888" s="13"/>
      <c r="X888" s="12">
        <v>19.0</v>
      </c>
      <c r="Y888" s="7" t="s">
        <v>28</v>
      </c>
      <c r="Z888" s="7" t="s">
        <v>28</v>
      </c>
      <c r="AA888" s="7" t="s">
        <v>28</v>
      </c>
      <c r="AB888" s="7" t="s">
        <v>6105</v>
      </c>
      <c r="AC888" s="12">
        <v>233.0</v>
      </c>
      <c r="AD888" s="12">
        <v>256.0</v>
      </c>
      <c r="AE888" s="7" t="s">
        <v>373</v>
      </c>
      <c r="AF888" s="7" t="s">
        <v>155</v>
      </c>
      <c r="AG888" s="15" t="s">
        <v>6106</v>
      </c>
      <c r="AH888" s="7" t="s">
        <v>158</v>
      </c>
      <c r="AI888" s="7" t="s">
        <v>6107</v>
      </c>
      <c r="AJ888" s="7" t="s">
        <v>6108</v>
      </c>
      <c r="AK888" s="7" t="s">
        <v>3051</v>
      </c>
      <c r="AL888" s="7" t="s">
        <v>6109</v>
      </c>
      <c r="AM888" s="7" t="s">
        <v>15</v>
      </c>
      <c r="AN888" s="7"/>
      <c r="AO888" s="7"/>
      <c r="AP888" s="7"/>
    </row>
    <row r="889" ht="30.0" customHeight="1">
      <c r="A889" s="7" t="s">
        <v>7163</v>
      </c>
      <c r="B889" s="7" t="s">
        <v>341</v>
      </c>
      <c r="C889" s="7" t="s">
        <v>342</v>
      </c>
      <c r="D889" s="7" t="s">
        <v>344</v>
      </c>
      <c r="E889" s="7" t="s">
        <v>347</v>
      </c>
      <c r="F889" s="11">
        <v>0.05</v>
      </c>
      <c r="G889" s="7" t="s">
        <v>1039</v>
      </c>
      <c r="H889" s="12">
        <v>3.0</v>
      </c>
      <c r="I889" s="7" t="s">
        <v>358</v>
      </c>
      <c r="J889" s="12">
        <v>60.0</v>
      </c>
      <c r="K889" s="12">
        <v>259200.0</v>
      </c>
      <c r="L889" s="7" t="s">
        <v>1042</v>
      </c>
      <c r="O889" s="7" t="s">
        <v>7173</v>
      </c>
      <c r="P889" s="7" t="s">
        <v>880</v>
      </c>
      <c r="Q889" s="7" t="s">
        <v>369</v>
      </c>
      <c r="R889" s="7" t="s">
        <v>2862</v>
      </c>
      <c r="S889" s="7" t="s">
        <v>2863</v>
      </c>
      <c r="T889" s="7" t="s">
        <v>2864</v>
      </c>
      <c r="W889" s="13"/>
      <c r="X889" s="12">
        <v>9.0</v>
      </c>
      <c r="Y889" s="7" t="s">
        <v>28</v>
      </c>
      <c r="Z889" s="7" t="s">
        <v>28</v>
      </c>
      <c r="AA889" s="7" t="s">
        <v>28</v>
      </c>
      <c r="AB889" s="7" t="s">
        <v>6105</v>
      </c>
      <c r="AC889" s="12">
        <v>233.0</v>
      </c>
      <c r="AD889" s="12">
        <v>256.0</v>
      </c>
      <c r="AE889" s="7" t="s">
        <v>373</v>
      </c>
      <c r="AF889" s="7" t="s">
        <v>155</v>
      </c>
      <c r="AG889" s="15" t="s">
        <v>6106</v>
      </c>
      <c r="AH889" s="7" t="s">
        <v>158</v>
      </c>
      <c r="AI889" s="7" t="s">
        <v>6107</v>
      </c>
      <c r="AJ889" s="7" t="s">
        <v>6108</v>
      </c>
      <c r="AK889" s="7" t="s">
        <v>3051</v>
      </c>
      <c r="AL889" s="7" t="s">
        <v>6109</v>
      </c>
      <c r="AM889" s="7" t="s">
        <v>15</v>
      </c>
      <c r="AN889" s="7"/>
      <c r="AO889" s="7"/>
      <c r="AP889" s="7"/>
    </row>
    <row r="890" ht="30.0" customHeight="1">
      <c r="A890" s="7" t="s">
        <v>7175</v>
      </c>
      <c r="B890" s="7" t="s">
        <v>341</v>
      </c>
      <c r="C890" s="7" t="s">
        <v>342</v>
      </c>
      <c r="D890" s="7" t="s">
        <v>344</v>
      </c>
      <c r="E890" s="7" t="s">
        <v>347</v>
      </c>
      <c r="F890" s="11">
        <v>0.05</v>
      </c>
      <c r="G890" s="7" t="s">
        <v>682</v>
      </c>
      <c r="H890" s="12">
        <v>3.0</v>
      </c>
      <c r="I890" s="7" t="s">
        <v>358</v>
      </c>
      <c r="J890" s="12">
        <v>60.0</v>
      </c>
      <c r="K890" s="12">
        <v>259200.0</v>
      </c>
      <c r="L890" s="7" t="s">
        <v>684</v>
      </c>
      <c r="O890" s="7" t="s">
        <v>7176</v>
      </c>
      <c r="P890" s="7" t="s">
        <v>1967</v>
      </c>
      <c r="Q890" s="7" t="s">
        <v>369</v>
      </c>
      <c r="R890" s="7" t="s">
        <v>3873</v>
      </c>
      <c r="S890" s="7" t="s">
        <v>4200</v>
      </c>
      <c r="T890" s="7" t="s">
        <v>6294</v>
      </c>
      <c r="W890" s="13"/>
      <c r="X890" s="12">
        <v>57.0</v>
      </c>
      <c r="Y890" s="7" t="s">
        <v>28</v>
      </c>
      <c r="Z890" s="7" t="s">
        <v>28</v>
      </c>
      <c r="AA890" s="7" t="s">
        <v>28</v>
      </c>
      <c r="AB890" s="7" t="s">
        <v>7178</v>
      </c>
      <c r="AC890" s="12">
        <v>417.0</v>
      </c>
      <c r="AD890" s="12">
        <v>431.0</v>
      </c>
      <c r="AE890" s="7" t="s">
        <v>373</v>
      </c>
      <c r="AF890" s="7" t="s">
        <v>7179</v>
      </c>
      <c r="AG890" s="15" t="s">
        <v>7180</v>
      </c>
      <c r="AH890" s="7" t="s">
        <v>7181</v>
      </c>
      <c r="AI890" s="7" t="s">
        <v>7182</v>
      </c>
      <c r="AJ890" s="7" t="s">
        <v>7183</v>
      </c>
      <c r="AK890" s="7" t="s">
        <v>7184</v>
      </c>
      <c r="AL890" s="7" t="s">
        <v>7186</v>
      </c>
      <c r="AM890" s="7" t="s">
        <v>37</v>
      </c>
      <c r="AN890" s="7">
        <f>IF(AND(AM890=AM891, AM891=AM892),1,0)</f>
        <v>0</v>
      </c>
      <c r="AO890" s="7">
        <f>IF(OR(AM890=AM891, AM891=AM892, AM890=AM892),1,0)</f>
        <v>0</v>
      </c>
      <c r="AP890" s="7"/>
    </row>
    <row r="891" ht="30.0" customHeight="1">
      <c r="A891" s="7" t="s">
        <v>7175</v>
      </c>
      <c r="B891" s="7" t="s">
        <v>341</v>
      </c>
      <c r="C891" s="7" t="s">
        <v>342</v>
      </c>
      <c r="D891" s="7" t="s">
        <v>344</v>
      </c>
      <c r="E891" s="7" t="s">
        <v>347</v>
      </c>
      <c r="F891" s="11">
        <v>0.05</v>
      </c>
      <c r="G891" s="7" t="s">
        <v>682</v>
      </c>
      <c r="H891" s="12">
        <v>3.0</v>
      </c>
      <c r="I891" s="7" t="s">
        <v>358</v>
      </c>
      <c r="J891" s="12">
        <v>60.0</v>
      </c>
      <c r="K891" s="12">
        <v>259200.0</v>
      </c>
      <c r="L891" s="7" t="s">
        <v>684</v>
      </c>
      <c r="O891" s="7" t="s">
        <v>7192</v>
      </c>
      <c r="P891" s="7" t="s">
        <v>541</v>
      </c>
      <c r="Q891" s="7" t="s">
        <v>369</v>
      </c>
      <c r="R891" s="7" t="s">
        <v>1980</v>
      </c>
      <c r="S891" s="7" t="s">
        <v>1981</v>
      </c>
      <c r="T891" s="7" t="s">
        <v>1982</v>
      </c>
      <c r="W891" s="13"/>
      <c r="X891" s="12">
        <v>6.0</v>
      </c>
      <c r="Y891" s="7" t="s">
        <v>28</v>
      </c>
      <c r="Z891" s="7" t="s">
        <v>28</v>
      </c>
      <c r="AA891" s="7" t="s">
        <v>28</v>
      </c>
      <c r="AB891" s="7" t="s">
        <v>7178</v>
      </c>
      <c r="AC891" s="12">
        <v>417.0</v>
      </c>
      <c r="AD891" s="12">
        <v>431.0</v>
      </c>
      <c r="AE891" s="7" t="s">
        <v>373</v>
      </c>
      <c r="AF891" s="7" t="s">
        <v>7179</v>
      </c>
      <c r="AG891" s="15" t="s">
        <v>7180</v>
      </c>
      <c r="AH891" s="7" t="s">
        <v>7181</v>
      </c>
      <c r="AI891" s="7" t="s">
        <v>7182</v>
      </c>
      <c r="AJ891" s="7" t="s">
        <v>7183</v>
      </c>
      <c r="AK891" s="7" t="s">
        <v>7184</v>
      </c>
      <c r="AL891" s="7" t="s">
        <v>7186</v>
      </c>
      <c r="AM891" s="7" t="s">
        <v>15</v>
      </c>
      <c r="AN891" s="7"/>
      <c r="AO891" s="7"/>
      <c r="AP891" s="7"/>
    </row>
    <row r="892" ht="30.0" customHeight="1">
      <c r="A892" s="7" t="s">
        <v>7175</v>
      </c>
      <c r="B892" s="7" t="s">
        <v>341</v>
      </c>
      <c r="C892" s="7" t="s">
        <v>342</v>
      </c>
      <c r="D892" s="7" t="s">
        <v>344</v>
      </c>
      <c r="E892" s="7" t="s">
        <v>347</v>
      </c>
      <c r="F892" s="11">
        <v>0.05</v>
      </c>
      <c r="G892" s="7" t="s">
        <v>682</v>
      </c>
      <c r="H892" s="12">
        <v>3.0</v>
      </c>
      <c r="I892" s="7" t="s">
        <v>358</v>
      </c>
      <c r="J892" s="12">
        <v>60.0</v>
      </c>
      <c r="K892" s="12">
        <v>259200.0</v>
      </c>
      <c r="L892" s="7" t="s">
        <v>684</v>
      </c>
      <c r="O892" s="7" t="s">
        <v>7194</v>
      </c>
      <c r="P892" s="7" t="s">
        <v>574</v>
      </c>
      <c r="Q892" s="7" t="s">
        <v>369</v>
      </c>
      <c r="R892" s="7" t="s">
        <v>1727</v>
      </c>
      <c r="S892" s="7" t="s">
        <v>3173</v>
      </c>
      <c r="T892" s="7" t="s">
        <v>3174</v>
      </c>
      <c r="W892" s="13"/>
      <c r="X892" s="12">
        <v>6.0</v>
      </c>
      <c r="Y892" s="7" t="s">
        <v>28</v>
      </c>
      <c r="Z892" s="7" t="s">
        <v>28</v>
      </c>
      <c r="AA892" s="7" t="s">
        <v>28</v>
      </c>
      <c r="AB892" s="7" t="s">
        <v>7178</v>
      </c>
      <c r="AC892" s="12">
        <v>417.0</v>
      </c>
      <c r="AD892" s="12">
        <v>431.0</v>
      </c>
      <c r="AE892" s="7" t="s">
        <v>373</v>
      </c>
      <c r="AF892" s="7" t="s">
        <v>7179</v>
      </c>
      <c r="AG892" s="15" t="s">
        <v>7180</v>
      </c>
      <c r="AH892" s="7" t="s">
        <v>7181</v>
      </c>
      <c r="AI892" s="7" t="s">
        <v>7182</v>
      </c>
      <c r="AJ892" s="7" t="s">
        <v>7183</v>
      </c>
      <c r="AK892" s="7" t="s">
        <v>7184</v>
      </c>
      <c r="AL892" s="7" t="s">
        <v>7186</v>
      </c>
      <c r="AM892" s="7" t="s">
        <v>38</v>
      </c>
      <c r="AN892" s="7"/>
      <c r="AO892" s="7"/>
      <c r="AP892" s="7"/>
    </row>
    <row r="893" ht="30.0" customHeight="1">
      <c r="A893" s="7" t="s">
        <v>7195</v>
      </c>
      <c r="B893" s="7" t="s">
        <v>341</v>
      </c>
      <c r="C893" s="7" t="s">
        <v>342</v>
      </c>
      <c r="D893" s="7" t="s">
        <v>344</v>
      </c>
      <c r="E893" s="7" t="s">
        <v>347</v>
      </c>
      <c r="F893" s="11">
        <v>0.05</v>
      </c>
      <c r="G893" s="7" t="s">
        <v>682</v>
      </c>
      <c r="H893" s="12">
        <v>3.0</v>
      </c>
      <c r="I893" s="7" t="s">
        <v>358</v>
      </c>
      <c r="J893" s="12">
        <v>60.0</v>
      </c>
      <c r="K893" s="12">
        <v>259200.0</v>
      </c>
      <c r="L893" s="7" t="s">
        <v>684</v>
      </c>
      <c r="O893" s="7" t="s">
        <v>7197</v>
      </c>
      <c r="P893" s="7" t="s">
        <v>512</v>
      </c>
      <c r="Q893" s="7" t="s">
        <v>369</v>
      </c>
      <c r="R893" s="7" t="s">
        <v>1963</v>
      </c>
      <c r="S893" s="7" t="s">
        <v>1425</v>
      </c>
      <c r="T893" s="7" t="s">
        <v>1426</v>
      </c>
      <c r="W893" s="13"/>
      <c r="X893" s="12">
        <v>10.0</v>
      </c>
      <c r="Y893" s="7" t="s">
        <v>99</v>
      </c>
      <c r="Z893" s="7" t="s">
        <v>100</v>
      </c>
      <c r="AA893" s="7" t="s">
        <v>28</v>
      </c>
      <c r="AB893" s="7" t="s">
        <v>7201</v>
      </c>
      <c r="AC893" s="12">
        <v>211.0</v>
      </c>
      <c r="AD893" s="12">
        <v>222.0</v>
      </c>
      <c r="AE893" s="7" t="s">
        <v>425</v>
      </c>
      <c r="AF893" s="7" t="s">
        <v>171</v>
      </c>
      <c r="AG893" s="15" t="s">
        <v>7202</v>
      </c>
      <c r="AH893" s="7" t="s">
        <v>174</v>
      </c>
      <c r="AI893" s="7" t="s">
        <v>7204</v>
      </c>
      <c r="AJ893" s="7" t="s">
        <v>7205</v>
      </c>
      <c r="AK893" s="7" t="s">
        <v>1483</v>
      </c>
      <c r="AL893" s="7" t="s">
        <v>7207</v>
      </c>
      <c r="AM893" s="7" t="s">
        <v>15</v>
      </c>
      <c r="AN893" s="7">
        <f>IF(AND(AM893=AM894, AM894=AM895),1,0)</f>
        <v>0</v>
      </c>
      <c r="AO893" s="7">
        <f>IF(OR(AM893=AM894, AM894=AM895, AM893=AM895),1,0)</f>
        <v>0</v>
      </c>
      <c r="AP893" s="7"/>
    </row>
    <row r="894" ht="30.0" customHeight="1">
      <c r="A894" s="7" t="s">
        <v>7195</v>
      </c>
      <c r="B894" s="7" t="s">
        <v>341</v>
      </c>
      <c r="C894" s="7" t="s">
        <v>342</v>
      </c>
      <c r="D894" s="7" t="s">
        <v>344</v>
      </c>
      <c r="E894" s="7" t="s">
        <v>347</v>
      </c>
      <c r="F894" s="11">
        <v>0.05</v>
      </c>
      <c r="G894" s="7" t="s">
        <v>682</v>
      </c>
      <c r="H894" s="12">
        <v>3.0</v>
      </c>
      <c r="I894" s="7" t="s">
        <v>358</v>
      </c>
      <c r="J894" s="12">
        <v>60.0</v>
      </c>
      <c r="K894" s="12">
        <v>259200.0</v>
      </c>
      <c r="L894" s="7" t="s">
        <v>684</v>
      </c>
      <c r="O894" s="7" t="s">
        <v>7212</v>
      </c>
      <c r="P894" s="7" t="s">
        <v>1170</v>
      </c>
      <c r="Q894" s="7" t="s">
        <v>369</v>
      </c>
      <c r="R894" s="7" t="s">
        <v>5024</v>
      </c>
      <c r="S894" s="7" t="s">
        <v>3768</v>
      </c>
      <c r="T894" s="7" t="s">
        <v>7213</v>
      </c>
      <c r="W894" s="13"/>
      <c r="X894" s="12">
        <v>13.0</v>
      </c>
      <c r="Y894" s="7" t="s">
        <v>28</v>
      </c>
      <c r="Z894" s="7" t="s">
        <v>28</v>
      </c>
      <c r="AA894" s="7" t="s">
        <v>28</v>
      </c>
      <c r="AB894" s="7" t="s">
        <v>7201</v>
      </c>
      <c r="AC894" s="12">
        <v>211.0</v>
      </c>
      <c r="AD894" s="12">
        <v>222.0</v>
      </c>
      <c r="AE894" s="7" t="s">
        <v>425</v>
      </c>
      <c r="AF894" s="7" t="s">
        <v>171</v>
      </c>
      <c r="AG894" s="15" t="s">
        <v>7202</v>
      </c>
      <c r="AH894" s="7" t="s">
        <v>174</v>
      </c>
      <c r="AI894" s="7" t="s">
        <v>7204</v>
      </c>
      <c r="AJ894" s="7" t="s">
        <v>7205</v>
      </c>
      <c r="AK894" s="7" t="s">
        <v>1483</v>
      </c>
      <c r="AL894" s="7" t="s">
        <v>7207</v>
      </c>
      <c r="AM894" s="7" t="s">
        <v>37</v>
      </c>
      <c r="AN894" s="7"/>
      <c r="AO894" s="7"/>
      <c r="AP894" s="7"/>
    </row>
    <row r="895" ht="30.0" customHeight="1">
      <c r="A895" s="7" t="s">
        <v>7195</v>
      </c>
      <c r="B895" s="7" t="s">
        <v>341</v>
      </c>
      <c r="C895" s="7" t="s">
        <v>342</v>
      </c>
      <c r="D895" s="7" t="s">
        <v>344</v>
      </c>
      <c r="E895" s="7" t="s">
        <v>347</v>
      </c>
      <c r="F895" s="11">
        <v>0.05</v>
      </c>
      <c r="G895" s="7" t="s">
        <v>682</v>
      </c>
      <c r="H895" s="12">
        <v>3.0</v>
      </c>
      <c r="I895" s="7" t="s">
        <v>358</v>
      </c>
      <c r="J895" s="12">
        <v>60.0</v>
      </c>
      <c r="K895" s="12">
        <v>259200.0</v>
      </c>
      <c r="L895" s="7" t="s">
        <v>684</v>
      </c>
      <c r="O895" s="7" t="s">
        <v>7215</v>
      </c>
      <c r="P895" s="7" t="s">
        <v>7216</v>
      </c>
      <c r="Q895" s="7" t="s">
        <v>369</v>
      </c>
      <c r="R895" s="7" t="s">
        <v>3873</v>
      </c>
      <c r="S895" s="7" t="s">
        <v>2784</v>
      </c>
      <c r="T895" s="7" t="s">
        <v>2785</v>
      </c>
      <c r="W895" s="13"/>
      <c r="X895" s="12">
        <v>40.0</v>
      </c>
      <c r="Y895" s="7" t="s">
        <v>28</v>
      </c>
      <c r="Z895" s="7" t="s">
        <v>28</v>
      </c>
      <c r="AA895" s="7" t="s">
        <v>28</v>
      </c>
      <c r="AB895" s="7" t="s">
        <v>7201</v>
      </c>
      <c r="AC895" s="12">
        <v>211.0</v>
      </c>
      <c r="AD895" s="12">
        <v>222.0</v>
      </c>
      <c r="AE895" s="7" t="s">
        <v>425</v>
      </c>
      <c r="AF895" s="7" t="s">
        <v>171</v>
      </c>
      <c r="AG895" s="15" t="s">
        <v>7202</v>
      </c>
      <c r="AH895" s="7" t="s">
        <v>174</v>
      </c>
      <c r="AI895" s="7" t="s">
        <v>7204</v>
      </c>
      <c r="AJ895" s="7" t="s">
        <v>7205</v>
      </c>
      <c r="AK895" s="7" t="s">
        <v>1483</v>
      </c>
      <c r="AL895" s="7" t="s">
        <v>7207</v>
      </c>
      <c r="AM895" s="7" t="s">
        <v>38</v>
      </c>
      <c r="AN895" s="7"/>
      <c r="AO895" s="7"/>
      <c r="AP895" s="7"/>
    </row>
    <row r="896" ht="30.0" customHeight="1">
      <c r="A896" s="7" t="s">
        <v>7218</v>
      </c>
      <c r="B896" s="7" t="s">
        <v>341</v>
      </c>
      <c r="C896" s="7" t="s">
        <v>342</v>
      </c>
      <c r="D896" s="7" t="s">
        <v>344</v>
      </c>
      <c r="E896" s="7" t="s">
        <v>347</v>
      </c>
      <c r="F896" s="11">
        <v>0.05</v>
      </c>
      <c r="G896" s="7" t="s">
        <v>607</v>
      </c>
      <c r="H896" s="12">
        <v>3.0</v>
      </c>
      <c r="I896" s="7" t="s">
        <v>358</v>
      </c>
      <c r="J896" s="12">
        <v>60.0</v>
      </c>
      <c r="K896" s="12">
        <v>259200.0</v>
      </c>
      <c r="L896" s="7" t="s">
        <v>613</v>
      </c>
      <c r="O896" s="7" t="s">
        <v>7220</v>
      </c>
      <c r="P896" s="7" t="s">
        <v>512</v>
      </c>
      <c r="Q896" s="7" t="s">
        <v>369</v>
      </c>
      <c r="R896" s="7" t="s">
        <v>4071</v>
      </c>
      <c r="S896" s="7" t="s">
        <v>1340</v>
      </c>
      <c r="T896" s="7" t="s">
        <v>1341</v>
      </c>
      <c r="W896" s="13"/>
      <c r="X896" s="12">
        <v>48.0</v>
      </c>
      <c r="Y896" s="7" t="s">
        <v>99</v>
      </c>
      <c r="Z896" s="7" t="s">
        <v>100</v>
      </c>
      <c r="AA896" s="7" t="s">
        <v>28</v>
      </c>
      <c r="AB896" s="7" t="s">
        <v>4331</v>
      </c>
      <c r="AC896" s="12">
        <v>111.0</v>
      </c>
      <c r="AD896" s="12">
        <v>133.0</v>
      </c>
      <c r="AE896" s="7" t="s">
        <v>373</v>
      </c>
      <c r="AF896" s="7" t="s">
        <v>60</v>
      </c>
      <c r="AG896" s="7" t="s">
        <v>4332</v>
      </c>
      <c r="AH896" s="7" t="s">
        <v>63</v>
      </c>
      <c r="AI896" s="7" t="s">
        <v>4333</v>
      </c>
      <c r="AJ896" s="7" t="s">
        <v>4334</v>
      </c>
      <c r="AK896" s="7" t="s">
        <v>1264</v>
      </c>
      <c r="AL896" s="7" t="s">
        <v>4335</v>
      </c>
      <c r="AM896" s="7" t="s">
        <v>37</v>
      </c>
      <c r="AN896" s="7">
        <f>IF(AND(AM896=AM897, AM897=AM898),1,0)</f>
        <v>0</v>
      </c>
      <c r="AO896" s="7">
        <f>IF(OR(AM896=AM897, AM897=AM898, AM896=AM898),1,0)</f>
        <v>1</v>
      </c>
      <c r="AP896" s="7" t="s">
        <v>38</v>
      </c>
    </row>
    <row r="897" ht="30.0" customHeight="1">
      <c r="A897" s="7" t="s">
        <v>7218</v>
      </c>
      <c r="B897" s="7" t="s">
        <v>341</v>
      </c>
      <c r="C897" s="7" t="s">
        <v>342</v>
      </c>
      <c r="D897" s="7" t="s">
        <v>344</v>
      </c>
      <c r="E897" s="7" t="s">
        <v>347</v>
      </c>
      <c r="F897" s="11">
        <v>0.05</v>
      </c>
      <c r="G897" s="7" t="s">
        <v>607</v>
      </c>
      <c r="H897" s="12">
        <v>3.0</v>
      </c>
      <c r="I897" s="7" t="s">
        <v>358</v>
      </c>
      <c r="J897" s="12">
        <v>60.0</v>
      </c>
      <c r="K897" s="12">
        <v>259200.0</v>
      </c>
      <c r="L897" s="7" t="s">
        <v>613</v>
      </c>
      <c r="O897" s="7" t="s">
        <v>7227</v>
      </c>
      <c r="P897" s="7" t="s">
        <v>627</v>
      </c>
      <c r="Q897" s="7" t="s">
        <v>369</v>
      </c>
      <c r="R897" s="7" t="s">
        <v>963</v>
      </c>
      <c r="S897" s="7" t="s">
        <v>2215</v>
      </c>
      <c r="T897" s="7" t="s">
        <v>7229</v>
      </c>
      <c r="W897" s="13"/>
      <c r="X897" s="12">
        <v>27.0</v>
      </c>
      <c r="Y897" s="7" t="s">
        <v>162</v>
      </c>
      <c r="Z897" s="7" t="s">
        <v>162</v>
      </c>
      <c r="AA897" s="7" t="s">
        <v>28</v>
      </c>
      <c r="AB897" s="7" t="s">
        <v>4331</v>
      </c>
      <c r="AC897" s="12">
        <v>111.0</v>
      </c>
      <c r="AD897" s="12">
        <v>133.0</v>
      </c>
      <c r="AE897" s="7" t="s">
        <v>373</v>
      </c>
      <c r="AF897" s="7" t="s">
        <v>60</v>
      </c>
      <c r="AG897" s="7" t="s">
        <v>4332</v>
      </c>
      <c r="AH897" s="7" t="s">
        <v>63</v>
      </c>
      <c r="AI897" s="7" t="s">
        <v>4333</v>
      </c>
      <c r="AJ897" s="7" t="s">
        <v>4334</v>
      </c>
      <c r="AK897" s="7" t="s">
        <v>1264</v>
      </c>
      <c r="AL897" s="7" t="s">
        <v>4335</v>
      </c>
      <c r="AM897" s="7" t="s">
        <v>38</v>
      </c>
      <c r="AN897" s="7"/>
      <c r="AO897" s="7"/>
      <c r="AP897" s="7"/>
    </row>
    <row r="898" ht="30.0" customHeight="1">
      <c r="A898" s="7" t="s">
        <v>7218</v>
      </c>
      <c r="B898" s="7" t="s">
        <v>341</v>
      </c>
      <c r="C898" s="7" t="s">
        <v>342</v>
      </c>
      <c r="D898" s="7" t="s">
        <v>344</v>
      </c>
      <c r="E898" s="7" t="s">
        <v>347</v>
      </c>
      <c r="F898" s="11">
        <v>0.05</v>
      </c>
      <c r="G898" s="7" t="s">
        <v>607</v>
      </c>
      <c r="H898" s="12">
        <v>3.0</v>
      </c>
      <c r="I898" s="7" t="s">
        <v>358</v>
      </c>
      <c r="J898" s="12">
        <v>60.0</v>
      </c>
      <c r="K898" s="12">
        <v>259200.0</v>
      </c>
      <c r="L898" s="7" t="s">
        <v>613</v>
      </c>
      <c r="O898" s="7" t="s">
        <v>7232</v>
      </c>
      <c r="P898" s="7" t="s">
        <v>1098</v>
      </c>
      <c r="Q898" s="7" t="s">
        <v>369</v>
      </c>
      <c r="R898" s="7" t="s">
        <v>2138</v>
      </c>
      <c r="S898" s="7" t="s">
        <v>1865</v>
      </c>
      <c r="T898" s="7" t="s">
        <v>7233</v>
      </c>
      <c r="W898" s="13"/>
      <c r="X898" s="12">
        <v>36.0</v>
      </c>
      <c r="Y898" s="7" t="s">
        <v>28</v>
      </c>
      <c r="Z898" s="7" t="s">
        <v>28</v>
      </c>
      <c r="AA898" s="7" t="s">
        <v>28</v>
      </c>
      <c r="AB898" s="7" t="s">
        <v>4331</v>
      </c>
      <c r="AC898" s="12">
        <v>111.0</v>
      </c>
      <c r="AD898" s="12">
        <v>133.0</v>
      </c>
      <c r="AE898" s="7" t="s">
        <v>373</v>
      </c>
      <c r="AF898" s="7" t="s">
        <v>60</v>
      </c>
      <c r="AG898" s="7" t="s">
        <v>4332</v>
      </c>
      <c r="AH898" s="7" t="s">
        <v>63</v>
      </c>
      <c r="AI898" s="7" t="s">
        <v>4333</v>
      </c>
      <c r="AJ898" s="7" t="s">
        <v>4334</v>
      </c>
      <c r="AK898" s="7" t="s">
        <v>1264</v>
      </c>
      <c r="AL898" s="7" t="s">
        <v>4335</v>
      </c>
      <c r="AM898" s="7" t="s">
        <v>38</v>
      </c>
      <c r="AN898" s="7"/>
      <c r="AO898" s="7"/>
      <c r="AP898" s="7"/>
    </row>
    <row r="899" ht="30.0" customHeight="1">
      <c r="A899" s="7" t="s">
        <v>7237</v>
      </c>
      <c r="B899" s="7" t="s">
        <v>341</v>
      </c>
      <c r="C899" s="7" t="s">
        <v>342</v>
      </c>
      <c r="D899" s="7" t="s">
        <v>344</v>
      </c>
      <c r="E899" s="7" t="s">
        <v>347</v>
      </c>
      <c r="F899" s="11">
        <v>0.05</v>
      </c>
      <c r="G899" s="7" t="s">
        <v>1807</v>
      </c>
      <c r="H899" s="12">
        <v>3.0</v>
      </c>
      <c r="I899" s="7" t="s">
        <v>358</v>
      </c>
      <c r="J899" s="12">
        <v>60.0</v>
      </c>
      <c r="K899" s="12">
        <v>259200.0</v>
      </c>
      <c r="L899" s="7" t="s">
        <v>1808</v>
      </c>
      <c r="O899" s="7" t="s">
        <v>7238</v>
      </c>
      <c r="P899" s="7" t="s">
        <v>669</v>
      </c>
      <c r="Q899" s="7" t="s">
        <v>369</v>
      </c>
      <c r="R899" s="7" t="s">
        <v>1138</v>
      </c>
      <c r="S899" s="7" t="s">
        <v>2567</v>
      </c>
      <c r="T899" s="7" t="s">
        <v>2568</v>
      </c>
      <c r="W899" s="13"/>
      <c r="X899" s="12">
        <v>9.0</v>
      </c>
      <c r="Y899" s="7" t="s">
        <v>28</v>
      </c>
      <c r="Z899" s="7" t="s">
        <v>28</v>
      </c>
      <c r="AA899" s="7" t="s">
        <v>28</v>
      </c>
      <c r="AB899" s="7" t="s">
        <v>7240</v>
      </c>
      <c r="AC899" s="12">
        <v>145.0</v>
      </c>
      <c r="AD899" s="12">
        <v>158.0</v>
      </c>
      <c r="AE899" s="7" t="s">
        <v>373</v>
      </c>
      <c r="AF899" s="7" t="s">
        <v>750</v>
      </c>
      <c r="AG899" s="7" t="s">
        <v>7241</v>
      </c>
      <c r="AH899" s="7" t="s">
        <v>755</v>
      </c>
      <c r="AI899" s="7" t="s">
        <v>7242</v>
      </c>
      <c r="AJ899" s="7" t="s">
        <v>7243</v>
      </c>
      <c r="AK899" s="7" t="s">
        <v>3186</v>
      </c>
      <c r="AL899" s="7" t="s">
        <v>7244</v>
      </c>
      <c r="AM899" s="7" t="s">
        <v>13</v>
      </c>
      <c r="AN899" s="7">
        <f>IF(AND(AM899=AM900, AM900=AM901),1,0)</f>
        <v>0</v>
      </c>
      <c r="AO899" s="7">
        <f>IF(OR(AM899=AM900, AM900=AM901, AM899=AM901),1,0)</f>
        <v>1</v>
      </c>
      <c r="AP899" s="7" t="s">
        <v>13</v>
      </c>
    </row>
    <row r="900" ht="30.0" customHeight="1">
      <c r="A900" s="7" t="s">
        <v>7237</v>
      </c>
      <c r="B900" s="7" t="s">
        <v>341</v>
      </c>
      <c r="C900" s="7" t="s">
        <v>342</v>
      </c>
      <c r="D900" s="7" t="s">
        <v>344</v>
      </c>
      <c r="E900" s="7" t="s">
        <v>347</v>
      </c>
      <c r="F900" s="11">
        <v>0.05</v>
      </c>
      <c r="G900" s="7" t="s">
        <v>1807</v>
      </c>
      <c r="H900" s="12">
        <v>3.0</v>
      </c>
      <c r="I900" s="7" t="s">
        <v>358</v>
      </c>
      <c r="J900" s="12">
        <v>60.0</v>
      </c>
      <c r="K900" s="12">
        <v>259200.0</v>
      </c>
      <c r="L900" s="7" t="s">
        <v>1808</v>
      </c>
      <c r="O900" s="7" t="s">
        <v>7255</v>
      </c>
      <c r="P900" s="7" t="s">
        <v>615</v>
      </c>
      <c r="Q900" s="7" t="s">
        <v>369</v>
      </c>
      <c r="R900" s="7" t="s">
        <v>3173</v>
      </c>
      <c r="S900" s="7" t="s">
        <v>1082</v>
      </c>
      <c r="T900" s="7" t="s">
        <v>1083</v>
      </c>
      <c r="W900" s="13"/>
      <c r="X900" s="12">
        <v>18.0</v>
      </c>
      <c r="Y900" s="7" t="s">
        <v>28</v>
      </c>
      <c r="Z900" s="7" t="s">
        <v>28</v>
      </c>
      <c r="AA900" s="7" t="s">
        <v>28</v>
      </c>
      <c r="AB900" s="7" t="s">
        <v>7240</v>
      </c>
      <c r="AC900" s="12">
        <v>145.0</v>
      </c>
      <c r="AD900" s="12">
        <v>158.0</v>
      </c>
      <c r="AE900" s="7" t="s">
        <v>373</v>
      </c>
      <c r="AF900" s="7" t="s">
        <v>750</v>
      </c>
      <c r="AG900" s="7" t="s">
        <v>7241</v>
      </c>
      <c r="AH900" s="7" t="s">
        <v>755</v>
      </c>
      <c r="AI900" s="7" t="s">
        <v>7242</v>
      </c>
      <c r="AJ900" s="7" t="s">
        <v>7243</v>
      </c>
      <c r="AK900" s="7" t="s">
        <v>3186</v>
      </c>
      <c r="AL900" s="7" t="s">
        <v>7244</v>
      </c>
      <c r="AM900" s="7" t="s">
        <v>13</v>
      </c>
      <c r="AN900" s="7"/>
      <c r="AO900" s="7"/>
      <c r="AP900" s="7"/>
    </row>
    <row r="901" ht="30.0" customHeight="1">
      <c r="A901" s="7" t="s">
        <v>7237</v>
      </c>
      <c r="B901" s="7" t="s">
        <v>341</v>
      </c>
      <c r="C901" s="7" t="s">
        <v>342</v>
      </c>
      <c r="D901" s="7" t="s">
        <v>344</v>
      </c>
      <c r="E901" s="7" t="s">
        <v>347</v>
      </c>
      <c r="F901" s="11">
        <v>0.05</v>
      </c>
      <c r="G901" s="7" t="s">
        <v>1807</v>
      </c>
      <c r="H901" s="12">
        <v>3.0</v>
      </c>
      <c r="I901" s="7" t="s">
        <v>358</v>
      </c>
      <c r="J901" s="12">
        <v>60.0</v>
      </c>
      <c r="K901" s="12">
        <v>259200.0</v>
      </c>
      <c r="L901" s="7" t="s">
        <v>1808</v>
      </c>
      <c r="O901" s="7" t="s">
        <v>7260</v>
      </c>
      <c r="P901" s="7" t="s">
        <v>796</v>
      </c>
      <c r="Q901" s="7" t="s">
        <v>369</v>
      </c>
      <c r="R901" s="7" t="s">
        <v>392</v>
      </c>
      <c r="S901" s="7" t="s">
        <v>1885</v>
      </c>
      <c r="T901" s="7" t="s">
        <v>7261</v>
      </c>
      <c r="W901" s="13"/>
      <c r="X901" s="12">
        <v>34.0</v>
      </c>
      <c r="Y901" s="7" t="s">
        <v>28</v>
      </c>
      <c r="Z901" s="7" t="s">
        <v>28</v>
      </c>
      <c r="AA901" s="7" t="s">
        <v>28</v>
      </c>
      <c r="AB901" s="7" t="s">
        <v>7240</v>
      </c>
      <c r="AC901" s="12">
        <v>145.0</v>
      </c>
      <c r="AD901" s="12">
        <v>158.0</v>
      </c>
      <c r="AE901" s="7" t="s">
        <v>373</v>
      </c>
      <c r="AF901" s="7" t="s">
        <v>750</v>
      </c>
      <c r="AG901" s="7" t="s">
        <v>7241</v>
      </c>
      <c r="AH901" s="7" t="s">
        <v>755</v>
      </c>
      <c r="AI901" s="7" t="s">
        <v>7242</v>
      </c>
      <c r="AJ901" s="7" t="s">
        <v>7243</v>
      </c>
      <c r="AK901" s="7" t="s">
        <v>3186</v>
      </c>
      <c r="AL901" s="7" t="s">
        <v>7244</v>
      </c>
      <c r="AM901" s="7" t="s">
        <v>37</v>
      </c>
      <c r="AN901" s="7"/>
      <c r="AO901" s="7"/>
      <c r="AP901" s="7"/>
    </row>
    <row r="902" ht="30.0" customHeight="1">
      <c r="A902" s="7" t="s">
        <v>7263</v>
      </c>
      <c r="B902" s="7" t="s">
        <v>341</v>
      </c>
      <c r="C902" s="7" t="s">
        <v>342</v>
      </c>
      <c r="D902" s="7" t="s">
        <v>344</v>
      </c>
      <c r="E902" s="7" t="s">
        <v>347</v>
      </c>
      <c r="F902" s="11">
        <v>0.05</v>
      </c>
      <c r="G902" s="7" t="s">
        <v>1224</v>
      </c>
      <c r="H902" s="12">
        <v>3.0</v>
      </c>
      <c r="I902" s="7" t="s">
        <v>358</v>
      </c>
      <c r="J902" s="12">
        <v>60.0</v>
      </c>
      <c r="K902" s="12">
        <v>259200.0</v>
      </c>
      <c r="L902" s="7" t="s">
        <v>1225</v>
      </c>
      <c r="O902" s="7" t="s">
        <v>7265</v>
      </c>
      <c r="P902" s="7" t="s">
        <v>1170</v>
      </c>
      <c r="Q902" s="7" t="s">
        <v>369</v>
      </c>
      <c r="R902" s="7" t="s">
        <v>5813</v>
      </c>
      <c r="S902" s="7" t="s">
        <v>1545</v>
      </c>
      <c r="T902" s="7" t="s">
        <v>1546</v>
      </c>
      <c r="W902" s="13"/>
      <c r="X902" s="12">
        <v>12.0</v>
      </c>
      <c r="Y902" s="7" t="s">
        <v>28</v>
      </c>
      <c r="Z902" s="7" t="s">
        <v>28</v>
      </c>
      <c r="AA902" s="7" t="s">
        <v>28</v>
      </c>
      <c r="AB902" s="7" t="s">
        <v>448</v>
      </c>
      <c r="AC902" s="12">
        <v>808.0</v>
      </c>
      <c r="AD902" s="12">
        <v>817.0</v>
      </c>
      <c r="AE902" s="7" t="s">
        <v>373</v>
      </c>
      <c r="AF902" s="7" t="s">
        <v>620</v>
      </c>
      <c r="AG902" s="7" t="s">
        <v>439</v>
      </c>
      <c r="AH902" s="7" t="s">
        <v>623</v>
      </c>
      <c r="AI902" s="7" t="s">
        <v>447</v>
      </c>
      <c r="AJ902" s="7" t="s">
        <v>442</v>
      </c>
      <c r="AK902" s="7" t="s">
        <v>4637</v>
      </c>
      <c r="AL902" s="7" t="s">
        <v>444</v>
      </c>
      <c r="AM902" s="7" t="s">
        <v>38</v>
      </c>
      <c r="AN902" s="7">
        <f>IF(AND(AM902=AM903, AM903=AM904),1,0)</f>
        <v>0</v>
      </c>
      <c r="AO902" s="7">
        <f>IF(OR(AM902=AM903, AM903=AM904, AM902=AM904),1,0)</f>
        <v>1</v>
      </c>
      <c r="AP902" s="7" t="s">
        <v>38</v>
      </c>
    </row>
    <row r="903" ht="30.0" customHeight="1">
      <c r="A903" s="7" t="s">
        <v>7263</v>
      </c>
      <c r="B903" s="7" t="s">
        <v>341</v>
      </c>
      <c r="C903" s="7" t="s">
        <v>342</v>
      </c>
      <c r="D903" s="7" t="s">
        <v>344</v>
      </c>
      <c r="E903" s="7" t="s">
        <v>347</v>
      </c>
      <c r="F903" s="11">
        <v>0.05</v>
      </c>
      <c r="G903" s="7" t="s">
        <v>1224</v>
      </c>
      <c r="H903" s="12">
        <v>3.0</v>
      </c>
      <c r="I903" s="7" t="s">
        <v>358</v>
      </c>
      <c r="J903" s="12">
        <v>60.0</v>
      </c>
      <c r="K903" s="12">
        <v>259200.0</v>
      </c>
      <c r="L903" s="7" t="s">
        <v>1225</v>
      </c>
      <c r="O903" s="7" t="s">
        <v>7267</v>
      </c>
      <c r="P903" s="7" t="s">
        <v>651</v>
      </c>
      <c r="Q903" s="7" t="s">
        <v>369</v>
      </c>
      <c r="R903" s="7" t="s">
        <v>734</v>
      </c>
      <c r="S903" s="7" t="s">
        <v>1217</v>
      </c>
      <c r="T903" s="7" t="s">
        <v>1218</v>
      </c>
      <c r="W903" s="13"/>
      <c r="X903" s="12">
        <v>14.0</v>
      </c>
      <c r="Y903" s="7" t="s">
        <v>28</v>
      </c>
      <c r="Z903" s="7" t="s">
        <v>28</v>
      </c>
      <c r="AA903" s="7" t="s">
        <v>28</v>
      </c>
      <c r="AB903" s="7" t="s">
        <v>448</v>
      </c>
      <c r="AC903" s="12">
        <v>808.0</v>
      </c>
      <c r="AD903" s="12">
        <v>817.0</v>
      </c>
      <c r="AE903" s="7" t="s">
        <v>373</v>
      </c>
      <c r="AF903" s="7" t="s">
        <v>620</v>
      </c>
      <c r="AG903" s="7" t="s">
        <v>439</v>
      </c>
      <c r="AH903" s="7" t="s">
        <v>623</v>
      </c>
      <c r="AI903" s="7" t="s">
        <v>447</v>
      </c>
      <c r="AJ903" s="7" t="s">
        <v>442</v>
      </c>
      <c r="AK903" s="7" t="s">
        <v>4637</v>
      </c>
      <c r="AL903" s="7" t="s">
        <v>444</v>
      </c>
      <c r="AM903" s="7" t="s">
        <v>37</v>
      </c>
      <c r="AN903" s="7"/>
      <c r="AO903" s="7"/>
      <c r="AP903" s="7"/>
    </row>
    <row r="904" ht="30.0" customHeight="1">
      <c r="A904" s="7" t="s">
        <v>7263</v>
      </c>
      <c r="B904" s="7" t="s">
        <v>341</v>
      </c>
      <c r="C904" s="7" t="s">
        <v>342</v>
      </c>
      <c r="D904" s="7" t="s">
        <v>344</v>
      </c>
      <c r="E904" s="7" t="s">
        <v>347</v>
      </c>
      <c r="F904" s="11">
        <v>0.05</v>
      </c>
      <c r="G904" s="7" t="s">
        <v>1224</v>
      </c>
      <c r="H904" s="12">
        <v>3.0</v>
      </c>
      <c r="I904" s="7" t="s">
        <v>358</v>
      </c>
      <c r="J904" s="12">
        <v>60.0</v>
      </c>
      <c r="K904" s="12">
        <v>259200.0</v>
      </c>
      <c r="L904" s="7" t="s">
        <v>1225</v>
      </c>
      <c r="O904" s="7" t="s">
        <v>7269</v>
      </c>
      <c r="P904" s="7" t="s">
        <v>452</v>
      </c>
      <c r="Q904" s="7" t="s">
        <v>369</v>
      </c>
      <c r="R904" s="7" t="s">
        <v>1739</v>
      </c>
      <c r="S904" s="7" t="s">
        <v>1947</v>
      </c>
      <c r="T904" s="7" t="s">
        <v>3393</v>
      </c>
      <c r="W904" s="13"/>
      <c r="X904" s="12">
        <v>8.0</v>
      </c>
      <c r="Y904" s="7" t="s">
        <v>28</v>
      </c>
      <c r="Z904" s="7" t="s">
        <v>28</v>
      </c>
      <c r="AA904" s="7" t="s">
        <v>28</v>
      </c>
      <c r="AB904" s="7" t="s">
        <v>448</v>
      </c>
      <c r="AC904" s="12">
        <v>808.0</v>
      </c>
      <c r="AD904" s="12">
        <v>817.0</v>
      </c>
      <c r="AE904" s="7" t="s">
        <v>373</v>
      </c>
      <c r="AF904" s="7" t="s">
        <v>620</v>
      </c>
      <c r="AG904" s="7" t="s">
        <v>439</v>
      </c>
      <c r="AH904" s="7" t="s">
        <v>623</v>
      </c>
      <c r="AI904" s="7" t="s">
        <v>447</v>
      </c>
      <c r="AJ904" s="7" t="s">
        <v>442</v>
      </c>
      <c r="AK904" s="7" t="s">
        <v>4637</v>
      </c>
      <c r="AL904" s="7" t="s">
        <v>444</v>
      </c>
      <c r="AM904" s="7" t="s">
        <v>38</v>
      </c>
      <c r="AN904" s="7"/>
      <c r="AO904" s="7"/>
      <c r="AP904" s="7"/>
    </row>
    <row r="905" ht="30.0" customHeight="1">
      <c r="A905" s="7" t="s">
        <v>7271</v>
      </c>
      <c r="B905" s="7" t="s">
        <v>341</v>
      </c>
      <c r="C905" s="7" t="s">
        <v>342</v>
      </c>
      <c r="D905" s="7" t="s">
        <v>344</v>
      </c>
      <c r="E905" s="7" t="s">
        <v>347</v>
      </c>
      <c r="F905" s="11">
        <v>0.05</v>
      </c>
      <c r="G905" s="7" t="s">
        <v>682</v>
      </c>
      <c r="H905" s="12">
        <v>3.0</v>
      </c>
      <c r="I905" s="7" t="s">
        <v>358</v>
      </c>
      <c r="J905" s="12">
        <v>60.0</v>
      </c>
      <c r="K905" s="12">
        <v>259200.0</v>
      </c>
      <c r="L905" s="7" t="s">
        <v>684</v>
      </c>
      <c r="O905" s="7" t="s">
        <v>7273</v>
      </c>
      <c r="P905" s="7" t="s">
        <v>2126</v>
      </c>
      <c r="Q905" s="7" t="s">
        <v>369</v>
      </c>
      <c r="R905" s="7" t="s">
        <v>1356</v>
      </c>
      <c r="S905" s="7" t="s">
        <v>1498</v>
      </c>
      <c r="T905" s="7" t="s">
        <v>6354</v>
      </c>
      <c r="W905" s="13"/>
      <c r="X905" s="12">
        <v>30.0</v>
      </c>
      <c r="Y905" s="7" t="s">
        <v>318</v>
      </c>
      <c r="Z905" s="7" t="s">
        <v>28</v>
      </c>
      <c r="AA905" s="7" t="s">
        <v>28</v>
      </c>
      <c r="AB905" s="7" t="s">
        <v>65</v>
      </c>
      <c r="AC905" s="12">
        <v>361.0</v>
      </c>
      <c r="AD905" s="12">
        <v>385.0</v>
      </c>
      <c r="AE905" s="7" t="s">
        <v>373</v>
      </c>
      <c r="AF905" s="7" t="s">
        <v>1213</v>
      </c>
      <c r="AG905" s="7" t="s">
        <v>59</v>
      </c>
      <c r="AH905" s="7" t="s">
        <v>1214</v>
      </c>
      <c r="AI905" s="7" t="s">
        <v>64</v>
      </c>
      <c r="AJ905" s="7" t="s">
        <v>61</v>
      </c>
      <c r="AK905" s="7" t="s">
        <v>3918</v>
      </c>
      <c r="AL905" s="7" t="s">
        <v>62</v>
      </c>
      <c r="AM905" s="7" t="s">
        <v>15</v>
      </c>
      <c r="AN905" s="7">
        <f>IF(AND(AM905=AM906, AM906=AM907),1,0)</f>
        <v>0</v>
      </c>
      <c r="AO905" s="7">
        <f>IF(OR(AM905=AM906, AM906=AM907, AM905=AM907),1,0)</f>
        <v>1</v>
      </c>
      <c r="AP905" s="7" t="s">
        <v>37</v>
      </c>
    </row>
    <row r="906" ht="30.0" customHeight="1">
      <c r="A906" s="7" t="s">
        <v>7271</v>
      </c>
      <c r="B906" s="7" t="s">
        <v>341</v>
      </c>
      <c r="C906" s="7" t="s">
        <v>342</v>
      </c>
      <c r="D906" s="7" t="s">
        <v>344</v>
      </c>
      <c r="E906" s="7" t="s">
        <v>347</v>
      </c>
      <c r="F906" s="11">
        <v>0.05</v>
      </c>
      <c r="G906" s="7" t="s">
        <v>682</v>
      </c>
      <c r="H906" s="12">
        <v>3.0</v>
      </c>
      <c r="I906" s="7" t="s">
        <v>358</v>
      </c>
      <c r="J906" s="12">
        <v>60.0</v>
      </c>
      <c r="K906" s="12">
        <v>259200.0</v>
      </c>
      <c r="L906" s="7" t="s">
        <v>684</v>
      </c>
      <c r="O906" s="7" t="s">
        <v>7276</v>
      </c>
      <c r="P906" s="7" t="s">
        <v>452</v>
      </c>
      <c r="Q906" s="7" t="s">
        <v>369</v>
      </c>
      <c r="R906" s="7" t="s">
        <v>1302</v>
      </c>
      <c r="S906" s="7" t="s">
        <v>1283</v>
      </c>
      <c r="T906" s="7" t="s">
        <v>1284</v>
      </c>
      <c r="W906" s="13"/>
      <c r="X906" s="12">
        <v>7.0</v>
      </c>
      <c r="Y906" s="7" t="s">
        <v>28</v>
      </c>
      <c r="Z906" s="7" t="s">
        <v>28</v>
      </c>
      <c r="AA906" s="7" t="s">
        <v>28</v>
      </c>
      <c r="AB906" s="7" t="s">
        <v>65</v>
      </c>
      <c r="AC906" s="12">
        <v>361.0</v>
      </c>
      <c r="AD906" s="12">
        <v>385.0</v>
      </c>
      <c r="AE906" s="7" t="s">
        <v>373</v>
      </c>
      <c r="AF906" s="7" t="s">
        <v>1213</v>
      </c>
      <c r="AG906" s="7" t="s">
        <v>59</v>
      </c>
      <c r="AH906" s="7" t="s">
        <v>1214</v>
      </c>
      <c r="AI906" s="7" t="s">
        <v>64</v>
      </c>
      <c r="AJ906" s="7" t="s">
        <v>61</v>
      </c>
      <c r="AK906" s="7" t="s">
        <v>3918</v>
      </c>
      <c r="AL906" s="7" t="s">
        <v>62</v>
      </c>
      <c r="AM906" s="7" t="s">
        <v>37</v>
      </c>
      <c r="AN906" s="7"/>
      <c r="AO906" s="7"/>
      <c r="AP906" s="7"/>
    </row>
    <row r="907" ht="30.0" customHeight="1">
      <c r="A907" s="7" t="s">
        <v>7271</v>
      </c>
      <c r="B907" s="7" t="s">
        <v>341</v>
      </c>
      <c r="C907" s="7" t="s">
        <v>342</v>
      </c>
      <c r="D907" s="7" t="s">
        <v>344</v>
      </c>
      <c r="E907" s="7" t="s">
        <v>347</v>
      </c>
      <c r="F907" s="11">
        <v>0.05</v>
      </c>
      <c r="G907" s="7" t="s">
        <v>682</v>
      </c>
      <c r="H907" s="12">
        <v>3.0</v>
      </c>
      <c r="I907" s="7" t="s">
        <v>358</v>
      </c>
      <c r="J907" s="12">
        <v>60.0</v>
      </c>
      <c r="K907" s="12">
        <v>259200.0</v>
      </c>
      <c r="L907" s="7" t="s">
        <v>684</v>
      </c>
      <c r="O907" s="7" t="s">
        <v>7279</v>
      </c>
      <c r="P907" s="7" t="s">
        <v>1325</v>
      </c>
      <c r="Q907" s="7" t="s">
        <v>369</v>
      </c>
      <c r="R907" s="7" t="s">
        <v>5539</v>
      </c>
      <c r="S907" s="7" t="s">
        <v>3496</v>
      </c>
      <c r="T907" s="7" t="s">
        <v>6700</v>
      </c>
      <c r="W907" s="13"/>
      <c r="X907" s="12">
        <v>9.0</v>
      </c>
      <c r="Y907" s="7" t="s">
        <v>28</v>
      </c>
      <c r="Z907" s="7" t="s">
        <v>28</v>
      </c>
      <c r="AA907" s="7" t="s">
        <v>28</v>
      </c>
      <c r="AB907" s="7" t="s">
        <v>65</v>
      </c>
      <c r="AC907" s="12">
        <v>361.0</v>
      </c>
      <c r="AD907" s="12">
        <v>385.0</v>
      </c>
      <c r="AE907" s="7" t="s">
        <v>373</v>
      </c>
      <c r="AF907" s="7" t="s">
        <v>1213</v>
      </c>
      <c r="AG907" s="7" t="s">
        <v>59</v>
      </c>
      <c r="AH907" s="7" t="s">
        <v>1214</v>
      </c>
      <c r="AI907" s="7" t="s">
        <v>64</v>
      </c>
      <c r="AJ907" s="7" t="s">
        <v>61</v>
      </c>
      <c r="AK907" s="7" t="s">
        <v>3918</v>
      </c>
      <c r="AL907" s="7" t="s">
        <v>62</v>
      </c>
      <c r="AM907" s="7" t="s">
        <v>37</v>
      </c>
      <c r="AN907" s="7"/>
      <c r="AO907" s="7"/>
      <c r="AP907" s="7"/>
    </row>
    <row r="908" ht="30.0" customHeight="1">
      <c r="A908" s="7" t="s">
        <v>7280</v>
      </c>
      <c r="B908" s="7" t="s">
        <v>341</v>
      </c>
      <c r="C908" s="7" t="s">
        <v>342</v>
      </c>
      <c r="D908" s="7" t="s">
        <v>344</v>
      </c>
      <c r="E908" s="7" t="s">
        <v>347</v>
      </c>
      <c r="F908" s="11">
        <v>0.05</v>
      </c>
      <c r="G908" s="7" t="s">
        <v>1807</v>
      </c>
      <c r="H908" s="12">
        <v>3.0</v>
      </c>
      <c r="I908" s="7" t="s">
        <v>358</v>
      </c>
      <c r="J908" s="12">
        <v>60.0</v>
      </c>
      <c r="K908" s="12">
        <v>259200.0</v>
      </c>
      <c r="L908" s="7" t="s">
        <v>1808</v>
      </c>
      <c r="O908" s="7" t="s">
        <v>7281</v>
      </c>
      <c r="P908" s="7" t="s">
        <v>796</v>
      </c>
      <c r="Q908" s="7" t="s">
        <v>369</v>
      </c>
      <c r="R908" s="7" t="s">
        <v>3623</v>
      </c>
      <c r="S908" s="7" t="s">
        <v>3228</v>
      </c>
      <c r="T908" s="7" t="s">
        <v>3229</v>
      </c>
      <c r="W908" s="13"/>
      <c r="X908" s="12">
        <v>11.0</v>
      </c>
      <c r="Y908" s="7" t="s">
        <v>28</v>
      </c>
      <c r="Z908" s="7" t="s">
        <v>28</v>
      </c>
      <c r="AA908" s="7" t="s">
        <v>28</v>
      </c>
      <c r="AB908" s="7" t="s">
        <v>3640</v>
      </c>
      <c r="AC908" s="12">
        <v>152.0</v>
      </c>
      <c r="AD908" s="12">
        <v>164.0</v>
      </c>
      <c r="AE908" s="7" t="s">
        <v>373</v>
      </c>
      <c r="AF908" s="7" t="s">
        <v>7284</v>
      </c>
      <c r="AG908" s="15" t="s">
        <v>3643</v>
      </c>
      <c r="AH908" s="7" t="s">
        <v>7285</v>
      </c>
      <c r="AI908" s="7" t="s">
        <v>3645</v>
      </c>
      <c r="AJ908" s="7" t="s">
        <v>3646</v>
      </c>
      <c r="AK908" s="7" t="s">
        <v>7286</v>
      </c>
      <c r="AL908" s="7" t="s">
        <v>3648</v>
      </c>
      <c r="AM908" s="7" t="s">
        <v>13</v>
      </c>
      <c r="AN908" s="7">
        <f>IF(AND(AM908=AM909, AM909=AM910),1,0)</f>
        <v>0</v>
      </c>
      <c r="AO908" s="7">
        <f>IF(OR(AM908=AM909, AM909=AM910, AM908=AM910),1,0)</f>
        <v>1</v>
      </c>
      <c r="AP908" s="7" t="s">
        <v>37</v>
      </c>
    </row>
    <row r="909" ht="30.0" customHeight="1">
      <c r="A909" s="7" t="s">
        <v>7280</v>
      </c>
      <c r="B909" s="7" t="s">
        <v>341</v>
      </c>
      <c r="C909" s="7" t="s">
        <v>342</v>
      </c>
      <c r="D909" s="7" t="s">
        <v>344</v>
      </c>
      <c r="E909" s="7" t="s">
        <v>347</v>
      </c>
      <c r="F909" s="11">
        <v>0.05</v>
      </c>
      <c r="G909" s="7" t="s">
        <v>1807</v>
      </c>
      <c r="H909" s="12">
        <v>3.0</v>
      </c>
      <c r="I909" s="7" t="s">
        <v>358</v>
      </c>
      <c r="J909" s="12">
        <v>60.0</v>
      </c>
      <c r="K909" s="12">
        <v>259200.0</v>
      </c>
      <c r="L909" s="7" t="s">
        <v>1808</v>
      </c>
      <c r="O909" s="7" t="s">
        <v>7291</v>
      </c>
      <c r="P909" s="7" t="s">
        <v>1170</v>
      </c>
      <c r="Q909" s="7" t="s">
        <v>369</v>
      </c>
      <c r="R909" s="7" t="s">
        <v>798</v>
      </c>
      <c r="S909" s="7" t="s">
        <v>2004</v>
      </c>
      <c r="T909" s="7" t="s">
        <v>2005</v>
      </c>
      <c r="W909" s="13"/>
      <c r="X909" s="12">
        <v>12.0</v>
      </c>
      <c r="Y909" s="7" t="s">
        <v>28</v>
      </c>
      <c r="Z909" s="7" t="s">
        <v>28</v>
      </c>
      <c r="AA909" s="7" t="s">
        <v>28</v>
      </c>
      <c r="AB909" s="7" t="s">
        <v>3640</v>
      </c>
      <c r="AC909" s="12">
        <v>152.0</v>
      </c>
      <c r="AD909" s="12">
        <v>164.0</v>
      </c>
      <c r="AE909" s="7" t="s">
        <v>373</v>
      </c>
      <c r="AF909" s="7" t="s">
        <v>7284</v>
      </c>
      <c r="AG909" s="15" t="s">
        <v>3643</v>
      </c>
      <c r="AH909" s="7" t="s">
        <v>7285</v>
      </c>
      <c r="AI909" s="7" t="s">
        <v>3645</v>
      </c>
      <c r="AJ909" s="7" t="s">
        <v>3646</v>
      </c>
      <c r="AK909" s="7" t="s">
        <v>7286</v>
      </c>
      <c r="AL909" s="7" t="s">
        <v>3648</v>
      </c>
      <c r="AM909" s="7" t="s">
        <v>37</v>
      </c>
      <c r="AN909" s="7"/>
      <c r="AO909" s="7"/>
      <c r="AP909" s="7"/>
    </row>
    <row r="910" ht="30.0" customHeight="1">
      <c r="A910" s="7" t="s">
        <v>7280</v>
      </c>
      <c r="B910" s="7" t="s">
        <v>341</v>
      </c>
      <c r="C910" s="7" t="s">
        <v>342</v>
      </c>
      <c r="D910" s="7" t="s">
        <v>344</v>
      </c>
      <c r="E910" s="7" t="s">
        <v>347</v>
      </c>
      <c r="F910" s="11">
        <v>0.05</v>
      </c>
      <c r="G910" s="7" t="s">
        <v>1807</v>
      </c>
      <c r="H910" s="12">
        <v>3.0</v>
      </c>
      <c r="I910" s="7" t="s">
        <v>358</v>
      </c>
      <c r="J910" s="12">
        <v>60.0</v>
      </c>
      <c r="K910" s="12">
        <v>259200.0</v>
      </c>
      <c r="L910" s="7" t="s">
        <v>1808</v>
      </c>
      <c r="O910" s="7" t="s">
        <v>7293</v>
      </c>
      <c r="P910" s="7" t="s">
        <v>651</v>
      </c>
      <c r="Q910" s="7" t="s">
        <v>369</v>
      </c>
      <c r="R910" s="7" t="s">
        <v>1481</v>
      </c>
      <c r="S910" s="7" t="s">
        <v>3808</v>
      </c>
      <c r="T910" s="7" t="s">
        <v>6897</v>
      </c>
      <c r="W910" s="13"/>
      <c r="X910" s="12">
        <v>12.0</v>
      </c>
      <c r="Y910" s="7" t="s">
        <v>28</v>
      </c>
      <c r="Z910" s="7" t="s">
        <v>28</v>
      </c>
      <c r="AA910" s="7" t="s">
        <v>28</v>
      </c>
      <c r="AB910" s="7" t="s">
        <v>3640</v>
      </c>
      <c r="AC910" s="12">
        <v>152.0</v>
      </c>
      <c r="AD910" s="12">
        <v>164.0</v>
      </c>
      <c r="AE910" s="7" t="s">
        <v>373</v>
      </c>
      <c r="AF910" s="7" t="s">
        <v>7284</v>
      </c>
      <c r="AG910" s="15" t="s">
        <v>3643</v>
      </c>
      <c r="AH910" s="7" t="s">
        <v>7285</v>
      </c>
      <c r="AI910" s="7" t="s">
        <v>3645</v>
      </c>
      <c r="AJ910" s="7" t="s">
        <v>3646</v>
      </c>
      <c r="AK910" s="7" t="s">
        <v>7286</v>
      </c>
      <c r="AL910" s="7" t="s">
        <v>3648</v>
      </c>
      <c r="AM910" s="7" t="s">
        <v>37</v>
      </c>
      <c r="AN910" s="7"/>
      <c r="AO910" s="7"/>
      <c r="AP910" s="7"/>
    </row>
    <row r="911" ht="30.0" customHeight="1">
      <c r="A911" s="7" t="s">
        <v>7294</v>
      </c>
      <c r="B911" s="7" t="s">
        <v>341</v>
      </c>
      <c r="C911" s="7" t="s">
        <v>342</v>
      </c>
      <c r="D911" s="7" t="s">
        <v>344</v>
      </c>
      <c r="E911" s="7" t="s">
        <v>347</v>
      </c>
      <c r="F911" s="11">
        <v>0.05</v>
      </c>
      <c r="G911" s="7" t="s">
        <v>1409</v>
      </c>
      <c r="H911" s="12">
        <v>3.0</v>
      </c>
      <c r="I911" s="7" t="s">
        <v>358</v>
      </c>
      <c r="J911" s="12">
        <v>60.0</v>
      </c>
      <c r="K911" s="12">
        <v>259200.0</v>
      </c>
      <c r="L911" s="7" t="s">
        <v>1413</v>
      </c>
      <c r="O911" s="7" t="s">
        <v>7295</v>
      </c>
      <c r="P911" s="7" t="s">
        <v>689</v>
      </c>
      <c r="Q911" s="7" t="s">
        <v>369</v>
      </c>
      <c r="R911" s="7" t="s">
        <v>923</v>
      </c>
      <c r="S911" s="7" t="s">
        <v>4165</v>
      </c>
      <c r="T911" s="7" t="s">
        <v>7296</v>
      </c>
      <c r="W911" s="13"/>
      <c r="X911" s="12">
        <v>17.0</v>
      </c>
      <c r="Y911" s="7" t="s">
        <v>28</v>
      </c>
      <c r="Z911" s="7" t="s">
        <v>28</v>
      </c>
      <c r="AA911" s="7" t="s">
        <v>28</v>
      </c>
      <c r="AB911" s="7" t="s">
        <v>7297</v>
      </c>
      <c r="AC911" s="12">
        <v>742.0</v>
      </c>
      <c r="AD911" s="12">
        <v>765.0</v>
      </c>
      <c r="AE911" s="7" t="s">
        <v>373</v>
      </c>
      <c r="AF911" s="7" t="s">
        <v>155</v>
      </c>
      <c r="AG911" s="7" t="s">
        <v>7299</v>
      </c>
      <c r="AH911" s="7" t="s">
        <v>158</v>
      </c>
      <c r="AI911" s="7" t="s">
        <v>7300</v>
      </c>
      <c r="AJ911" s="7" t="s">
        <v>7301</v>
      </c>
      <c r="AK911" s="7" t="s">
        <v>3051</v>
      </c>
      <c r="AL911" s="7" t="s">
        <v>7302</v>
      </c>
      <c r="AM911" s="7" t="s">
        <v>13</v>
      </c>
      <c r="AN911" s="7">
        <f>IF(AND(AM911=AM912, AM912=AM913),1,0)</f>
        <v>0</v>
      </c>
      <c r="AO911" s="7">
        <f>IF(OR(AM911=AM912, AM912=AM913, AM911=AM913),1,0)</f>
        <v>0</v>
      </c>
      <c r="AP911" s="7"/>
    </row>
    <row r="912" ht="30.0" customHeight="1">
      <c r="A912" s="7" t="s">
        <v>7294</v>
      </c>
      <c r="B912" s="7" t="s">
        <v>341</v>
      </c>
      <c r="C912" s="7" t="s">
        <v>342</v>
      </c>
      <c r="D912" s="7" t="s">
        <v>344</v>
      </c>
      <c r="E912" s="7" t="s">
        <v>347</v>
      </c>
      <c r="F912" s="11">
        <v>0.05</v>
      </c>
      <c r="G912" s="7" t="s">
        <v>1409</v>
      </c>
      <c r="H912" s="12">
        <v>3.0</v>
      </c>
      <c r="I912" s="7" t="s">
        <v>358</v>
      </c>
      <c r="J912" s="12">
        <v>60.0</v>
      </c>
      <c r="K912" s="12">
        <v>259200.0</v>
      </c>
      <c r="L912" s="7" t="s">
        <v>1413</v>
      </c>
      <c r="O912" s="7" t="s">
        <v>7310</v>
      </c>
      <c r="P912" s="7" t="s">
        <v>1170</v>
      </c>
      <c r="Q912" s="7" t="s">
        <v>369</v>
      </c>
      <c r="R912" s="7" t="s">
        <v>2106</v>
      </c>
      <c r="S912" s="7" t="s">
        <v>5620</v>
      </c>
      <c r="T912" s="7" t="s">
        <v>5621</v>
      </c>
      <c r="W912" s="13"/>
      <c r="X912" s="12">
        <v>11.0</v>
      </c>
      <c r="Y912" s="7" t="s">
        <v>28</v>
      </c>
      <c r="Z912" s="7" t="s">
        <v>28</v>
      </c>
      <c r="AA912" s="7" t="s">
        <v>28</v>
      </c>
      <c r="AB912" s="7" t="s">
        <v>7297</v>
      </c>
      <c r="AC912" s="12">
        <v>742.0</v>
      </c>
      <c r="AD912" s="12">
        <v>765.0</v>
      </c>
      <c r="AE912" s="7" t="s">
        <v>373</v>
      </c>
      <c r="AF912" s="7" t="s">
        <v>155</v>
      </c>
      <c r="AG912" s="7" t="s">
        <v>7299</v>
      </c>
      <c r="AH912" s="7" t="s">
        <v>158</v>
      </c>
      <c r="AI912" s="7" t="s">
        <v>7300</v>
      </c>
      <c r="AJ912" s="7" t="s">
        <v>7301</v>
      </c>
      <c r="AK912" s="7" t="s">
        <v>3051</v>
      </c>
      <c r="AL912" s="7" t="s">
        <v>7302</v>
      </c>
      <c r="AM912" s="7" t="s">
        <v>37</v>
      </c>
      <c r="AN912" s="7"/>
      <c r="AO912" s="7"/>
      <c r="AP912" s="7"/>
    </row>
    <row r="913" ht="30.0" customHeight="1">
      <c r="A913" s="7" t="s">
        <v>7294</v>
      </c>
      <c r="B913" s="7" t="s">
        <v>341</v>
      </c>
      <c r="C913" s="7" t="s">
        <v>342</v>
      </c>
      <c r="D913" s="7" t="s">
        <v>344</v>
      </c>
      <c r="E913" s="7" t="s">
        <v>347</v>
      </c>
      <c r="F913" s="11">
        <v>0.05</v>
      </c>
      <c r="G913" s="7" t="s">
        <v>1409</v>
      </c>
      <c r="H913" s="12">
        <v>3.0</v>
      </c>
      <c r="I913" s="7" t="s">
        <v>358</v>
      </c>
      <c r="J913" s="12">
        <v>60.0</v>
      </c>
      <c r="K913" s="12">
        <v>259200.0</v>
      </c>
      <c r="L913" s="7" t="s">
        <v>1413</v>
      </c>
      <c r="O913" s="7" t="s">
        <v>7314</v>
      </c>
      <c r="P913" s="7" t="s">
        <v>512</v>
      </c>
      <c r="Q913" s="7" t="s">
        <v>369</v>
      </c>
      <c r="R913" s="7" t="s">
        <v>815</v>
      </c>
      <c r="S913" s="7" t="s">
        <v>2379</v>
      </c>
      <c r="T913" s="7" t="s">
        <v>2380</v>
      </c>
      <c r="W913" s="13"/>
      <c r="X913" s="12">
        <v>16.0</v>
      </c>
      <c r="Y913" s="7" t="s">
        <v>99</v>
      </c>
      <c r="Z913" s="7" t="s">
        <v>100</v>
      </c>
      <c r="AA913" s="7" t="s">
        <v>28</v>
      </c>
      <c r="AB913" s="7" t="s">
        <v>7297</v>
      </c>
      <c r="AC913" s="12">
        <v>742.0</v>
      </c>
      <c r="AD913" s="12">
        <v>765.0</v>
      </c>
      <c r="AE913" s="7" t="s">
        <v>373</v>
      </c>
      <c r="AF913" s="7" t="s">
        <v>155</v>
      </c>
      <c r="AG913" s="7" t="s">
        <v>7299</v>
      </c>
      <c r="AH913" s="7" t="s">
        <v>158</v>
      </c>
      <c r="AI913" s="7" t="s">
        <v>7300</v>
      </c>
      <c r="AJ913" s="7" t="s">
        <v>7301</v>
      </c>
      <c r="AK913" s="7" t="s">
        <v>3051</v>
      </c>
      <c r="AL913" s="7" t="s">
        <v>7302</v>
      </c>
      <c r="AM913" s="7" t="s">
        <v>15</v>
      </c>
      <c r="AN913" s="7"/>
      <c r="AO913" s="7"/>
      <c r="AP913" s="7"/>
    </row>
    <row r="914" ht="30.0" customHeight="1">
      <c r="A914" s="7" t="s">
        <v>7316</v>
      </c>
      <c r="B914" s="7" t="s">
        <v>341</v>
      </c>
      <c r="C914" s="7" t="s">
        <v>342</v>
      </c>
      <c r="D914" s="7" t="s">
        <v>344</v>
      </c>
      <c r="E914" s="7" t="s">
        <v>347</v>
      </c>
      <c r="F914" s="11">
        <v>0.05</v>
      </c>
      <c r="G914" s="7" t="s">
        <v>1617</v>
      </c>
      <c r="H914" s="12">
        <v>3.0</v>
      </c>
      <c r="I914" s="7" t="s">
        <v>358</v>
      </c>
      <c r="J914" s="12">
        <v>60.0</v>
      </c>
      <c r="K914" s="12">
        <v>259200.0</v>
      </c>
      <c r="L914" s="7" t="s">
        <v>1619</v>
      </c>
      <c r="O914" s="7" t="s">
        <v>7317</v>
      </c>
      <c r="P914" s="7" t="s">
        <v>7318</v>
      </c>
      <c r="Q914" s="7" t="s">
        <v>369</v>
      </c>
      <c r="R914" s="7" t="s">
        <v>2352</v>
      </c>
      <c r="S914" s="7" t="s">
        <v>1138</v>
      </c>
      <c r="T914" s="7" t="s">
        <v>1139</v>
      </c>
      <c r="W914" s="13"/>
      <c r="X914" s="12">
        <v>31.0</v>
      </c>
      <c r="Y914" s="7" t="s">
        <v>28</v>
      </c>
      <c r="Z914" s="7" t="s">
        <v>28</v>
      </c>
      <c r="AA914" s="7" t="s">
        <v>28</v>
      </c>
      <c r="AB914" s="7" t="s">
        <v>7319</v>
      </c>
      <c r="AC914" s="12">
        <v>113.0</v>
      </c>
      <c r="AD914" s="12">
        <v>120.0</v>
      </c>
      <c r="AE914" s="7" t="s">
        <v>373</v>
      </c>
      <c r="AF914" s="7" t="s">
        <v>209</v>
      </c>
      <c r="AG914" s="7" t="s">
        <v>7321</v>
      </c>
      <c r="AH914" s="7" t="s">
        <v>212</v>
      </c>
      <c r="AI914" s="7" t="s">
        <v>7322</v>
      </c>
      <c r="AJ914" s="7" t="s">
        <v>7323</v>
      </c>
      <c r="AK914" s="7" t="s">
        <v>1721</v>
      </c>
      <c r="AL914" s="7" t="s">
        <v>7324</v>
      </c>
      <c r="AM914" s="7" t="s">
        <v>13</v>
      </c>
      <c r="AN914" s="7">
        <f>IF(AND(AM914=AM915, AM915=AM916),1,0)</f>
        <v>0</v>
      </c>
      <c r="AO914" s="7">
        <f>IF(OR(AM914=AM915, AM915=AM916, AM914=AM916),1,0)</f>
        <v>0</v>
      </c>
      <c r="AP914" s="7"/>
    </row>
    <row r="915" ht="30.0" customHeight="1">
      <c r="A915" s="7" t="s">
        <v>7316</v>
      </c>
      <c r="B915" s="7" t="s">
        <v>341</v>
      </c>
      <c r="C915" s="7" t="s">
        <v>342</v>
      </c>
      <c r="D915" s="7" t="s">
        <v>344</v>
      </c>
      <c r="E915" s="7" t="s">
        <v>347</v>
      </c>
      <c r="F915" s="11">
        <v>0.05</v>
      </c>
      <c r="G915" s="7" t="s">
        <v>1617</v>
      </c>
      <c r="H915" s="12">
        <v>3.0</v>
      </c>
      <c r="I915" s="7" t="s">
        <v>358</v>
      </c>
      <c r="J915" s="12">
        <v>60.0</v>
      </c>
      <c r="K915" s="12">
        <v>259200.0</v>
      </c>
      <c r="L915" s="7" t="s">
        <v>1619</v>
      </c>
      <c r="O915" s="7" t="s">
        <v>7332</v>
      </c>
      <c r="P915" s="7" t="s">
        <v>1648</v>
      </c>
      <c r="Q915" s="7" t="s">
        <v>369</v>
      </c>
      <c r="R915" s="7" t="s">
        <v>1261</v>
      </c>
      <c r="S915" s="7" t="s">
        <v>2004</v>
      </c>
      <c r="T915" s="7" t="s">
        <v>2005</v>
      </c>
      <c r="W915" s="13"/>
      <c r="X915" s="12">
        <v>10.0</v>
      </c>
      <c r="Y915" s="7" t="s">
        <v>28</v>
      </c>
      <c r="Z915" s="7" t="s">
        <v>28</v>
      </c>
      <c r="AA915" s="7" t="s">
        <v>28</v>
      </c>
      <c r="AB915" s="7" t="s">
        <v>7319</v>
      </c>
      <c r="AC915" s="12">
        <v>113.0</v>
      </c>
      <c r="AD915" s="12">
        <v>120.0</v>
      </c>
      <c r="AE915" s="7" t="s">
        <v>373</v>
      </c>
      <c r="AF915" s="7" t="s">
        <v>209</v>
      </c>
      <c r="AG915" s="7" t="s">
        <v>7321</v>
      </c>
      <c r="AH915" s="7" t="s">
        <v>212</v>
      </c>
      <c r="AI915" s="7" t="s">
        <v>7322</v>
      </c>
      <c r="AJ915" s="7" t="s">
        <v>7323</v>
      </c>
      <c r="AK915" s="7" t="s">
        <v>1721</v>
      </c>
      <c r="AL915" s="7" t="s">
        <v>7324</v>
      </c>
      <c r="AM915" s="7" t="s">
        <v>38</v>
      </c>
      <c r="AN915" s="7"/>
      <c r="AO915" s="7"/>
      <c r="AP915" s="7"/>
    </row>
    <row r="916" ht="30.0" customHeight="1">
      <c r="A916" s="7" t="s">
        <v>7316</v>
      </c>
      <c r="B916" s="7" t="s">
        <v>341</v>
      </c>
      <c r="C916" s="7" t="s">
        <v>342</v>
      </c>
      <c r="D916" s="7" t="s">
        <v>344</v>
      </c>
      <c r="E916" s="7" t="s">
        <v>347</v>
      </c>
      <c r="F916" s="11">
        <v>0.05</v>
      </c>
      <c r="G916" s="7" t="s">
        <v>1617</v>
      </c>
      <c r="H916" s="12">
        <v>3.0</v>
      </c>
      <c r="I916" s="7" t="s">
        <v>358</v>
      </c>
      <c r="J916" s="12">
        <v>60.0</v>
      </c>
      <c r="K916" s="12">
        <v>259200.0</v>
      </c>
      <c r="L916" s="7" t="s">
        <v>1619</v>
      </c>
      <c r="O916" s="7" t="s">
        <v>7334</v>
      </c>
      <c r="P916" s="7" t="s">
        <v>1325</v>
      </c>
      <c r="Q916" s="7" t="s">
        <v>369</v>
      </c>
      <c r="R916" s="7" t="s">
        <v>3148</v>
      </c>
      <c r="S916" s="7" t="s">
        <v>3063</v>
      </c>
      <c r="T916" s="7" t="s">
        <v>3064</v>
      </c>
      <c r="W916" s="13"/>
      <c r="X916" s="12">
        <v>6.0</v>
      </c>
      <c r="Y916" s="7" t="s">
        <v>28</v>
      </c>
      <c r="Z916" s="7" t="s">
        <v>28</v>
      </c>
      <c r="AA916" s="7" t="s">
        <v>28</v>
      </c>
      <c r="AB916" s="7" t="s">
        <v>7319</v>
      </c>
      <c r="AC916" s="12">
        <v>113.0</v>
      </c>
      <c r="AD916" s="12">
        <v>120.0</v>
      </c>
      <c r="AE916" s="7" t="s">
        <v>373</v>
      </c>
      <c r="AF916" s="7" t="s">
        <v>209</v>
      </c>
      <c r="AG916" s="7" t="s">
        <v>7321</v>
      </c>
      <c r="AH916" s="7" t="s">
        <v>212</v>
      </c>
      <c r="AI916" s="7" t="s">
        <v>7322</v>
      </c>
      <c r="AJ916" s="7" t="s">
        <v>7323</v>
      </c>
      <c r="AK916" s="7" t="s">
        <v>1721</v>
      </c>
      <c r="AL916" s="7" t="s">
        <v>7324</v>
      </c>
      <c r="AM916" s="7" t="s">
        <v>37</v>
      </c>
      <c r="AN916" s="7"/>
      <c r="AO916" s="7"/>
      <c r="AP916" s="7"/>
    </row>
    <row r="917" ht="30.0" customHeight="1">
      <c r="A917" s="7" t="s">
        <v>7337</v>
      </c>
      <c r="B917" s="7" t="s">
        <v>341</v>
      </c>
      <c r="C917" s="7" t="s">
        <v>342</v>
      </c>
      <c r="D917" s="7" t="s">
        <v>344</v>
      </c>
      <c r="E917" s="7" t="s">
        <v>347</v>
      </c>
      <c r="F917" s="11">
        <v>0.05</v>
      </c>
      <c r="G917" s="7" t="s">
        <v>413</v>
      </c>
      <c r="H917" s="12">
        <v>3.0</v>
      </c>
      <c r="I917" s="7" t="s">
        <v>358</v>
      </c>
      <c r="J917" s="12">
        <v>60.0</v>
      </c>
      <c r="K917" s="12">
        <v>259200.0</v>
      </c>
      <c r="L917" s="7" t="s">
        <v>414</v>
      </c>
      <c r="O917" s="7" t="s">
        <v>7338</v>
      </c>
      <c r="P917" s="7" t="s">
        <v>669</v>
      </c>
      <c r="Q917" s="7" t="s">
        <v>369</v>
      </c>
      <c r="R917" s="7" t="s">
        <v>2567</v>
      </c>
      <c r="S917" s="7" t="s">
        <v>1947</v>
      </c>
      <c r="T917" s="7" t="s">
        <v>3393</v>
      </c>
      <c r="W917" s="13"/>
      <c r="X917" s="12">
        <v>10.0</v>
      </c>
      <c r="Y917" s="7" t="s">
        <v>28</v>
      </c>
      <c r="Z917" s="7" t="s">
        <v>28</v>
      </c>
      <c r="AA917" s="7" t="s">
        <v>28</v>
      </c>
      <c r="AB917" s="7" t="s">
        <v>325</v>
      </c>
      <c r="AC917" s="12">
        <v>744.0</v>
      </c>
      <c r="AD917" s="12">
        <v>753.0</v>
      </c>
      <c r="AE917" s="7" t="s">
        <v>373</v>
      </c>
      <c r="AF917" s="7" t="s">
        <v>7339</v>
      </c>
      <c r="AG917" s="15" t="s">
        <v>319</v>
      </c>
      <c r="AH917" s="7" t="s">
        <v>7340</v>
      </c>
      <c r="AI917" s="7" t="s">
        <v>324</v>
      </c>
      <c r="AJ917" s="7" t="s">
        <v>321</v>
      </c>
      <c r="AK917" s="7" t="s">
        <v>7341</v>
      </c>
      <c r="AL917" s="7" t="s">
        <v>322</v>
      </c>
      <c r="AM917" s="7" t="s">
        <v>13</v>
      </c>
      <c r="AN917" s="7">
        <f>IF(AND(AM917=AM918, AM918=AM919),1,0)</f>
        <v>0</v>
      </c>
      <c r="AO917" s="7">
        <f>IF(OR(AM917=AM918, AM918=AM919, AM917=AM919),1,0)</f>
        <v>1</v>
      </c>
      <c r="AP917" s="7" t="s">
        <v>13</v>
      </c>
    </row>
    <row r="918" ht="30.0" customHeight="1">
      <c r="A918" s="7" t="s">
        <v>7337</v>
      </c>
      <c r="B918" s="7" t="s">
        <v>341</v>
      </c>
      <c r="C918" s="7" t="s">
        <v>342</v>
      </c>
      <c r="D918" s="7" t="s">
        <v>344</v>
      </c>
      <c r="E918" s="7" t="s">
        <v>347</v>
      </c>
      <c r="F918" s="11">
        <v>0.05</v>
      </c>
      <c r="G918" s="7" t="s">
        <v>413</v>
      </c>
      <c r="H918" s="12">
        <v>3.0</v>
      </c>
      <c r="I918" s="7" t="s">
        <v>358</v>
      </c>
      <c r="J918" s="12">
        <v>60.0</v>
      </c>
      <c r="K918" s="12">
        <v>259200.0</v>
      </c>
      <c r="L918" s="7" t="s">
        <v>414</v>
      </c>
      <c r="O918" s="7" t="s">
        <v>7346</v>
      </c>
      <c r="P918" s="7" t="s">
        <v>1325</v>
      </c>
      <c r="Q918" s="7" t="s">
        <v>369</v>
      </c>
      <c r="R918" s="7" t="s">
        <v>3090</v>
      </c>
      <c r="S918" s="7" t="s">
        <v>692</v>
      </c>
      <c r="T918" s="7" t="s">
        <v>693</v>
      </c>
      <c r="W918" s="13"/>
      <c r="X918" s="12">
        <v>13.0</v>
      </c>
      <c r="Y918" s="7" t="s">
        <v>28</v>
      </c>
      <c r="Z918" s="7" t="s">
        <v>28</v>
      </c>
      <c r="AA918" s="7" t="s">
        <v>28</v>
      </c>
      <c r="AB918" s="7" t="s">
        <v>325</v>
      </c>
      <c r="AC918" s="12">
        <v>744.0</v>
      </c>
      <c r="AD918" s="12">
        <v>753.0</v>
      </c>
      <c r="AE918" s="7" t="s">
        <v>373</v>
      </c>
      <c r="AF918" s="7" t="s">
        <v>7339</v>
      </c>
      <c r="AG918" s="15" t="s">
        <v>319</v>
      </c>
      <c r="AH918" s="7" t="s">
        <v>7340</v>
      </c>
      <c r="AI918" s="7" t="s">
        <v>324</v>
      </c>
      <c r="AJ918" s="7" t="s">
        <v>321</v>
      </c>
      <c r="AK918" s="7" t="s">
        <v>7341</v>
      </c>
      <c r="AL918" s="7" t="s">
        <v>322</v>
      </c>
      <c r="AM918" s="7" t="s">
        <v>15</v>
      </c>
      <c r="AN918" s="7"/>
      <c r="AO918" s="7"/>
      <c r="AP918" s="7"/>
    </row>
    <row r="919" ht="30.0" customHeight="1">
      <c r="A919" s="7" t="s">
        <v>7337</v>
      </c>
      <c r="B919" s="7" t="s">
        <v>341</v>
      </c>
      <c r="C919" s="7" t="s">
        <v>342</v>
      </c>
      <c r="D919" s="7" t="s">
        <v>344</v>
      </c>
      <c r="E919" s="7" t="s">
        <v>347</v>
      </c>
      <c r="F919" s="11">
        <v>0.05</v>
      </c>
      <c r="G919" s="7" t="s">
        <v>413</v>
      </c>
      <c r="H919" s="12">
        <v>3.0</v>
      </c>
      <c r="I919" s="7" t="s">
        <v>358</v>
      </c>
      <c r="J919" s="12">
        <v>60.0</v>
      </c>
      <c r="K919" s="12">
        <v>259200.0</v>
      </c>
      <c r="L919" s="7" t="s">
        <v>414</v>
      </c>
      <c r="O919" s="7" t="s">
        <v>7348</v>
      </c>
      <c r="P919" s="7" t="s">
        <v>651</v>
      </c>
      <c r="Q919" s="7" t="s">
        <v>369</v>
      </c>
      <c r="R919" s="7" t="s">
        <v>1962</v>
      </c>
      <c r="S919" s="7" t="s">
        <v>1671</v>
      </c>
      <c r="T919" s="7" t="s">
        <v>3747</v>
      </c>
      <c r="W919" s="13"/>
      <c r="X919" s="12">
        <v>23.0</v>
      </c>
      <c r="Y919" s="7" t="s">
        <v>28</v>
      </c>
      <c r="Z919" s="7" t="s">
        <v>28</v>
      </c>
      <c r="AA919" s="7" t="s">
        <v>28</v>
      </c>
      <c r="AB919" s="7" t="s">
        <v>325</v>
      </c>
      <c r="AC919" s="12">
        <v>744.0</v>
      </c>
      <c r="AD919" s="12">
        <v>753.0</v>
      </c>
      <c r="AE919" s="7" t="s">
        <v>373</v>
      </c>
      <c r="AF919" s="7" t="s">
        <v>7339</v>
      </c>
      <c r="AG919" s="15" t="s">
        <v>319</v>
      </c>
      <c r="AH919" s="7" t="s">
        <v>7340</v>
      </c>
      <c r="AI919" s="7" t="s">
        <v>324</v>
      </c>
      <c r="AJ919" s="7" t="s">
        <v>321</v>
      </c>
      <c r="AK919" s="7" t="s">
        <v>7341</v>
      </c>
      <c r="AL919" s="7" t="s">
        <v>322</v>
      </c>
      <c r="AM919" s="7" t="s">
        <v>13</v>
      </c>
      <c r="AN919" s="7"/>
      <c r="AO919" s="7"/>
      <c r="AP919" s="7"/>
    </row>
    <row r="920" ht="30.0" customHeight="1">
      <c r="A920" s="7" t="s">
        <v>7349</v>
      </c>
      <c r="B920" s="7" t="s">
        <v>341</v>
      </c>
      <c r="C920" s="7" t="s">
        <v>342</v>
      </c>
      <c r="D920" s="7" t="s">
        <v>344</v>
      </c>
      <c r="E920" s="7" t="s">
        <v>347</v>
      </c>
      <c r="F920" s="11">
        <v>0.05</v>
      </c>
      <c r="G920" s="7" t="s">
        <v>537</v>
      </c>
      <c r="H920" s="12">
        <v>3.0</v>
      </c>
      <c r="I920" s="7" t="s">
        <v>358</v>
      </c>
      <c r="J920" s="12">
        <v>60.0</v>
      </c>
      <c r="K920" s="12">
        <v>259200.0</v>
      </c>
      <c r="L920" s="7" t="s">
        <v>538</v>
      </c>
      <c r="O920" s="7" t="s">
        <v>7351</v>
      </c>
      <c r="P920" s="7" t="s">
        <v>796</v>
      </c>
      <c r="Q920" s="7" t="s">
        <v>369</v>
      </c>
      <c r="R920" s="7" t="s">
        <v>4329</v>
      </c>
      <c r="S920" s="7" t="s">
        <v>3657</v>
      </c>
      <c r="T920" s="7" t="s">
        <v>3658</v>
      </c>
      <c r="W920" s="13"/>
      <c r="X920" s="12">
        <v>10.0</v>
      </c>
      <c r="Y920" s="7" t="s">
        <v>28</v>
      </c>
      <c r="Z920" s="7" t="s">
        <v>28</v>
      </c>
      <c r="AA920" s="7" t="s">
        <v>28</v>
      </c>
      <c r="AB920" s="7" t="s">
        <v>448</v>
      </c>
      <c r="AC920" s="12">
        <v>843.0</v>
      </c>
      <c r="AD920" s="12">
        <v>861.0</v>
      </c>
      <c r="AE920" s="7" t="s">
        <v>373</v>
      </c>
      <c r="AF920" s="7" t="s">
        <v>7353</v>
      </c>
      <c r="AG920" s="7" t="s">
        <v>439</v>
      </c>
      <c r="AH920" s="7" t="s">
        <v>7354</v>
      </c>
      <c r="AI920" s="7" t="s">
        <v>447</v>
      </c>
      <c r="AJ920" s="7" t="s">
        <v>442</v>
      </c>
      <c r="AK920" s="7" t="s">
        <v>7355</v>
      </c>
      <c r="AL920" s="7" t="s">
        <v>444</v>
      </c>
      <c r="AM920" s="7" t="s">
        <v>37</v>
      </c>
      <c r="AN920" s="7">
        <f>IF(AND(AM920=AM921, AM921=AM922),1,0)</f>
        <v>0</v>
      </c>
      <c r="AO920" s="7">
        <f>IF(OR(AM920=AM921, AM921=AM922, AM920=AM922),1,0)</f>
        <v>0</v>
      </c>
      <c r="AP920" s="7"/>
    </row>
    <row r="921" ht="30.0" customHeight="1">
      <c r="A921" s="7" t="s">
        <v>7349</v>
      </c>
      <c r="B921" s="7" t="s">
        <v>341</v>
      </c>
      <c r="C921" s="7" t="s">
        <v>342</v>
      </c>
      <c r="D921" s="7" t="s">
        <v>344</v>
      </c>
      <c r="E921" s="7" t="s">
        <v>347</v>
      </c>
      <c r="F921" s="11">
        <v>0.05</v>
      </c>
      <c r="G921" s="7" t="s">
        <v>537</v>
      </c>
      <c r="H921" s="12">
        <v>3.0</v>
      </c>
      <c r="I921" s="7" t="s">
        <v>358</v>
      </c>
      <c r="J921" s="12">
        <v>60.0</v>
      </c>
      <c r="K921" s="12">
        <v>259200.0</v>
      </c>
      <c r="L921" s="7" t="s">
        <v>538</v>
      </c>
      <c r="O921" s="7" t="s">
        <v>7359</v>
      </c>
      <c r="P921" s="7" t="s">
        <v>651</v>
      </c>
      <c r="Q921" s="7" t="s">
        <v>369</v>
      </c>
      <c r="R921" s="7" t="s">
        <v>2728</v>
      </c>
      <c r="S921" s="7" t="s">
        <v>1248</v>
      </c>
      <c r="T921" s="7" t="s">
        <v>2143</v>
      </c>
      <c r="W921" s="13"/>
      <c r="X921" s="12">
        <v>18.0</v>
      </c>
      <c r="Y921" s="7" t="s">
        <v>28</v>
      </c>
      <c r="Z921" s="7" t="s">
        <v>28</v>
      </c>
      <c r="AA921" s="7" t="s">
        <v>28</v>
      </c>
      <c r="AB921" s="7" t="s">
        <v>448</v>
      </c>
      <c r="AC921" s="12">
        <v>843.0</v>
      </c>
      <c r="AD921" s="12">
        <v>861.0</v>
      </c>
      <c r="AE921" s="7" t="s">
        <v>373</v>
      </c>
      <c r="AF921" s="7" t="s">
        <v>7353</v>
      </c>
      <c r="AG921" s="7" t="s">
        <v>439</v>
      </c>
      <c r="AH921" s="7" t="s">
        <v>7354</v>
      </c>
      <c r="AI921" s="7" t="s">
        <v>447</v>
      </c>
      <c r="AJ921" s="7" t="s">
        <v>442</v>
      </c>
      <c r="AK921" s="7" t="s">
        <v>7355</v>
      </c>
      <c r="AL921" s="7" t="s">
        <v>444</v>
      </c>
      <c r="AM921" s="7" t="s">
        <v>13</v>
      </c>
      <c r="AN921" s="7"/>
      <c r="AO921" s="7"/>
      <c r="AP921" s="7"/>
    </row>
    <row r="922" ht="30.0" customHeight="1">
      <c r="A922" s="7" t="s">
        <v>7349</v>
      </c>
      <c r="B922" s="7" t="s">
        <v>341</v>
      </c>
      <c r="C922" s="7" t="s">
        <v>342</v>
      </c>
      <c r="D922" s="7" t="s">
        <v>344</v>
      </c>
      <c r="E922" s="7" t="s">
        <v>347</v>
      </c>
      <c r="F922" s="11">
        <v>0.05</v>
      </c>
      <c r="G922" s="7" t="s">
        <v>537</v>
      </c>
      <c r="H922" s="12">
        <v>3.0</v>
      </c>
      <c r="I922" s="7" t="s">
        <v>358</v>
      </c>
      <c r="J922" s="12">
        <v>60.0</v>
      </c>
      <c r="K922" s="12">
        <v>259200.0</v>
      </c>
      <c r="L922" s="7" t="s">
        <v>538</v>
      </c>
      <c r="O922" s="7" t="s">
        <v>7361</v>
      </c>
      <c r="P922" s="7" t="s">
        <v>1967</v>
      </c>
      <c r="Q922" s="7" t="s">
        <v>369</v>
      </c>
      <c r="R922" s="7" t="s">
        <v>2333</v>
      </c>
      <c r="S922" s="7" t="s">
        <v>747</v>
      </c>
      <c r="T922" s="7" t="s">
        <v>748</v>
      </c>
      <c r="W922" s="13"/>
      <c r="X922" s="12">
        <v>31.0</v>
      </c>
      <c r="Y922" s="7" t="s">
        <v>28</v>
      </c>
      <c r="Z922" s="7" t="s">
        <v>28</v>
      </c>
      <c r="AA922" s="7" t="s">
        <v>28</v>
      </c>
      <c r="AB922" s="7" t="s">
        <v>448</v>
      </c>
      <c r="AC922" s="12">
        <v>843.0</v>
      </c>
      <c r="AD922" s="12">
        <v>861.0</v>
      </c>
      <c r="AE922" s="7" t="s">
        <v>373</v>
      </c>
      <c r="AF922" s="7" t="s">
        <v>7353</v>
      </c>
      <c r="AG922" s="7" t="s">
        <v>439</v>
      </c>
      <c r="AH922" s="7" t="s">
        <v>7354</v>
      </c>
      <c r="AI922" s="7" t="s">
        <v>447</v>
      </c>
      <c r="AJ922" s="7" t="s">
        <v>442</v>
      </c>
      <c r="AK922" s="7" t="s">
        <v>7355</v>
      </c>
      <c r="AL922" s="7" t="s">
        <v>444</v>
      </c>
      <c r="AM922" s="7" t="s">
        <v>38</v>
      </c>
      <c r="AN922" s="7"/>
      <c r="AO922" s="7"/>
      <c r="AP922" s="7"/>
    </row>
    <row r="923" ht="30.0" customHeight="1">
      <c r="A923" s="7" t="s">
        <v>7370</v>
      </c>
      <c r="B923" s="7" t="s">
        <v>341</v>
      </c>
      <c r="C923" s="7" t="s">
        <v>342</v>
      </c>
      <c r="D923" s="7" t="s">
        <v>344</v>
      </c>
      <c r="E923" s="7" t="s">
        <v>347</v>
      </c>
      <c r="F923" s="11">
        <v>0.05</v>
      </c>
      <c r="G923" s="7" t="s">
        <v>537</v>
      </c>
      <c r="H923" s="12">
        <v>3.0</v>
      </c>
      <c r="I923" s="7" t="s">
        <v>358</v>
      </c>
      <c r="J923" s="12">
        <v>60.0</v>
      </c>
      <c r="K923" s="12">
        <v>259200.0</v>
      </c>
      <c r="L923" s="7" t="s">
        <v>538</v>
      </c>
      <c r="O923" s="7" t="s">
        <v>7371</v>
      </c>
      <c r="P923" s="7" t="s">
        <v>689</v>
      </c>
      <c r="Q923" s="7" t="s">
        <v>369</v>
      </c>
      <c r="R923" s="7" t="s">
        <v>456</v>
      </c>
      <c r="S923" s="7" t="s">
        <v>1171</v>
      </c>
      <c r="T923" s="7" t="s">
        <v>4402</v>
      </c>
      <c r="W923" s="13"/>
      <c r="X923" s="12">
        <v>16.0</v>
      </c>
      <c r="Y923" s="7" t="s">
        <v>28</v>
      </c>
      <c r="Z923" s="7" t="s">
        <v>28</v>
      </c>
      <c r="AA923" s="7" t="s">
        <v>28</v>
      </c>
      <c r="AB923" s="7" t="s">
        <v>65</v>
      </c>
      <c r="AC923" s="12">
        <v>110.0</v>
      </c>
      <c r="AD923" s="12">
        <v>132.0</v>
      </c>
      <c r="AE923" s="7" t="s">
        <v>373</v>
      </c>
      <c r="AF923" s="7" t="s">
        <v>60</v>
      </c>
      <c r="AG923" s="7" t="s">
        <v>59</v>
      </c>
      <c r="AH923" s="7" t="s">
        <v>63</v>
      </c>
      <c r="AI923" s="7" t="s">
        <v>64</v>
      </c>
      <c r="AJ923" s="7" t="s">
        <v>61</v>
      </c>
      <c r="AK923" s="7" t="s">
        <v>3779</v>
      </c>
      <c r="AL923" s="7" t="s">
        <v>62</v>
      </c>
      <c r="AM923" s="7" t="s">
        <v>37</v>
      </c>
      <c r="AN923" s="7">
        <f>IF(AND(AM923=AM924, AM924=AM925),1,0)</f>
        <v>0</v>
      </c>
      <c r="AO923" s="7">
        <f>IF(OR(AM923=AM924, AM924=AM925, AM923=AM925),1,0)</f>
        <v>1</v>
      </c>
      <c r="AP923" s="7" t="s">
        <v>38</v>
      </c>
    </row>
    <row r="924" ht="30.0" customHeight="1">
      <c r="A924" s="7" t="s">
        <v>7370</v>
      </c>
      <c r="B924" s="7" t="s">
        <v>341</v>
      </c>
      <c r="C924" s="7" t="s">
        <v>342</v>
      </c>
      <c r="D924" s="7" t="s">
        <v>344</v>
      </c>
      <c r="E924" s="7" t="s">
        <v>347</v>
      </c>
      <c r="F924" s="11">
        <v>0.05</v>
      </c>
      <c r="G924" s="7" t="s">
        <v>537</v>
      </c>
      <c r="H924" s="12">
        <v>3.0</v>
      </c>
      <c r="I924" s="7" t="s">
        <v>358</v>
      </c>
      <c r="J924" s="12">
        <v>60.0</v>
      </c>
      <c r="K924" s="12">
        <v>259200.0</v>
      </c>
      <c r="L924" s="7" t="s">
        <v>538</v>
      </c>
      <c r="O924" s="7" t="s">
        <v>7381</v>
      </c>
      <c r="P924" s="7" t="s">
        <v>783</v>
      </c>
      <c r="Q924" s="7" t="s">
        <v>369</v>
      </c>
      <c r="R924" s="7" t="s">
        <v>1770</v>
      </c>
      <c r="S924" s="7" t="s">
        <v>1659</v>
      </c>
      <c r="T924" s="7" t="s">
        <v>3542</v>
      </c>
      <c r="W924" s="13"/>
      <c r="X924" s="12">
        <v>12.0</v>
      </c>
      <c r="Y924" s="7" t="s">
        <v>28</v>
      </c>
      <c r="Z924" s="7" t="s">
        <v>28</v>
      </c>
      <c r="AA924" s="7" t="s">
        <v>28</v>
      </c>
      <c r="AB924" s="7" t="s">
        <v>65</v>
      </c>
      <c r="AC924" s="12">
        <v>110.0</v>
      </c>
      <c r="AD924" s="12">
        <v>132.0</v>
      </c>
      <c r="AE924" s="7" t="s">
        <v>373</v>
      </c>
      <c r="AF924" s="7" t="s">
        <v>60</v>
      </c>
      <c r="AG924" s="7" t="s">
        <v>59</v>
      </c>
      <c r="AH924" s="7" t="s">
        <v>63</v>
      </c>
      <c r="AI924" s="7" t="s">
        <v>64</v>
      </c>
      <c r="AJ924" s="7" t="s">
        <v>61</v>
      </c>
      <c r="AK924" s="7" t="s">
        <v>3779</v>
      </c>
      <c r="AL924" s="7" t="s">
        <v>62</v>
      </c>
      <c r="AM924" s="7" t="s">
        <v>38</v>
      </c>
      <c r="AN924" s="7"/>
      <c r="AO924" s="7"/>
      <c r="AP924" s="7"/>
    </row>
    <row r="925" ht="30.0" customHeight="1">
      <c r="A925" s="7" t="s">
        <v>7370</v>
      </c>
      <c r="B925" s="7" t="s">
        <v>341</v>
      </c>
      <c r="C925" s="7" t="s">
        <v>342</v>
      </c>
      <c r="D925" s="7" t="s">
        <v>344</v>
      </c>
      <c r="E925" s="7" t="s">
        <v>347</v>
      </c>
      <c r="F925" s="11">
        <v>0.05</v>
      </c>
      <c r="G925" s="7" t="s">
        <v>537</v>
      </c>
      <c r="H925" s="12">
        <v>3.0</v>
      </c>
      <c r="I925" s="7" t="s">
        <v>358</v>
      </c>
      <c r="J925" s="12">
        <v>60.0</v>
      </c>
      <c r="K925" s="12">
        <v>259200.0</v>
      </c>
      <c r="L925" s="7" t="s">
        <v>538</v>
      </c>
      <c r="O925" s="7" t="s">
        <v>7383</v>
      </c>
      <c r="P925" s="7" t="s">
        <v>880</v>
      </c>
      <c r="Q925" s="7" t="s">
        <v>369</v>
      </c>
      <c r="R925" s="7" t="s">
        <v>989</v>
      </c>
      <c r="S925" s="7" t="s">
        <v>4818</v>
      </c>
      <c r="T925" s="7" t="s">
        <v>7384</v>
      </c>
      <c r="W925" s="13"/>
      <c r="X925" s="12">
        <v>23.0</v>
      </c>
      <c r="Y925" s="7" t="s">
        <v>28</v>
      </c>
      <c r="Z925" s="7" t="s">
        <v>28</v>
      </c>
      <c r="AA925" s="7" t="s">
        <v>28</v>
      </c>
      <c r="AB925" s="7" t="s">
        <v>65</v>
      </c>
      <c r="AC925" s="12">
        <v>110.0</v>
      </c>
      <c r="AD925" s="12">
        <v>132.0</v>
      </c>
      <c r="AE925" s="7" t="s">
        <v>373</v>
      </c>
      <c r="AF925" s="7" t="s">
        <v>60</v>
      </c>
      <c r="AG925" s="7" t="s">
        <v>59</v>
      </c>
      <c r="AH925" s="7" t="s">
        <v>63</v>
      </c>
      <c r="AI925" s="7" t="s">
        <v>64</v>
      </c>
      <c r="AJ925" s="7" t="s">
        <v>61</v>
      </c>
      <c r="AK925" s="7" t="s">
        <v>3779</v>
      </c>
      <c r="AL925" s="7" t="s">
        <v>62</v>
      </c>
      <c r="AM925" s="7" t="s">
        <v>38</v>
      </c>
      <c r="AN925" s="7"/>
      <c r="AO925" s="7"/>
      <c r="AP925" s="7"/>
    </row>
    <row r="926" ht="30.0" customHeight="1">
      <c r="A926" s="7" t="s">
        <v>7386</v>
      </c>
      <c r="B926" s="7" t="s">
        <v>341</v>
      </c>
      <c r="C926" s="7" t="s">
        <v>342</v>
      </c>
      <c r="D926" s="7" t="s">
        <v>344</v>
      </c>
      <c r="E926" s="7" t="s">
        <v>347</v>
      </c>
      <c r="F926" s="11">
        <v>0.05</v>
      </c>
      <c r="G926" s="7" t="s">
        <v>537</v>
      </c>
      <c r="H926" s="12">
        <v>3.0</v>
      </c>
      <c r="I926" s="7" t="s">
        <v>358</v>
      </c>
      <c r="J926" s="12">
        <v>60.0</v>
      </c>
      <c r="K926" s="12">
        <v>259200.0</v>
      </c>
      <c r="L926" s="7" t="s">
        <v>538</v>
      </c>
      <c r="O926" s="7" t="s">
        <v>7387</v>
      </c>
      <c r="P926" s="7" t="s">
        <v>796</v>
      </c>
      <c r="Q926" s="7" t="s">
        <v>369</v>
      </c>
      <c r="R926" s="7" t="s">
        <v>1865</v>
      </c>
      <c r="S926" s="7" t="s">
        <v>7388</v>
      </c>
      <c r="T926" s="7" t="s">
        <v>7389</v>
      </c>
      <c r="W926" s="13"/>
      <c r="X926" s="12">
        <v>36.0</v>
      </c>
      <c r="Y926" s="7" t="s">
        <v>28</v>
      </c>
      <c r="Z926" s="7" t="s">
        <v>28</v>
      </c>
      <c r="AA926" s="7" t="s">
        <v>28</v>
      </c>
      <c r="AB926" s="7" t="s">
        <v>4331</v>
      </c>
      <c r="AC926" s="12">
        <v>111.0</v>
      </c>
      <c r="AD926" s="12">
        <v>133.0</v>
      </c>
      <c r="AE926" s="7" t="s">
        <v>373</v>
      </c>
      <c r="AF926" s="7" t="s">
        <v>60</v>
      </c>
      <c r="AG926" s="7" t="s">
        <v>4332</v>
      </c>
      <c r="AH926" s="7" t="s">
        <v>63</v>
      </c>
      <c r="AI926" s="7" t="s">
        <v>4333</v>
      </c>
      <c r="AJ926" s="7" t="s">
        <v>4334</v>
      </c>
      <c r="AK926" s="7" t="s">
        <v>1549</v>
      </c>
      <c r="AL926" s="7" t="s">
        <v>4335</v>
      </c>
      <c r="AM926" s="7" t="s">
        <v>37</v>
      </c>
      <c r="AN926" s="7">
        <f>IF(AND(AM926=AM927, AM927=AM928),1,0)</f>
        <v>0</v>
      </c>
      <c r="AO926" s="7">
        <f>IF(OR(AM926=AM927, AM927=AM928, AM926=AM928),1,0)</f>
        <v>0</v>
      </c>
      <c r="AP926" s="7"/>
    </row>
    <row r="927" ht="30.0" customHeight="1">
      <c r="A927" s="7" t="s">
        <v>7386</v>
      </c>
      <c r="B927" s="7" t="s">
        <v>341</v>
      </c>
      <c r="C927" s="7" t="s">
        <v>342</v>
      </c>
      <c r="D927" s="7" t="s">
        <v>344</v>
      </c>
      <c r="E927" s="7" t="s">
        <v>347</v>
      </c>
      <c r="F927" s="11">
        <v>0.05</v>
      </c>
      <c r="G927" s="7" t="s">
        <v>537</v>
      </c>
      <c r="H927" s="12">
        <v>3.0</v>
      </c>
      <c r="I927" s="7" t="s">
        <v>358</v>
      </c>
      <c r="J927" s="12">
        <v>60.0</v>
      </c>
      <c r="K927" s="12">
        <v>259200.0</v>
      </c>
      <c r="L927" s="7" t="s">
        <v>538</v>
      </c>
      <c r="O927" s="7" t="s">
        <v>7394</v>
      </c>
      <c r="P927" s="7" t="s">
        <v>689</v>
      </c>
      <c r="Q927" s="7" t="s">
        <v>369</v>
      </c>
      <c r="R927" s="7" t="s">
        <v>4712</v>
      </c>
      <c r="S927" s="7" t="s">
        <v>1778</v>
      </c>
      <c r="T927" s="7" t="s">
        <v>2320</v>
      </c>
      <c r="W927" s="13"/>
      <c r="X927" s="12">
        <v>11.0</v>
      </c>
      <c r="Y927" s="7" t="s">
        <v>28</v>
      </c>
      <c r="Z927" s="7" t="s">
        <v>28</v>
      </c>
      <c r="AA927" s="7" t="s">
        <v>28</v>
      </c>
      <c r="AB927" s="7" t="s">
        <v>4331</v>
      </c>
      <c r="AC927" s="12">
        <v>111.0</v>
      </c>
      <c r="AD927" s="12">
        <v>133.0</v>
      </c>
      <c r="AE927" s="7" t="s">
        <v>373</v>
      </c>
      <c r="AF927" s="7" t="s">
        <v>60</v>
      </c>
      <c r="AG927" s="7" t="s">
        <v>4332</v>
      </c>
      <c r="AH927" s="7" t="s">
        <v>63</v>
      </c>
      <c r="AI927" s="7" t="s">
        <v>4333</v>
      </c>
      <c r="AJ927" s="7" t="s">
        <v>4334</v>
      </c>
      <c r="AK927" s="7" t="s">
        <v>1549</v>
      </c>
      <c r="AL927" s="7" t="s">
        <v>4335</v>
      </c>
      <c r="AM927" s="7" t="s">
        <v>38</v>
      </c>
      <c r="AN927" s="7"/>
      <c r="AO927" s="7"/>
      <c r="AP927" s="7"/>
    </row>
    <row r="928" ht="30.0" customHeight="1">
      <c r="A928" s="7" t="s">
        <v>7386</v>
      </c>
      <c r="B928" s="7" t="s">
        <v>341</v>
      </c>
      <c r="C928" s="7" t="s">
        <v>342</v>
      </c>
      <c r="D928" s="7" t="s">
        <v>344</v>
      </c>
      <c r="E928" s="7" t="s">
        <v>347</v>
      </c>
      <c r="F928" s="11">
        <v>0.05</v>
      </c>
      <c r="G928" s="7" t="s">
        <v>537</v>
      </c>
      <c r="H928" s="12">
        <v>3.0</v>
      </c>
      <c r="I928" s="7" t="s">
        <v>358</v>
      </c>
      <c r="J928" s="12">
        <v>60.0</v>
      </c>
      <c r="K928" s="12">
        <v>259200.0</v>
      </c>
      <c r="L928" s="7" t="s">
        <v>538</v>
      </c>
      <c r="O928" s="7" t="s">
        <v>7396</v>
      </c>
      <c r="P928" s="7" t="s">
        <v>1170</v>
      </c>
      <c r="Q928" s="7" t="s">
        <v>369</v>
      </c>
      <c r="R928" s="7" t="s">
        <v>4666</v>
      </c>
      <c r="S928" s="7" t="s">
        <v>5813</v>
      </c>
      <c r="T928" s="7" t="s">
        <v>5814</v>
      </c>
      <c r="W928" s="13"/>
      <c r="X928" s="12">
        <v>11.0</v>
      </c>
      <c r="Y928" s="7" t="s">
        <v>28</v>
      </c>
      <c r="Z928" s="7" t="s">
        <v>28</v>
      </c>
      <c r="AA928" s="7" t="s">
        <v>28</v>
      </c>
      <c r="AB928" s="7" t="s">
        <v>4331</v>
      </c>
      <c r="AC928" s="12">
        <v>111.0</v>
      </c>
      <c r="AD928" s="12">
        <v>133.0</v>
      </c>
      <c r="AE928" s="7" t="s">
        <v>373</v>
      </c>
      <c r="AF928" s="7" t="s">
        <v>60</v>
      </c>
      <c r="AG928" s="7" t="s">
        <v>4332</v>
      </c>
      <c r="AH928" s="7" t="s">
        <v>63</v>
      </c>
      <c r="AI928" s="7" t="s">
        <v>4333</v>
      </c>
      <c r="AJ928" s="7" t="s">
        <v>4334</v>
      </c>
      <c r="AK928" s="7" t="s">
        <v>1549</v>
      </c>
      <c r="AL928" s="7" t="s">
        <v>4335</v>
      </c>
      <c r="AM928" s="7" t="s">
        <v>15</v>
      </c>
      <c r="AN928" s="7"/>
      <c r="AO928" s="7"/>
      <c r="AP928" s="7"/>
    </row>
    <row r="929" ht="30.0" customHeight="1">
      <c r="A929" s="7" t="s">
        <v>7399</v>
      </c>
      <c r="B929" s="7" t="s">
        <v>341</v>
      </c>
      <c r="C929" s="7" t="s">
        <v>342</v>
      </c>
      <c r="D929" s="7" t="s">
        <v>344</v>
      </c>
      <c r="E929" s="7" t="s">
        <v>347</v>
      </c>
      <c r="F929" s="11">
        <v>0.05</v>
      </c>
      <c r="G929" s="7" t="s">
        <v>3613</v>
      </c>
      <c r="H929" s="12">
        <v>3.0</v>
      </c>
      <c r="I929" s="7" t="s">
        <v>358</v>
      </c>
      <c r="J929" s="12">
        <v>60.0</v>
      </c>
      <c r="K929" s="12">
        <v>259200.0</v>
      </c>
      <c r="L929" s="7" t="s">
        <v>3615</v>
      </c>
      <c r="O929" s="7" t="s">
        <v>7400</v>
      </c>
      <c r="P929" s="7" t="s">
        <v>541</v>
      </c>
      <c r="Q929" s="7" t="s">
        <v>369</v>
      </c>
      <c r="R929" s="7" t="s">
        <v>1013</v>
      </c>
      <c r="S929" s="7" t="s">
        <v>3173</v>
      </c>
      <c r="T929" s="7" t="s">
        <v>3174</v>
      </c>
      <c r="W929" s="13"/>
      <c r="X929" s="12">
        <v>9.0</v>
      </c>
      <c r="Y929" s="7" t="s">
        <v>28</v>
      </c>
      <c r="Z929" s="7" t="s">
        <v>28</v>
      </c>
      <c r="AA929" s="7" t="s">
        <v>28</v>
      </c>
      <c r="AB929" s="7" t="s">
        <v>484</v>
      </c>
      <c r="AC929" s="12">
        <v>181.0</v>
      </c>
      <c r="AD929" s="12">
        <v>202.0</v>
      </c>
      <c r="AE929" s="7" t="s">
        <v>373</v>
      </c>
      <c r="AF929" s="7" t="s">
        <v>407</v>
      </c>
      <c r="AG929" s="15" t="s">
        <v>480</v>
      </c>
      <c r="AH929" s="7" t="s">
        <v>51</v>
      </c>
      <c r="AI929" s="7" t="s">
        <v>483</v>
      </c>
      <c r="AJ929" s="7" t="s">
        <v>481</v>
      </c>
      <c r="AK929" s="7" t="s">
        <v>549</v>
      </c>
      <c r="AL929" s="7" t="s">
        <v>482</v>
      </c>
      <c r="AM929" s="7" t="s">
        <v>37</v>
      </c>
      <c r="AN929" s="7">
        <f>IF(AND(AM929=AM930, AM930=AM931),1,0)</f>
        <v>0</v>
      </c>
      <c r="AO929" s="7">
        <f>IF(OR(AM929=AM930, AM930=AM931, AM929=AM931),1,0)</f>
        <v>0</v>
      </c>
      <c r="AP929" s="7"/>
    </row>
    <row r="930" ht="30.0" customHeight="1">
      <c r="A930" s="7" t="s">
        <v>7399</v>
      </c>
      <c r="B930" s="7" t="s">
        <v>341</v>
      </c>
      <c r="C930" s="7" t="s">
        <v>342</v>
      </c>
      <c r="D930" s="7" t="s">
        <v>344</v>
      </c>
      <c r="E930" s="7" t="s">
        <v>347</v>
      </c>
      <c r="F930" s="11">
        <v>0.05</v>
      </c>
      <c r="G930" s="7" t="s">
        <v>3613</v>
      </c>
      <c r="H930" s="12">
        <v>3.0</v>
      </c>
      <c r="I930" s="7" t="s">
        <v>358</v>
      </c>
      <c r="J930" s="12">
        <v>60.0</v>
      </c>
      <c r="K930" s="12">
        <v>259200.0</v>
      </c>
      <c r="L930" s="7" t="s">
        <v>3615</v>
      </c>
      <c r="O930" s="7" t="s">
        <v>7404</v>
      </c>
      <c r="P930" s="7" t="s">
        <v>1145</v>
      </c>
      <c r="Q930" s="7" t="s">
        <v>369</v>
      </c>
      <c r="R930" s="7" t="s">
        <v>1636</v>
      </c>
      <c r="S930" s="7" t="s">
        <v>2216</v>
      </c>
      <c r="T930" s="7" t="s">
        <v>2217</v>
      </c>
      <c r="W930" s="13"/>
      <c r="X930" s="12">
        <v>53.0</v>
      </c>
      <c r="Y930" s="7" t="s">
        <v>28</v>
      </c>
      <c r="Z930" s="7" t="s">
        <v>28</v>
      </c>
      <c r="AA930" s="7" t="s">
        <v>28</v>
      </c>
      <c r="AB930" s="7" t="s">
        <v>484</v>
      </c>
      <c r="AC930" s="12">
        <v>181.0</v>
      </c>
      <c r="AD930" s="12">
        <v>202.0</v>
      </c>
      <c r="AE930" s="7" t="s">
        <v>373</v>
      </c>
      <c r="AF930" s="7" t="s">
        <v>407</v>
      </c>
      <c r="AG930" s="15" t="s">
        <v>480</v>
      </c>
      <c r="AH930" s="7" t="s">
        <v>51</v>
      </c>
      <c r="AI930" s="7" t="s">
        <v>483</v>
      </c>
      <c r="AJ930" s="7" t="s">
        <v>481</v>
      </c>
      <c r="AK930" s="7" t="s">
        <v>549</v>
      </c>
      <c r="AL930" s="7" t="s">
        <v>482</v>
      </c>
      <c r="AM930" s="7" t="s">
        <v>38</v>
      </c>
      <c r="AN930" s="7"/>
      <c r="AO930" s="7"/>
      <c r="AP930" s="7"/>
    </row>
    <row r="931" ht="30.0" customHeight="1">
      <c r="A931" s="7" t="s">
        <v>7399</v>
      </c>
      <c r="B931" s="7" t="s">
        <v>341</v>
      </c>
      <c r="C931" s="7" t="s">
        <v>342</v>
      </c>
      <c r="D931" s="7" t="s">
        <v>344</v>
      </c>
      <c r="E931" s="7" t="s">
        <v>347</v>
      </c>
      <c r="F931" s="11">
        <v>0.05</v>
      </c>
      <c r="G931" s="7" t="s">
        <v>3613</v>
      </c>
      <c r="H931" s="12">
        <v>3.0</v>
      </c>
      <c r="I931" s="7" t="s">
        <v>358</v>
      </c>
      <c r="J931" s="12">
        <v>60.0</v>
      </c>
      <c r="K931" s="12">
        <v>259200.0</v>
      </c>
      <c r="L931" s="7" t="s">
        <v>3615</v>
      </c>
      <c r="O931" s="7" t="s">
        <v>7411</v>
      </c>
      <c r="P931" s="7" t="s">
        <v>1098</v>
      </c>
      <c r="Q931" s="7" t="s">
        <v>369</v>
      </c>
      <c r="R931" s="7" t="s">
        <v>2137</v>
      </c>
      <c r="S931" s="7" t="s">
        <v>6811</v>
      </c>
      <c r="T931" s="7" t="s">
        <v>6812</v>
      </c>
      <c r="W931" s="13"/>
      <c r="X931" s="12">
        <v>25.0</v>
      </c>
      <c r="Y931" s="7" t="s">
        <v>28</v>
      </c>
      <c r="Z931" s="7" t="s">
        <v>28</v>
      </c>
      <c r="AA931" s="7" t="s">
        <v>28</v>
      </c>
      <c r="AB931" s="7" t="s">
        <v>484</v>
      </c>
      <c r="AC931" s="12">
        <v>181.0</v>
      </c>
      <c r="AD931" s="12">
        <v>202.0</v>
      </c>
      <c r="AE931" s="7" t="s">
        <v>373</v>
      </c>
      <c r="AF931" s="7" t="s">
        <v>407</v>
      </c>
      <c r="AG931" s="15" t="s">
        <v>480</v>
      </c>
      <c r="AH931" s="7" t="s">
        <v>51</v>
      </c>
      <c r="AI931" s="7" t="s">
        <v>483</v>
      </c>
      <c r="AJ931" s="7" t="s">
        <v>481</v>
      </c>
      <c r="AK931" s="7" t="s">
        <v>549</v>
      </c>
      <c r="AL931" s="7" t="s">
        <v>482</v>
      </c>
      <c r="AM931" s="7" t="s">
        <v>15</v>
      </c>
      <c r="AN931" s="7"/>
      <c r="AO931" s="7"/>
      <c r="AP931" s="7"/>
    </row>
    <row r="932" ht="30.0" customHeight="1">
      <c r="A932" s="7" t="s">
        <v>7413</v>
      </c>
      <c r="B932" s="7" t="s">
        <v>341</v>
      </c>
      <c r="C932" s="7" t="s">
        <v>342</v>
      </c>
      <c r="D932" s="7" t="s">
        <v>344</v>
      </c>
      <c r="E932" s="7" t="s">
        <v>347</v>
      </c>
      <c r="F932" s="11">
        <v>0.05</v>
      </c>
      <c r="G932" s="7" t="s">
        <v>1409</v>
      </c>
      <c r="H932" s="12">
        <v>3.0</v>
      </c>
      <c r="I932" s="7" t="s">
        <v>358</v>
      </c>
      <c r="J932" s="12">
        <v>60.0</v>
      </c>
      <c r="K932" s="12">
        <v>259200.0</v>
      </c>
      <c r="L932" s="7" t="s">
        <v>1413</v>
      </c>
      <c r="O932" s="7" t="s">
        <v>7414</v>
      </c>
      <c r="P932" s="7" t="s">
        <v>7415</v>
      </c>
      <c r="Q932" s="7" t="s">
        <v>369</v>
      </c>
      <c r="R932" s="7" t="s">
        <v>4291</v>
      </c>
      <c r="S932" s="7" t="s">
        <v>3013</v>
      </c>
      <c r="T932" s="7" t="s">
        <v>4152</v>
      </c>
      <c r="W932" s="13"/>
      <c r="X932" s="12">
        <v>14.0</v>
      </c>
      <c r="Y932" s="7" t="s">
        <v>28</v>
      </c>
      <c r="Z932" s="7" t="s">
        <v>28</v>
      </c>
      <c r="AA932" s="7" t="s">
        <v>28</v>
      </c>
      <c r="AB932" s="7" t="s">
        <v>186</v>
      </c>
      <c r="AC932" s="12">
        <v>121.0</v>
      </c>
      <c r="AD932" s="12">
        <v>143.0</v>
      </c>
      <c r="AE932" s="7" t="s">
        <v>373</v>
      </c>
      <c r="AF932" s="7" t="s">
        <v>60</v>
      </c>
      <c r="AG932" s="7" t="s">
        <v>182</v>
      </c>
      <c r="AH932" s="7" t="s">
        <v>63</v>
      </c>
      <c r="AI932" s="7" t="s">
        <v>185</v>
      </c>
      <c r="AJ932" s="7" t="s">
        <v>183</v>
      </c>
      <c r="AK932" s="7" t="s">
        <v>694</v>
      </c>
      <c r="AL932" s="7" t="s">
        <v>184</v>
      </c>
      <c r="AM932" s="7" t="s">
        <v>38</v>
      </c>
      <c r="AN932" s="7">
        <f>IF(AND(AM932=AM933, AM933=AM934),1,0)</f>
        <v>0</v>
      </c>
      <c r="AO932" s="7">
        <f>IF(OR(AM932=AM933, AM933=AM934, AM932=AM934),1,0)</f>
        <v>0</v>
      </c>
      <c r="AP932" s="7"/>
    </row>
    <row r="933" ht="30.0" customHeight="1">
      <c r="A933" s="7" t="s">
        <v>7413</v>
      </c>
      <c r="B933" s="7" t="s">
        <v>341</v>
      </c>
      <c r="C933" s="7" t="s">
        <v>342</v>
      </c>
      <c r="D933" s="7" t="s">
        <v>344</v>
      </c>
      <c r="E933" s="7" t="s">
        <v>347</v>
      </c>
      <c r="F933" s="11">
        <v>0.05</v>
      </c>
      <c r="G933" s="7" t="s">
        <v>1409</v>
      </c>
      <c r="H933" s="12">
        <v>3.0</v>
      </c>
      <c r="I933" s="7" t="s">
        <v>358</v>
      </c>
      <c r="J933" s="12">
        <v>60.0</v>
      </c>
      <c r="K933" s="12">
        <v>259200.0</v>
      </c>
      <c r="L933" s="7" t="s">
        <v>1413</v>
      </c>
      <c r="O933" s="7" t="s">
        <v>7420</v>
      </c>
      <c r="P933" s="7" t="s">
        <v>512</v>
      </c>
      <c r="Q933" s="7" t="s">
        <v>369</v>
      </c>
      <c r="R933" s="7" t="s">
        <v>7424</v>
      </c>
      <c r="S933" s="7" t="s">
        <v>7426</v>
      </c>
      <c r="T933" s="7" t="s">
        <v>7427</v>
      </c>
      <c r="W933" s="13"/>
      <c r="X933" s="12">
        <v>23.0</v>
      </c>
      <c r="Y933" s="7" t="s">
        <v>99</v>
      </c>
      <c r="Z933" s="7" t="s">
        <v>100</v>
      </c>
      <c r="AA933" s="7" t="s">
        <v>28</v>
      </c>
      <c r="AB933" s="7" t="s">
        <v>186</v>
      </c>
      <c r="AC933" s="12">
        <v>121.0</v>
      </c>
      <c r="AD933" s="12">
        <v>143.0</v>
      </c>
      <c r="AE933" s="7" t="s">
        <v>373</v>
      </c>
      <c r="AF933" s="7" t="s">
        <v>60</v>
      </c>
      <c r="AG933" s="7" t="s">
        <v>182</v>
      </c>
      <c r="AH933" s="7" t="s">
        <v>63</v>
      </c>
      <c r="AI933" s="7" t="s">
        <v>185</v>
      </c>
      <c r="AJ933" s="7" t="s">
        <v>183</v>
      </c>
      <c r="AK933" s="7" t="s">
        <v>694</v>
      </c>
      <c r="AL933" s="7" t="s">
        <v>184</v>
      </c>
      <c r="AM933" s="7" t="s">
        <v>15</v>
      </c>
      <c r="AN933" s="7"/>
      <c r="AO933" s="7"/>
      <c r="AP933" s="7"/>
    </row>
    <row r="934" ht="30.0" customHeight="1">
      <c r="A934" s="7" t="s">
        <v>7413</v>
      </c>
      <c r="B934" s="7" t="s">
        <v>341</v>
      </c>
      <c r="C934" s="7" t="s">
        <v>342</v>
      </c>
      <c r="D934" s="7" t="s">
        <v>344</v>
      </c>
      <c r="E934" s="7" t="s">
        <v>347</v>
      </c>
      <c r="F934" s="11">
        <v>0.05</v>
      </c>
      <c r="G934" s="7" t="s">
        <v>1409</v>
      </c>
      <c r="H934" s="12">
        <v>3.0</v>
      </c>
      <c r="I934" s="7" t="s">
        <v>358</v>
      </c>
      <c r="J934" s="12">
        <v>60.0</v>
      </c>
      <c r="K934" s="12">
        <v>259200.0</v>
      </c>
      <c r="L934" s="7" t="s">
        <v>1413</v>
      </c>
      <c r="O934" s="7" t="s">
        <v>7429</v>
      </c>
      <c r="P934" s="7" t="s">
        <v>4834</v>
      </c>
      <c r="Q934" s="7" t="s">
        <v>369</v>
      </c>
      <c r="R934" s="7" t="s">
        <v>4666</v>
      </c>
      <c r="S934" s="7" t="s">
        <v>1545</v>
      </c>
      <c r="T934" s="7" t="s">
        <v>1546</v>
      </c>
      <c r="W934" s="13"/>
      <c r="X934" s="12">
        <v>23.0</v>
      </c>
      <c r="Y934" s="7" t="s">
        <v>28</v>
      </c>
      <c r="Z934" s="7" t="s">
        <v>28</v>
      </c>
      <c r="AA934" s="7" t="s">
        <v>28</v>
      </c>
      <c r="AB934" s="7" t="s">
        <v>186</v>
      </c>
      <c r="AC934" s="12">
        <v>121.0</v>
      </c>
      <c r="AD934" s="12">
        <v>143.0</v>
      </c>
      <c r="AE934" s="7" t="s">
        <v>373</v>
      </c>
      <c r="AF934" s="7" t="s">
        <v>60</v>
      </c>
      <c r="AG934" s="7" t="s">
        <v>182</v>
      </c>
      <c r="AH934" s="7" t="s">
        <v>63</v>
      </c>
      <c r="AI934" s="7" t="s">
        <v>185</v>
      </c>
      <c r="AJ934" s="7" t="s">
        <v>183</v>
      </c>
      <c r="AK934" s="7" t="s">
        <v>694</v>
      </c>
      <c r="AL934" s="7" t="s">
        <v>184</v>
      </c>
      <c r="AM934" s="7" t="s">
        <v>13</v>
      </c>
      <c r="AN934" s="7"/>
      <c r="AO934" s="7"/>
      <c r="AP934" s="7"/>
    </row>
    <row r="935" ht="30.0" customHeight="1">
      <c r="A935" s="7" t="s">
        <v>7431</v>
      </c>
      <c r="B935" s="7" t="s">
        <v>341</v>
      </c>
      <c r="C935" s="7" t="s">
        <v>342</v>
      </c>
      <c r="D935" s="7" t="s">
        <v>344</v>
      </c>
      <c r="E935" s="7" t="s">
        <v>347</v>
      </c>
      <c r="F935" s="11">
        <v>0.05</v>
      </c>
      <c r="G935" s="7" t="s">
        <v>1039</v>
      </c>
      <c r="H935" s="12">
        <v>3.0</v>
      </c>
      <c r="I935" s="7" t="s">
        <v>358</v>
      </c>
      <c r="J935" s="12">
        <v>60.0</v>
      </c>
      <c r="K935" s="12">
        <v>259200.0</v>
      </c>
      <c r="L935" s="7" t="s">
        <v>1042</v>
      </c>
      <c r="O935" s="7" t="s">
        <v>7433</v>
      </c>
      <c r="P935" s="7" t="s">
        <v>1098</v>
      </c>
      <c r="Q935" s="7" t="s">
        <v>369</v>
      </c>
      <c r="R935" s="7" t="s">
        <v>2567</v>
      </c>
      <c r="S935" s="7" t="s">
        <v>797</v>
      </c>
      <c r="T935" s="7" t="s">
        <v>2810</v>
      </c>
      <c r="W935" s="13"/>
      <c r="X935" s="12">
        <v>17.0</v>
      </c>
      <c r="Y935" s="7" t="s">
        <v>28</v>
      </c>
      <c r="Z935" s="7" t="s">
        <v>28</v>
      </c>
      <c r="AA935" s="7" t="s">
        <v>28</v>
      </c>
      <c r="AB935" s="7" t="s">
        <v>7434</v>
      </c>
      <c r="AC935" s="12">
        <v>205.0</v>
      </c>
      <c r="AD935" s="12">
        <v>210.0</v>
      </c>
      <c r="AE935" s="7" t="s">
        <v>373</v>
      </c>
      <c r="AF935" s="7" t="s">
        <v>4437</v>
      </c>
      <c r="AG935" s="7" t="s">
        <v>7435</v>
      </c>
      <c r="AH935" s="7" t="s">
        <v>4439</v>
      </c>
      <c r="AI935" s="7" t="s">
        <v>7436</v>
      </c>
      <c r="AJ935" s="7" t="s">
        <v>7437</v>
      </c>
      <c r="AK935" s="7" t="s">
        <v>4442</v>
      </c>
      <c r="AL935" s="7" t="s">
        <v>7438</v>
      </c>
      <c r="AM935" s="7" t="s">
        <v>38</v>
      </c>
      <c r="AN935" s="7">
        <f>IF(AND(AM935=AM936, AM936=AM937),1,0)</f>
        <v>0</v>
      </c>
      <c r="AO935" s="7">
        <f>IF(OR(AM935=AM936, AM936=AM937, AM935=AM937),1,0)</f>
        <v>1</v>
      </c>
      <c r="AP935" s="7" t="s">
        <v>38</v>
      </c>
    </row>
    <row r="936" ht="30.0" customHeight="1">
      <c r="A936" s="7" t="s">
        <v>7431</v>
      </c>
      <c r="B936" s="7" t="s">
        <v>341</v>
      </c>
      <c r="C936" s="7" t="s">
        <v>342</v>
      </c>
      <c r="D936" s="7" t="s">
        <v>344</v>
      </c>
      <c r="E936" s="7" t="s">
        <v>347</v>
      </c>
      <c r="F936" s="11">
        <v>0.05</v>
      </c>
      <c r="G936" s="7" t="s">
        <v>1039</v>
      </c>
      <c r="H936" s="12">
        <v>3.0</v>
      </c>
      <c r="I936" s="7" t="s">
        <v>358</v>
      </c>
      <c r="J936" s="12">
        <v>60.0</v>
      </c>
      <c r="K936" s="12">
        <v>259200.0</v>
      </c>
      <c r="L936" s="7" t="s">
        <v>1042</v>
      </c>
      <c r="O936" s="7" t="s">
        <v>7446</v>
      </c>
      <c r="P936" s="7" t="s">
        <v>5068</v>
      </c>
      <c r="Q936" s="7" t="s">
        <v>369</v>
      </c>
      <c r="R936" s="7" t="s">
        <v>2138</v>
      </c>
      <c r="S936" s="7" t="s">
        <v>6204</v>
      </c>
      <c r="T936" s="7" t="s">
        <v>6205</v>
      </c>
      <c r="W936" s="13"/>
      <c r="X936" s="12">
        <v>15.0</v>
      </c>
      <c r="Y936" s="7" t="s">
        <v>28</v>
      </c>
      <c r="Z936" s="7" t="s">
        <v>28</v>
      </c>
      <c r="AA936" s="7" t="s">
        <v>28</v>
      </c>
      <c r="AB936" s="7" t="s">
        <v>7434</v>
      </c>
      <c r="AC936" s="12">
        <v>205.0</v>
      </c>
      <c r="AD936" s="12">
        <v>210.0</v>
      </c>
      <c r="AE936" s="7" t="s">
        <v>373</v>
      </c>
      <c r="AF936" s="7" t="s">
        <v>4437</v>
      </c>
      <c r="AG936" s="7" t="s">
        <v>7435</v>
      </c>
      <c r="AH936" s="7" t="s">
        <v>4439</v>
      </c>
      <c r="AI936" s="7" t="s">
        <v>7436</v>
      </c>
      <c r="AJ936" s="7" t="s">
        <v>7437</v>
      </c>
      <c r="AK936" s="7" t="s">
        <v>4442</v>
      </c>
      <c r="AL936" s="7" t="s">
        <v>7438</v>
      </c>
      <c r="AM936" s="7" t="s">
        <v>38</v>
      </c>
      <c r="AN936" s="7"/>
      <c r="AO936" s="7"/>
      <c r="AP936" s="7"/>
    </row>
    <row r="937" ht="30.0" customHeight="1">
      <c r="A937" s="7" t="s">
        <v>7431</v>
      </c>
      <c r="B937" s="7" t="s">
        <v>341</v>
      </c>
      <c r="C937" s="7" t="s">
        <v>342</v>
      </c>
      <c r="D937" s="7" t="s">
        <v>344</v>
      </c>
      <c r="E937" s="7" t="s">
        <v>347</v>
      </c>
      <c r="F937" s="11">
        <v>0.05</v>
      </c>
      <c r="G937" s="7" t="s">
        <v>1039</v>
      </c>
      <c r="H937" s="12">
        <v>3.0</v>
      </c>
      <c r="I937" s="7" t="s">
        <v>358</v>
      </c>
      <c r="J937" s="12">
        <v>60.0</v>
      </c>
      <c r="K937" s="12">
        <v>259200.0</v>
      </c>
      <c r="L937" s="7" t="s">
        <v>1042</v>
      </c>
      <c r="O937" s="7" t="s">
        <v>7447</v>
      </c>
      <c r="P937" s="7" t="s">
        <v>512</v>
      </c>
      <c r="Q937" s="7" t="s">
        <v>369</v>
      </c>
      <c r="R937" s="7" t="s">
        <v>1048</v>
      </c>
      <c r="S937" s="7" t="s">
        <v>6339</v>
      </c>
      <c r="T937" s="7" t="s">
        <v>6340</v>
      </c>
      <c r="W937" s="13"/>
      <c r="X937" s="12">
        <v>22.0</v>
      </c>
      <c r="Y937" s="7" t="s">
        <v>99</v>
      </c>
      <c r="Z937" s="7" t="s">
        <v>100</v>
      </c>
      <c r="AA937" s="7" t="s">
        <v>28</v>
      </c>
      <c r="AB937" s="7" t="s">
        <v>7434</v>
      </c>
      <c r="AC937" s="12">
        <v>205.0</v>
      </c>
      <c r="AD937" s="12">
        <v>210.0</v>
      </c>
      <c r="AE937" s="7" t="s">
        <v>373</v>
      </c>
      <c r="AF937" s="7" t="s">
        <v>4437</v>
      </c>
      <c r="AG937" s="7" t="s">
        <v>7435</v>
      </c>
      <c r="AH937" s="7" t="s">
        <v>4439</v>
      </c>
      <c r="AI937" s="7" t="s">
        <v>7436</v>
      </c>
      <c r="AJ937" s="7" t="s">
        <v>7437</v>
      </c>
      <c r="AK937" s="7" t="s">
        <v>4442</v>
      </c>
      <c r="AL937" s="7" t="s">
        <v>7438</v>
      </c>
      <c r="AM937" s="7" t="s">
        <v>15</v>
      </c>
      <c r="AN937" s="7"/>
      <c r="AO937" s="7"/>
      <c r="AP937" s="7"/>
    </row>
    <row r="938" ht="30.0" customHeight="1">
      <c r="A938" s="7" t="s">
        <v>7449</v>
      </c>
      <c r="B938" s="7" t="s">
        <v>341</v>
      </c>
      <c r="C938" s="7" t="s">
        <v>342</v>
      </c>
      <c r="D938" s="7" t="s">
        <v>344</v>
      </c>
      <c r="E938" s="7" t="s">
        <v>347</v>
      </c>
      <c r="F938" s="11">
        <v>0.05</v>
      </c>
      <c r="G938" s="7" t="s">
        <v>463</v>
      </c>
      <c r="H938" s="12">
        <v>3.0</v>
      </c>
      <c r="I938" s="7" t="s">
        <v>358</v>
      </c>
      <c r="J938" s="12">
        <v>60.0</v>
      </c>
      <c r="K938" s="12">
        <v>259200.0</v>
      </c>
      <c r="L938" s="7" t="s">
        <v>464</v>
      </c>
      <c r="O938" s="7" t="s">
        <v>7451</v>
      </c>
      <c r="P938" s="7" t="s">
        <v>1845</v>
      </c>
      <c r="Q938" s="7" t="s">
        <v>369</v>
      </c>
      <c r="R938" s="7" t="s">
        <v>2335</v>
      </c>
      <c r="S938" s="7" t="s">
        <v>1879</v>
      </c>
      <c r="T938" s="7" t="s">
        <v>2991</v>
      </c>
      <c r="W938" s="13"/>
      <c r="X938" s="12">
        <v>17.0</v>
      </c>
      <c r="Y938" s="7" t="s">
        <v>247</v>
      </c>
      <c r="Z938" s="7" t="s">
        <v>247</v>
      </c>
      <c r="AA938" s="7" t="s">
        <v>28</v>
      </c>
      <c r="AB938" s="7" t="s">
        <v>2325</v>
      </c>
      <c r="AC938" s="12">
        <v>158.0</v>
      </c>
      <c r="AD938" s="12">
        <v>174.0</v>
      </c>
      <c r="AE938" s="7" t="s">
        <v>373</v>
      </c>
      <c r="AF938" s="7" t="s">
        <v>470</v>
      </c>
      <c r="AG938" s="15" t="s">
        <v>2326</v>
      </c>
      <c r="AH938" s="7" t="s">
        <v>477</v>
      </c>
      <c r="AI938" s="7" t="s">
        <v>2327</v>
      </c>
      <c r="AJ938" s="7" t="s">
        <v>2328</v>
      </c>
      <c r="AK938" s="7" t="s">
        <v>479</v>
      </c>
      <c r="AL938" s="7" t="s">
        <v>2329</v>
      </c>
      <c r="AM938" s="7" t="s">
        <v>38</v>
      </c>
      <c r="AN938" s="7">
        <f>IF(AND(AM938=AM939, AM939=AM940),1,0)</f>
        <v>0</v>
      </c>
      <c r="AO938" s="7">
        <f>IF(OR(AM938=AM939, AM939=AM940, AM938=AM940),1,0)</f>
        <v>1</v>
      </c>
      <c r="AP938" s="7" t="s">
        <v>38</v>
      </c>
    </row>
    <row r="939" ht="30.0" customHeight="1">
      <c r="A939" s="7" t="s">
        <v>7449</v>
      </c>
      <c r="B939" s="7" t="s">
        <v>341</v>
      </c>
      <c r="C939" s="7" t="s">
        <v>342</v>
      </c>
      <c r="D939" s="7" t="s">
        <v>344</v>
      </c>
      <c r="E939" s="7" t="s">
        <v>347</v>
      </c>
      <c r="F939" s="11">
        <v>0.05</v>
      </c>
      <c r="G939" s="7" t="s">
        <v>463</v>
      </c>
      <c r="H939" s="12">
        <v>3.0</v>
      </c>
      <c r="I939" s="7" t="s">
        <v>358</v>
      </c>
      <c r="J939" s="12">
        <v>60.0</v>
      </c>
      <c r="K939" s="12">
        <v>259200.0</v>
      </c>
      <c r="L939" s="7" t="s">
        <v>464</v>
      </c>
      <c r="O939" s="7" t="s">
        <v>7459</v>
      </c>
      <c r="P939" s="7" t="s">
        <v>2501</v>
      </c>
      <c r="Q939" s="7" t="s">
        <v>369</v>
      </c>
      <c r="R939" s="7" t="s">
        <v>617</v>
      </c>
      <c r="S939" s="7" t="s">
        <v>970</v>
      </c>
      <c r="T939" s="7" t="s">
        <v>2686</v>
      </c>
      <c r="W939" s="13"/>
      <c r="X939" s="12">
        <v>13.0</v>
      </c>
      <c r="Y939" s="7" t="s">
        <v>28</v>
      </c>
      <c r="Z939" s="7" t="s">
        <v>28</v>
      </c>
      <c r="AA939" s="7" t="s">
        <v>28</v>
      </c>
      <c r="AB939" s="7" t="s">
        <v>2325</v>
      </c>
      <c r="AC939" s="12">
        <v>158.0</v>
      </c>
      <c r="AD939" s="12">
        <v>174.0</v>
      </c>
      <c r="AE939" s="7" t="s">
        <v>373</v>
      </c>
      <c r="AF939" s="7" t="s">
        <v>470</v>
      </c>
      <c r="AG939" s="15" t="s">
        <v>2326</v>
      </c>
      <c r="AH939" s="7" t="s">
        <v>477</v>
      </c>
      <c r="AI939" s="7" t="s">
        <v>2327</v>
      </c>
      <c r="AJ939" s="7" t="s">
        <v>2328</v>
      </c>
      <c r="AK939" s="7" t="s">
        <v>479</v>
      </c>
      <c r="AL939" s="7" t="s">
        <v>2329</v>
      </c>
      <c r="AM939" s="7" t="s">
        <v>38</v>
      </c>
      <c r="AN939" s="7"/>
      <c r="AO939" s="7"/>
      <c r="AP939" s="7"/>
    </row>
    <row r="940" ht="30.0" customHeight="1">
      <c r="A940" s="7" t="s">
        <v>7449</v>
      </c>
      <c r="B940" s="7" t="s">
        <v>341</v>
      </c>
      <c r="C940" s="7" t="s">
        <v>342</v>
      </c>
      <c r="D940" s="7" t="s">
        <v>344</v>
      </c>
      <c r="E940" s="7" t="s">
        <v>347</v>
      </c>
      <c r="F940" s="11">
        <v>0.05</v>
      </c>
      <c r="G940" s="7" t="s">
        <v>463</v>
      </c>
      <c r="H940" s="12">
        <v>3.0</v>
      </c>
      <c r="I940" s="7" t="s">
        <v>358</v>
      </c>
      <c r="J940" s="12">
        <v>60.0</v>
      </c>
      <c r="K940" s="12">
        <v>259200.0</v>
      </c>
      <c r="L940" s="7" t="s">
        <v>464</v>
      </c>
      <c r="O940" s="7" t="s">
        <v>7461</v>
      </c>
      <c r="P940" s="7" t="s">
        <v>1170</v>
      </c>
      <c r="Q940" s="7" t="s">
        <v>369</v>
      </c>
      <c r="R940" s="7" t="s">
        <v>797</v>
      </c>
      <c r="S940" s="7" t="s">
        <v>1770</v>
      </c>
      <c r="T940" s="7" t="s">
        <v>1771</v>
      </c>
      <c r="W940" s="13"/>
      <c r="X940" s="12">
        <v>17.0</v>
      </c>
      <c r="Y940" s="7" t="s">
        <v>28</v>
      </c>
      <c r="Z940" s="7" t="s">
        <v>28</v>
      </c>
      <c r="AA940" s="7" t="s">
        <v>28</v>
      </c>
      <c r="AB940" s="7" t="s">
        <v>2325</v>
      </c>
      <c r="AC940" s="12">
        <v>158.0</v>
      </c>
      <c r="AD940" s="12">
        <v>174.0</v>
      </c>
      <c r="AE940" s="7" t="s">
        <v>373</v>
      </c>
      <c r="AF940" s="7" t="s">
        <v>470</v>
      </c>
      <c r="AG940" s="15" t="s">
        <v>2326</v>
      </c>
      <c r="AH940" s="7" t="s">
        <v>477</v>
      </c>
      <c r="AI940" s="7" t="s">
        <v>2327</v>
      </c>
      <c r="AJ940" s="7" t="s">
        <v>2328</v>
      </c>
      <c r="AK940" s="7" t="s">
        <v>479</v>
      </c>
      <c r="AL940" s="7" t="s">
        <v>2329</v>
      </c>
      <c r="AM940" s="7" t="s">
        <v>15</v>
      </c>
      <c r="AN940" s="7"/>
      <c r="AO940" s="7"/>
      <c r="AP940" s="7"/>
    </row>
    <row r="941" ht="30.0" customHeight="1">
      <c r="A941" s="7" t="s">
        <v>7463</v>
      </c>
      <c r="B941" s="7" t="s">
        <v>341</v>
      </c>
      <c r="C941" s="7" t="s">
        <v>342</v>
      </c>
      <c r="D941" s="7" t="s">
        <v>344</v>
      </c>
      <c r="E941" s="7" t="s">
        <v>347</v>
      </c>
      <c r="F941" s="11">
        <v>0.05</v>
      </c>
      <c r="G941" s="7" t="s">
        <v>413</v>
      </c>
      <c r="H941" s="12">
        <v>3.0</v>
      </c>
      <c r="I941" s="7" t="s">
        <v>358</v>
      </c>
      <c r="J941" s="12">
        <v>60.0</v>
      </c>
      <c r="K941" s="12">
        <v>259200.0</v>
      </c>
      <c r="L941" s="7" t="s">
        <v>414</v>
      </c>
      <c r="O941" s="7" t="s">
        <v>7465</v>
      </c>
      <c r="P941" s="7" t="s">
        <v>689</v>
      </c>
      <c r="Q941" s="7" t="s">
        <v>369</v>
      </c>
      <c r="R941" s="7" t="s">
        <v>5404</v>
      </c>
      <c r="S941" s="7" t="s">
        <v>404</v>
      </c>
      <c r="T941" s="7" t="s">
        <v>405</v>
      </c>
      <c r="W941" s="13"/>
      <c r="X941" s="12">
        <v>11.0</v>
      </c>
      <c r="Y941" s="7" t="s">
        <v>28</v>
      </c>
      <c r="Z941" s="7" t="s">
        <v>28</v>
      </c>
      <c r="AA941" s="7" t="s">
        <v>28</v>
      </c>
      <c r="AB941" s="7" t="s">
        <v>7466</v>
      </c>
      <c r="AC941" s="12">
        <v>353.0</v>
      </c>
      <c r="AD941" s="12">
        <v>356.0</v>
      </c>
      <c r="AE941" s="7" t="s">
        <v>425</v>
      </c>
      <c r="AF941" s="7" t="s">
        <v>7467</v>
      </c>
      <c r="AG941" s="7" t="s">
        <v>7468</v>
      </c>
      <c r="AH941" s="7" t="s">
        <v>7469</v>
      </c>
      <c r="AI941" s="7" t="s">
        <v>7470</v>
      </c>
      <c r="AJ941" s="7" t="s">
        <v>7471</v>
      </c>
      <c r="AK941" s="7" t="s">
        <v>7472</v>
      </c>
      <c r="AL941" s="7" t="s">
        <v>7471</v>
      </c>
      <c r="AM941" s="7" t="s">
        <v>13</v>
      </c>
      <c r="AN941" s="7">
        <f>IF(AND(AM941=AM942, AM942=AM943),1,0)</f>
        <v>0</v>
      </c>
      <c r="AO941" s="7">
        <f>IF(OR(AM941=AM942, AM942=AM943, AM941=AM943),1,0)</f>
        <v>0</v>
      </c>
      <c r="AP941" s="7"/>
    </row>
    <row r="942" ht="30.0" customHeight="1">
      <c r="A942" s="7" t="s">
        <v>7463</v>
      </c>
      <c r="B942" s="7" t="s">
        <v>341</v>
      </c>
      <c r="C942" s="7" t="s">
        <v>342</v>
      </c>
      <c r="D942" s="7" t="s">
        <v>344</v>
      </c>
      <c r="E942" s="7" t="s">
        <v>347</v>
      </c>
      <c r="F942" s="11">
        <v>0.05</v>
      </c>
      <c r="G942" s="7" t="s">
        <v>413</v>
      </c>
      <c r="H942" s="12">
        <v>3.0</v>
      </c>
      <c r="I942" s="7" t="s">
        <v>358</v>
      </c>
      <c r="J942" s="12">
        <v>60.0</v>
      </c>
      <c r="K942" s="12">
        <v>259200.0</v>
      </c>
      <c r="L942" s="7" t="s">
        <v>414</v>
      </c>
      <c r="O942" s="7" t="s">
        <v>7474</v>
      </c>
      <c r="P942" s="7" t="s">
        <v>5585</v>
      </c>
      <c r="Q942" s="7" t="s">
        <v>369</v>
      </c>
      <c r="R942" s="7" t="s">
        <v>3173</v>
      </c>
      <c r="S942" s="7" t="s">
        <v>2116</v>
      </c>
      <c r="T942" s="7" t="s">
        <v>2117</v>
      </c>
      <c r="W942" s="13"/>
      <c r="X942" s="12">
        <v>27.0</v>
      </c>
      <c r="Y942" s="7" t="s">
        <v>28</v>
      </c>
      <c r="Z942" s="7" t="s">
        <v>28</v>
      </c>
      <c r="AA942" s="7" t="s">
        <v>28</v>
      </c>
      <c r="AB942" s="7" t="s">
        <v>7466</v>
      </c>
      <c r="AC942" s="12">
        <v>353.0</v>
      </c>
      <c r="AD942" s="12">
        <v>356.0</v>
      </c>
      <c r="AE942" s="7" t="s">
        <v>425</v>
      </c>
      <c r="AF942" s="7" t="s">
        <v>7467</v>
      </c>
      <c r="AG942" s="7" t="s">
        <v>7468</v>
      </c>
      <c r="AH942" s="7" t="s">
        <v>7469</v>
      </c>
      <c r="AI942" s="7" t="s">
        <v>7470</v>
      </c>
      <c r="AJ942" s="7" t="s">
        <v>7471</v>
      </c>
      <c r="AK942" s="7" t="s">
        <v>7472</v>
      </c>
      <c r="AL942" s="7" t="s">
        <v>7471</v>
      </c>
      <c r="AM942" s="7" t="s">
        <v>135</v>
      </c>
      <c r="AN942" s="7"/>
      <c r="AO942" s="7"/>
      <c r="AP942" s="7"/>
    </row>
    <row r="943" ht="30.0" customHeight="1">
      <c r="A943" s="7" t="s">
        <v>7463</v>
      </c>
      <c r="B943" s="7" t="s">
        <v>341</v>
      </c>
      <c r="C943" s="7" t="s">
        <v>342</v>
      </c>
      <c r="D943" s="7" t="s">
        <v>344</v>
      </c>
      <c r="E943" s="7" t="s">
        <v>347</v>
      </c>
      <c r="F943" s="11">
        <v>0.05</v>
      </c>
      <c r="G943" s="7" t="s">
        <v>413</v>
      </c>
      <c r="H943" s="12">
        <v>3.0</v>
      </c>
      <c r="I943" s="7" t="s">
        <v>358</v>
      </c>
      <c r="J943" s="12">
        <v>60.0</v>
      </c>
      <c r="K943" s="12">
        <v>259200.0</v>
      </c>
      <c r="L943" s="7" t="s">
        <v>414</v>
      </c>
      <c r="O943" s="7" t="s">
        <v>7476</v>
      </c>
      <c r="P943" s="7" t="s">
        <v>1309</v>
      </c>
      <c r="Q943" s="7" t="s">
        <v>369</v>
      </c>
      <c r="R943" s="7" t="s">
        <v>2728</v>
      </c>
      <c r="S943" s="7" t="s">
        <v>2004</v>
      </c>
      <c r="T943" s="7" t="s">
        <v>2005</v>
      </c>
      <c r="W943" s="13"/>
      <c r="X943" s="12">
        <v>7.0</v>
      </c>
      <c r="Y943" s="7" t="s">
        <v>28</v>
      </c>
      <c r="Z943" s="7" t="s">
        <v>28</v>
      </c>
      <c r="AA943" s="7" t="s">
        <v>28</v>
      </c>
      <c r="AB943" s="7" t="s">
        <v>7466</v>
      </c>
      <c r="AC943" s="12">
        <v>353.0</v>
      </c>
      <c r="AD943" s="12">
        <v>356.0</v>
      </c>
      <c r="AE943" s="7" t="s">
        <v>425</v>
      </c>
      <c r="AF943" s="7" t="s">
        <v>7467</v>
      </c>
      <c r="AG943" s="7" t="s">
        <v>7468</v>
      </c>
      <c r="AH943" s="7" t="s">
        <v>7469</v>
      </c>
      <c r="AI943" s="7" t="s">
        <v>7470</v>
      </c>
      <c r="AJ943" s="7" t="s">
        <v>7471</v>
      </c>
      <c r="AK943" s="7" t="s">
        <v>7472</v>
      </c>
      <c r="AL943" s="7" t="s">
        <v>7471</v>
      </c>
      <c r="AM943" s="7" t="s">
        <v>15</v>
      </c>
      <c r="AN943" s="7"/>
      <c r="AO943" s="7"/>
      <c r="AP943" s="7"/>
    </row>
    <row r="944" ht="30.0" customHeight="1">
      <c r="A944" s="7" t="s">
        <v>7479</v>
      </c>
      <c r="B944" s="7" t="s">
        <v>341</v>
      </c>
      <c r="C944" s="7" t="s">
        <v>342</v>
      </c>
      <c r="D944" s="7" t="s">
        <v>344</v>
      </c>
      <c r="E944" s="7" t="s">
        <v>347</v>
      </c>
      <c r="F944" s="11">
        <v>0.05</v>
      </c>
      <c r="G944" s="7" t="s">
        <v>1224</v>
      </c>
      <c r="H944" s="12">
        <v>3.0</v>
      </c>
      <c r="I944" s="7" t="s">
        <v>358</v>
      </c>
      <c r="J944" s="12">
        <v>60.0</v>
      </c>
      <c r="K944" s="12">
        <v>259200.0</v>
      </c>
      <c r="L944" s="7" t="s">
        <v>1225</v>
      </c>
      <c r="O944" s="7" t="s">
        <v>7480</v>
      </c>
      <c r="P944" s="7" t="s">
        <v>1170</v>
      </c>
      <c r="Q944" s="7" t="s">
        <v>369</v>
      </c>
      <c r="R944" s="7" t="s">
        <v>1865</v>
      </c>
      <c r="S944" s="7" t="s">
        <v>6770</v>
      </c>
      <c r="T944" s="7" t="s">
        <v>6771</v>
      </c>
      <c r="W944" s="13"/>
      <c r="X944" s="12">
        <v>27.0</v>
      </c>
      <c r="Y944" s="7" t="s">
        <v>28</v>
      </c>
      <c r="Z944" s="7" t="s">
        <v>28</v>
      </c>
      <c r="AA944" s="7" t="s">
        <v>28</v>
      </c>
      <c r="AB944" s="7" t="s">
        <v>7481</v>
      </c>
      <c r="AC944" s="12">
        <v>284.0</v>
      </c>
      <c r="AD944" s="12">
        <v>307.0</v>
      </c>
      <c r="AE944" s="7" t="s">
        <v>425</v>
      </c>
      <c r="AF944" s="7" t="s">
        <v>7482</v>
      </c>
      <c r="AG944" s="15" t="s">
        <v>7483</v>
      </c>
      <c r="AH944" s="7" t="s">
        <v>7484</v>
      </c>
      <c r="AI944" s="7" t="s">
        <v>7486</v>
      </c>
      <c r="AJ944" s="7" t="s">
        <v>7488</v>
      </c>
      <c r="AK944" s="7" t="s">
        <v>7489</v>
      </c>
      <c r="AL944" s="7" t="s">
        <v>7490</v>
      </c>
      <c r="AM944" s="7" t="s">
        <v>15</v>
      </c>
      <c r="AN944" s="7">
        <f>IF(AND(AM944=AM945, AM945=AM946),1,0)</f>
        <v>0</v>
      </c>
      <c r="AO944" s="7">
        <f>IF(OR(AM944=AM945, AM945=AM946, AM944=AM946),1,0)</f>
        <v>0</v>
      </c>
      <c r="AP944" s="7"/>
    </row>
    <row r="945" ht="30.0" customHeight="1">
      <c r="A945" s="7" t="s">
        <v>7479</v>
      </c>
      <c r="B945" s="7" t="s">
        <v>341</v>
      </c>
      <c r="C945" s="7" t="s">
        <v>342</v>
      </c>
      <c r="D945" s="7" t="s">
        <v>344</v>
      </c>
      <c r="E945" s="7" t="s">
        <v>347</v>
      </c>
      <c r="F945" s="11">
        <v>0.05</v>
      </c>
      <c r="G945" s="7" t="s">
        <v>1224</v>
      </c>
      <c r="H945" s="12">
        <v>3.0</v>
      </c>
      <c r="I945" s="7" t="s">
        <v>358</v>
      </c>
      <c r="J945" s="12">
        <v>60.0</v>
      </c>
      <c r="K945" s="12">
        <v>259200.0</v>
      </c>
      <c r="L945" s="7" t="s">
        <v>1225</v>
      </c>
      <c r="O945" s="7" t="s">
        <v>7492</v>
      </c>
      <c r="P945" s="7" t="s">
        <v>2126</v>
      </c>
      <c r="Q945" s="7" t="s">
        <v>369</v>
      </c>
      <c r="R945" s="7" t="s">
        <v>3056</v>
      </c>
      <c r="S945" s="7" t="s">
        <v>1302</v>
      </c>
      <c r="T945" s="7" t="s">
        <v>1303</v>
      </c>
      <c r="W945" s="13"/>
      <c r="X945" s="12">
        <v>8.0</v>
      </c>
      <c r="Y945" s="7" t="s">
        <v>318</v>
      </c>
      <c r="Z945" s="7" t="s">
        <v>28</v>
      </c>
      <c r="AA945" s="7" t="s">
        <v>28</v>
      </c>
      <c r="AB945" s="7" t="s">
        <v>7481</v>
      </c>
      <c r="AC945" s="12">
        <v>284.0</v>
      </c>
      <c r="AD945" s="12">
        <v>307.0</v>
      </c>
      <c r="AE945" s="7" t="s">
        <v>425</v>
      </c>
      <c r="AF945" s="7" t="s">
        <v>7482</v>
      </c>
      <c r="AG945" s="15" t="s">
        <v>7483</v>
      </c>
      <c r="AH945" s="7" t="s">
        <v>7484</v>
      </c>
      <c r="AI945" s="7" t="s">
        <v>7486</v>
      </c>
      <c r="AJ945" s="7" t="s">
        <v>7488</v>
      </c>
      <c r="AK945" s="7" t="s">
        <v>7489</v>
      </c>
      <c r="AL945" s="7" t="s">
        <v>7490</v>
      </c>
      <c r="AM945" s="7" t="s">
        <v>38</v>
      </c>
      <c r="AN945" s="7"/>
      <c r="AO945" s="7"/>
      <c r="AP945" s="7"/>
    </row>
    <row r="946" ht="30.0" customHeight="1">
      <c r="A946" s="7" t="s">
        <v>7479</v>
      </c>
      <c r="B946" s="7" t="s">
        <v>341</v>
      </c>
      <c r="C946" s="7" t="s">
        <v>342</v>
      </c>
      <c r="D946" s="7" t="s">
        <v>344</v>
      </c>
      <c r="E946" s="7" t="s">
        <v>347</v>
      </c>
      <c r="F946" s="11">
        <v>0.05</v>
      </c>
      <c r="G946" s="7" t="s">
        <v>1224</v>
      </c>
      <c r="H946" s="12">
        <v>3.0</v>
      </c>
      <c r="I946" s="7" t="s">
        <v>358</v>
      </c>
      <c r="J946" s="12">
        <v>60.0</v>
      </c>
      <c r="K946" s="12">
        <v>259200.0</v>
      </c>
      <c r="L946" s="7" t="s">
        <v>1225</v>
      </c>
      <c r="O946" s="7" t="s">
        <v>7495</v>
      </c>
      <c r="P946" s="7" t="s">
        <v>452</v>
      </c>
      <c r="Q946" s="7" t="s">
        <v>369</v>
      </c>
      <c r="R946" s="7" t="s">
        <v>5770</v>
      </c>
      <c r="S946" s="7" t="s">
        <v>1779</v>
      </c>
      <c r="T946" s="7" t="s">
        <v>1780</v>
      </c>
      <c r="W946" s="13"/>
      <c r="X946" s="12">
        <v>18.0</v>
      </c>
      <c r="Y946" s="7" t="s">
        <v>28</v>
      </c>
      <c r="Z946" s="7" t="s">
        <v>28</v>
      </c>
      <c r="AA946" s="7" t="s">
        <v>28</v>
      </c>
      <c r="AB946" s="7" t="s">
        <v>7481</v>
      </c>
      <c r="AC946" s="12">
        <v>284.0</v>
      </c>
      <c r="AD946" s="12">
        <v>307.0</v>
      </c>
      <c r="AE946" s="7" t="s">
        <v>425</v>
      </c>
      <c r="AF946" s="7" t="s">
        <v>7482</v>
      </c>
      <c r="AG946" s="15" t="s">
        <v>7483</v>
      </c>
      <c r="AH946" s="7" t="s">
        <v>7484</v>
      </c>
      <c r="AI946" s="7" t="s">
        <v>7486</v>
      </c>
      <c r="AJ946" s="7" t="s">
        <v>7488</v>
      </c>
      <c r="AK946" s="7" t="s">
        <v>7489</v>
      </c>
      <c r="AL946" s="7" t="s">
        <v>7490</v>
      </c>
      <c r="AM946" s="7" t="s">
        <v>37</v>
      </c>
      <c r="AN946" s="7"/>
      <c r="AO946" s="7"/>
      <c r="AP946" s="7"/>
    </row>
    <row r="947" ht="30.0" customHeight="1">
      <c r="A947" s="7" t="s">
        <v>7502</v>
      </c>
      <c r="B947" s="7" t="s">
        <v>341</v>
      </c>
      <c r="C947" s="7" t="s">
        <v>342</v>
      </c>
      <c r="D947" s="7" t="s">
        <v>344</v>
      </c>
      <c r="E947" s="7" t="s">
        <v>347</v>
      </c>
      <c r="F947" s="11">
        <v>0.05</v>
      </c>
      <c r="G947" s="7" t="s">
        <v>1332</v>
      </c>
      <c r="H947" s="12">
        <v>3.0</v>
      </c>
      <c r="I947" s="7" t="s">
        <v>358</v>
      </c>
      <c r="J947" s="12">
        <v>60.0</v>
      </c>
      <c r="K947" s="12">
        <v>259200.0</v>
      </c>
      <c r="L947" s="7" t="s">
        <v>1334</v>
      </c>
      <c r="O947" s="7" t="s">
        <v>7503</v>
      </c>
      <c r="P947" s="7" t="s">
        <v>1402</v>
      </c>
      <c r="Q947" s="7" t="s">
        <v>369</v>
      </c>
      <c r="R947" s="7" t="s">
        <v>3013</v>
      </c>
      <c r="S947" s="7" t="s">
        <v>1379</v>
      </c>
      <c r="T947" s="7" t="s">
        <v>1380</v>
      </c>
      <c r="W947" s="13"/>
      <c r="X947" s="12">
        <v>34.0</v>
      </c>
      <c r="Y947" s="7" t="s">
        <v>28</v>
      </c>
      <c r="Z947" s="7" t="s">
        <v>28</v>
      </c>
      <c r="AA947" s="7" t="s">
        <v>28</v>
      </c>
      <c r="AB947" s="7" t="s">
        <v>5710</v>
      </c>
      <c r="AC947" s="12">
        <v>415.0</v>
      </c>
      <c r="AD947" s="12">
        <v>426.0</v>
      </c>
      <c r="AE947" s="7" t="s">
        <v>373</v>
      </c>
      <c r="AF947" s="7" t="s">
        <v>5712</v>
      </c>
      <c r="AG947" s="7" t="s">
        <v>5715</v>
      </c>
      <c r="AH947" s="7" t="s">
        <v>5716</v>
      </c>
      <c r="AI947" s="7" t="s">
        <v>5717</v>
      </c>
      <c r="AJ947" s="7" t="s">
        <v>5718</v>
      </c>
      <c r="AK947" s="7" t="s">
        <v>7505</v>
      </c>
      <c r="AL947" s="7" t="s">
        <v>5720</v>
      </c>
      <c r="AM947" s="7" t="s">
        <v>15</v>
      </c>
      <c r="AN947" s="7">
        <f>IF(AND(AM947=AM948, AM948=AM949),1,0)</f>
        <v>0</v>
      </c>
      <c r="AO947" s="7">
        <f>IF(OR(AM947=AM948, AM948=AM949, AM947=AM949),1,0)</f>
        <v>0</v>
      </c>
      <c r="AP947" s="7"/>
    </row>
    <row r="948" ht="30.0" customHeight="1">
      <c r="A948" s="7" t="s">
        <v>7502</v>
      </c>
      <c r="B948" s="7" t="s">
        <v>341</v>
      </c>
      <c r="C948" s="7" t="s">
        <v>342</v>
      </c>
      <c r="D948" s="7" t="s">
        <v>344</v>
      </c>
      <c r="E948" s="7" t="s">
        <v>347</v>
      </c>
      <c r="F948" s="11">
        <v>0.05</v>
      </c>
      <c r="G948" s="7" t="s">
        <v>1332</v>
      </c>
      <c r="H948" s="12">
        <v>3.0</v>
      </c>
      <c r="I948" s="7" t="s">
        <v>358</v>
      </c>
      <c r="J948" s="12">
        <v>60.0</v>
      </c>
      <c r="K948" s="12">
        <v>259200.0</v>
      </c>
      <c r="L948" s="7" t="s">
        <v>1334</v>
      </c>
      <c r="O948" s="7" t="s">
        <v>7507</v>
      </c>
      <c r="P948" s="7" t="s">
        <v>512</v>
      </c>
      <c r="Q948" s="7" t="s">
        <v>369</v>
      </c>
      <c r="R948" s="7" t="s">
        <v>988</v>
      </c>
      <c r="S948" s="7" t="s">
        <v>1933</v>
      </c>
      <c r="T948" s="7" t="s">
        <v>1934</v>
      </c>
      <c r="W948" s="13"/>
      <c r="X948" s="12">
        <v>15.0</v>
      </c>
      <c r="Y948" s="7" t="s">
        <v>99</v>
      </c>
      <c r="Z948" s="7" t="s">
        <v>100</v>
      </c>
      <c r="AA948" s="7" t="s">
        <v>28</v>
      </c>
      <c r="AB948" s="7" t="s">
        <v>5710</v>
      </c>
      <c r="AC948" s="12">
        <v>415.0</v>
      </c>
      <c r="AD948" s="12">
        <v>426.0</v>
      </c>
      <c r="AE948" s="7" t="s">
        <v>373</v>
      </c>
      <c r="AF948" s="7" t="s">
        <v>5712</v>
      </c>
      <c r="AG948" s="7" t="s">
        <v>5715</v>
      </c>
      <c r="AH948" s="7" t="s">
        <v>5716</v>
      </c>
      <c r="AI948" s="7" t="s">
        <v>5717</v>
      </c>
      <c r="AJ948" s="7" t="s">
        <v>5718</v>
      </c>
      <c r="AK948" s="7" t="s">
        <v>7505</v>
      </c>
      <c r="AL948" s="7" t="s">
        <v>5720</v>
      </c>
      <c r="AM948" s="7" t="s">
        <v>37</v>
      </c>
      <c r="AN948" s="7"/>
      <c r="AO948" s="7"/>
      <c r="AP948" s="7"/>
    </row>
    <row r="949" ht="30.0" customHeight="1">
      <c r="A949" s="7" t="s">
        <v>7502</v>
      </c>
      <c r="B949" s="7" t="s">
        <v>341</v>
      </c>
      <c r="C949" s="7" t="s">
        <v>342</v>
      </c>
      <c r="D949" s="7" t="s">
        <v>344</v>
      </c>
      <c r="E949" s="7" t="s">
        <v>347</v>
      </c>
      <c r="F949" s="11">
        <v>0.05</v>
      </c>
      <c r="G949" s="7" t="s">
        <v>1332</v>
      </c>
      <c r="H949" s="12">
        <v>3.0</v>
      </c>
      <c r="I949" s="7" t="s">
        <v>358</v>
      </c>
      <c r="J949" s="12">
        <v>60.0</v>
      </c>
      <c r="K949" s="12">
        <v>259200.0</v>
      </c>
      <c r="L949" s="7" t="s">
        <v>1334</v>
      </c>
      <c r="O949" s="7" t="s">
        <v>7514</v>
      </c>
      <c r="P949" s="7" t="s">
        <v>842</v>
      </c>
      <c r="Q949" s="7" t="s">
        <v>369</v>
      </c>
      <c r="R949" s="7" t="s">
        <v>2723</v>
      </c>
      <c r="S949" s="7" t="s">
        <v>2352</v>
      </c>
      <c r="T949" s="7" t="s">
        <v>2353</v>
      </c>
      <c r="W949" s="13"/>
      <c r="X949" s="12">
        <v>16.0</v>
      </c>
      <c r="Y949" s="7" t="s">
        <v>28</v>
      </c>
      <c r="Z949" s="7" t="s">
        <v>28</v>
      </c>
      <c r="AA949" s="7" t="s">
        <v>28</v>
      </c>
      <c r="AB949" s="7" t="s">
        <v>5710</v>
      </c>
      <c r="AC949" s="12">
        <v>415.0</v>
      </c>
      <c r="AD949" s="12">
        <v>426.0</v>
      </c>
      <c r="AE949" s="7" t="s">
        <v>373</v>
      </c>
      <c r="AF949" s="7" t="s">
        <v>5712</v>
      </c>
      <c r="AG949" s="7" t="s">
        <v>5715</v>
      </c>
      <c r="AH949" s="7" t="s">
        <v>5716</v>
      </c>
      <c r="AI949" s="7" t="s">
        <v>5717</v>
      </c>
      <c r="AJ949" s="7" t="s">
        <v>5718</v>
      </c>
      <c r="AK949" s="7" t="s">
        <v>7505</v>
      </c>
      <c r="AL949" s="7" t="s">
        <v>5720</v>
      </c>
      <c r="AM949" s="7" t="s">
        <v>38</v>
      </c>
      <c r="AN949" s="7"/>
      <c r="AO949" s="7"/>
      <c r="AP949" s="7"/>
    </row>
    <row r="950" ht="30.0" customHeight="1">
      <c r="A950" s="7" t="s">
        <v>7516</v>
      </c>
      <c r="B950" s="7" t="s">
        <v>341</v>
      </c>
      <c r="C950" s="7" t="s">
        <v>342</v>
      </c>
      <c r="D950" s="7" t="s">
        <v>344</v>
      </c>
      <c r="E950" s="7" t="s">
        <v>347</v>
      </c>
      <c r="F950" s="11">
        <v>0.05</v>
      </c>
      <c r="G950" s="7" t="s">
        <v>1039</v>
      </c>
      <c r="H950" s="12">
        <v>3.0</v>
      </c>
      <c r="I950" s="7" t="s">
        <v>358</v>
      </c>
      <c r="J950" s="12">
        <v>60.0</v>
      </c>
      <c r="K950" s="12">
        <v>259200.0</v>
      </c>
      <c r="L950" s="7" t="s">
        <v>1042</v>
      </c>
      <c r="O950" s="7" t="s">
        <v>7517</v>
      </c>
      <c r="P950" s="7" t="s">
        <v>2126</v>
      </c>
      <c r="Q950" s="7" t="s">
        <v>369</v>
      </c>
      <c r="R950" s="7" t="s">
        <v>3173</v>
      </c>
      <c r="S950" s="7" t="s">
        <v>4774</v>
      </c>
      <c r="T950" s="7" t="s">
        <v>4775</v>
      </c>
      <c r="W950" s="13"/>
      <c r="X950" s="12">
        <v>44.0</v>
      </c>
      <c r="Y950" s="7" t="s">
        <v>318</v>
      </c>
      <c r="Z950" s="7" t="s">
        <v>28</v>
      </c>
      <c r="AA950" s="7" t="s">
        <v>28</v>
      </c>
      <c r="AB950" s="7" t="s">
        <v>7518</v>
      </c>
      <c r="AC950" s="12">
        <v>349.0</v>
      </c>
      <c r="AD950" s="12">
        <v>363.0</v>
      </c>
      <c r="AE950" s="7" t="s">
        <v>373</v>
      </c>
      <c r="AF950" s="7" t="s">
        <v>4228</v>
      </c>
      <c r="AG950" s="15" t="s">
        <v>7519</v>
      </c>
      <c r="AH950" s="7" t="s">
        <v>4230</v>
      </c>
      <c r="AI950" s="7" t="s">
        <v>7520</v>
      </c>
      <c r="AJ950" s="7" t="s">
        <v>7521</v>
      </c>
      <c r="AK950" s="7" t="s">
        <v>4233</v>
      </c>
      <c r="AL950" s="7" t="s">
        <v>7522</v>
      </c>
      <c r="AM950" s="7" t="s">
        <v>38</v>
      </c>
      <c r="AN950" s="7">
        <f>IF(AND(AM950=AM951, AM951=AM952),1,0)</f>
        <v>0</v>
      </c>
      <c r="AO950" s="7">
        <f>IF(OR(AM950=AM951, AM951=AM952, AM950=AM952),1,0)</f>
        <v>1</v>
      </c>
      <c r="AP950" s="7" t="s">
        <v>38</v>
      </c>
    </row>
    <row r="951" ht="30.0" customHeight="1">
      <c r="A951" s="7" t="s">
        <v>7516</v>
      </c>
      <c r="B951" s="7" t="s">
        <v>341</v>
      </c>
      <c r="C951" s="7" t="s">
        <v>342</v>
      </c>
      <c r="D951" s="7" t="s">
        <v>344</v>
      </c>
      <c r="E951" s="7" t="s">
        <v>347</v>
      </c>
      <c r="F951" s="11">
        <v>0.05</v>
      </c>
      <c r="G951" s="7" t="s">
        <v>1039</v>
      </c>
      <c r="H951" s="12">
        <v>3.0</v>
      </c>
      <c r="I951" s="7" t="s">
        <v>358</v>
      </c>
      <c r="J951" s="12">
        <v>60.0</v>
      </c>
      <c r="K951" s="12">
        <v>259200.0</v>
      </c>
      <c r="L951" s="7" t="s">
        <v>1042</v>
      </c>
      <c r="O951" s="7" t="s">
        <v>7530</v>
      </c>
      <c r="P951" s="7" t="s">
        <v>651</v>
      </c>
      <c r="Q951" s="7" t="s">
        <v>369</v>
      </c>
      <c r="R951" s="7" t="s">
        <v>857</v>
      </c>
      <c r="S951" s="7" t="s">
        <v>858</v>
      </c>
      <c r="T951" s="7" t="s">
        <v>859</v>
      </c>
      <c r="W951" s="13"/>
      <c r="X951" s="12">
        <v>17.0</v>
      </c>
      <c r="Y951" s="7" t="s">
        <v>28</v>
      </c>
      <c r="Z951" s="7" t="s">
        <v>28</v>
      </c>
      <c r="AA951" s="7" t="s">
        <v>28</v>
      </c>
      <c r="AB951" s="7" t="s">
        <v>7518</v>
      </c>
      <c r="AC951" s="12">
        <v>349.0</v>
      </c>
      <c r="AD951" s="12">
        <v>363.0</v>
      </c>
      <c r="AE951" s="7" t="s">
        <v>373</v>
      </c>
      <c r="AF951" s="7" t="s">
        <v>4228</v>
      </c>
      <c r="AG951" s="15" t="s">
        <v>7519</v>
      </c>
      <c r="AH951" s="7" t="s">
        <v>4230</v>
      </c>
      <c r="AI951" s="7" t="s">
        <v>7520</v>
      </c>
      <c r="AJ951" s="7" t="s">
        <v>7521</v>
      </c>
      <c r="AK951" s="7" t="s">
        <v>4233</v>
      </c>
      <c r="AL951" s="7" t="s">
        <v>7522</v>
      </c>
      <c r="AM951" s="7" t="s">
        <v>15</v>
      </c>
      <c r="AN951" s="7"/>
      <c r="AO951" s="7"/>
      <c r="AP951" s="7"/>
    </row>
    <row r="952" ht="30.0" customHeight="1">
      <c r="A952" s="7" t="s">
        <v>7516</v>
      </c>
      <c r="B952" s="7" t="s">
        <v>341</v>
      </c>
      <c r="C952" s="7" t="s">
        <v>342</v>
      </c>
      <c r="D952" s="7" t="s">
        <v>344</v>
      </c>
      <c r="E952" s="7" t="s">
        <v>347</v>
      </c>
      <c r="F952" s="11">
        <v>0.05</v>
      </c>
      <c r="G952" s="7" t="s">
        <v>1039</v>
      </c>
      <c r="H952" s="12">
        <v>3.0</v>
      </c>
      <c r="I952" s="7" t="s">
        <v>358</v>
      </c>
      <c r="J952" s="12">
        <v>60.0</v>
      </c>
      <c r="K952" s="12">
        <v>259200.0</v>
      </c>
      <c r="L952" s="7" t="s">
        <v>1042</v>
      </c>
      <c r="O952" s="7" t="s">
        <v>7533</v>
      </c>
      <c r="P952" s="7" t="s">
        <v>715</v>
      </c>
      <c r="Q952" s="7" t="s">
        <v>369</v>
      </c>
      <c r="R952" s="7" t="s">
        <v>3148</v>
      </c>
      <c r="S952" s="7" t="s">
        <v>3173</v>
      </c>
      <c r="T952" s="7" t="s">
        <v>3174</v>
      </c>
      <c r="W952" s="13"/>
      <c r="X952" s="12">
        <v>20.0</v>
      </c>
      <c r="Y952" s="7" t="s">
        <v>28</v>
      </c>
      <c r="Z952" s="7" t="s">
        <v>28</v>
      </c>
      <c r="AA952" s="7" t="s">
        <v>28</v>
      </c>
      <c r="AB952" s="7" t="s">
        <v>7518</v>
      </c>
      <c r="AC952" s="12">
        <v>349.0</v>
      </c>
      <c r="AD952" s="12">
        <v>363.0</v>
      </c>
      <c r="AE952" s="7" t="s">
        <v>373</v>
      </c>
      <c r="AF952" s="7" t="s">
        <v>4228</v>
      </c>
      <c r="AG952" s="15" t="s">
        <v>7519</v>
      </c>
      <c r="AH952" s="7" t="s">
        <v>4230</v>
      </c>
      <c r="AI952" s="7" t="s">
        <v>7520</v>
      </c>
      <c r="AJ952" s="7" t="s">
        <v>7521</v>
      </c>
      <c r="AK952" s="7" t="s">
        <v>4233</v>
      </c>
      <c r="AL952" s="7" t="s">
        <v>7522</v>
      </c>
      <c r="AM952" s="7" t="s">
        <v>38</v>
      </c>
      <c r="AN952" s="7"/>
      <c r="AO952" s="7"/>
      <c r="AP952" s="7"/>
    </row>
    <row r="953" ht="30.0" customHeight="1">
      <c r="A953" s="7" t="s">
        <v>7534</v>
      </c>
      <c r="B953" s="7" t="s">
        <v>341</v>
      </c>
      <c r="C953" s="7" t="s">
        <v>342</v>
      </c>
      <c r="D953" s="7" t="s">
        <v>344</v>
      </c>
      <c r="E953" s="7" t="s">
        <v>347</v>
      </c>
      <c r="F953" s="11">
        <v>0.05</v>
      </c>
      <c r="G953" s="7" t="s">
        <v>356</v>
      </c>
      <c r="H953" s="12">
        <v>3.0</v>
      </c>
      <c r="I953" s="7" t="s">
        <v>358</v>
      </c>
      <c r="J953" s="12">
        <v>60.0</v>
      </c>
      <c r="K953" s="12">
        <v>259200.0</v>
      </c>
      <c r="L953" s="7" t="s">
        <v>359</v>
      </c>
      <c r="O953" s="7" t="s">
        <v>7535</v>
      </c>
      <c r="P953" s="7" t="s">
        <v>796</v>
      </c>
      <c r="Q953" s="7" t="s">
        <v>369</v>
      </c>
      <c r="R953" s="7" t="s">
        <v>2138</v>
      </c>
      <c r="S953" s="7" t="s">
        <v>3883</v>
      </c>
      <c r="T953" s="7" t="s">
        <v>3884</v>
      </c>
      <c r="W953" s="13"/>
      <c r="X953" s="12">
        <v>51.0</v>
      </c>
      <c r="Y953" s="7" t="s">
        <v>28</v>
      </c>
      <c r="Z953" s="7" t="s">
        <v>28</v>
      </c>
      <c r="AA953" s="7" t="s">
        <v>28</v>
      </c>
      <c r="AB953" s="7" t="s">
        <v>820</v>
      </c>
      <c r="AC953" s="12">
        <v>170.0</v>
      </c>
      <c r="AD953" s="12">
        <v>178.0</v>
      </c>
      <c r="AE953" s="7" t="s">
        <v>373</v>
      </c>
      <c r="AF953" s="7" t="s">
        <v>30</v>
      </c>
      <c r="AG953" s="15" t="s">
        <v>814</v>
      </c>
      <c r="AH953" s="7" t="s">
        <v>33</v>
      </c>
      <c r="AI953" s="7" t="s">
        <v>819</v>
      </c>
      <c r="AJ953" s="7" t="s">
        <v>817</v>
      </c>
      <c r="AK953" s="7" t="s">
        <v>1662</v>
      </c>
      <c r="AL953" s="7" t="s">
        <v>818</v>
      </c>
      <c r="AM953" s="7" t="s">
        <v>15</v>
      </c>
      <c r="AN953" s="7">
        <f>IF(AND(AM953=AM954, AM954=AM955),1,0)</f>
        <v>0</v>
      </c>
      <c r="AO953" s="7">
        <f>IF(OR(AM953=AM954, AM954=AM955, AM953=AM955),1,0)</f>
        <v>1</v>
      </c>
      <c r="AP953" s="7" t="s">
        <v>37</v>
      </c>
    </row>
    <row r="954" ht="30.0" customHeight="1">
      <c r="A954" s="7" t="s">
        <v>7534</v>
      </c>
      <c r="B954" s="7" t="s">
        <v>341</v>
      </c>
      <c r="C954" s="7" t="s">
        <v>342</v>
      </c>
      <c r="D954" s="7" t="s">
        <v>344</v>
      </c>
      <c r="E954" s="7" t="s">
        <v>347</v>
      </c>
      <c r="F954" s="11">
        <v>0.05</v>
      </c>
      <c r="G954" s="7" t="s">
        <v>356</v>
      </c>
      <c r="H954" s="12">
        <v>3.0</v>
      </c>
      <c r="I954" s="7" t="s">
        <v>358</v>
      </c>
      <c r="J954" s="12">
        <v>60.0</v>
      </c>
      <c r="K954" s="12">
        <v>259200.0</v>
      </c>
      <c r="L954" s="7" t="s">
        <v>359</v>
      </c>
      <c r="O954" s="7" t="s">
        <v>7539</v>
      </c>
      <c r="P954" s="7" t="s">
        <v>416</v>
      </c>
      <c r="Q954" s="7" t="s">
        <v>369</v>
      </c>
      <c r="R954" s="7" t="s">
        <v>2728</v>
      </c>
      <c r="S954" s="7" t="s">
        <v>2202</v>
      </c>
      <c r="T954" s="7" t="s">
        <v>2203</v>
      </c>
      <c r="W954" s="13"/>
      <c r="X954" s="12">
        <v>10.0</v>
      </c>
      <c r="Y954" s="7" t="s">
        <v>39</v>
      </c>
      <c r="Z954" s="7" t="s">
        <v>39</v>
      </c>
      <c r="AA954" s="7" t="s">
        <v>28</v>
      </c>
      <c r="AB954" s="7" t="s">
        <v>820</v>
      </c>
      <c r="AC954" s="12">
        <v>170.0</v>
      </c>
      <c r="AD954" s="12">
        <v>178.0</v>
      </c>
      <c r="AE954" s="7" t="s">
        <v>373</v>
      </c>
      <c r="AF954" s="7" t="s">
        <v>30</v>
      </c>
      <c r="AG954" s="15" t="s">
        <v>814</v>
      </c>
      <c r="AH954" s="7" t="s">
        <v>33</v>
      </c>
      <c r="AI954" s="7" t="s">
        <v>819</v>
      </c>
      <c r="AJ954" s="7" t="s">
        <v>817</v>
      </c>
      <c r="AK954" s="7" t="s">
        <v>1662</v>
      </c>
      <c r="AL954" s="7" t="s">
        <v>818</v>
      </c>
      <c r="AM954" s="7" t="s">
        <v>37</v>
      </c>
      <c r="AN954" s="7"/>
      <c r="AO954" s="7"/>
      <c r="AP954" s="7"/>
    </row>
    <row r="955" ht="30.0" customHeight="1">
      <c r="A955" s="7" t="s">
        <v>7534</v>
      </c>
      <c r="B955" s="7" t="s">
        <v>341</v>
      </c>
      <c r="C955" s="7" t="s">
        <v>342</v>
      </c>
      <c r="D955" s="7" t="s">
        <v>344</v>
      </c>
      <c r="E955" s="7" t="s">
        <v>347</v>
      </c>
      <c r="F955" s="11">
        <v>0.05</v>
      </c>
      <c r="G955" s="7" t="s">
        <v>356</v>
      </c>
      <c r="H955" s="12">
        <v>3.0</v>
      </c>
      <c r="I955" s="7" t="s">
        <v>358</v>
      </c>
      <c r="J955" s="12">
        <v>60.0</v>
      </c>
      <c r="K955" s="12">
        <v>259200.0</v>
      </c>
      <c r="L955" s="7" t="s">
        <v>359</v>
      </c>
      <c r="O955" s="7" t="s">
        <v>7541</v>
      </c>
      <c r="P955" s="7" t="s">
        <v>6160</v>
      </c>
      <c r="Q955" s="7" t="s">
        <v>369</v>
      </c>
      <c r="R955" s="7" t="s">
        <v>1082</v>
      </c>
      <c r="S955" s="7" t="s">
        <v>1638</v>
      </c>
      <c r="T955" s="7" t="s">
        <v>1639</v>
      </c>
      <c r="W955" s="13"/>
      <c r="X955" s="12">
        <v>51.0</v>
      </c>
      <c r="Y955" s="7" t="s">
        <v>28</v>
      </c>
      <c r="Z955" s="7" t="s">
        <v>28</v>
      </c>
      <c r="AA955" s="7" t="s">
        <v>28</v>
      </c>
      <c r="AB955" s="7" t="s">
        <v>820</v>
      </c>
      <c r="AC955" s="12">
        <v>170.0</v>
      </c>
      <c r="AD955" s="12">
        <v>178.0</v>
      </c>
      <c r="AE955" s="7" t="s">
        <v>373</v>
      </c>
      <c r="AF955" s="7" t="s">
        <v>30</v>
      </c>
      <c r="AG955" s="15" t="s">
        <v>814</v>
      </c>
      <c r="AH955" s="7" t="s">
        <v>33</v>
      </c>
      <c r="AI955" s="7" t="s">
        <v>819</v>
      </c>
      <c r="AJ955" s="7" t="s">
        <v>817</v>
      </c>
      <c r="AK955" s="7" t="s">
        <v>1662</v>
      </c>
      <c r="AL955" s="7" t="s">
        <v>818</v>
      </c>
      <c r="AM955" s="7" t="s">
        <v>37</v>
      </c>
      <c r="AN955" s="7"/>
      <c r="AO955" s="7"/>
      <c r="AP955" s="7"/>
    </row>
    <row r="956" ht="30.0" customHeight="1">
      <c r="A956" s="7" t="s">
        <v>7542</v>
      </c>
      <c r="B956" s="7" t="s">
        <v>341</v>
      </c>
      <c r="C956" s="7" t="s">
        <v>342</v>
      </c>
      <c r="D956" s="7" t="s">
        <v>344</v>
      </c>
      <c r="E956" s="7" t="s">
        <v>347</v>
      </c>
      <c r="F956" s="11">
        <v>0.05</v>
      </c>
      <c r="G956" s="7" t="s">
        <v>4121</v>
      </c>
      <c r="H956" s="12">
        <v>3.0</v>
      </c>
      <c r="I956" s="7" t="s">
        <v>358</v>
      </c>
      <c r="J956" s="12">
        <v>60.0</v>
      </c>
      <c r="K956" s="12">
        <v>259200.0</v>
      </c>
      <c r="L956" s="7" t="s">
        <v>4123</v>
      </c>
      <c r="O956" s="7" t="s">
        <v>7545</v>
      </c>
      <c r="P956" s="7" t="s">
        <v>2639</v>
      </c>
      <c r="Q956" s="7" t="s">
        <v>369</v>
      </c>
      <c r="R956" s="7" t="s">
        <v>6569</v>
      </c>
      <c r="S956" s="7" t="s">
        <v>3769</v>
      </c>
      <c r="T956" s="7" t="s">
        <v>3771</v>
      </c>
      <c r="W956" s="13"/>
      <c r="X956" s="12">
        <v>5.0</v>
      </c>
      <c r="Y956" s="7" t="s">
        <v>28</v>
      </c>
      <c r="Z956" s="7" t="s">
        <v>28</v>
      </c>
      <c r="AA956" s="7" t="s">
        <v>28</v>
      </c>
      <c r="AB956" s="7" t="s">
        <v>7547</v>
      </c>
      <c r="AC956" s="12">
        <v>120.0</v>
      </c>
      <c r="AD956" s="12">
        <v>139.0</v>
      </c>
      <c r="AE956" s="7" t="s">
        <v>373</v>
      </c>
      <c r="AF956" s="7" t="s">
        <v>6055</v>
      </c>
      <c r="AG956" s="7" t="s">
        <v>7548</v>
      </c>
      <c r="AH956" s="7" t="s">
        <v>6056</v>
      </c>
      <c r="AI956" s="7" t="s">
        <v>7549</v>
      </c>
      <c r="AJ956" s="7" t="s">
        <v>7550</v>
      </c>
      <c r="AK956" s="7" t="s">
        <v>6057</v>
      </c>
      <c r="AL956" s="7" t="s">
        <v>7551</v>
      </c>
      <c r="AM956" s="7" t="s">
        <v>38</v>
      </c>
      <c r="AN956" s="7">
        <f>IF(AND(AM956=AM957, AM957=AM958),1,0)</f>
        <v>1</v>
      </c>
      <c r="AO956" s="7">
        <f>IF(OR(AM956=AM957, AM957=AM958, AM956=AM958),1,0)</f>
        <v>1</v>
      </c>
      <c r="AP956" s="7" t="s">
        <v>38</v>
      </c>
    </row>
    <row r="957" ht="30.0" customHeight="1">
      <c r="A957" s="7" t="s">
        <v>7542</v>
      </c>
      <c r="B957" s="7" t="s">
        <v>341</v>
      </c>
      <c r="C957" s="7" t="s">
        <v>342</v>
      </c>
      <c r="D957" s="7" t="s">
        <v>344</v>
      </c>
      <c r="E957" s="7" t="s">
        <v>347</v>
      </c>
      <c r="F957" s="11">
        <v>0.05</v>
      </c>
      <c r="G957" s="7" t="s">
        <v>4121</v>
      </c>
      <c r="H957" s="12">
        <v>3.0</v>
      </c>
      <c r="I957" s="7" t="s">
        <v>358</v>
      </c>
      <c r="J957" s="12">
        <v>60.0</v>
      </c>
      <c r="K957" s="12">
        <v>259200.0</v>
      </c>
      <c r="L957" s="7" t="s">
        <v>4123</v>
      </c>
      <c r="O957" s="7" t="s">
        <v>7559</v>
      </c>
      <c r="P957" s="7" t="s">
        <v>1098</v>
      </c>
      <c r="Q957" s="7" t="s">
        <v>369</v>
      </c>
      <c r="R957" s="7" t="s">
        <v>467</v>
      </c>
      <c r="S957" s="7" t="s">
        <v>441</v>
      </c>
      <c r="T957" s="7" t="s">
        <v>6988</v>
      </c>
      <c r="W957" s="13"/>
      <c r="X957" s="12">
        <v>16.0</v>
      </c>
      <c r="Y957" s="7" t="s">
        <v>28</v>
      </c>
      <c r="Z957" s="7" t="s">
        <v>28</v>
      </c>
      <c r="AA957" s="7" t="s">
        <v>28</v>
      </c>
      <c r="AB957" s="7" t="s">
        <v>7547</v>
      </c>
      <c r="AC957" s="12">
        <v>120.0</v>
      </c>
      <c r="AD957" s="12">
        <v>139.0</v>
      </c>
      <c r="AE957" s="7" t="s">
        <v>373</v>
      </c>
      <c r="AF957" s="7" t="s">
        <v>6055</v>
      </c>
      <c r="AG957" s="7" t="s">
        <v>7548</v>
      </c>
      <c r="AH957" s="7" t="s">
        <v>6056</v>
      </c>
      <c r="AI957" s="7" t="s">
        <v>7549</v>
      </c>
      <c r="AJ957" s="7" t="s">
        <v>7550</v>
      </c>
      <c r="AK957" s="7" t="s">
        <v>6057</v>
      </c>
      <c r="AL957" s="7" t="s">
        <v>7551</v>
      </c>
      <c r="AM957" s="7" t="s">
        <v>38</v>
      </c>
      <c r="AN957" s="7"/>
      <c r="AO957" s="7"/>
      <c r="AP957" s="7"/>
    </row>
    <row r="958" ht="30.0" customHeight="1">
      <c r="A958" s="7" t="s">
        <v>7542</v>
      </c>
      <c r="B958" s="7" t="s">
        <v>341</v>
      </c>
      <c r="C958" s="7" t="s">
        <v>342</v>
      </c>
      <c r="D958" s="7" t="s">
        <v>344</v>
      </c>
      <c r="E958" s="7" t="s">
        <v>347</v>
      </c>
      <c r="F958" s="11">
        <v>0.05</v>
      </c>
      <c r="G958" s="7" t="s">
        <v>4121</v>
      </c>
      <c r="H958" s="12">
        <v>3.0</v>
      </c>
      <c r="I958" s="7" t="s">
        <v>358</v>
      </c>
      <c r="J958" s="12">
        <v>60.0</v>
      </c>
      <c r="K958" s="12">
        <v>259200.0</v>
      </c>
      <c r="L958" s="7" t="s">
        <v>4123</v>
      </c>
      <c r="O958" s="7" t="s">
        <v>7562</v>
      </c>
      <c r="P958" s="7" t="s">
        <v>5421</v>
      </c>
      <c r="Q958" s="7" t="s">
        <v>369</v>
      </c>
      <c r="R958" s="7" t="s">
        <v>2202</v>
      </c>
      <c r="S958" s="7" t="s">
        <v>1048</v>
      </c>
      <c r="T958" s="7" t="s">
        <v>2285</v>
      </c>
      <c r="W958" s="13"/>
      <c r="X958" s="12">
        <v>12.0</v>
      </c>
      <c r="Y958" s="7" t="s">
        <v>28</v>
      </c>
      <c r="Z958" s="7" t="s">
        <v>28</v>
      </c>
      <c r="AA958" s="7" t="s">
        <v>28</v>
      </c>
      <c r="AB958" s="7" t="s">
        <v>7547</v>
      </c>
      <c r="AC958" s="12">
        <v>120.0</v>
      </c>
      <c r="AD958" s="12">
        <v>139.0</v>
      </c>
      <c r="AE958" s="7" t="s">
        <v>373</v>
      </c>
      <c r="AF958" s="7" t="s">
        <v>6055</v>
      </c>
      <c r="AG958" s="7" t="s">
        <v>7548</v>
      </c>
      <c r="AH958" s="7" t="s">
        <v>6056</v>
      </c>
      <c r="AI958" s="7" t="s">
        <v>7549</v>
      </c>
      <c r="AJ958" s="7" t="s">
        <v>7550</v>
      </c>
      <c r="AK958" s="7" t="s">
        <v>6057</v>
      </c>
      <c r="AL958" s="7" t="s">
        <v>7551</v>
      </c>
      <c r="AM958" s="7" t="s">
        <v>38</v>
      </c>
      <c r="AN958" s="7"/>
      <c r="AO958" s="7"/>
      <c r="AP958" s="7"/>
    </row>
    <row r="959" ht="30.0" customHeight="1">
      <c r="A959" s="7" t="s">
        <v>7563</v>
      </c>
      <c r="B959" s="7" t="s">
        <v>341</v>
      </c>
      <c r="C959" s="7" t="s">
        <v>342</v>
      </c>
      <c r="D959" s="7" t="s">
        <v>344</v>
      </c>
      <c r="E959" s="7" t="s">
        <v>347</v>
      </c>
      <c r="F959" s="11">
        <v>0.05</v>
      </c>
      <c r="G959" s="7" t="s">
        <v>1617</v>
      </c>
      <c r="H959" s="12">
        <v>3.0</v>
      </c>
      <c r="I959" s="7" t="s">
        <v>358</v>
      </c>
      <c r="J959" s="12">
        <v>60.0</v>
      </c>
      <c r="K959" s="12">
        <v>259200.0</v>
      </c>
      <c r="L959" s="7" t="s">
        <v>1619</v>
      </c>
      <c r="O959" s="7" t="s">
        <v>7565</v>
      </c>
      <c r="P959" s="7" t="s">
        <v>512</v>
      </c>
      <c r="Q959" s="7" t="s">
        <v>369</v>
      </c>
      <c r="R959" s="7" t="s">
        <v>7566</v>
      </c>
      <c r="S959" s="7" t="s">
        <v>2456</v>
      </c>
      <c r="T959" s="7" t="s">
        <v>7567</v>
      </c>
      <c r="W959" s="13"/>
      <c r="X959" s="12">
        <v>27.0</v>
      </c>
      <c r="Y959" s="7" t="s">
        <v>99</v>
      </c>
      <c r="Z959" s="7" t="s">
        <v>100</v>
      </c>
      <c r="AA959" s="7" t="s">
        <v>28</v>
      </c>
      <c r="AB959" s="7" t="s">
        <v>7568</v>
      </c>
      <c r="AC959" s="12">
        <v>110.0</v>
      </c>
      <c r="AD959" s="12">
        <v>117.0</v>
      </c>
      <c r="AE959" s="7" t="s">
        <v>373</v>
      </c>
      <c r="AF959" s="7" t="s">
        <v>209</v>
      </c>
      <c r="AG959" s="15" t="s">
        <v>7569</v>
      </c>
      <c r="AH959" s="7" t="s">
        <v>212</v>
      </c>
      <c r="AI959" s="7" t="s">
        <v>7570</v>
      </c>
      <c r="AJ959" s="7" t="s">
        <v>7571</v>
      </c>
      <c r="AK959" s="7" t="s">
        <v>1721</v>
      </c>
      <c r="AL959" s="7" t="s">
        <v>7572</v>
      </c>
      <c r="AM959" s="7" t="s">
        <v>15</v>
      </c>
      <c r="AN959" s="7">
        <f>IF(AND(AM959=AM960, AM960=AM961),1,0)</f>
        <v>0</v>
      </c>
      <c r="AO959" s="7">
        <f>IF(OR(AM959=AM960, AM960=AM961, AM959=AM961),1,0)</f>
        <v>0</v>
      </c>
      <c r="AP959" s="7"/>
    </row>
    <row r="960" ht="30.0" customHeight="1">
      <c r="A960" s="7" t="s">
        <v>7563</v>
      </c>
      <c r="B960" s="7" t="s">
        <v>341</v>
      </c>
      <c r="C960" s="7" t="s">
        <v>342</v>
      </c>
      <c r="D960" s="7" t="s">
        <v>344</v>
      </c>
      <c r="E960" s="7" t="s">
        <v>347</v>
      </c>
      <c r="F960" s="11">
        <v>0.05</v>
      </c>
      <c r="G960" s="7" t="s">
        <v>1617</v>
      </c>
      <c r="H960" s="12">
        <v>3.0</v>
      </c>
      <c r="I960" s="7" t="s">
        <v>358</v>
      </c>
      <c r="J960" s="12">
        <v>60.0</v>
      </c>
      <c r="K960" s="12">
        <v>259200.0</v>
      </c>
      <c r="L960" s="7" t="s">
        <v>1619</v>
      </c>
      <c r="O960" s="7" t="s">
        <v>7578</v>
      </c>
      <c r="P960" s="7" t="s">
        <v>452</v>
      </c>
      <c r="Q960" s="7" t="s">
        <v>369</v>
      </c>
      <c r="R960" s="7" t="s">
        <v>4000</v>
      </c>
      <c r="S960" s="7" t="s">
        <v>455</v>
      </c>
      <c r="T960" s="7" t="s">
        <v>3560</v>
      </c>
      <c r="W960" s="13"/>
      <c r="X960" s="12">
        <v>8.0</v>
      </c>
      <c r="Y960" s="7" t="s">
        <v>28</v>
      </c>
      <c r="Z960" s="7" t="s">
        <v>28</v>
      </c>
      <c r="AA960" s="7" t="s">
        <v>28</v>
      </c>
      <c r="AB960" s="7" t="s">
        <v>7568</v>
      </c>
      <c r="AC960" s="12">
        <v>110.0</v>
      </c>
      <c r="AD960" s="12">
        <v>117.0</v>
      </c>
      <c r="AE960" s="7" t="s">
        <v>373</v>
      </c>
      <c r="AF960" s="7" t="s">
        <v>209</v>
      </c>
      <c r="AG960" s="15" t="s">
        <v>7569</v>
      </c>
      <c r="AH960" s="7" t="s">
        <v>212</v>
      </c>
      <c r="AI960" s="7" t="s">
        <v>7570</v>
      </c>
      <c r="AJ960" s="7" t="s">
        <v>7571</v>
      </c>
      <c r="AK960" s="7" t="s">
        <v>1721</v>
      </c>
      <c r="AL960" s="7" t="s">
        <v>7572</v>
      </c>
      <c r="AM960" s="7" t="s">
        <v>135</v>
      </c>
      <c r="AN960" s="7"/>
      <c r="AO960" s="7"/>
      <c r="AP960" s="7"/>
    </row>
    <row r="961" ht="30.0" customHeight="1">
      <c r="A961" s="7" t="s">
        <v>7563</v>
      </c>
      <c r="B961" s="7" t="s">
        <v>341</v>
      </c>
      <c r="C961" s="7" t="s">
        <v>342</v>
      </c>
      <c r="D961" s="7" t="s">
        <v>344</v>
      </c>
      <c r="E961" s="7" t="s">
        <v>347</v>
      </c>
      <c r="F961" s="11">
        <v>0.05</v>
      </c>
      <c r="G961" s="7" t="s">
        <v>1617</v>
      </c>
      <c r="H961" s="12">
        <v>3.0</v>
      </c>
      <c r="I961" s="7" t="s">
        <v>358</v>
      </c>
      <c r="J961" s="12">
        <v>60.0</v>
      </c>
      <c r="K961" s="12">
        <v>259200.0</v>
      </c>
      <c r="L961" s="7" t="s">
        <v>1619</v>
      </c>
      <c r="O961" s="7" t="s">
        <v>7585</v>
      </c>
      <c r="P961" s="7" t="s">
        <v>2126</v>
      </c>
      <c r="Q961" s="7" t="s">
        <v>369</v>
      </c>
      <c r="R961" s="7" t="s">
        <v>2567</v>
      </c>
      <c r="S961" s="7" t="s">
        <v>1860</v>
      </c>
      <c r="T961" s="7" t="s">
        <v>1861</v>
      </c>
      <c r="W961" s="13"/>
      <c r="X961" s="12">
        <v>7.0</v>
      </c>
      <c r="Y961" s="7" t="s">
        <v>318</v>
      </c>
      <c r="Z961" s="7" t="s">
        <v>28</v>
      </c>
      <c r="AA961" s="7" t="s">
        <v>28</v>
      </c>
      <c r="AB961" s="7" t="s">
        <v>7568</v>
      </c>
      <c r="AC961" s="12">
        <v>110.0</v>
      </c>
      <c r="AD961" s="12">
        <v>117.0</v>
      </c>
      <c r="AE961" s="7" t="s">
        <v>373</v>
      </c>
      <c r="AF961" s="7" t="s">
        <v>209</v>
      </c>
      <c r="AG961" s="15" t="s">
        <v>7569</v>
      </c>
      <c r="AH961" s="7" t="s">
        <v>212</v>
      </c>
      <c r="AI961" s="7" t="s">
        <v>7570</v>
      </c>
      <c r="AJ961" s="7" t="s">
        <v>7571</v>
      </c>
      <c r="AK961" s="7" t="s">
        <v>1721</v>
      </c>
      <c r="AL961" s="7" t="s">
        <v>7572</v>
      </c>
      <c r="AM961" s="7" t="s">
        <v>38</v>
      </c>
      <c r="AN961" s="7"/>
      <c r="AO961" s="7"/>
      <c r="AP961" s="7"/>
    </row>
    <row r="962" ht="30.0" customHeight="1">
      <c r="A962" s="7" t="s">
        <v>7586</v>
      </c>
      <c r="B962" s="7" t="s">
        <v>341</v>
      </c>
      <c r="C962" s="7" t="s">
        <v>342</v>
      </c>
      <c r="D962" s="7" t="s">
        <v>344</v>
      </c>
      <c r="E962" s="7" t="s">
        <v>347</v>
      </c>
      <c r="F962" s="11">
        <v>0.05</v>
      </c>
      <c r="G962" s="7" t="s">
        <v>1617</v>
      </c>
      <c r="H962" s="12">
        <v>3.0</v>
      </c>
      <c r="I962" s="7" t="s">
        <v>358</v>
      </c>
      <c r="J962" s="12">
        <v>60.0</v>
      </c>
      <c r="K962" s="12">
        <v>259200.0</v>
      </c>
      <c r="L962" s="7" t="s">
        <v>1619</v>
      </c>
      <c r="O962" s="7" t="s">
        <v>7587</v>
      </c>
      <c r="P962" s="7" t="s">
        <v>1126</v>
      </c>
      <c r="Q962" s="7" t="s">
        <v>369</v>
      </c>
      <c r="R962" s="7" t="s">
        <v>1727</v>
      </c>
      <c r="S962" s="7" t="s">
        <v>3742</v>
      </c>
      <c r="T962" s="7" t="s">
        <v>3743</v>
      </c>
      <c r="W962" s="13"/>
      <c r="X962" s="12">
        <v>8.0</v>
      </c>
      <c r="Y962" s="7" t="s">
        <v>28</v>
      </c>
      <c r="Z962" s="7" t="s">
        <v>28</v>
      </c>
      <c r="AA962" s="7" t="s">
        <v>28</v>
      </c>
      <c r="AB962" s="7" t="s">
        <v>7590</v>
      </c>
      <c r="AC962" s="12">
        <v>45.0</v>
      </c>
      <c r="AD962" s="12">
        <v>57.0</v>
      </c>
      <c r="AE962" s="7" t="s">
        <v>373</v>
      </c>
      <c r="AF962" s="7" t="s">
        <v>1188</v>
      </c>
      <c r="AG962" s="7" t="s">
        <v>7591</v>
      </c>
      <c r="AH962" s="7" t="s">
        <v>1191</v>
      </c>
      <c r="AI962" s="7" t="s">
        <v>7592</v>
      </c>
      <c r="AJ962" s="7" t="s">
        <v>7593</v>
      </c>
      <c r="AK962" s="7" t="s">
        <v>3885</v>
      </c>
      <c r="AL962" s="7" t="s">
        <v>7593</v>
      </c>
      <c r="AM962" s="7" t="s">
        <v>13</v>
      </c>
      <c r="AN962" s="7">
        <f>IF(AND(AM962=AM963, AM963=AM964),1,0)</f>
        <v>0</v>
      </c>
      <c r="AO962" s="7">
        <f>IF(OR(AM962=AM963, AM963=AM964, AM962=AM964),1,0)</f>
        <v>1</v>
      </c>
      <c r="AP962" s="7" t="s">
        <v>15</v>
      </c>
    </row>
    <row r="963" ht="30.0" customHeight="1">
      <c r="A963" s="7" t="s">
        <v>7586</v>
      </c>
      <c r="B963" s="7" t="s">
        <v>341</v>
      </c>
      <c r="C963" s="7" t="s">
        <v>342</v>
      </c>
      <c r="D963" s="7" t="s">
        <v>344</v>
      </c>
      <c r="E963" s="7" t="s">
        <v>347</v>
      </c>
      <c r="F963" s="11">
        <v>0.05</v>
      </c>
      <c r="G963" s="7" t="s">
        <v>1617</v>
      </c>
      <c r="H963" s="12">
        <v>3.0</v>
      </c>
      <c r="I963" s="7" t="s">
        <v>358</v>
      </c>
      <c r="J963" s="12">
        <v>60.0</v>
      </c>
      <c r="K963" s="12">
        <v>259200.0</v>
      </c>
      <c r="L963" s="7" t="s">
        <v>1619</v>
      </c>
      <c r="O963" s="7" t="s">
        <v>7600</v>
      </c>
      <c r="P963" s="7" t="s">
        <v>512</v>
      </c>
      <c r="Q963" s="7" t="s">
        <v>369</v>
      </c>
      <c r="R963" s="7" t="s">
        <v>7602</v>
      </c>
      <c r="S963" s="7" t="s">
        <v>2222</v>
      </c>
      <c r="T963" s="7" t="s">
        <v>7603</v>
      </c>
      <c r="W963" s="13"/>
      <c r="X963" s="12">
        <v>34.0</v>
      </c>
      <c r="Y963" s="7" t="s">
        <v>99</v>
      </c>
      <c r="Z963" s="7" t="s">
        <v>100</v>
      </c>
      <c r="AA963" s="7" t="s">
        <v>28</v>
      </c>
      <c r="AB963" s="7" t="s">
        <v>7590</v>
      </c>
      <c r="AC963" s="12">
        <v>45.0</v>
      </c>
      <c r="AD963" s="12">
        <v>57.0</v>
      </c>
      <c r="AE963" s="7" t="s">
        <v>373</v>
      </c>
      <c r="AF963" s="7" t="s">
        <v>1188</v>
      </c>
      <c r="AG963" s="7" t="s">
        <v>7591</v>
      </c>
      <c r="AH963" s="7" t="s">
        <v>1191</v>
      </c>
      <c r="AI963" s="7" t="s">
        <v>7592</v>
      </c>
      <c r="AJ963" s="7" t="s">
        <v>7593</v>
      </c>
      <c r="AK963" s="7" t="s">
        <v>3885</v>
      </c>
      <c r="AL963" s="7" t="s">
        <v>7593</v>
      </c>
      <c r="AM963" s="7" t="s">
        <v>15</v>
      </c>
      <c r="AN963" s="7"/>
      <c r="AO963" s="7"/>
      <c r="AP963" s="7"/>
    </row>
    <row r="964" ht="30.0" customHeight="1">
      <c r="A964" s="7" t="s">
        <v>7586</v>
      </c>
      <c r="B964" s="7" t="s">
        <v>341</v>
      </c>
      <c r="C964" s="7" t="s">
        <v>342</v>
      </c>
      <c r="D964" s="7" t="s">
        <v>344</v>
      </c>
      <c r="E964" s="7" t="s">
        <v>347</v>
      </c>
      <c r="F964" s="11">
        <v>0.05</v>
      </c>
      <c r="G964" s="7" t="s">
        <v>1617</v>
      </c>
      <c r="H964" s="12">
        <v>3.0</v>
      </c>
      <c r="I964" s="7" t="s">
        <v>358</v>
      </c>
      <c r="J964" s="12">
        <v>60.0</v>
      </c>
      <c r="K964" s="12">
        <v>259200.0</v>
      </c>
      <c r="L964" s="7" t="s">
        <v>1619</v>
      </c>
      <c r="O964" s="7" t="s">
        <v>7604</v>
      </c>
      <c r="P964" s="7" t="s">
        <v>2580</v>
      </c>
      <c r="Q964" s="7" t="s">
        <v>369</v>
      </c>
      <c r="R964" s="7" t="s">
        <v>5404</v>
      </c>
      <c r="S964" s="7" t="s">
        <v>1732</v>
      </c>
      <c r="T964" s="7" t="s">
        <v>1733</v>
      </c>
      <c r="W964" s="13"/>
      <c r="X964" s="12">
        <v>12.0</v>
      </c>
      <c r="Y964" s="7" t="s">
        <v>28</v>
      </c>
      <c r="Z964" s="7" t="s">
        <v>28</v>
      </c>
      <c r="AA964" s="7" t="s">
        <v>28</v>
      </c>
      <c r="AB964" s="7" t="s">
        <v>7590</v>
      </c>
      <c r="AC964" s="12">
        <v>45.0</v>
      </c>
      <c r="AD964" s="12">
        <v>57.0</v>
      </c>
      <c r="AE964" s="7" t="s">
        <v>373</v>
      </c>
      <c r="AF964" s="7" t="s">
        <v>1188</v>
      </c>
      <c r="AG964" s="7" t="s">
        <v>7591</v>
      </c>
      <c r="AH964" s="7" t="s">
        <v>1191</v>
      </c>
      <c r="AI964" s="7" t="s">
        <v>7592</v>
      </c>
      <c r="AJ964" s="7" t="s">
        <v>7593</v>
      </c>
      <c r="AK964" s="7" t="s">
        <v>3885</v>
      </c>
      <c r="AL964" s="7" t="s">
        <v>7593</v>
      </c>
      <c r="AM964" s="7" t="s">
        <v>15</v>
      </c>
      <c r="AN964" s="7"/>
      <c r="AO964" s="7"/>
      <c r="AP964" s="7"/>
    </row>
    <row r="965" ht="30.0" customHeight="1">
      <c r="A965" s="7" t="s">
        <v>7609</v>
      </c>
      <c r="B965" s="7" t="s">
        <v>341</v>
      </c>
      <c r="C965" s="7" t="s">
        <v>342</v>
      </c>
      <c r="D965" s="7" t="s">
        <v>344</v>
      </c>
      <c r="E965" s="7" t="s">
        <v>347</v>
      </c>
      <c r="F965" s="11">
        <v>0.05</v>
      </c>
      <c r="G965" s="7" t="s">
        <v>537</v>
      </c>
      <c r="H965" s="12">
        <v>3.0</v>
      </c>
      <c r="I965" s="7" t="s">
        <v>358</v>
      </c>
      <c r="J965" s="12">
        <v>60.0</v>
      </c>
      <c r="K965" s="12">
        <v>259200.0</v>
      </c>
      <c r="L965" s="7" t="s">
        <v>538</v>
      </c>
      <c r="O965" s="7" t="s">
        <v>7611</v>
      </c>
      <c r="P965" s="7" t="s">
        <v>1170</v>
      </c>
      <c r="Q965" s="7" t="s">
        <v>369</v>
      </c>
      <c r="R965" s="7" t="s">
        <v>692</v>
      </c>
      <c r="S965" s="7" t="s">
        <v>923</v>
      </c>
      <c r="T965" s="7" t="s">
        <v>6633</v>
      </c>
      <c r="W965" s="13"/>
      <c r="X965" s="12">
        <v>10.0</v>
      </c>
      <c r="Y965" s="7" t="s">
        <v>28</v>
      </c>
      <c r="Z965" s="7" t="s">
        <v>28</v>
      </c>
      <c r="AA965" s="7" t="s">
        <v>28</v>
      </c>
      <c r="AB965" s="7" t="s">
        <v>7613</v>
      </c>
      <c r="AC965" s="12">
        <v>399.0</v>
      </c>
      <c r="AD965" s="12">
        <v>406.0</v>
      </c>
      <c r="AE965" s="7" t="s">
        <v>425</v>
      </c>
      <c r="AF965" s="7" t="s">
        <v>48</v>
      </c>
      <c r="AG965" s="15" t="s">
        <v>7614</v>
      </c>
      <c r="AH965" s="7" t="s">
        <v>51</v>
      </c>
      <c r="AI965" s="7" t="s">
        <v>7615</v>
      </c>
      <c r="AJ965" s="7" t="s">
        <v>7616</v>
      </c>
      <c r="AK965" s="7" t="s">
        <v>549</v>
      </c>
      <c r="AL965" s="7" t="s">
        <v>7617</v>
      </c>
      <c r="AM965" s="7" t="s">
        <v>15</v>
      </c>
      <c r="AN965" s="7">
        <f>IF(AND(AM965=AM966, AM966=AM967),1,0)</f>
        <v>1</v>
      </c>
      <c r="AO965" s="7">
        <f>IF(OR(AM965=AM966, AM966=AM967, AM965=AM967),1,0)</f>
        <v>1</v>
      </c>
      <c r="AP965" s="7" t="s">
        <v>15</v>
      </c>
    </row>
    <row r="966" ht="30.0" customHeight="1">
      <c r="A966" s="7" t="s">
        <v>7609</v>
      </c>
      <c r="B966" s="7" t="s">
        <v>341</v>
      </c>
      <c r="C966" s="7" t="s">
        <v>342</v>
      </c>
      <c r="D966" s="7" t="s">
        <v>344</v>
      </c>
      <c r="E966" s="7" t="s">
        <v>347</v>
      </c>
      <c r="F966" s="11">
        <v>0.05</v>
      </c>
      <c r="G966" s="7" t="s">
        <v>537</v>
      </c>
      <c r="H966" s="12">
        <v>3.0</v>
      </c>
      <c r="I966" s="7" t="s">
        <v>358</v>
      </c>
      <c r="J966" s="12">
        <v>60.0</v>
      </c>
      <c r="K966" s="12">
        <v>259200.0</v>
      </c>
      <c r="L966" s="7" t="s">
        <v>538</v>
      </c>
      <c r="O966" s="7" t="s">
        <v>7620</v>
      </c>
      <c r="P966" s="7" t="s">
        <v>512</v>
      </c>
      <c r="Q966" s="7" t="s">
        <v>369</v>
      </c>
      <c r="R966" s="7" t="s">
        <v>2484</v>
      </c>
      <c r="S966" s="7" t="s">
        <v>3883</v>
      </c>
      <c r="T966" s="7" t="s">
        <v>3884</v>
      </c>
      <c r="W966" s="13"/>
      <c r="X966" s="12">
        <v>12.0</v>
      </c>
      <c r="Y966" s="7" t="s">
        <v>99</v>
      </c>
      <c r="Z966" s="7" t="s">
        <v>100</v>
      </c>
      <c r="AA966" s="7" t="s">
        <v>28</v>
      </c>
      <c r="AB966" s="7" t="s">
        <v>7613</v>
      </c>
      <c r="AC966" s="12">
        <v>399.0</v>
      </c>
      <c r="AD966" s="12">
        <v>406.0</v>
      </c>
      <c r="AE966" s="7" t="s">
        <v>425</v>
      </c>
      <c r="AF966" s="7" t="s">
        <v>48</v>
      </c>
      <c r="AG966" s="15" t="s">
        <v>7614</v>
      </c>
      <c r="AH966" s="7" t="s">
        <v>51</v>
      </c>
      <c r="AI966" s="7" t="s">
        <v>7615</v>
      </c>
      <c r="AJ966" s="7" t="s">
        <v>7616</v>
      </c>
      <c r="AK966" s="7" t="s">
        <v>549</v>
      </c>
      <c r="AL966" s="7" t="s">
        <v>7617</v>
      </c>
      <c r="AM966" s="7" t="s">
        <v>15</v>
      </c>
      <c r="AN966" s="7"/>
      <c r="AO966" s="7"/>
      <c r="AP966" s="7"/>
    </row>
    <row r="967" ht="30.0" customHeight="1">
      <c r="A967" s="7" t="s">
        <v>7609</v>
      </c>
      <c r="B967" s="7" t="s">
        <v>341</v>
      </c>
      <c r="C967" s="7" t="s">
        <v>342</v>
      </c>
      <c r="D967" s="7" t="s">
        <v>344</v>
      </c>
      <c r="E967" s="7" t="s">
        <v>347</v>
      </c>
      <c r="F967" s="11">
        <v>0.05</v>
      </c>
      <c r="G967" s="7" t="s">
        <v>537</v>
      </c>
      <c r="H967" s="12">
        <v>3.0</v>
      </c>
      <c r="I967" s="7" t="s">
        <v>358</v>
      </c>
      <c r="J967" s="12">
        <v>60.0</v>
      </c>
      <c r="K967" s="12">
        <v>259200.0</v>
      </c>
      <c r="L967" s="7" t="s">
        <v>538</v>
      </c>
      <c r="O967" s="7" t="s">
        <v>7627</v>
      </c>
      <c r="P967" s="7" t="s">
        <v>367</v>
      </c>
      <c r="Q967" s="7" t="s">
        <v>369</v>
      </c>
      <c r="R967" s="7" t="s">
        <v>4384</v>
      </c>
      <c r="S967" s="7" t="s">
        <v>370</v>
      </c>
      <c r="T967" s="7" t="s">
        <v>4553</v>
      </c>
      <c r="W967" s="13"/>
      <c r="X967" s="12">
        <v>22.0</v>
      </c>
      <c r="Y967" s="7" t="s">
        <v>28</v>
      </c>
      <c r="Z967" s="7" t="s">
        <v>28</v>
      </c>
      <c r="AA967" s="7" t="s">
        <v>28</v>
      </c>
      <c r="AB967" s="7" t="s">
        <v>7613</v>
      </c>
      <c r="AC967" s="12">
        <v>399.0</v>
      </c>
      <c r="AD967" s="12">
        <v>406.0</v>
      </c>
      <c r="AE967" s="7" t="s">
        <v>425</v>
      </c>
      <c r="AF967" s="7" t="s">
        <v>48</v>
      </c>
      <c r="AG967" s="15" t="s">
        <v>7614</v>
      </c>
      <c r="AH967" s="7" t="s">
        <v>51</v>
      </c>
      <c r="AI967" s="7" t="s">
        <v>7615</v>
      </c>
      <c r="AJ967" s="7" t="s">
        <v>7616</v>
      </c>
      <c r="AK967" s="7" t="s">
        <v>549</v>
      </c>
      <c r="AL967" s="7" t="s">
        <v>7617</v>
      </c>
      <c r="AM967" s="7" t="s">
        <v>15</v>
      </c>
      <c r="AN967" s="7"/>
      <c r="AO967" s="7"/>
      <c r="AP967" s="7"/>
    </row>
    <row r="968" ht="30.0" customHeight="1">
      <c r="A968" s="7" t="s">
        <v>7629</v>
      </c>
      <c r="B968" s="7" t="s">
        <v>341</v>
      </c>
      <c r="C968" s="7" t="s">
        <v>342</v>
      </c>
      <c r="D968" s="7" t="s">
        <v>344</v>
      </c>
      <c r="E968" s="7" t="s">
        <v>347</v>
      </c>
      <c r="F968" s="11">
        <v>0.05</v>
      </c>
      <c r="G968" s="7" t="s">
        <v>1332</v>
      </c>
      <c r="H968" s="12">
        <v>3.0</v>
      </c>
      <c r="I968" s="7" t="s">
        <v>358</v>
      </c>
      <c r="J968" s="12">
        <v>60.0</v>
      </c>
      <c r="K968" s="12">
        <v>259200.0</v>
      </c>
      <c r="L968" s="7" t="s">
        <v>1334</v>
      </c>
      <c r="O968" s="7" t="s">
        <v>7630</v>
      </c>
      <c r="P968" s="7" t="s">
        <v>522</v>
      </c>
      <c r="Q968" s="7" t="s">
        <v>369</v>
      </c>
      <c r="R968" s="7" t="s">
        <v>5620</v>
      </c>
      <c r="S968" s="7" t="s">
        <v>525</v>
      </c>
      <c r="T968" s="7" t="s">
        <v>6038</v>
      </c>
      <c r="W968" s="13"/>
      <c r="X968" s="12">
        <v>8.0</v>
      </c>
      <c r="Y968" s="7" t="s">
        <v>28</v>
      </c>
      <c r="Z968" s="7" t="s">
        <v>28</v>
      </c>
      <c r="AA968" s="7" t="s">
        <v>28</v>
      </c>
      <c r="AB968" s="7" t="s">
        <v>7631</v>
      </c>
      <c r="AC968" s="12">
        <v>525.0</v>
      </c>
      <c r="AD968" s="12">
        <v>530.0</v>
      </c>
      <c r="AE968" s="7" t="s">
        <v>425</v>
      </c>
      <c r="AF968" s="7" t="s">
        <v>7632</v>
      </c>
      <c r="AG968" s="15" t="s">
        <v>7633</v>
      </c>
      <c r="AH968" s="7" t="s">
        <v>96</v>
      </c>
      <c r="AI968" s="7" t="s">
        <v>7635</v>
      </c>
      <c r="AJ968" s="7" t="s">
        <v>7636</v>
      </c>
      <c r="AK968" s="7" t="s">
        <v>995</v>
      </c>
      <c r="AL968" s="7" t="s">
        <v>7637</v>
      </c>
      <c r="AM968" s="7" t="s">
        <v>38</v>
      </c>
      <c r="AN968" s="7">
        <f>IF(AND(AM968=AM969, AM969=AM970),1,0)</f>
        <v>0</v>
      </c>
      <c r="AO968" s="7">
        <f>IF(OR(AM968=AM969, AM969=AM970, AM968=AM970),1,0)</f>
        <v>1</v>
      </c>
      <c r="AP968" s="7" t="s">
        <v>15</v>
      </c>
    </row>
    <row r="969" ht="30.0" customHeight="1">
      <c r="A969" s="7" t="s">
        <v>7629</v>
      </c>
      <c r="B969" s="7" t="s">
        <v>341</v>
      </c>
      <c r="C969" s="7" t="s">
        <v>342</v>
      </c>
      <c r="D969" s="7" t="s">
        <v>344</v>
      </c>
      <c r="E969" s="7" t="s">
        <v>347</v>
      </c>
      <c r="F969" s="11">
        <v>0.05</v>
      </c>
      <c r="G969" s="7" t="s">
        <v>1332</v>
      </c>
      <c r="H969" s="12">
        <v>3.0</v>
      </c>
      <c r="I969" s="7" t="s">
        <v>358</v>
      </c>
      <c r="J969" s="12">
        <v>60.0</v>
      </c>
      <c r="K969" s="12">
        <v>259200.0</v>
      </c>
      <c r="L969" s="7" t="s">
        <v>1334</v>
      </c>
      <c r="O969" s="7" t="s">
        <v>7639</v>
      </c>
      <c r="P969" s="7" t="s">
        <v>416</v>
      </c>
      <c r="Q969" s="7" t="s">
        <v>369</v>
      </c>
      <c r="R969" s="7" t="s">
        <v>5298</v>
      </c>
      <c r="S969" s="7" t="s">
        <v>1460</v>
      </c>
      <c r="T969" s="7" t="s">
        <v>5066</v>
      </c>
      <c r="W969" s="13"/>
      <c r="X969" s="12">
        <v>6.0</v>
      </c>
      <c r="Y969" s="7" t="s">
        <v>39</v>
      </c>
      <c r="Z969" s="7" t="s">
        <v>39</v>
      </c>
      <c r="AA969" s="7" t="s">
        <v>28</v>
      </c>
      <c r="AB969" s="7" t="s">
        <v>7631</v>
      </c>
      <c r="AC969" s="12">
        <v>525.0</v>
      </c>
      <c r="AD969" s="12">
        <v>530.0</v>
      </c>
      <c r="AE969" s="7" t="s">
        <v>425</v>
      </c>
      <c r="AF969" s="7" t="s">
        <v>7632</v>
      </c>
      <c r="AG969" s="15" t="s">
        <v>7633</v>
      </c>
      <c r="AH969" s="7" t="s">
        <v>96</v>
      </c>
      <c r="AI969" s="7" t="s">
        <v>7635</v>
      </c>
      <c r="AJ969" s="7" t="s">
        <v>7636</v>
      </c>
      <c r="AK969" s="7" t="s">
        <v>995</v>
      </c>
      <c r="AL969" s="7" t="s">
        <v>7637</v>
      </c>
      <c r="AM969" s="7" t="s">
        <v>15</v>
      </c>
      <c r="AN969" s="7"/>
      <c r="AO969" s="7"/>
      <c r="AP969" s="7"/>
    </row>
    <row r="970" ht="30.0" customHeight="1">
      <c r="A970" s="7" t="s">
        <v>7629</v>
      </c>
      <c r="B970" s="7" t="s">
        <v>341</v>
      </c>
      <c r="C970" s="7" t="s">
        <v>342</v>
      </c>
      <c r="D970" s="7" t="s">
        <v>344</v>
      </c>
      <c r="E970" s="7" t="s">
        <v>347</v>
      </c>
      <c r="F970" s="11">
        <v>0.05</v>
      </c>
      <c r="G970" s="7" t="s">
        <v>1332</v>
      </c>
      <c r="H970" s="12">
        <v>3.0</v>
      </c>
      <c r="I970" s="7" t="s">
        <v>358</v>
      </c>
      <c r="J970" s="12">
        <v>60.0</v>
      </c>
      <c r="K970" s="12">
        <v>259200.0</v>
      </c>
      <c r="L970" s="7" t="s">
        <v>1334</v>
      </c>
      <c r="O970" s="7" t="s">
        <v>7641</v>
      </c>
      <c r="P970" s="7" t="s">
        <v>3296</v>
      </c>
      <c r="Q970" s="7" t="s">
        <v>369</v>
      </c>
      <c r="R970" s="7" t="s">
        <v>1879</v>
      </c>
      <c r="S970" s="7" t="s">
        <v>1515</v>
      </c>
      <c r="T970" s="7" t="s">
        <v>1516</v>
      </c>
      <c r="W970" s="13"/>
      <c r="X970" s="12">
        <v>28.0</v>
      </c>
      <c r="Y970" s="7" t="s">
        <v>28</v>
      </c>
      <c r="Z970" s="7" t="s">
        <v>28</v>
      </c>
      <c r="AA970" s="7" t="s">
        <v>28</v>
      </c>
      <c r="AB970" s="7" t="s">
        <v>7631</v>
      </c>
      <c r="AC970" s="12">
        <v>525.0</v>
      </c>
      <c r="AD970" s="12">
        <v>530.0</v>
      </c>
      <c r="AE970" s="7" t="s">
        <v>425</v>
      </c>
      <c r="AF970" s="7" t="s">
        <v>7632</v>
      </c>
      <c r="AG970" s="15" t="s">
        <v>7633</v>
      </c>
      <c r="AH970" s="7" t="s">
        <v>96</v>
      </c>
      <c r="AI970" s="7" t="s">
        <v>7635</v>
      </c>
      <c r="AJ970" s="7" t="s">
        <v>7636</v>
      </c>
      <c r="AK970" s="7" t="s">
        <v>995</v>
      </c>
      <c r="AL970" s="7" t="s">
        <v>7637</v>
      </c>
      <c r="AM970" s="7" t="s">
        <v>15</v>
      </c>
      <c r="AN970" s="7"/>
      <c r="AO970" s="7"/>
      <c r="AP970" s="7"/>
    </row>
    <row r="971" ht="30.0" customHeight="1">
      <c r="A971" s="7" t="s">
        <v>7649</v>
      </c>
      <c r="B971" s="7" t="s">
        <v>341</v>
      </c>
      <c r="C971" s="7" t="s">
        <v>342</v>
      </c>
      <c r="D971" s="7" t="s">
        <v>344</v>
      </c>
      <c r="E971" s="7" t="s">
        <v>347</v>
      </c>
      <c r="F971" s="11">
        <v>0.05</v>
      </c>
      <c r="G971" s="7" t="s">
        <v>4768</v>
      </c>
      <c r="H971" s="12">
        <v>3.0</v>
      </c>
      <c r="I971" s="7" t="s">
        <v>358</v>
      </c>
      <c r="J971" s="12">
        <v>60.0</v>
      </c>
      <c r="K971" s="12">
        <v>259200.0</v>
      </c>
      <c r="L971" s="7" t="s">
        <v>4769</v>
      </c>
      <c r="O971" s="7" t="s">
        <v>7650</v>
      </c>
      <c r="P971" s="7" t="s">
        <v>466</v>
      </c>
      <c r="Q971" s="7" t="s">
        <v>369</v>
      </c>
      <c r="R971" s="7" t="s">
        <v>468</v>
      </c>
      <c r="S971" s="7" t="s">
        <v>1082</v>
      </c>
      <c r="T971" s="7" t="s">
        <v>1083</v>
      </c>
      <c r="W971" s="13"/>
      <c r="X971" s="12">
        <v>9.0</v>
      </c>
      <c r="Y971" s="7" t="s">
        <v>222</v>
      </c>
      <c r="Z971" s="7" t="s">
        <v>222</v>
      </c>
      <c r="AA971" s="7" t="s">
        <v>28</v>
      </c>
      <c r="AB971" s="7" t="s">
        <v>7651</v>
      </c>
      <c r="AC971" s="12">
        <v>228.0</v>
      </c>
      <c r="AD971" s="12">
        <v>235.0</v>
      </c>
      <c r="AE971" s="7" t="s">
        <v>373</v>
      </c>
      <c r="AF971" s="7" t="s">
        <v>209</v>
      </c>
      <c r="AG971" s="7" t="s">
        <v>7653</v>
      </c>
      <c r="AH971" s="7" t="s">
        <v>212</v>
      </c>
      <c r="AI971" s="7" t="s">
        <v>7654</v>
      </c>
      <c r="AJ971" s="7" t="s">
        <v>7655</v>
      </c>
      <c r="AK971" s="7" t="s">
        <v>1721</v>
      </c>
      <c r="AL971" s="7" t="s">
        <v>7655</v>
      </c>
      <c r="AM971" s="7" t="s">
        <v>38</v>
      </c>
      <c r="AN971" s="7">
        <f>IF(AND(AM971=AM972, AM972=AM973),1,0)</f>
        <v>0</v>
      </c>
      <c r="AO971" s="7">
        <f>IF(OR(AM971=AM972, AM972=AM973, AM971=AM973),1,0)</f>
        <v>0</v>
      </c>
      <c r="AP971" s="7"/>
    </row>
    <row r="972" ht="30.0" customHeight="1">
      <c r="A972" s="7" t="s">
        <v>7649</v>
      </c>
      <c r="B972" s="7" t="s">
        <v>341</v>
      </c>
      <c r="C972" s="7" t="s">
        <v>342</v>
      </c>
      <c r="D972" s="7" t="s">
        <v>344</v>
      </c>
      <c r="E972" s="7" t="s">
        <v>347</v>
      </c>
      <c r="F972" s="11">
        <v>0.05</v>
      </c>
      <c r="G972" s="7" t="s">
        <v>4768</v>
      </c>
      <c r="H972" s="12">
        <v>3.0</v>
      </c>
      <c r="I972" s="7" t="s">
        <v>358</v>
      </c>
      <c r="J972" s="12">
        <v>60.0</v>
      </c>
      <c r="K972" s="12">
        <v>259200.0</v>
      </c>
      <c r="L972" s="7" t="s">
        <v>4769</v>
      </c>
      <c r="O972" s="7" t="s">
        <v>7656</v>
      </c>
      <c r="P972" s="7" t="s">
        <v>1715</v>
      </c>
      <c r="Q972" s="7" t="s">
        <v>369</v>
      </c>
      <c r="R972" s="7" t="s">
        <v>1697</v>
      </c>
      <c r="S972" s="7" t="s">
        <v>4299</v>
      </c>
      <c r="T972" s="7" t="s">
        <v>4300</v>
      </c>
      <c r="W972" s="13"/>
      <c r="X972" s="12">
        <v>35.0</v>
      </c>
      <c r="Y972" s="7" t="s">
        <v>28</v>
      </c>
      <c r="Z972" s="7" t="s">
        <v>28</v>
      </c>
      <c r="AA972" s="7" t="s">
        <v>28</v>
      </c>
      <c r="AB972" s="7" t="s">
        <v>7651</v>
      </c>
      <c r="AC972" s="12">
        <v>228.0</v>
      </c>
      <c r="AD972" s="12">
        <v>235.0</v>
      </c>
      <c r="AE972" s="7" t="s">
        <v>373</v>
      </c>
      <c r="AF972" s="7" t="s">
        <v>209</v>
      </c>
      <c r="AG972" s="7" t="s">
        <v>7653</v>
      </c>
      <c r="AH972" s="7" t="s">
        <v>212</v>
      </c>
      <c r="AI972" s="7" t="s">
        <v>7654</v>
      </c>
      <c r="AJ972" s="7" t="s">
        <v>7655</v>
      </c>
      <c r="AK972" s="7" t="s">
        <v>1721</v>
      </c>
      <c r="AL972" s="7" t="s">
        <v>7655</v>
      </c>
      <c r="AM972" s="7" t="s">
        <v>135</v>
      </c>
      <c r="AN972" s="7"/>
      <c r="AO972" s="7"/>
      <c r="AP972" s="7"/>
    </row>
    <row r="973" ht="30.0" customHeight="1">
      <c r="A973" s="7" t="s">
        <v>7649</v>
      </c>
      <c r="B973" s="7" t="s">
        <v>341</v>
      </c>
      <c r="C973" s="7" t="s">
        <v>342</v>
      </c>
      <c r="D973" s="7" t="s">
        <v>344</v>
      </c>
      <c r="E973" s="7" t="s">
        <v>347</v>
      </c>
      <c r="F973" s="11">
        <v>0.05</v>
      </c>
      <c r="G973" s="7" t="s">
        <v>4768</v>
      </c>
      <c r="H973" s="12">
        <v>3.0</v>
      </c>
      <c r="I973" s="7" t="s">
        <v>358</v>
      </c>
      <c r="J973" s="12">
        <v>60.0</v>
      </c>
      <c r="K973" s="12">
        <v>259200.0</v>
      </c>
      <c r="L973" s="7" t="s">
        <v>4769</v>
      </c>
      <c r="O973" s="7" t="s">
        <v>7657</v>
      </c>
      <c r="P973" s="7" t="s">
        <v>1098</v>
      </c>
      <c r="Q973" s="7" t="s">
        <v>369</v>
      </c>
      <c r="R973" s="7" t="s">
        <v>1257</v>
      </c>
      <c r="S973" s="7" t="s">
        <v>1228</v>
      </c>
      <c r="T973" s="7" t="s">
        <v>1229</v>
      </c>
      <c r="W973" s="13"/>
      <c r="X973" s="12">
        <v>18.0</v>
      </c>
      <c r="Y973" s="7" t="s">
        <v>28</v>
      </c>
      <c r="Z973" s="7" t="s">
        <v>28</v>
      </c>
      <c r="AA973" s="7" t="s">
        <v>28</v>
      </c>
      <c r="AB973" s="7" t="s">
        <v>7651</v>
      </c>
      <c r="AC973" s="12">
        <v>228.0</v>
      </c>
      <c r="AD973" s="12">
        <v>235.0</v>
      </c>
      <c r="AE973" s="7" t="s">
        <v>373</v>
      </c>
      <c r="AF973" s="7" t="s">
        <v>209</v>
      </c>
      <c r="AG973" s="7" t="s">
        <v>7653</v>
      </c>
      <c r="AH973" s="7" t="s">
        <v>212</v>
      </c>
      <c r="AI973" s="7" t="s">
        <v>7654</v>
      </c>
      <c r="AJ973" s="7" t="s">
        <v>7655</v>
      </c>
      <c r="AK973" s="7" t="s">
        <v>1721</v>
      </c>
      <c r="AL973" s="7" t="s">
        <v>7655</v>
      </c>
      <c r="AM973" s="7" t="s">
        <v>15</v>
      </c>
      <c r="AN973" s="7"/>
      <c r="AO973" s="7"/>
      <c r="AP973" s="7"/>
    </row>
    <row r="974" ht="30.0" customHeight="1">
      <c r="A974" s="7" t="s">
        <v>7659</v>
      </c>
      <c r="B974" s="7" t="s">
        <v>341</v>
      </c>
      <c r="C974" s="7" t="s">
        <v>342</v>
      </c>
      <c r="D974" s="7" t="s">
        <v>344</v>
      </c>
      <c r="E974" s="7" t="s">
        <v>347</v>
      </c>
      <c r="F974" s="11">
        <v>0.05</v>
      </c>
      <c r="G974" s="7" t="s">
        <v>1409</v>
      </c>
      <c r="H974" s="12">
        <v>3.0</v>
      </c>
      <c r="I974" s="7" t="s">
        <v>358</v>
      </c>
      <c r="J974" s="12">
        <v>60.0</v>
      </c>
      <c r="K974" s="12">
        <v>259200.0</v>
      </c>
      <c r="L974" s="7" t="s">
        <v>1413</v>
      </c>
      <c r="O974" s="7" t="s">
        <v>7660</v>
      </c>
      <c r="P974" s="7" t="s">
        <v>796</v>
      </c>
      <c r="Q974" s="7" t="s">
        <v>369</v>
      </c>
      <c r="R974" s="7" t="s">
        <v>2566</v>
      </c>
      <c r="S974" s="7" t="s">
        <v>3213</v>
      </c>
      <c r="T974" s="7" t="s">
        <v>3214</v>
      </c>
      <c r="W974" s="13"/>
      <c r="X974" s="12">
        <v>11.0</v>
      </c>
      <c r="Y974" s="7" t="s">
        <v>28</v>
      </c>
      <c r="Z974" s="7" t="s">
        <v>28</v>
      </c>
      <c r="AA974" s="7" t="s">
        <v>28</v>
      </c>
      <c r="AB974" s="7" t="s">
        <v>246</v>
      </c>
      <c r="AC974" s="12">
        <v>286.0</v>
      </c>
      <c r="AD974" s="12">
        <v>305.0</v>
      </c>
      <c r="AE974" s="7" t="s">
        <v>373</v>
      </c>
      <c r="AF974" s="7" t="s">
        <v>241</v>
      </c>
      <c r="AG974" s="15" t="s">
        <v>240</v>
      </c>
      <c r="AH974" s="7" t="s">
        <v>244</v>
      </c>
      <c r="AI974" s="7" t="s">
        <v>245</v>
      </c>
      <c r="AJ974" s="7" t="s">
        <v>242</v>
      </c>
      <c r="AK974" s="7" t="s">
        <v>4702</v>
      </c>
      <c r="AL974" s="7" t="s">
        <v>243</v>
      </c>
      <c r="AM974" s="7" t="s">
        <v>37</v>
      </c>
      <c r="AN974" s="7">
        <f>IF(AND(AM974=AM975, AM975=AM976),1,0)</f>
        <v>0</v>
      </c>
      <c r="AO974" s="7">
        <f>IF(OR(AM974=AM975, AM975=AM976, AM974=AM976),1,0)</f>
        <v>0</v>
      </c>
      <c r="AP974" s="7"/>
    </row>
    <row r="975" ht="30.0" customHeight="1">
      <c r="A975" s="7" t="s">
        <v>7659</v>
      </c>
      <c r="B975" s="7" t="s">
        <v>341</v>
      </c>
      <c r="C975" s="7" t="s">
        <v>342</v>
      </c>
      <c r="D975" s="7" t="s">
        <v>344</v>
      </c>
      <c r="E975" s="7" t="s">
        <v>347</v>
      </c>
      <c r="F975" s="11">
        <v>0.05</v>
      </c>
      <c r="G975" s="7" t="s">
        <v>1409</v>
      </c>
      <c r="H975" s="12">
        <v>3.0</v>
      </c>
      <c r="I975" s="7" t="s">
        <v>358</v>
      </c>
      <c r="J975" s="12">
        <v>60.0</v>
      </c>
      <c r="K975" s="12">
        <v>259200.0</v>
      </c>
      <c r="L975" s="7" t="s">
        <v>1413</v>
      </c>
      <c r="O975" s="7" t="s">
        <v>7663</v>
      </c>
      <c r="P975" s="7" t="s">
        <v>651</v>
      </c>
      <c r="Q975" s="7" t="s">
        <v>369</v>
      </c>
      <c r="R975" s="7" t="s">
        <v>4405</v>
      </c>
      <c r="S975" s="7" t="s">
        <v>1879</v>
      </c>
      <c r="T975" s="7" t="s">
        <v>2991</v>
      </c>
      <c r="W975" s="13"/>
      <c r="X975" s="12">
        <v>16.0</v>
      </c>
      <c r="Y975" s="7" t="s">
        <v>28</v>
      </c>
      <c r="Z975" s="7" t="s">
        <v>28</v>
      </c>
      <c r="AA975" s="7" t="s">
        <v>28</v>
      </c>
      <c r="AB975" s="7" t="s">
        <v>246</v>
      </c>
      <c r="AC975" s="12">
        <v>286.0</v>
      </c>
      <c r="AD975" s="12">
        <v>305.0</v>
      </c>
      <c r="AE975" s="7" t="s">
        <v>373</v>
      </c>
      <c r="AF975" s="7" t="s">
        <v>241</v>
      </c>
      <c r="AG975" s="15" t="s">
        <v>240</v>
      </c>
      <c r="AH975" s="7" t="s">
        <v>244</v>
      </c>
      <c r="AI975" s="7" t="s">
        <v>245</v>
      </c>
      <c r="AJ975" s="7" t="s">
        <v>242</v>
      </c>
      <c r="AK975" s="7" t="s">
        <v>4702</v>
      </c>
      <c r="AL975" s="7" t="s">
        <v>243</v>
      </c>
      <c r="AM975" s="7" t="s">
        <v>13</v>
      </c>
      <c r="AN975" s="7"/>
      <c r="AO975" s="7"/>
      <c r="AP975" s="7"/>
    </row>
    <row r="976" ht="30.0" customHeight="1">
      <c r="A976" s="7" t="s">
        <v>7659</v>
      </c>
      <c r="B976" s="7" t="s">
        <v>341</v>
      </c>
      <c r="C976" s="7" t="s">
        <v>342</v>
      </c>
      <c r="D976" s="7" t="s">
        <v>344</v>
      </c>
      <c r="E976" s="7" t="s">
        <v>347</v>
      </c>
      <c r="F976" s="11">
        <v>0.05</v>
      </c>
      <c r="G976" s="7" t="s">
        <v>1409</v>
      </c>
      <c r="H976" s="12">
        <v>3.0</v>
      </c>
      <c r="I976" s="7" t="s">
        <v>358</v>
      </c>
      <c r="J976" s="12">
        <v>60.0</v>
      </c>
      <c r="K976" s="12">
        <v>259200.0</v>
      </c>
      <c r="L976" s="7" t="s">
        <v>1413</v>
      </c>
      <c r="O976" s="7" t="s">
        <v>7664</v>
      </c>
      <c r="P976" s="7" t="s">
        <v>1648</v>
      </c>
      <c r="Q976" s="7" t="s">
        <v>369</v>
      </c>
      <c r="R976" s="7" t="s">
        <v>3327</v>
      </c>
      <c r="S976" s="7" t="s">
        <v>785</v>
      </c>
      <c r="T976" s="7" t="s">
        <v>4033</v>
      </c>
      <c r="W976" s="13"/>
      <c r="X976" s="12">
        <v>6.0</v>
      </c>
      <c r="Y976" s="7" t="s">
        <v>28</v>
      </c>
      <c r="Z976" s="7" t="s">
        <v>28</v>
      </c>
      <c r="AA976" s="7" t="s">
        <v>28</v>
      </c>
      <c r="AB976" s="7" t="s">
        <v>246</v>
      </c>
      <c r="AC976" s="12">
        <v>286.0</v>
      </c>
      <c r="AD976" s="12">
        <v>305.0</v>
      </c>
      <c r="AE976" s="7" t="s">
        <v>373</v>
      </c>
      <c r="AF976" s="7" t="s">
        <v>241</v>
      </c>
      <c r="AG976" s="15" t="s">
        <v>240</v>
      </c>
      <c r="AH976" s="7" t="s">
        <v>244</v>
      </c>
      <c r="AI976" s="7" t="s">
        <v>245</v>
      </c>
      <c r="AJ976" s="7" t="s">
        <v>242</v>
      </c>
      <c r="AK976" s="7" t="s">
        <v>4702</v>
      </c>
      <c r="AL976" s="7" t="s">
        <v>243</v>
      </c>
      <c r="AM976" s="7" t="s">
        <v>38</v>
      </c>
      <c r="AN976" s="7"/>
      <c r="AO976" s="7"/>
      <c r="AP976" s="7"/>
    </row>
    <row r="977" ht="30.0" customHeight="1">
      <c r="A977" s="7" t="s">
        <v>7666</v>
      </c>
      <c r="B977" s="7" t="s">
        <v>341</v>
      </c>
      <c r="C977" s="7" t="s">
        <v>342</v>
      </c>
      <c r="D977" s="7" t="s">
        <v>344</v>
      </c>
      <c r="E977" s="7" t="s">
        <v>347</v>
      </c>
      <c r="F977" s="11">
        <v>0.05</v>
      </c>
      <c r="G977" s="7" t="s">
        <v>1807</v>
      </c>
      <c r="H977" s="12">
        <v>3.0</v>
      </c>
      <c r="I977" s="7" t="s">
        <v>358</v>
      </c>
      <c r="J977" s="12">
        <v>60.0</v>
      </c>
      <c r="K977" s="12">
        <v>259200.0</v>
      </c>
      <c r="L977" s="7" t="s">
        <v>1808</v>
      </c>
      <c r="O977" s="7" t="s">
        <v>7667</v>
      </c>
      <c r="P977" s="7" t="s">
        <v>1098</v>
      </c>
      <c r="Q977" s="7" t="s">
        <v>369</v>
      </c>
      <c r="R977" s="7" t="s">
        <v>1111</v>
      </c>
      <c r="S977" s="7" t="s">
        <v>4798</v>
      </c>
      <c r="T977" s="7" t="s">
        <v>7668</v>
      </c>
      <c r="W977" s="13"/>
      <c r="X977" s="12">
        <v>31.0</v>
      </c>
      <c r="Y977" s="7" t="s">
        <v>28</v>
      </c>
      <c r="Z977" s="7" t="s">
        <v>28</v>
      </c>
      <c r="AA977" s="7" t="s">
        <v>28</v>
      </c>
      <c r="AB977" s="7" t="s">
        <v>820</v>
      </c>
      <c r="AC977" s="12">
        <v>170.0</v>
      </c>
      <c r="AD977" s="12">
        <v>178.0</v>
      </c>
      <c r="AE977" s="7" t="s">
        <v>373</v>
      </c>
      <c r="AF977" s="7" t="s">
        <v>30</v>
      </c>
      <c r="AG977" s="15" t="s">
        <v>814</v>
      </c>
      <c r="AH977" s="7" t="s">
        <v>33</v>
      </c>
      <c r="AI977" s="7" t="s">
        <v>819</v>
      </c>
      <c r="AJ977" s="7" t="s">
        <v>817</v>
      </c>
      <c r="AK977" s="7" t="s">
        <v>374</v>
      </c>
      <c r="AL977" s="7" t="s">
        <v>818</v>
      </c>
      <c r="AM977" s="7" t="s">
        <v>15</v>
      </c>
      <c r="AN977" s="7">
        <f>IF(AND(AM977=AM978, AM978=AM979),1,0)</f>
        <v>0</v>
      </c>
      <c r="AO977" s="7">
        <f>IF(OR(AM977=AM978, AM978=AM979, AM977=AM979),1,0)</f>
        <v>1</v>
      </c>
      <c r="AP977" s="7" t="s">
        <v>37</v>
      </c>
    </row>
    <row r="978" ht="30.0" customHeight="1">
      <c r="A978" s="7" t="s">
        <v>7666</v>
      </c>
      <c r="B978" s="7" t="s">
        <v>341</v>
      </c>
      <c r="C978" s="7" t="s">
        <v>342</v>
      </c>
      <c r="D978" s="7" t="s">
        <v>344</v>
      </c>
      <c r="E978" s="7" t="s">
        <v>347</v>
      </c>
      <c r="F978" s="11">
        <v>0.05</v>
      </c>
      <c r="G978" s="7" t="s">
        <v>1807</v>
      </c>
      <c r="H978" s="12">
        <v>3.0</v>
      </c>
      <c r="I978" s="7" t="s">
        <v>358</v>
      </c>
      <c r="J978" s="12">
        <v>60.0</v>
      </c>
      <c r="K978" s="12">
        <v>259200.0</v>
      </c>
      <c r="L978" s="7" t="s">
        <v>1808</v>
      </c>
      <c r="O978" s="7" t="s">
        <v>7671</v>
      </c>
      <c r="P978" s="7" t="s">
        <v>3296</v>
      </c>
      <c r="Q978" s="7" t="s">
        <v>369</v>
      </c>
      <c r="R978" s="7" t="s">
        <v>1248</v>
      </c>
      <c r="S978" s="7" t="s">
        <v>4132</v>
      </c>
      <c r="T978" s="7" t="s">
        <v>4133</v>
      </c>
      <c r="W978" s="13"/>
      <c r="X978" s="12">
        <v>24.0</v>
      </c>
      <c r="Y978" s="7" t="s">
        <v>28</v>
      </c>
      <c r="Z978" s="7" t="s">
        <v>28</v>
      </c>
      <c r="AA978" s="7" t="s">
        <v>28</v>
      </c>
      <c r="AB978" s="7" t="s">
        <v>820</v>
      </c>
      <c r="AC978" s="12">
        <v>170.0</v>
      </c>
      <c r="AD978" s="12">
        <v>178.0</v>
      </c>
      <c r="AE978" s="7" t="s">
        <v>373</v>
      </c>
      <c r="AF978" s="7" t="s">
        <v>30</v>
      </c>
      <c r="AG978" s="15" t="s">
        <v>814</v>
      </c>
      <c r="AH978" s="7" t="s">
        <v>33</v>
      </c>
      <c r="AI978" s="7" t="s">
        <v>819</v>
      </c>
      <c r="AJ978" s="7" t="s">
        <v>817</v>
      </c>
      <c r="AK978" s="7" t="s">
        <v>374</v>
      </c>
      <c r="AL978" s="7" t="s">
        <v>818</v>
      </c>
      <c r="AM978" s="7" t="s">
        <v>37</v>
      </c>
      <c r="AN978" s="7"/>
      <c r="AO978" s="7"/>
      <c r="AP978" s="7"/>
    </row>
    <row r="979" ht="30.0" customHeight="1">
      <c r="A979" s="7" t="s">
        <v>7666</v>
      </c>
      <c r="B979" s="7" t="s">
        <v>341</v>
      </c>
      <c r="C979" s="7" t="s">
        <v>342</v>
      </c>
      <c r="D979" s="7" t="s">
        <v>344</v>
      </c>
      <c r="E979" s="7" t="s">
        <v>347</v>
      </c>
      <c r="F979" s="11">
        <v>0.05</v>
      </c>
      <c r="G979" s="7" t="s">
        <v>1807</v>
      </c>
      <c r="H979" s="12">
        <v>3.0</v>
      </c>
      <c r="I979" s="7" t="s">
        <v>358</v>
      </c>
      <c r="J979" s="12">
        <v>60.0</v>
      </c>
      <c r="K979" s="12">
        <v>259200.0</v>
      </c>
      <c r="L979" s="7" t="s">
        <v>1808</v>
      </c>
      <c r="O979" s="7" t="s">
        <v>7678</v>
      </c>
      <c r="P979" s="7" t="s">
        <v>1250</v>
      </c>
      <c r="Q979" s="7" t="s">
        <v>369</v>
      </c>
      <c r="R979" s="7" t="s">
        <v>2215</v>
      </c>
      <c r="S979" s="7" t="s">
        <v>7679</v>
      </c>
      <c r="T979" s="7" t="s">
        <v>7680</v>
      </c>
      <c r="W979" s="13"/>
      <c r="X979" s="12">
        <v>26.0</v>
      </c>
      <c r="Y979" s="7" t="s">
        <v>28</v>
      </c>
      <c r="Z979" s="7" t="s">
        <v>28</v>
      </c>
      <c r="AA979" s="7" t="s">
        <v>28</v>
      </c>
      <c r="AB979" s="7" t="s">
        <v>820</v>
      </c>
      <c r="AC979" s="12">
        <v>170.0</v>
      </c>
      <c r="AD979" s="12">
        <v>178.0</v>
      </c>
      <c r="AE979" s="7" t="s">
        <v>373</v>
      </c>
      <c r="AF979" s="7" t="s">
        <v>30</v>
      </c>
      <c r="AG979" s="15" t="s">
        <v>814</v>
      </c>
      <c r="AH979" s="7" t="s">
        <v>33</v>
      </c>
      <c r="AI979" s="7" t="s">
        <v>819</v>
      </c>
      <c r="AJ979" s="7" t="s">
        <v>817</v>
      </c>
      <c r="AK979" s="7" t="s">
        <v>374</v>
      </c>
      <c r="AL979" s="7" t="s">
        <v>818</v>
      </c>
      <c r="AM979" s="7" t="s">
        <v>37</v>
      </c>
      <c r="AN979" s="7"/>
      <c r="AO979" s="7"/>
      <c r="AP979" s="7"/>
    </row>
    <row r="980" ht="30.0" customHeight="1">
      <c r="A980" s="7" t="s">
        <v>7681</v>
      </c>
      <c r="B980" s="7" t="s">
        <v>341</v>
      </c>
      <c r="C980" s="7" t="s">
        <v>342</v>
      </c>
      <c r="D980" s="7" t="s">
        <v>344</v>
      </c>
      <c r="E980" s="7" t="s">
        <v>347</v>
      </c>
      <c r="F980" s="11">
        <v>0.05</v>
      </c>
      <c r="G980" s="7" t="s">
        <v>463</v>
      </c>
      <c r="H980" s="12">
        <v>3.0</v>
      </c>
      <c r="I980" s="7" t="s">
        <v>358</v>
      </c>
      <c r="J980" s="12">
        <v>60.0</v>
      </c>
      <c r="K980" s="12">
        <v>259200.0</v>
      </c>
      <c r="L980" s="7" t="s">
        <v>464</v>
      </c>
      <c r="O980" s="7" t="s">
        <v>7683</v>
      </c>
      <c r="P980" s="7" t="s">
        <v>651</v>
      </c>
      <c r="Q980" s="7" t="s">
        <v>369</v>
      </c>
      <c r="R980" s="7" t="s">
        <v>2004</v>
      </c>
      <c r="S980" s="7" t="s">
        <v>652</v>
      </c>
      <c r="T980" s="7" t="s">
        <v>4319</v>
      </c>
      <c r="W980" s="13"/>
      <c r="X980" s="12">
        <v>16.0</v>
      </c>
      <c r="Y980" s="7" t="s">
        <v>28</v>
      </c>
      <c r="Z980" s="7" t="s">
        <v>28</v>
      </c>
      <c r="AA980" s="7" t="s">
        <v>28</v>
      </c>
      <c r="AB980" s="7" t="s">
        <v>431</v>
      </c>
      <c r="AC980" s="12">
        <v>390.0</v>
      </c>
      <c r="AD980" s="12">
        <v>404.0</v>
      </c>
      <c r="AE980" s="7" t="s">
        <v>373</v>
      </c>
      <c r="AF980" s="7" t="s">
        <v>7179</v>
      </c>
      <c r="AG980" s="15" t="s">
        <v>427</v>
      </c>
      <c r="AH980" s="7" t="s">
        <v>7181</v>
      </c>
      <c r="AI980" s="7" t="s">
        <v>430</v>
      </c>
      <c r="AJ980" s="7" t="s">
        <v>428</v>
      </c>
      <c r="AK980" s="7" t="s">
        <v>7184</v>
      </c>
      <c r="AL980" s="7" t="s">
        <v>429</v>
      </c>
      <c r="AM980" s="7" t="s">
        <v>37</v>
      </c>
      <c r="AN980" s="7">
        <f>IF(AND(AM980=AM981, AM981=AM982),1,0)</f>
        <v>0</v>
      </c>
      <c r="AO980" s="7">
        <f>IF(OR(AM980=AM981, AM981=AM982, AM980=AM982),1,0)</f>
        <v>0</v>
      </c>
      <c r="AP980" s="7"/>
    </row>
    <row r="981" ht="30.0" customHeight="1">
      <c r="A981" s="7" t="s">
        <v>7681</v>
      </c>
      <c r="B981" s="7" t="s">
        <v>341</v>
      </c>
      <c r="C981" s="7" t="s">
        <v>342</v>
      </c>
      <c r="D981" s="7" t="s">
        <v>344</v>
      </c>
      <c r="E981" s="7" t="s">
        <v>347</v>
      </c>
      <c r="F981" s="11">
        <v>0.05</v>
      </c>
      <c r="G981" s="7" t="s">
        <v>463</v>
      </c>
      <c r="H981" s="12">
        <v>3.0</v>
      </c>
      <c r="I981" s="7" t="s">
        <v>358</v>
      </c>
      <c r="J981" s="12">
        <v>60.0</v>
      </c>
      <c r="K981" s="12">
        <v>259200.0</v>
      </c>
      <c r="L981" s="7" t="s">
        <v>464</v>
      </c>
      <c r="O981" s="7" t="s">
        <v>7689</v>
      </c>
      <c r="P981" s="7" t="s">
        <v>512</v>
      </c>
      <c r="Q981" s="7" t="s">
        <v>369</v>
      </c>
      <c r="R981" s="7" t="s">
        <v>2130</v>
      </c>
      <c r="S981" s="7" t="s">
        <v>2077</v>
      </c>
      <c r="T981" s="7" t="s">
        <v>2078</v>
      </c>
      <c r="W981" s="13"/>
      <c r="X981" s="12">
        <v>15.0</v>
      </c>
      <c r="Y981" s="7" t="s">
        <v>99</v>
      </c>
      <c r="Z981" s="7" t="s">
        <v>100</v>
      </c>
      <c r="AA981" s="7" t="s">
        <v>28</v>
      </c>
      <c r="AB981" s="7" t="s">
        <v>431</v>
      </c>
      <c r="AC981" s="12">
        <v>390.0</v>
      </c>
      <c r="AD981" s="12">
        <v>404.0</v>
      </c>
      <c r="AE981" s="7" t="s">
        <v>373</v>
      </c>
      <c r="AF981" s="7" t="s">
        <v>7179</v>
      </c>
      <c r="AG981" s="15" t="s">
        <v>427</v>
      </c>
      <c r="AH981" s="7" t="s">
        <v>7181</v>
      </c>
      <c r="AI981" s="7" t="s">
        <v>430</v>
      </c>
      <c r="AJ981" s="7" t="s">
        <v>428</v>
      </c>
      <c r="AK981" s="7" t="s">
        <v>7184</v>
      </c>
      <c r="AL981" s="7" t="s">
        <v>429</v>
      </c>
      <c r="AM981" s="7" t="s">
        <v>15</v>
      </c>
      <c r="AN981" s="7"/>
      <c r="AO981" s="7"/>
      <c r="AP981" s="7"/>
    </row>
    <row r="982" ht="30.0" customHeight="1">
      <c r="A982" s="7" t="s">
        <v>7681</v>
      </c>
      <c r="B982" s="7" t="s">
        <v>341</v>
      </c>
      <c r="C982" s="7" t="s">
        <v>342</v>
      </c>
      <c r="D982" s="7" t="s">
        <v>344</v>
      </c>
      <c r="E982" s="7" t="s">
        <v>347</v>
      </c>
      <c r="F982" s="11">
        <v>0.05</v>
      </c>
      <c r="G982" s="7" t="s">
        <v>463</v>
      </c>
      <c r="H982" s="12">
        <v>3.0</v>
      </c>
      <c r="I982" s="7" t="s">
        <v>358</v>
      </c>
      <c r="J982" s="12">
        <v>60.0</v>
      </c>
      <c r="K982" s="12">
        <v>259200.0</v>
      </c>
      <c r="L982" s="7" t="s">
        <v>464</v>
      </c>
      <c r="O982" s="7" t="s">
        <v>7695</v>
      </c>
      <c r="P982" s="7" t="s">
        <v>1145</v>
      </c>
      <c r="Q982" s="7" t="s">
        <v>369</v>
      </c>
      <c r="R982" s="7" t="s">
        <v>3808</v>
      </c>
      <c r="S982" s="7" t="s">
        <v>7697</v>
      </c>
      <c r="T982" s="7" t="s">
        <v>7698</v>
      </c>
      <c r="W982" s="13"/>
      <c r="X982" s="12">
        <v>40.0</v>
      </c>
      <c r="Y982" s="7" t="s">
        <v>28</v>
      </c>
      <c r="Z982" s="7" t="s">
        <v>28</v>
      </c>
      <c r="AA982" s="7" t="s">
        <v>28</v>
      </c>
      <c r="AB982" s="7" t="s">
        <v>431</v>
      </c>
      <c r="AC982" s="12">
        <v>390.0</v>
      </c>
      <c r="AD982" s="12">
        <v>404.0</v>
      </c>
      <c r="AE982" s="7" t="s">
        <v>373</v>
      </c>
      <c r="AF982" s="7" t="s">
        <v>7179</v>
      </c>
      <c r="AG982" s="15" t="s">
        <v>427</v>
      </c>
      <c r="AH982" s="7" t="s">
        <v>7181</v>
      </c>
      <c r="AI982" s="7" t="s">
        <v>430</v>
      </c>
      <c r="AJ982" s="7" t="s">
        <v>428</v>
      </c>
      <c r="AK982" s="7" t="s">
        <v>7184</v>
      </c>
      <c r="AL982" s="7" t="s">
        <v>429</v>
      </c>
      <c r="AM982" s="7" t="s">
        <v>38</v>
      </c>
      <c r="AN982" s="7"/>
      <c r="AO982" s="7"/>
      <c r="AP982" s="7"/>
    </row>
    <row r="983" ht="30.0" customHeight="1">
      <c r="A983" s="7" t="s">
        <v>7699</v>
      </c>
      <c r="B983" s="7" t="s">
        <v>341</v>
      </c>
      <c r="C983" s="7" t="s">
        <v>342</v>
      </c>
      <c r="D983" s="7" t="s">
        <v>344</v>
      </c>
      <c r="E983" s="7" t="s">
        <v>347</v>
      </c>
      <c r="F983" s="11">
        <v>0.05</v>
      </c>
      <c r="G983" s="7" t="s">
        <v>2261</v>
      </c>
      <c r="H983" s="12">
        <v>3.0</v>
      </c>
      <c r="I983" s="7" t="s">
        <v>358</v>
      </c>
      <c r="J983" s="12">
        <v>60.0</v>
      </c>
      <c r="K983" s="12">
        <v>259200.0</v>
      </c>
      <c r="L983" s="7" t="s">
        <v>2262</v>
      </c>
      <c r="O983" s="7" t="s">
        <v>7700</v>
      </c>
      <c r="P983" s="7" t="s">
        <v>813</v>
      </c>
      <c r="Q983" s="7" t="s">
        <v>369</v>
      </c>
      <c r="R983" s="7" t="s">
        <v>4291</v>
      </c>
      <c r="S983" s="7" t="s">
        <v>1390</v>
      </c>
      <c r="T983" s="7" t="s">
        <v>1536</v>
      </c>
      <c r="W983" s="13"/>
      <c r="X983" s="12">
        <v>25.0</v>
      </c>
      <c r="Y983" s="7" t="s">
        <v>28</v>
      </c>
      <c r="Z983" s="7" t="s">
        <v>28</v>
      </c>
      <c r="AA983" s="7" t="s">
        <v>28</v>
      </c>
      <c r="AB983" s="7" t="s">
        <v>7702</v>
      </c>
      <c r="AC983" s="12">
        <v>67.0</v>
      </c>
      <c r="AD983" s="12">
        <v>79.0</v>
      </c>
      <c r="AE983" s="7" t="s">
        <v>373</v>
      </c>
      <c r="AF983" s="7" t="s">
        <v>361</v>
      </c>
      <c r="AG983" s="7" t="s">
        <v>7703</v>
      </c>
      <c r="AH983" s="7" t="s">
        <v>364</v>
      </c>
      <c r="AI983" s="7" t="s">
        <v>7704</v>
      </c>
      <c r="AJ983" s="7" t="s">
        <v>7705</v>
      </c>
      <c r="AK983" s="7" t="s">
        <v>2266</v>
      </c>
      <c r="AL983" s="7" t="s">
        <v>7706</v>
      </c>
      <c r="AM983" s="7" t="s">
        <v>38</v>
      </c>
      <c r="AN983" s="7">
        <f>IF(AND(AM983=AM984, AM984=AM985),1,0)</f>
        <v>0</v>
      </c>
      <c r="AO983" s="7">
        <f>IF(OR(AM983=AM984, AM984=AM985, AM983=AM985),1,0)</f>
        <v>0</v>
      </c>
      <c r="AP983" s="7"/>
    </row>
    <row r="984" ht="30.0" customHeight="1">
      <c r="A984" s="7" t="s">
        <v>7699</v>
      </c>
      <c r="B984" s="7" t="s">
        <v>341</v>
      </c>
      <c r="C984" s="7" t="s">
        <v>342</v>
      </c>
      <c r="D984" s="7" t="s">
        <v>344</v>
      </c>
      <c r="E984" s="7" t="s">
        <v>347</v>
      </c>
      <c r="F984" s="11">
        <v>0.05</v>
      </c>
      <c r="G984" s="7" t="s">
        <v>2261</v>
      </c>
      <c r="H984" s="12">
        <v>3.0</v>
      </c>
      <c r="I984" s="7" t="s">
        <v>358</v>
      </c>
      <c r="J984" s="12">
        <v>60.0</v>
      </c>
      <c r="K984" s="12">
        <v>259200.0</v>
      </c>
      <c r="L984" s="7" t="s">
        <v>2262</v>
      </c>
      <c r="O984" s="7" t="s">
        <v>7712</v>
      </c>
      <c r="P984" s="7" t="s">
        <v>512</v>
      </c>
      <c r="Q984" s="7" t="s">
        <v>369</v>
      </c>
      <c r="R984" s="7" t="s">
        <v>3382</v>
      </c>
      <c r="S984" s="7" t="s">
        <v>7713</v>
      </c>
      <c r="T984" s="7" t="s">
        <v>7714</v>
      </c>
      <c r="W984" s="13"/>
      <c r="X984" s="12">
        <v>32.0</v>
      </c>
      <c r="Y984" s="7" t="s">
        <v>99</v>
      </c>
      <c r="Z984" s="7" t="s">
        <v>100</v>
      </c>
      <c r="AA984" s="7" t="s">
        <v>28</v>
      </c>
      <c r="AB984" s="7" t="s">
        <v>7702</v>
      </c>
      <c r="AC984" s="12">
        <v>67.0</v>
      </c>
      <c r="AD984" s="12">
        <v>79.0</v>
      </c>
      <c r="AE984" s="7" t="s">
        <v>373</v>
      </c>
      <c r="AF984" s="7" t="s">
        <v>361</v>
      </c>
      <c r="AG984" s="7" t="s">
        <v>7703</v>
      </c>
      <c r="AH984" s="7" t="s">
        <v>364</v>
      </c>
      <c r="AI984" s="7" t="s">
        <v>7704</v>
      </c>
      <c r="AJ984" s="7" t="s">
        <v>7705</v>
      </c>
      <c r="AK984" s="7" t="s">
        <v>2266</v>
      </c>
      <c r="AL984" s="7" t="s">
        <v>7706</v>
      </c>
      <c r="AM984" s="7" t="s">
        <v>37</v>
      </c>
      <c r="AN984" s="7"/>
      <c r="AO984" s="7"/>
      <c r="AP984" s="7"/>
    </row>
    <row r="985" ht="30.0" customHeight="1">
      <c r="A985" s="7" t="s">
        <v>7699</v>
      </c>
      <c r="B985" s="7" t="s">
        <v>341</v>
      </c>
      <c r="C985" s="7" t="s">
        <v>342</v>
      </c>
      <c r="D985" s="7" t="s">
        <v>344</v>
      </c>
      <c r="E985" s="7" t="s">
        <v>347</v>
      </c>
      <c r="F985" s="11">
        <v>0.05</v>
      </c>
      <c r="G985" s="7" t="s">
        <v>2261</v>
      </c>
      <c r="H985" s="12">
        <v>3.0</v>
      </c>
      <c r="I985" s="7" t="s">
        <v>358</v>
      </c>
      <c r="J985" s="12">
        <v>60.0</v>
      </c>
      <c r="K985" s="12">
        <v>259200.0</v>
      </c>
      <c r="L985" s="7" t="s">
        <v>2262</v>
      </c>
      <c r="O985" s="7" t="s">
        <v>7716</v>
      </c>
      <c r="P985" s="7" t="s">
        <v>689</v>
      </c>
      <c r="Q985" s="7" t="s">
        <v>369</v>
      </c>
      <c r="R985" s="7" t="s">
        <v>2106</v>
      </c>
      <c r="S985" s="7" t="s">
        <v>7717</v>
      </c>
      <c r="T985" s="7" t="s">
        <v>7718</v>
      </c>
      <c r="W985" s="13"/>
      <c r="X985" s="12">
        <v>14.0</v>
      </c>
      <c r="Y985" s="7" t="s">
        <v>28</v>
      </c>
      <c r="Z985" s="7" t="s">
        <v>28</v>
      </c>
      <c r="AA985" s="7" t="s">
        <v>28</v>
      </c>
      <c r="AB985" s="7" t="s">
        <v>7702</v>
      </c>
      <c r="AC985" s="12">
        <v>67.0</v>
      </c>
      <c r="AD985" s="12">
        <v>79.0</v>
      </c>
      <c r="AE985" s="7" t="s">
        <v>373</v>
      </c>
      <c r="AF985" s="7" t="s">
        <v>361</v>
      </c>
      <c r="AG985" s="7" t="s">
        <v>7703</v>
      </c>
      <c r="AH985" s="7" t="s">
        <v>364</v>
      </c>
      <c r="AI985" s="7" t="s">
        <v>7704</v>
      </c>
      <c r="AJ985" s="7" t="s">
        <v>7705</v>
      </c>
      <c r="AK985" s="7" t="s">
        <v>2266</v>
      </c>
      <c r="AL985" s="7" t="s">
        <v>7706</v>
      </c>
      <c r="AM985" s="7" t="s">
        <v>13</v>
      </c>
      <c r="AN985" s="7"/>
      <c r="AO985" s="7"/>
      <c r="AP985" s="7"/>
    </row>
    <row r="986" ht="30.0" customHeight="1">
      <c r="A986" s="7" t="s">
        <v>7719</v>
      </c>
      <c r="B986" s="7" t="s">
        <v>341</v>
      </c>
      <c r="C986" s="7" t="s">
        <v>342</v>
      </c>
      <c r="D986" s="7" t="s">
        <v>344</v>
      </c>
      <c r="E986" s="7" t="s">
        <v>347</v>
      </c>
      <c r="F986" s="11">
        <v>0.05</v>
      </c>
      <c r="G986" s="7" t="s">
        <v>1224</v>
      </c>
      <c r="H986" s="12">
        <v>3.0</v>
      </c>
      <c r="I986" s="7" t="s">
        <v>358</v>
      </c>
      <c r="J986" s="12">
        <v>60.0</v>
      </c>
      <c r="K986" s="12">
        <v>259200.0</v>
      </c>
      <c r="L986" s="7" t="s">
        <v>1225</v>
      </c>
      <c r="O986" s="7" t="s">
        <v>7722</v>
      </c>
      <c r="P986" s="7" t="s">
        <v>452</v>
      </c>
      <c r="Q986" s="7" t="s">
        <v>369</v>
      </c>
      <c r="R986" s="7" t="s">
        <v>1425</v>
      </c>
      <c r="S986" s="7" t="s">
        <v>3774</v>
      </c>
      <c r="T986" s="7" t="s">
        <v>6663</v>
      </c>
      <c r="W986" s="13"/>
      <c r="X986" s="12">
        <v>20.0</v>
      </c>
      <c r="Y986" s="7" t="s">
        <v>28</v>
      </c>
      <c r="Z986" s="7" t="s">
        <v>28</v>
      </c>
      <c r="AA986" s="7" t="s">
        <v>28</v>
      </c>
      <c r="AB986" s="7" t="s">
        <v>7724</v>
      </c>
      <c r="AC986" s="12">
        <v>322.0</v>
      </c>
      <c r="AD986" s="12">
        <v>332.0</v>
      </c>
      <c r="AE986" s="7" t="s">
        <v>373</v>
      </c>
      <c r="AF986" s="7" t="s">
        <v>5227</v>
      </c>
      <c r="AG986" s="7" t="s">
        <v>7725</v>
      </c>
      <c r="AH986" s="7" t="s">
        <v>5228</v>
      </c>
      <c r="AI986" s="7" t="s">
        <v>7726</v>
      </c>
      <c r="AJ986" s="7" t="s">
        <v>7727</v>
      </c>
      <c r="AK986" s="7" t="s">
        <v>5229</v>
      </c>
      <c r="AL986" s="7" t="s">
        <v>4530</v>
      </c>
      <c r="AM986" s="7" t="s">
        <v>38</v>
      </c>
      <c r="AN986" s="7">
        <f>IF(AND(AM986=AM987, AM987=AM988),1,0)</f>
        <v>0</v>
      </c>
      <c r="AO986" s="7">
        <f>IF(OR(AM986=AM987, AM987=AM988, AM986=AM988),1,0)</f>
        <v>0</v>
      </c>
      <c r="AP986" s="7"/>
    </row>
    <row r="987" ht="30.0" customHeight="1">
      <c r="A987" s="7" t="s">
        <v>7719</v>
      </c>
      <c r="B987" s="7" t="s">
        <v>341</v>
      </c>
      <c r="C987" s="7" t="s">
        <v>342</v>
      </c>
      <c r="D987" s="7" t="s">
        <v>344</v>
      </c>
      <c r="E987" s="7" t="s">
        <v>347</v>
      </c>
      <c r="F987" s="11">
        <v>0.05</v>
      </c>
      <c r="G987" s="7" t="s">
        <v>1224</v>
      </c>
      <c r="H987" s="12">
        <v>3.0</v>
      </c>
      <c r="I987" s="7" t="s">
        <v>358</v>
      </c>
      <c r="J987" s="12">
        <v>60.0</v>
      </c>
      <c r="K987" s="12">
        <v>259200.0</v>
      </c>
      <c r="L987" s="7" t="s">
        <v>1225</v>
      </c>
      <c r="O987" s="7" t="s">
        <v>7734</v>
      </c>
      <c r="P987" s="7" t="s">
        <v>651</v>
      </c>
      <c r="Q987" s="7" t="s">
        <v>369</v>
      </c>
      <c r="R987" s="7" t="s">
        <v>2927</v>
      </c>
      <c r="S987" s="7" t="s">
        <v>1677</v>
      </c>
      <c r="T987" s="7" t="s">
        <v>2309</v>
      </c>
      <c r="W987" s="13"/>
      <c r="X987" s="12">
        <v>15.0</v>
      </c>
      <c r="Y987" s="7" t="s">
        <v>28</v>
      </c>
      <c r="Z987" s="7" t="s">
        <v>28</v>
      </c>
      <c r="AA987" s="7" t="s">
        <v>28</v>
      </c>
      <c r="AB987" s="7" t="s">
        <v>7724</v>
      </c>
      <c r="AC987" s="12">
        <v>322.0</v>
      </c>
      <c r="AD987" s="12">
        <v>332.0</v>
      </c>
      <c r="AE987" s="7" t="s">
        <v>373</v>
      </c>
      <c r="AF987" s="7" t="s">
        <v>5227</v>
      </c>
      <c r="AG987" s="7" t="s">
        <v>7725</v>
      </c>
      <c r="AH987" s="7" t="s">
        <v>5228</v>
      </c>
      <c r="AI987" s="7" t="s">
        <v>7726</v>
      </c>
      <c r="AJ987" s="7" t="s">
        <v>7727</v>
      </c>
      <c r="AK987" s="7" t="s">
        <v>5229</v>
      </c>
      <c r="AL987" s="7" t="s">
        <v>4530</v>
      </c>
      <c r="AM987" s="7" t="s">
        <v>37</v>
      </c>
      <c r="AN987" s="7"/>
      <c r="AO987" s="7"/>
      <c r="AP987" s="7"/>
    </row>
    <row r="988" ht="30.0" customHeight="1">
      <c r="A988" s="7" t="s">
        <v>7719</v>
      </c>
      <c r="B988" s="7" t="s">
        <v>341</v>
      </c>
      <c r="C988" s="7" t="s">
        <v>342</v>
      </c>
      <c r="D988" s="7" t="s">
        <v>344</v>
      </c>
      <c r="E988" s="7" t="s">
        <v>347</v>
      </c>
      <c r="F988" s="11">
        <v>0.05</v>
      </c>
      <c r="G988" s="7" t="s">
        <v>1224</v>
      </c>
      <c r="H988" s="12">
        <v>3.0</v>
      </c>
      <c r="I988" s="7" t="s">
        <v>358</v>
      </c>
      <c r="J988" s="12">
        <v>60.0</v>
      </c>
      <c r="K988" s="12">
        <v>259200.0</v>
      </c>
      <c r="L988" s="7" t="s">
        <v>1225</v>
      </c>
      <c r="O988" s="7" t="s">
        <v>7736</v>
      </c>
      <c r="P988" s="7" t="s">
        <v>591</v>
      </c>
      <c r="Q988" s="7" t="s">
        <v>369</v>
      </c>
      <c r="R988" s="7" t="s">
        <v>2051</v>
      </c>
      <c r="S988" s="7" t="s">
        <v>1581</v>
      </c>
      <c r="T988" s="7" t="s">
        <v>1582</v>
      </c>
      <c r="W988" s="13"/>
      <c r="X988" s="12">
        <v>35.0</v>
      </c>
      <c r="Y988" s="7" t="s">
        <v>28</v>
      </c>
      <c r="Z988" s="7" t="s">
        <v>28</v>
      </c>
      <c r="AA988" s="7" t="s">
        <v>28</v>
      </c>
      <c r="AB988" s="7" t="s">
        <v>7724</v>
      </c>
      <c r="AC988" s="12">
        <v>322.0</v>
      </c>
      <c r="AD988" s="12">
        <v>332.0</v>
      </c>
      <c r="AE988" s="7" t="s">
        <v>373</v>
      </c>
      <c r="AF988" s="7" t="s">
        <v>5227</v>
      </c>
      <c r="AG988" s="7" t="s">
        <v>7725</v>
      </c>
      <c r="AH988" s="7" t="s">
        <v>5228</v>
      </c>
      <c r="AI988" s="7" t="s">
        <v>7726</v>
      </c>
      <c r="AJ988" s="7" t="s">
        <v>7727</v>
      </c>
      <c r="AK988" s="7" t="s">
        <v>5229</v>
      </c>
      <c r="AL988" s="7" t="s">
        <v>4530</v>
      </c>
      <c r="AM988" s="7" t="s">
        <v>13</v>
      </c>
      <c r="AN988" s="7"/>
      <c r="AO988" s="7"/>
      <c r="AP988" s="7"/>
    </row>
    <row r="989" ht="30.0" customHeight="1">
      <c r="A989" s="7" t="s">
        <v>7738</v>
      </c>
      <c r="B989" s="7" t="s">
        <v>341</v>
      </c>
      <c r="C989" s="7" t="s">
        <v>342</v>
      </c>
      <c r="D989" s="7" t="s">
        <v>344</v>
      </c>
      <c r="E989" s="7" t="s">
        <v>347</v>
      </c>
      <c r="F989" s="11">
        <v>0.05</v>
      </c>
      <c r="G989" s="7" t="s">
        <v>876</v>
      </c>
      <c r="H989" s="12">
        <v>3.0</v>
      </c>
      <c r="I989" s="7" t="s">
        <v>358</v>
      </c>
      <c r="J989" s="12">
        <v>60.0</v>
      </c>
      <c r="K989" s="12">
        <v>259200.0</v>
      </c>
      <c r="L989" s="7" t="s">
        <v>877</v>
      </c>
      <c r="O989" s="7" t="s">
        <v>7739</v>
      </c>
      <c r="P989" s="7" t="s">
        <v>2161</v>
      </c>
      <c r="Q989" s="7" t="s">
        <v>369</v>
      </c>
      <c r="R989" s="7" t="s">
        <v>2041</v>
      </c>
      <c r="S989" s="7" t="s">
        <v>1860</v>
      </c>
      <c r="T989" s="7" t="s">
        <v>1861</v>
      </c>
      <c r="W989" s="13"/>
      <c r="X989" s="12">
        <v>32.0</v>
      </c>
      <c r="Y989" s="7" t="s">
        <v>326</v>
      </c>
      <c r="Z989" s="7" t="s">
        <v>326</v>
      </c>
      <c r="AA989" s="7" t="s">
        <v>28</v>
      </c>
      <c r="AB989" s="7" t="s">
        <v>381</v>
      </c>
      <c r="AC989" s="12">
        <v>554.0</v>
      </c>
      <c r="AD989" s="12">
        <v>575.0</v>
      </c>
      <c r="AE989" s="7" t="s">
        <v>373</v>
      </c>
      <c r="AF989" s="7" t="s">
        <v>7741</v>
      </c>
      <c r="AG989" s="15" t="s">
        <v>375</v>
      </c>
      <c r="AH989" s="7" t="s">
        <v>7743</v>
      </c>
      <c r="AI989" s="7" t="s">
        <v>380</v>
      </c>
      <c r="AJ989" s="7" t="s">
        <v>377</v>
      </c>
      <c r="AK989" s="7" t="s">
        <v>7744</v>
      </c>
      <c r="AL989" s="7" t="s">
        <v>378</v>
      </c>
      <c r="AM989" s="7" t="s">
        <v>13</v>
      </c>
      <c r="AN989" s="7">
        <f>IF(AND(AM989=AM990, AM990=AM991),1,0)</f>
        <v>0</v>
      </c>
      <c r="AO989" s="7">
        <f>IF(OR(AM989=AM990, AM990=AM991, AM989=AM991),1,0)</f>
        <v>1</v>
      </c>
      <c r="AP989" s="7" t="s">
        <v>13</v>
      </c>
    </row>
    <row r="990" ht="30.0" customHeight="1">
      <c r="A990" s="7" t="s">
        <v>7738</v>
      </c>
      <c r="B990" s="7" t="s">
        <v>341</v>
      </c>
      <c r="C990" s="7" t="s">
        <v>342</v>
      </c>
      <c r="D990" s="7" t="s">
        <v>344</v>
      </c>
      <c r="E990" s="7" t="s">
        <v>347</v>
      </c>
      <c r="F990" s="11">
        <v>0.05</v>
      </c>
      <c r="G990" s="7" t="s">
        <v>876</v>
      </c>
      <c r="H990" s="12">
        <v>3.0</v>
      </c>
      <c r="I990" s="7" t="s">
        <v>358</v>
      </c>
      <c r="J990" s="12">
        <v>60.0</v>
      </c>
      <c r="K990" s="12">
        <v>259200.0</v>
      </c>
      <c r="L990" s="7" t="s">
        <v>877</v>
      </c>
      <c r="O990" s="7" t="s">
        <v>7746</v>
      </c>
      <c r="P990" s="7" t="s">
        <v>1594</v>
      </c>
      <c r="Q990" s="7" t="s">
        <v>369</v>
      </c>
      <c r="R990" s="7" t="s">
        <v>2342</v>
      </c>
      <c r="S990" s="7" t="s">
        <v>2815</v>
      </c>
      <c r="T990" s="7" t="s">
        <v>3273</v>
      </c>
      <c r="W990" s="13"/>
      <c r="X990" s="12">
        <v>17.0</v>
      </c>
      <c r="Y990" s="7" t="s">
        <v>28</v>
      </c>
      <c r="Z990" s="7" t="s">
        <v>28</v>
      </c>
      <c r="AA990" s="7" t="s">
        <v>28</v>
      </c>
      <c r="AB990" s="7" t="s">
        <v>381</v>
      </c>
      <c r="AC990" s="12">
        <v>554.0</v>
      </c>
      <c r="AD990" s="12">
        <v>575.0</v>
      </c>
      <c r="AE990" s="7" t="s">
        <v>373</v>
      </c>
      <c r="AF990" s="7" t="s">
        <v>7741</v>
      </c>
      <c r="AG990" s="15" t="s">
        <v>375</v>
      </c>
      <c r="AH990" s="7" t="s">
        <v>7743</v>
      </c>
      <c r="AI990" s="7" t="s">
        <v>380</v>
      </c>
      <c r="AJ990" s="7" t="s">
        <v>377</v>
      </c>
      <c r="AK990" s="7" t="s">
        <v>7744</v>
      </c>
      <c r="AL990" s="7" t="s">
        <v>378</v>
      </c>
      <c r="AM990" s="7" t="s">
        <v>13</v>
      </c>
      <c r="AN990" s="7"/>
      <c r="AO990" s="7"/>
      <c r="AP990" s="7"/>
    </row>
    <row r="991" ht="30.0" customHeight="1">
      <c r="A991" s="7" t="s">
        <v>7738</v>
      </c>
      <c r="B991" s="7" t="s">
        <v>341</v>
      </c>
      <c r="C991" s="7" t="s">
        <v>342</v>
      </c>
      <c r="D991" s="7" t="s">
        <v>344</v>
      </c>
      <c r="E991" s="7" t="s">
        <v>347</v>
      </c>
      <c r="F991" s="11">
        <v>0.05</v>
      </c>
      <c r="G991" s="7" t="s">
        <v>876</v>
      </c>
      <c r="H991" s="12">
        <v>3.0</v>
      </c>
      <c r="I991" s="7" t="s">
        <v>358</v>
      </c>
      <c r="J991" s="12">
        <v>60.0</v>
      </c>
      <c r="K991" s="12">
        <v>259200.0</v>
      </c>
      <c r="L991" s="7" t="s">
        <v>877</v>
      </c>
      <c r="O991" s="7" t="s">
        <v>7749</v>
      </c>
      <c r="P991" s="7" t="s">
        <v>1170</v>
      </c>
      <c r="Q991" s="7" t="s">
        <v>369</v>
      </c>
      <c r="R991" s="7" t="s">
        <v>616</v>
      </c>
      <c r="S991" s="7" t="s">
        <v>672</v>
      </c>
      <c r="T991" s="7" t="s">
        <v>676</v>
      </c>
      <c r="W991" s="13"/>
      <c r="X991" s="12">
        <v>15.0</v>
      </c>
      <c r="Y991" s="7" t="s">
        <v>28</v>
      </c>
      <c r="Z991" s="7" t="s">
        <v>28</v>
      </c>
      <c r="AA991" s="7" t="s">
        <v>28</v>
      </c>
      <c r="AB991" s="7" t="s">
        <v>381</v>
      </c>
      <c r="AC991" s="12">
        <v>554.0</v>
      </c>
      <c r="AD991" s="12">
        <v>575.0</v>
      </c>
      <c r="AE991" s="7" t="s">
        <v>373</v>
      </c>
      <c r="AF991" s="7" t="s">
        <v>7741</v>
      </c>
      <c r="AG991" s="15" t="s">
        <v>375</v>
      </c>
      <c r="AH991" s="7" t="s">
        <v>7743</v>
      </c>
      <c r="AI991" s="7" t="s">
        <v>380</v>
      </c>
      <c r="AJ991" s="7" t="s">
        <v>377</v>
      </c>
      <c r="AK991" s="7" t="s">
        <v>7744</v>
      </c>
      <c r="AL991" s="7" t="s">
        <v>378</v>
      </c>
      <c r="AM991" s="7" t="s">
        <v>38</v>
      </c>
      <c r="AN991" s="7"/>
      <c r="AO991" s="7"/>
      <c r="AP991" s="7"/>
    </row>
    <row r="992" ht="30.0" customHeight="1">
      <c r="A992" s="7" t="s">
        <v>7752</v>
      </c>
      <c r="B992" s="7" t="s">
        <v>341</v>
      </c>
      <c r="C992" s="7" t="s">
        <v>342</v>
      </c>
      <c r="D992" s="7" t="s">
        <v>344</v>
      </c>
      <c r="E992" s="7" t="s">
        <v>347</v>
      </c>
      <c r="F992" s="11">
        <v>0.05</v>
      </c>
      <c r="G992" s="7" t="s">
        <v>4768</v>
      </c>
      <c r="H992" s="12">
        <v>3.0</v>
      </c>
      <c r="I992" s="7" t="s">
        <v>358</v>
      </c>
      <c r="J992" s="12">
        <v>60.0</v>
      </c>
      <c r="K992" s="12">
        <v>259200.0</v>
      </c>
      <c r="L992" s="7" t="s">
        <v>4769</v>
      </c>
      <c r="O992" s="7" t="s">
        <v>7754</v>
      </c>
      <c r="P992" s="7" t="s">
        <v>2580</v>
      </c>
      <c r="Q992" s="7" t="s">
        <v>369</v>
      </c>
      <c r="R992" s="7" t="s">
        <v>2116</v>
      </c>
      <c r="S992" s="7" t="s">
        <v>1609</v>
      </c>
      <c r="T992" s="7" t="s">
        <v>1611</v>
      </c>
      <c r="W992" s="13"/>
      <c r="X992" s="12">
        <v>9.0</v>
      </c>
      <c r="Y992" s="7" t="s">
        <v>28</v>
      </c>
      <c r="Z992" s="7" t="s">
        <v>28</v>
      </c>
      <c r="AA992" s="7" t="s">
        <v>28</v>
      </c>
      <c r="AB992" s="7" t="s">
        <v>7759</v>
      </c>
      <c r="AC992" s="12">
        <v>192.0</v>
      </c>
      <c r="AD992" s="12">
        <v>199.0</v>
      </c>
      <c r="AE992" s="7" t="s">
        <v>373</v>
      </c>
      <c r="AF992" s="7" t="s">
        <v>209</v>
      </c>
      <c r="AG992" s="15" t="s">
        <v>7760</v>
      </c>
      <c r="AH992" s="7" t="s">
        <v>212</v>
      </c>
      <c r="AI992" s="7" t="s">
        <v>7761</v>
      </c>
      <c r="AJ992" s="7" t="s">
        <v>7762</v>
      </c>
      <c r="AK992" s="7" t="s">
        <v>1721</v>
      </c>
      <c r="AL992" s="7" t="s">
        <v>7763</v>
      </c>
      <c r="AM992" s="7" t="s">
        <v>37</v>
      </c>
      <c r="AN992" s="7">
        <f>IF(AND(AM992=AM993, AM993=AM994),1,0)</f>
        <v>0</v>
      </c>
      <c r="AO992" s="7">
        <f>IF(OR(AM992=AM993, AM993=AM994, AM992=AM994),1,0)</f>
        <v>1</v>
      </c>
      <c r="AP992" s="7" t="s">
        <v>37</v>
      </c>
    </row>
    <row r="993" ht="30.0" customHeight="1">
      <c r="A993" s="7" t="s">
        <v>7752</v>
      </c>
      <c r="B993" s="7" t="s">
        <v>341</v>
      </c>
      <c r="C993" s="7" t="s">
        <v>342</v>
      </c>
      <c r="D993" s="7" t="s">
        <v>344</v>
      </c>
      <c r="E993" s="7" t="s">
        <v>347</v>
      </c>
      <c r="F993" s="11">
        <v>0.05</v>
      </c>
      <c r="G993" s="7" t="s">
        <v>4768</v>
      </c>
      <c r="H993" s="12">
        <v>3.0</v>
      </c>
      <c r="I993" s="7" t="s">
        <v>358</v>
      </c>
      <c r="J993" s="12">
        <v>60.0</v>
      </c>
      <c r="K993" s="12">
        <v>259200.0</v>
      </c>
      <c r="L993" s="7" t="s">
        <v>4769</v>
      </c>
      <c r="O993" s="7" t="s">
        <v>7767</v>
      </c>
      <c r="P993" s="7" t="s">
        <v>796</v>
      </c>
      <c r="Q993" s="7" t="s">
        <v>369</v>
      </c>
      <c r="R993" s="7" t="s">
        <v>882</v>
      </c>
      <c r="S993" s="7" t="s">
        <v>3470</v>
      </c>
      <c r="T993" s="7" t="s">
        <v>3471</v>
      </c>
      <c r="W993" s="13"/>
      <c r="X993" s="12">
        <v>12.0</v>
      </c>
      <c r="Y993" s="7" t="s">
        <v>28</v>
      </c>
      <c r="Z993" s="7" t="s">
        <v>28</v>
      </c>
      <c r="AA993" s="7" t="s">
        <v>28</v>
      </c>
      <c r="AB993" s="7" t="s">
        <v>7759</v>
      </c>
      <c r="AC993" s="12">
        <v>192.0</v>
      </c>
      <c r="AD993" s="12">
        <v>199.0</v>
      </c>
      <c r="AE993" s="7" t="s">
        <v>373</v>
      </c>
      <c r="AF993" s="7" t="s">
        <v>209</v>
      </c>
      <c r="AG993" s="15" t="s">
        <v>7760</v>
      </c>
      <c r="AH993" s="7" t="s">
        <v>212</v>
      </c>
      <c r="AI993" s="7" t="s">
        <v>7761</v>
      </c>
      <c r="AJ993" s="7" t="s">
        <v>7762</v>
      </c>
      <c r="AK993" s="7" t="s">
        <v>1721</v>
      </c>
      <c r="AL993" s="7" t="s">
        <v>7763</v>
      </c>
      <c r="AM993" s="7" t="s">
        <v>37</v>
      </c>
      <c r="AN993" s="7"/>
      <c r="AO993" s="7"/>
      <c r="AP993" s="7"/>
    </row>
    <row r="994" ht="30.0" customHeight="1">
      <c r="A994" s="7" t="s">
        <v>7752</v>
      </c>
      <c r="B994" s="7" t="s">
        <v>341</v>
      </c>
      <c r="C994" s="7" t="s">
        <v>342</v>
      </c>
      <c r="D994" s="7" t="s">
        <v>344</v>
      </c>
      <c r="E994" s="7" t="s">
        <v>347</v>
      </c>
      <c r="F994" s="11">
        <v>0.05</v>
      </c>
      <c r="G994" s="7" t="s">
        <v>4768</v>
      </c>
      <c r="H994" s="12">
        <v>3.0</v>
      </c>
      <c r="I994" s="7" t="s">
        <v>358</v>
      </c>
      <c r="J994" s="12">
        <v>60.0</v>
      </c>
      <c r="K994" s="12">
        <v>259200.0</v>
      </c>
      <c r="L994" s="7" t="s">
        <v>4769</v>
      </c>
      <c r="O994" s="7" t="s">
        <v>7774</v>
      </c>
      <c r="P994" s="7" t="s">
        <v>1325</v>
      </c>
      <c r="Q994" s="7" t="s">
        <v>369</v>
      </c>
      <c r="R994" s="7" t="s">
        <v>1248</v>
      </c>
      <c r="S994" s="7" t="s">
        <v>1480</v>
      </c>
      <c r="T994" s="7" t="s">
        <v>2635</v>
      </c>
      <c r="W994" s="13"/>
      <c r="X994" s="12">
        <v>6.0</v>
      </c>
      <c r="Y994" s="7" t="s">
        <v>28</v>
      </c>
      <c r="Z994" s="7" t="s">
        <v>28</v>
      </c>
      <c r="AA994" s="7" t="s">
        <v>28</v>
      </c>
      <c r="AB994" s="7" t="s">
        <v>7759</v>
      </c>
      <c r="AC994" s="12">
        <v>192.0</v>
      </c>
      <c r="AD994" s="12">
        <v>199.0</v>
      </c>
      <c r="AE994" s="7" t="s">
        <v>373</v>
      </c>
      <c r="AF994" s="7" t="s">
        <v>209</v>
      </c>
      <c r="AG994" s="15" t="s">
        <v>7760</v>
      </c>
      <c r="AH994" s="7" t="s">
        <v>212</v>
      </c>
      <c r="AI994" s="7" t="s">
        <v>7761</v>
      </c>
      <c r="AJ994" s="7" t="s">
        <v>7762</v>
      </c>
      <c r="AK994" s="7" t="s">
        <v>1721</v>
      </c>
      <c r="AL994" s="7" t="s">
        <v>7763</v>
      </c>
      <c r="AM994" s="7" t="s">
        <v>15</v>
      </c>
      <c r="AN994" s="7"/>
      <c r="AO994" s="7"/>
      <c r="AP994" s="7"/>
    </row>
    <row r="995" ht="30.0" customHeight="1">
      <c r="A995" s="7" t="s">
        <v>7776</v>
      </c>
      <c r="B995" s="7" t="s">
        <v>341</v>
      </c>
      <c r="C995" s="7" t="s">
        <v>342</v>
      </c>
      <c r="D995" s="7" t="s">
        <v>344</v>
      </c>
      <c r="E995" s="7" t="s">
        <v>347</v>
      </c>
      <c r="F995" s="11">
        <v>0.05</v>
      </c>
      <c r="G995" s="7" t="s">
        <v>876</v>
      </c>
      <c r="H995" s="12">
        <v>3.0</v>
      </c>
      <c r="I995" s="7" t="s">
        <v>358</v>
      </c>
      <c r="J995" s="12">
        <v>60.0</v>
      </c>
      <c r="K995" s="12">
        <v>259200.0</v>
      </c>
      <c r="L995" s="7" t="s">
        <v>877</v>
      </c>
      <c r="O995" s="7" t="s">
        <v>7777</v>
      </c>
      <c r="P995" s="7" t="s">
        <v>1309</v>
      </c>
      <c r="Q995" s="7" t="s">
        <v>369</v>
      </c>
      <c r="R995" s="7" t="s">
        <v>2312</v>
      </c>
      <c r="S995" s="7" t="s">
        <v>5509</v>
      </c>
      <c r="T995" s="7" t="s">
        <v>5510</v>
      </c>
      <c r="W995" s="13"/>
      <c r="X995" s="12">
        <v>13.0</v>
      </c>
      <c r="Y995" s="7" t="s">
        <v>28</v>
      </c>
      <c r="Z995" s="7" t="s">
        <v>28</v>
      </c>
      <c r="AA995" s="7" t="s">
        <v>28</v>
      </c>
      <c r="AB995" s="7" t="s">
        <v>944</v>
      </c>
      <c r="AC995" s="12">
        <v>330.0</v>
      </c>
      <c r="AD995" s="12">
        <v>345.0</v>
      </c>
      <c r="AE995" s="7" t="s">
        <v>373</v>
      </c>
      <c r="AF995" s="7" t="s">
        <v>7778</v>
      </c>
      <c r="AG995" s="15" t="s">
        <v>939</v>
      </c>
      <c r="AH995" s="7" t="s">
        <v>7779</v>
      </c>
      <c r="AI995" s="7" t="s">
        <v>943</v>
      </c>
      <c r="AJ995" s="7" t="s">
        <v>941</v>
      </c>
      <c r="AK995" s="7" t="s">
        <v>7780</v>
      </c>
      <c r="AL995" s="7" t="s">
        <v>942</v>
      </c>
      <c r="AM995" s="7" t="s">
        <v>37</v>
      </c>
      <c r="AN995" s="7">
        <f>IF(AND(AM995=AM996, AM996=AM997),1,0)</f>
        <v>0</v>
      </c>
      <c r="AO995" s="7">
        <f>IF(OR(AM995=AM996, AM996=AM997, AM995=AM997),1,0)</f>
        <v>0</v>
      </c>
      <c r="AP995" s="7"/>
    </row>
    <row r="996" ht="30.0" customHeight="1">
      <c r="A996" s="7" t="s">
        <v>7776</v>
      </c>
      <c r="B996" s="7" t="s">
        <v>341</v>
      </c>
      <c r="C996" s="7" t="s">
        <v>342</v>
      </c>
      <c r="D996" s="7" t="s">
        <v>344</v>
      </c>
      <c r="E996" s="7" t="s">
        <v>347</v>
      </c>
      <c r="F996" s="11">
        <v>0.05</v>
      </c>
      <c r="G996" s="7" t="s">
        <v>876</v>
      </c>
      <c r="H996" s="12">
        <v>3.0</v>
      </c>
      <c r="I996" s="7" t="s">
        <v>358</v>
      </c>
      <c r="J996" s="12">
        <v>60.0</v>
      </c>
      <c r="K996" s="12">
        <v>259200.0</v>
      </c>
      <c r="L996" s="7" t="s">
        <v>877</v>
      </c>
      <c r="O996" s="7" t="s">
        <v>7783</v>
      </c>
      <c r="P996" s="7" t="s">
        <v>1085</v>
      </c>
      <c r="Q996" s="7" t="s">
        <v>369</v>
      </c>
      <c r="R996" s="7" t="s">
        <v>3470</v>
      </c>
      <c r="S996" s="7" t="s">
        <v>1879</v>
      </c>
      <c r="T996" s="7" t="s">
        <v>2991</v>
      </c>
      <c r="W996" s="13"/>
      <c r="X996" s="12">
        <v>3.0</v>
      </c>
      <c r="Y996" s="7" t="s">
        <v>394</v>
      </c>
      <c r="Z996" s="7" t="s">
        <v>395</v>
      </c>
      <c r="AA996" s="7" t="s">
        <v>28</v>
      </c>
      <c r="AB996" s="7" t="s">
        <v>944</v>
      </c>
      <c r="AC996" s="12">
        <v>330.0</v>
      </c>
      <c r="AD996" s="12">
        <v>345.0</v>
      </c>
      <c r="AE996" s="7" t="s">
        <v>373</v>
      </c>
      <c r="AF996" s="7" t="s">
        <v>7778</v>
      </c>
      <c r="AG996" s="15" t="s">
        <v>939</v>
      </c>
      <c r="AH996" s="7" t="s">
        <v>7779</v>
      </c>
      <c r="AI996" s="7" t="s">
        <v>943</v>
      </c>
      <c r="AJ996" s="7" t="s">
        <v>941</v>
      </c>
      <c r="AK996" s="7" t="s">
        <v>7780</v>
      </c>
      <c r="AL996" s="7" t="s">
        <v>942</v>
      </c>
      <c r="AM996" s="7" t="s">
        <v>15</v>
      </c>
      <c r="AN996" s="7"/>
      <c r="AO996" s="7"/>
      <c r="AP996" s="7"/>
    </row>
    <row r="997" ht="30.0" customHeight="1">
      <c r="A997" s="7" t="s">
        <v>7776</v>
      </c>
      <c r="B997" s="7" t="s">
        <v>341</v>
      </c>
      <c r="C997" s="7" t="s">
        <v>342</v>
      </c>
      <c r="D997" s="7" t="s">
        <v>344</v>
      </c>
      <c r="E997" s="7" t="s">
        <v>347</v>
      </c>
      <c r="F997" s="11">
        <v>0.05</v>
      </c>
      <c r="G997" s="7" t="s">
        <v>876</v>
      </c>
      <c r="H997" s="12">
        <v>3.0</v>
      </c>
      <c r="I997" s="7" t="s">
        <v>358</v>
      </c>
      <c r="J997" s="12">
        <v>60.0</v>
      </c>
      <c r="K997" s="12">
        <v>259200.0</v>
      </c>
      <c r="L997" s="7" t="s">
        <v>877</v>
      </c>
      <c r="O997" s="7" t="s">
        <v>7785</v>
      </c>
      <c r="P997" s="7" t="s">
        <v>2091</v>
      </c>
      <c r="Q997" s="7" t="s">
        <v>369</v>
      </c>
      <c r="R997" s="7" t="s">
        <v>4405</v>
      </c>
      <c r="S997" s="7" t="s">
        <v>2661</v>
      </c>
      <c r="T997" s="7" t="s">
        <v>2663</v>
      </c>
      <c r="W997" s="13"/>
      <c r="X997" s="12">
        <v>29.0</v>
      </c>
      <c r="Y997" s="7" t="s">
        <v>28</v>
      </c>
      <c r="Z997" s="7" t="s">
        <v>28</v>
      </c>
      <c r="AA997" s="7" t="s">
        <v>28</v>
      </c>
      <c r="AB997" s="7" t="s">
        <v>944</v>
      </c>
      <c r="AC997" s="12">
        <v>330.0</v>
      </c>
      <c r="AD997" s="12">
        <v>345.0</v>
      </c>
      <c r="AE997" s="7" t="s">
        <v>373</v>
      </c>
      <c r="AF997" s="7" t="s">
        <v>7778</v>
      </c>
      <c r="AG997" s="15" t="s">
        <v>939</v>
      </c>
      <c r="AH997" s="7" t="s">
        <v>7779</v>
      </c>
      <c r="AI997" s="7" t="s">
        <v>943</v>
      </c>
      <c r="AJ997" s="7" t="s">
        <v>941</v>
      </c>
      <c r="AK997" s="7" t="s">
        <v>7780</v>
      </c>
      <c r="AL997" s="7" t="s">
        <v>942</v>
      </c>
      <c r="AM997" s="7" t="s">
        <v>38</v>
      </c>
      <c r="AN997" s="7"/>
      <c r="AO997" s="7"/>
      <c r="AP997" s="7"/>
    </row>
    <row r="998" ht="30.0" customHeight="1">
      <c r="A998" s="7" t="s">
        <v>7787</v>
      </c>
      <c r="B998" s="7" t="s">
        <v>341</v>
      </c>
      <c r="C998" s="7" t="s">
        <v>342</v>
      </c>
      <c r="D998" s="7" t="s">
        <v>344</v>
      </c>
      <c r="E998" s="7" t="s">
        <v>347</v>
      </c>
      <c r="F998" s="11">
        <v>0.05</v>
      </c>
      <c r="G998" s="7" t="s">
        <v>1409</v>
      </c>
      <c r="H998" s="12">
        <v>3.0</v>
      </c>
      <c r="I998" s="7" t="s">
        <v>358</v>
      </c>
      <c r="J998" s="12">
        <v>60.0</v>
      </c>
      <c r="K998" s="12">
        <v>259200.0</v>
      </c>
      <c r="L998" s="7" t="s">
        <v>1413</v>
      </c>
      <c r="O998" s="7" t="s">
        <v>7788</v>
      </c>
      <c r="P998" s="7" t="s">
        <v>1348</v>
      </c>
      <c r="Q998" s="7" t="s">
        <v>369</v>
      </c>
      <c r="R998" s="7" t="s">
        <v>4536</v>
      </c>
      <c r="S998" s="7" t="s">
        <v>3127</v>
      </c>
      <c r="T998" s="7" t="s">
        <v>3435</v>
      </c>
      <c r="W998" s="13"/>
      <c r="X998" s="12">
        <v>27.0</v>
      </c>
      <c r="Y998" s="7" t="s">
        <v>161</v>
      </c>
      <c r="Z998" s="7" t="s">
        <v>161</v>
      </c>
      <c r="AA998" s="7" t="s">
        <v>28</v>
      </c>
      <c r="AB998" s="7" t="s">
        <v>7789</v>
      </c>
      <c r="AC998" s="12">
        <v>103.0</v>
      </c>
      <c r="AD998" s="12">
        <v>120.0</v>
      </c>
      <c r="AE998" s="7" t="s">
        <v>425</v>
      </c>
      <c r="AF998" s="7" t="s">
        <v>164</v>
      </c>
      <c r="AG998" s="7" t="s">
        <v>163</v>
      </c>
      <c r="AH998" s="7" t="s">
        <v>167</v>
      </c>
      <c r="AI998" s="7" t="s">
        <v>7790</v>
      </c>
      <c r="AJ998" s="7" t="s">
        <v>7791</v>
      </c>
      <c r="AK998" s="7" t="s">
        <v>1449</v>
      </c>
      <c r="AL998" s="7" t="s">
        <v>7792</v>
      </c>
      <c r="AM998" s="7" t="s">
        <v>38</v>
      </c>
      <c r="AN998" s="7">
        <f>IF(AND(AM998=AM999, AM999=AM1000),1,0)</f>
        <v>0</v>
      </c>
      <c r="AO998" s="7">
        <f>IF(OR(AM998=AM999, AM999=AM1000, AM998=AM1000),1,0)</f>
        <v>0</v>
      </c>
      <c r="AP998" s="7"/>
    </row>
    <row r="999" ht="30.0" customHeight="1">
      <c r="A999" s="7" t="s">
        <v>7787</v>
      </c>
      <c r="B999" s="7" t="s">
        <v>341</v>
      </c>
      <c r="C999" s="7" t="s">
        <v>342</v>
      </c>
      <c r="D999" s="7" t="s">
        <v>344</v>
      </c>
      <c r="E999" s="7" t="s">
        <v>347</v>
      </c>
      <c r="F999" s="11">
        <v>0.05</v>
      </c>
      <c r="G999" s="7" t="s">
        <v>1409</v>
      </c>
      <c r="H999" s="12">
        <v>3.0</v>
      </c>
      <c r="I999" s="7" t="s">
        <v>358</v>
      </c>
      <c r="J999" s="12">
        <v>60.0</v>
      </c>
      <c r="K999" s="12">
        <v>259200.0</v>
      </c>
      <c r="L999" s="7" t="s">
        <v>1413</v>
      </c>
      <c r="O999" s="7" t="s">
        <v>7794</v>
      </c>
      <c r="P999" s="7" t="s">
        <v>651</v>
      </c>
      <c r="Q999" s="7" t="s">
        <v>369</v>
      </c>
      <c r="R999" s="7" t="s">
        <v>1947</v>
      </c>
      <c r="S999" s="7" t="s">
        <v>2729</v>
      </c>
      <c r="T999" s="7" t="s">
        <v>2730</v>
      </c>
      <c r="W999" s="13"/>
      <c r="X999" s="12">
        <v>42.0</v>
      </c>
      <c r="Y999" s="7" t="s">
        <v>28</v>
      </c>
      <c r="Z999" s="7" t="s">
        <v>28</v>
      </c>
      <c r="AA999" s="7" t="s">
        <v>28</v>
      </c>
      <c r="AB999" s="7" t="s">
        <v>7789</v>
      </c>
      <c r="AC999" s="12">
        <v>103.0</v>
      </c>
      <c r="AD999" s="12">
        <v>120.0</v>
      </c>
      <c r="AE999" s="7" t="s">
        <v>425</v>
      </c>
      <c r="AF999" s="7" t="s">
        <v>164</v>
      </c>
      <c r="AG999" s="7" t="s">
        <v>163</v>
      </c>
      <c r="AH999" s="7" t="s">
        <v>167</v>
      </c>
      <c r="AI999" s="7" t="s">
        <v>7790</v>
      </c>
      <c r="AJ999" s="7" t="s">
        <v>7791</v>
      </c>
      <c r="AK999" s="7" t="s">
        <v>1449</v>
      </c>
      <c r="AL999" s="7" t="s">
        <v>7792</v>
      </c>
      <c r="AM999" s="7" t="s">
        <v>37</v>
      </c>
      <c r="AN999" s="7"/>
      <c r="AO999" s="7"/>
      <c r="AP999" s="7"/>
    </row>
    <row r="1000" ht="30.0" customHeight="1">
      <c r="A1000" s="7" t="s">
        <v>7787</v>
      </c>
      <c r="B1000" s="7" t="s">
        <v>341</v>
      </c>
      <c r="C1000" s="7" t="s">
        <v>342</v>
      </c>
      <c r="D1000" s="7" t="s">
        <v>344</v>
      </c>
      <c r="E1000" s="7" t="s">
        <v>347</v>
      </c>
      <c r="F1000" s="11">
        <v>0.05</v>
      </c>
      <c r="G1000" s="7" t="s">
        <v>1409</v>
      </c>
      <c r="H1000" s="12">
        <v>3.0</v>
      </c>
      <c r="I1000" s="7" t="s">
        <v>358</v>
      </c>
      <c r="J1000" s="12">
        <v>60.0</v>
      </c>
      <c r="K1000" s="12">
        <v>259200.0</v>
      </c>
      <c r="L1000" s="7" t="s">
        <v>1413</v>
      </c>
      <c r="O1000" s="7" t="s">
        <v>7798</v>
      </c>
      <c r="P1000" s="7" t="s">
        <v>512</v>
      </c>
      <c r="Q1000" s="7" t="s">
        <v>369</v>
      </c>
      <c r="R1000" s="7" t="s">
        <v>4906</v>
      </c>
      <c r="S1000" s="7" t="s">
        <v>4071</v>
      </c>
      <c r="T1000" s="7" t="s">
        <v>7799</v>
      </c>
      <c r="W1000" s="13"/>
      <c r="X1000" s="12">
        <v>20.0</v>
      </c>
      <c r="Y1000" s="7" t="s">
        <v>99</v>
      </c>
      <c r="Z1000" s="7" t="s">
        <v>100</v>
      </c>
      <c r="AA1000" s="7" t="s">
        <v>28</v>
      </c>
      <c r="AB1000" s="7" t="s">
        <v>7789</v>
      </c>
      <c r="AC1000" s="12">
        <v>103.0</v>
      </c>
      <c r="AD1000" s="12">
        <v>120.0</v>
      </c>
      <c r="AE1000" s="7" t="s">
        <v>425</v>
      </c>
      <c r="AF1000" s="7" t="s">
        <v>164</v>
      </c>
      <c r="AG1000" s="7" t="s">
        <v>163</v>
      </c>
      <c r="AH1000" s="7" t="s">
        <v>167</v>
      </c>
      <c r="AI1000" s="7" t="s">
        <v>7790</v>
      </c>
      <c r="AJ1000" s="7" t="s">
        <v>7791</v>
      </c>
      <c r="AK1000" s="7" t="s">
        <v>1449</v>
      </c>
      <c r="AL1000" s="7" t="s">
        <v>7792</v>
      </c>
      <c r="AM1000" s="7" t="s">
        <v>15</v>
      </c>
      <c r="AN1000" s="7"/>
      <c r="AO1000" s="7"/>
      <c r="AP1000" s="7"/>
    </row>
    <row r="1001" ht="30.0" customHeight="1">
      <c r="A1001" s="7" t="s">
        <v>7802</v>
      </c>
      <c r="B1001" s="7" t="s">
        <v>341</v>
      </c>
      <c r="C1001" s="7" t="s">
        <v>342</v>
      </c>
      <c r="D1001" s="7" t="s">
        <v>344</v>
      </c>
      <c r="E1001" s="7" t="s">
        <v>347</v>
      </c>
      <c r="F1001" s="11">
        <v>0.05</v>
      </c>
      <c r="G1001" s="7" t="s">
        <v>743</v>
      </c>
      <c r="H1001" s="12">
        <v>3.0</v>
      </c>
      <c r="I1001" s="7" t="s">
        <v>358</v>
      </c>
      <c r="J1001" s="12">
        <v>60.0</v>
      </c>
      <c r="K1001" s="12">
        <v>259200.0</v>
      </c>
      <c r="L1001" s="7" t="s">
        <v>744</v>
      </c>
      <c r="O1001" s="7" t="s">
        <v>7803</v>
      </c>
      <c r="P1001" s="7" t="s">
        <v>2829</v>
      </c>
      <c r="Q1001" s="7" t="s">
        <v>369</v>
      </c>
      <c r="R1001" s="7" t="s">
        <v>718</v>
      </c>
      <c r="S1001" s="7" t="s">
        <v>2790</v>
      </c>
      <c r="T1001" s="7" t="s">
        <v>2791</v>
      </c>
      <c r="W1001" s="13"/>
      <c r="X1001" s="12">
        <v>7.0</v>
      </c>
      <c r="Y1001" s="7" t="s">
        <v>28</v>
      </c>
      <c r="Z1001" s="7" t="s">
        <v>28</v>
      </c>
      <c r="AA1001" s="7" t="s">
        <v>28</v>
      </c>
      <c r="AB1001" s="7" t="s">
        <v>1156</v>
      </c>
      <c r="AC1001" s="12">
        <v>70.0</v>
      </c>
      <c r="AD1001" s="12">
        <v>78.0</v>
      </c>
      <c r="AE1001" s="7" t="s">
        <v>373</v>
      </c>
      <c r="AF1001" s="7" t="s">
        <v>67</v>
      </c>
      <c r="AG1001" s="15" t="s">
        <v>1152</v>
      </c>
      <c r="AH1001" s="7" t="s">
        <v>70</v>
      </c>
      <c r="AI1001" s="7" t="s">
        <v>1155</v>
      </c>
      <c r="AJ1001" s="7" t="s">
        <v>1153</v>
      </c>
      <c r="AK1001" s="7" t="s">
        <v>760</v>
      </c>
      <c r="AL1001" s="7" t="s">
        <v>1154</v>
      </c>
      <c r="AM1001" s="7" t="s">
        <v>38</v>
      </c>
      <c r="AN1001" s="7">
        <f>IF(AND(AM1001=AM1002, AM1002=AM1003),1,0)</f>
        <v>1</v>
      </c>
      <c r="AO1001" s="7">
        <f>IF(OR(AM1001=AM1002, AM1002=AM1003, AM1001=AM1003),1,0)</f>
        <v>1</v>
      </c>
      <c r="AP1001" s="7"/>
    </row>
    <row r="1002" ht="30.0" customHeight="1">
      <c r="A1002" s="7" t="s">
        <v>7802</v>
      </c>
      <c r="B1002" s="7" t="s">
        <v>341</v>
      </c>
      <c r="C1002" s="7" t="s">
        <v>342</v>
      </c>
      <c r="D1002" s="7" t="s">
        <v>344</v>
      </c>
      <c r="E1002" s="7" t="s">
        <v>347</v>
      </c>
      <c r="F1002" s="11">
        <v>0.05</v>
      </c>
      <c r="G1002" s="7" t="s">
        <v>743</v>
      </c>
      <c r="H1002" s="12">
        <v>3.0</v>
      </c>
      <c r="I1002" s="7" t="s">
        <v>358</v>
      </c>
      <c r="J1002" s="12">
        <v>60.0</v>
      </c>
      <c r="K1002" s="12">
        <v>259200.0</v>
      </c>
      <c r="L1002" s="7" t="s">
        <v>744</v>
      </c>
      <c r="O1002" s="7" t="s">
        <v>7814</v>
      </c>
      <c r="P1002" s="7" t="s">
        <v>2501</v>
      </c>
      <c r="Q1002" s="7" t="s">
        <v>369</v>
      </c>
      <c r="R1002" s="7" t="s">
        <v>1947</v>
      </c>
      <c r="S1002" s="7" t="s">
        <v>2790</v>
      </c>
      <c r="T1002" s="7" t="s">
        <v>2791</v>
      </c>
      <c r="W1002" s="13"/>
      <c r="X1002" s="12">
        <v>12.0</v>
      </c>
      <c r="Y1002" s="7" t="s">
        <v>28</v>
      </c>
      <c r="Z1002" s="7" t="s">
        <v>28</v>
      </c>
      <c r="AA1002" s="7" t="s">
        <v>28</v>
      </c>
      <c r="AB1002" s="7" t="s">
        <v>1156</v>
      </c>
      <c r="AC1002" s="12">
        <v>70.0</v>
      </c>
      <c r="AD1002" s="12">
        <v>78.0</v>
      </c>
      <c r="AE1002" s="7" t="s">
        <v>373</v>
      </c>
      <c r="AF1002" s="7" t="s">
        <v>67</v>
      </c>
      <c r="AG1002" s="15" t="s">
        <v>1152</v>
      </c>
      <c r="AH1002" s="7" t="s">
        <v>70</v>
      </c>
      <c r="AI1002" s="7" t="s">
        <v>1155</v>
      </c>
      <c r="AJ1002" s="7" t="s">
        <v>1153</v>
      </c>
      <c r="AK1002" s="7" t="s">
        <v>760</v>
      </c>
      <c r="AL1002" s="7" t="s">
        <v>1154</v>
      </c>
      <c r="AM1002" s="7" t="s">
        <v>38</v>
      </c>
      <c r="AN1002" s="7"/>
      <c r="AO1002" s="7"/>
      <c r="AP1002" s="7"/>
    </row>
    <row r="1003" ht="30.0" customHeight="1">
      <c r="A1003" s="7" t="s">
        <v>7802</v>
      </c>
      <c r="B1003" s="7" t="s">
        <v>341</v>
      </c>
      <c r="C1003" s="7" t="s">
        <v>342</v>
      </c>
      <c r="D1003" s="7" t="s">
        <v>344</v>
      </c>
      <c r="E1003" s="7" t="s">
        <v>347</v>
      </c>
      <c r="F1003" s="11">
        <v>0.05</v>
      </c>
      <c r="G1003" s="7" t="s">
        <v>743</v>
      </c>
      <c r="H1003" s="12">
        <v>3.0</v>
      </c>
      <c r="I1003" s="7" t="s">
        <v>358</v>
      </c>
      <c r="J1003" s="12">
        <v>60.0</v>
      </c>
      <c r="K1003" s="12">
        <v>259200.0</v>
      </c>
      <c r="L1003" s="7" t="s">
        <v>744</v>
      </c>
      <c r="O1003" s="7" t="s">
        <v>7818</v>
      </c>
      <c r="P1003" s="7" t="s">
        <v>1946</v>
      </c>
      <c r="Q1003" s="7" t="s">
        <v>369</v>
      </c>
      <c r="R1003" s="7" t="s">
        <v>3469</v>
      </c>
      <c r="S1003" s="7" t="s">
        <v>4405</v>
      </c>
      <c r="T1003" s="7" t="s">
        <v>4406</v>
      </c>
      <c r="W1003" s="13"/>
      <c r="X1003" s="12">
        <v>8.0</v>
      </c>
      <c r="Y1003" s="7" t="s">
        <v>28</v>
      </c>
      <c r="Z1003" s="7" t="s">
        <v>28</v>
      </c>
      <c r="AA1003" s="7" t="s">
        <v>28</v>
      </c>
      <c r="AB1003" s="7" t="s">
        <v>1156</v>
      </c>
      <c r="AC1003" s="12">
        <v>70.0</v>
      </c>
      <c r="AD1003" s="12">
        <v>78.0</v>
      </c>
      <c r="AE1003" s="7" t="s">
        <v>373</v>
      </c>
      <c r="AF1003" s="7" t="s">
        <v>67</v>
      </c>
      <c r="AG1003" s="15" t="s">
        <v>1152</v>
      </c>
      <c r="AH1003" s="7" t="s">
        <v>70</v>
      </c>
      <c r="AI1003" s="7" t="s">
        <v>1155</v>
      </c>
      <c r="AJ1003" s="7" t="s">
        <v>1153</v>
      </c>
      <c r="AK1003" s="7" t="s">
        <v>760</v>
      </c>
      <c r="AL1003" s="7" t="s">
        <v>1154</v>
      </c>
      <c r="AM1003" s="7" t="s">
        <v>38</v>
      </c>
      <c r="AN1003" s="7"/>
      <c r="AO1003" s="7"/>
      <c r="AP1003" s="7"/>
    </row>
    <row r="1004" ht="30.0" customHeight="1">
      <c r="A1004" s="7" t="s">
        <v>7819</v>
      </c>
      <c r="B1004" s="7" t="s">
        <v>341</v>
      </c>
      <c r="C1004" s="7" t="s">
        <v>342</v>
      </c>
      <c r="D1004" s="7" t="s">
        <v>344</v>
      </c>
      <c r="E1004" s="7" t="s">
        <v>347</v>
      </c>
      <c r="F1004" s="11">
        <v>0.05</v>
      </c>
      <c r="G1004" s="7" t="s">
        <v>743</v>
      </c>
      <c r="H1004" s="12">
        <v>3.0</v>
      </c>
      <c r="I1004" s="7" t="s">
        <v>358</v>
      </c>
      <c r="J1004" s="12">
        <v>60.0</v>
      </c>
      <c r="K1004" s="12">
        <v>259200.0</v>
      </c>
      <c r="L1004" s="7" t="s">
        <v>744</v>
      </c>
      <c r="O1004" s="7" t="s">
        <v>7821</v>
      </c>
      <c r="P1004" s="7" t="s">
        <v>512</v>
      </c>
      <c r="Q1004" s="7" t="s">
        <v>369</v>
      </c>
      <c r="R1004" s="7" t="s">
        <v>7822</v>
      </c>
      <c r="S1004" s="7" t="s">
        <v>7823</v>
      </c>
      <c r="T1004" s="7" t="s">
        <v>7824</v>
      </c>
      <c r="W1004" s="13"/>
      <c r="X1004" s="12">
        <v>53.0</v>
      </c>
      <c r="Y1004" s="7" t="s">
        <v>99</v>
      </c>
      <c r="Z1004" s="7" t="s">
        <v>100</v>
      </c>
      <c r="AA1004" s="7" t="s">
        <v>28</v>
      </c>
      <c r="AB1004" s="7" t="s">
        <v>153</v>
      </c>
      <c r="AC1004" s="12">
        <v>310.0</v>
      </c>
      <c r="AD1004" s="12">
        <v>329.0</v>
      </c>
      <c r="AE1004" s="7" t="s">
        <v>373</v>
      </c>
      <c r="AF1004" s="7" t="s">
        <v>7825</v>
      </c>
      <c r="AG1004" s="15" t="s">
        <v>147</v>
      </c>
      <c r="AH1004" s="7" t="s">
        <v>7827</v>
      </c>
      <c r="AI1004" s="7" t="s">
        <v>152</v>
      </c>
      <c r="AJ1004" s="7" t="s">
        <v>149</v>
      </c>
      <c r="AK1004" s="7" t="s">
        <v>7828</v>
      </c>
      <c r="AL1004" s="7" t="s">
        <v>150</v>
      </c>
      <c r="AM1004" s="7" t="s">
        <v>15</v>
      </c>
      <c r="AN1004" s="7">
        <f>IF(AND(AM1004=AM1005, AM1005=AM1006),1,0)</f>
        <v>0</v>
      </c>
      <c r="AO1004" s="7">
        <f>IF(OR(AM1004=AM1005, AM1005=AM1006, AM1004=AM1006),1,0)</f>
        <v>1</v>
      </c>
      <c r="AP1004" s="7" t="s">
        <v>15</v>
      </c>
    </row>
    <row r="1005" ht="30.0" customHeight="1">
      <c r="A1005" s="7" t="s">
        <v>7819</v>
      </c>
      <c r="B1005" s="7" t="s">
        <v>341</v>
      </c>
      <c r="C1005" s="7" t="s">
        <v>342</v>
      </c>
      <c r="D1005" s="7" t="s">
        <v>344</v>
      </c>
      <c r="E1005" s="7" t="s">
        <v>347</v>
      </c>
      <c r="F1005" s="11">
        <v>0.05</v>
      </c>
      <c r="G1005" s="7" t="s">
        <v>743</v>
      </c>
      <c r="H1005" s="12">
        <v>3.0</v>
      </c>
      <c r="I1005" s="7" t="s">
        <v>358</v>
      </c>
      <c r="J1005" s="12">
        <v>60.0</v>
      </c>
      <c r="K1005" s="12">
        <v>259200.0</v>
      </c>
      <c r="L1005" s="7" t="s">
        <v>744</v>
      </c>
      <c r="O1005" s="7" t="s">
        <v>7835</v>
      </c>
      <c r="P1005" s="7" t="s">
        <v>689</v>
      </c>
      <c r="Q1005" s="7" t="s">
        <v>369</v>
      </c>
      <c r="R1005" s="7" t="s">
        <v>1732</v>
      </c>
      <c r="S1005" s="7" t="s">
        <v>1378</v>
      </c>
      <c r="T1005" s="7" t="s">
        <v>7836</v>
      </c>
      <c r="W1005" s="13"/>
      <c r="X1005" s="12">
        <v>10.0</v>
      </c>
      <c r="Y1005" s="7" t="s">
        <v>28</v>
      </c>
      <c r="Z1005" s="7" t="s">
        <v>28</v>
      </c>
      <c r="AA1005" s="7" t="s">
        <v>28</v>
      </c>
      <c r="AB1005" s="7" t="s">
        <v>153</v>
      </c>
      <c r="AC1005" s="12">
        <v>310.0</v>
      </c>
      <c r="AD1005" s="12">
        <v>329.0</v>
      </c>
      <c r="AE1005" s="7" t="s">
        <v>373</v>
      </c>
      <c r="AF1005" s="7" t="s">
        <v>7825</v>
      </c>
      <c r="AG1005" s="15" t="s">
        <v>147</v>
      </c>
      <c r="AH1005" s="7" t="s">
        <v>7827</v>
      </c>
      <c r="AI1005" s="7" t="s">
        <v>152</v>
      </c>
      <c r="AJ1005" s="7" t="s">
        <v>149</v>
      </c>
      <c r="AK1005" s="7" t="s">
        <v>7828</v>
      </c>
      <c r="AL1005" s="7" t="s">
        <v>150</v>
      </c>
      <c r="AM1005" s="7" t="s">
        <v>15</v>
      </c>
      <c r="AN1005" s="7"/>
      <c r="AO1005" s="7"/>
      <c r="AP1005" s="7"/>
    </row>
    <row r="1006" ht="30.0" customHeight="1">
      <c r="A1006" s="7" t="s">
        <v>7819</v>
      </c>
      <c r="B1006" s="7" t="s">
        <v>341</v>
      </c>
      <c r="C1006" s="7" t="s">
        <v>342</v>
      </c>
      <c r="D1006" s="7" t="s">
        <v>344</v>
      </c>
      <c r="E1006" s="7" t="s">
        <v>347</v>
      </c>
      <c r="F1006" s="11">
        <v>0.05</v>
      </c>
      <c r="G1006" s="7" t="s">
        <v>743</v>
      </c>
      <c r="H1006" s="12">
        <v>3.0</v>
      </c>
      <c r="I1006" s="7" t="s">
        <v>358</v>
      </c>
      <c r="J1006" s="12">
        <v>60.0</v>
      </c>
      <c r="K1006" s="12">
        <v>259200.0</v>
      </c>
      <c r="L1006" s="7" t="s">
        <v>744</v>
      </c>
      <c r="O1006" s="7" t="s">
        <v>7838</v>
      </c>
      <c r="P1006" s="7" t="s">
        <v>1317</v>
      </c>
      <c r="Q1006" s="7" t="s">
        <v>369</v>
      </c>
      <c r="R1006" s="7" t="s">
        <v>2871</v>
      </c>
      <c r="S1006" s="7" t="s">
        <v>4000</v>
      </c>
      <c r="T1006" s="7" t="s">
        <v>4001</v>
      </c>
      <c r="W1006" s="13"/>
      <c r="X1006" s="12">
        <v>21.0</v>
      </c>
      <c r="Y1006" s="7" t="s">
        <v>28</v>
      </c>
      <c r="Z1006" s="7" t="s">
        <v>28</v>
      </c>
      <c r="AA1006" s="7" t="s">
        <v>28</v>
      </c>
      <c r="AB1006" s="7" t="s">
        <v>153</v>
      </c>
      <c r="AC1006" s="12">
        <v>310.0</v>
      </c>
      <c r="AD1006" s="12">
        <v>329.0</v>
      </c>
      <c r="AE1006" s="7" t="s">
        <v>373</v>
      </c>
      <c r="AF1006" s="7" t="s">
        <v>7825</v>
      </c>
      <c r="AG1006" s="15" t="s">
        <v>147</v>
      </c>
      <c r="AH1006" s="7" t="s">
        <v>7827</v>
      </c>
      <c r="AI1006" s="7" t="s">
        <v>152</v>
      </c>
      <c r="AJ1006" s="7" t="s">
        <v>149</v>
      </c>
      <c r="AK1006" s="7" t="s">
        <v>7828</v>
      </c>
      <c r="AL1006" s="7" t="s">
        <v>150</v>
      </c>
      <c r="AM1006" s="7" t="s">
        <v>13</v>
      </c>
      <c r="AN1006" s="7"/>
      <c r="AO1006" s="7"/>
      <c r="AP1006" s="7"/>
    </row>
    <row r="1007" ht="30.0" customHeight="1">
      <c r="A1007" s="7" t="s">
        <v>7840</v>
      </c>
      <c r="B1007" s="7" t="s">
        <v>341</v>
      </c>
      <c r="C1007" s="7" t="s">
        <v>342</v>
      </c>
      <c r="D1007" s="7" t="s">
        <v>344</v>
      </c>
      <c r="E1007" s="7" t="s">
        <v>347</v>
      </c>
      <c r="F1007" s="11">
        <v>0.05</v>
      </c>
      <c r="G1007" s="7" t="s">
        <v>1617</v>
      </c>
      <c r="H1007" s="12">
        <v>3.0</v>
      </c>
      <c r="I1007" s="7" t="s">
        <v>358</v>
      </c>
      <c r="J1007" s="12">
        <v>60.0</v>
      </c>
      <c r="K1007" s="12">
        <v>259200.0</v>
      </c>
      <c r="L1007" s="7" t="s">
        <v>1619</v>
      </c>
      <c r="O1007" s="7" t="s">
        <v>7843</v>
      </c>
      <c r="P1007" s="7" t="s">
        <v>796</v>
      </c>
      <c r="Q1007" s="7" t="s">
        <v>369</v>
      </c>
      <c r="R1007" s="7" t="s">
        <v>617</v>
      </c>
      <c r="S1007" s="7" t="s">
        <v>1262</v>
      </c>
      <c r="T1007" s="7" t="s">
        <v>1263</v>
      </c>
      <c r="W1007" s="13"/>
      <c r="X1007" s="12">
        <v>27.0</v>
      </c>
      <c r="Y1007" s="7" t="s">
        <v>28</v>
      </c>
      <c r="Z1007" s="7" t="s">
        <v>28</v>
      </c>
      <c r="AA1007" s="7" t="s">
        <v>28</v>
      </c>
      <c r="AB1007" s="7" t="s">
        <v>65</v>
      </c>
      <c r="AC1007" s="12">
        <v>1602.0</v>
      </c>
      <c r="AD1007" s="12">
        <v>1614.0</v>
      </c>
      <c r="AE1007" s="7" t="s">
        <v>373</v>
      </c>
      <c r="AF1007" s="7" t="s">
        <v>1188</v>
      </c>
      <c r="AG1007" s="7" t="s">
        <v>59</v>
      </c>
      <c r="AH1007" s="7" t="s">
        <v>1191</v>
      </c>
      <c r="AI1007" s="7" t="s">
        <v>64</v>
      </c>
      <c r="AJ1007" s="7" t="s">
        <v>61</v>
      </c>
      <c r="AK1007" s="7" t="s">
        <v>3885</v>
      </c>
      <c r="AL1007" s="7" t="s">
        <v>62</v>
      </c>
      <c r="AM1007" s="7" t="s">
        <v>37</v>
      </c>
      <c r="AN1007" s="7">
        <f>IF(AND(AM1007=AM1008, AM1008=AM1009),1,0)</f>
        <v>0</v>
      </c>
      <c r="AO1007" s="7">
        <f>IF(OR(AM1007=AM1008, AM1008=AM1009, AM1007=AM1009),1,0)</f>
        <v>1</v>
      </c>
      <c r="AP1007" s="7" t="s">
        <v>37</v>
      </c>
    </row>
    <row r="1008" ht="30.0" customHeight="1">
      <c r="A1008" s="7" t="s">
        <v>7840</v>
      </c>
      <c r="B1008" s="7" t="s">
        <v>341</v>
      </c>
      <c r="C1008" s="7" t="s">
        <v>342</v>
      </c>
      <c r="D1008" s="7" t="s">
        <v>344</v>
      </c>
      <c r="E1008" s="7" t="s">
        <v>347</v>
      </c>
      <c r="F1008" s="11">
        <v>0.05</v>
      </c>
      <c r="G1008" s="7" t="s">
        <v>1617</v>
      </c>
      <c r="H1008" s="12">
        <v>3.0</v>
      </c>
      <c r="I1008" s="7" t="s">
        <v>358</v>
      </c>
      <c r="J1008" s="12">
        <v>60.0</v>
      </c>
      <c r="K1008" s="12">
        <v>259200.0</v>
      </c>
      <c r="L1008" s="7" t="s">
        <v>1619</v>
      </c>
      <c r="O1008" s="7" t="s">
        <v>7851</v>
      </c>
      <c r="P1008" s="7" t="s">
        <v>512</v>
      </c>
      <c r="Q1008" s="7" t="s">
        <v>369</v>
      </c>
      <c r="R1008" s="7" t="s">
        <v>798</v>
      </c>
      <c r="S1008" s="7" t="s">
        <v>1262</v>
      </c>
      <c r="T1008" s="7" t="s">
        <v>1263</v>
      </c>
      <c r="W1008" s="13"/>
      <c r="X1008" s="12">
        <v>8.0</v>
      </c>
      <c r="Y1008" s="7" t="s">
        <v>99</v>
      </c>
      <c r="Z1008" s="7" t="s">
        <v>100</v>
      </c>
      <c r="AA1008" s="7" t="s">
        <v>28</v>
      </c>
      <c r="AB1008" s="7" t="s">
        <v>65</v>
      </c>
      <c r="AC1008" s="12">
        <v>1602.0</v>
      </c>
      <c r="AD1008" s="12">
        <v>1614.0</v>
      </c>
      <c r="AE1008" s="7" t="s">
        <v>373</v>
      </c>
      <c r="AF1008" s="7" t="s">
        <v>1188</v>
      </c>
      <c r="AG1008" s="7" t="s">
        <v>59</v>
      </c>
      <c r="AH1008" s="7" t="s">
        <v>1191</v>
      </c>
      <c r="AI1008" s="7" t="s">
        <v>64</v>
      </c>
      <c r="AJ1008" s="7" t="s">
        <v>61</v>
      </c>
      <c r="AK1008" s="7" t="s">
        <v>3885</v>
      </c>
      <c r="AL1008" s="7" t="s">
        <v>62</v>
      </c>
      <c r="AM1008" s="7" t="s">
        <v>15</v>
      </c>
      <c r="AN1008" s="7"/>
      <c r="AO1008" s="7"/>
      <c r="AP1008" s="7"/>
    </row>
    <row r="1009" ht="30.0" customHeight="1">
      <c r="A1009" s="7" t="s">
        <v>7840</v>
      </c>
      <c r="B1009" s="7" t="s">
        <v>341</v>
      </c>
      <c r="C1009" s="7" t="s">
        <v>342</v>
      </c>
      <c r="D1009" s="7" t="s">
        <v>344</v>
      </c>
      <c r="E1009" s="7" t="s">
        <v>347</v>
      </c>
      <c r="F1009" s="11">
        <v>0.05</v>
      </c>
      <c r="G1009" s="7" t="s">
        <v>1617</v>
      </c>
      <c r="H1009" s="12">
        <v>3.0</v>
      </c>
      <c r="I1009" s="7" t="s">
        <v>358</v>
      </c>
      <c r="J1009" s="12">
        <v>60.0</v>
      </c>
      <c r="K1009" s="12">
        <v>259200.0</v>
      </c>
      <c r="L1009" s="7" t="s">
        <v>1619</v>
      </c>
      <c r="O1009" s="7" t="s">
        <v>7853</v>
      </c>
      <c r="P1009" s="7" t="s">
        <v>416</v>
      </c>
      <c r="Q1009" s="7" t="s">
        <v>369</v>
      </c>
      <c r="R1009" s="7" t="s">
        <v>2567</v>
      </c>
      <c r="S1009" s="7" t="s">
        <v>3147</v>
      </c>
      <c r="T1009" s="7" t="s">
        <v>4750</v>
      </c>
      <c r="W1009" s="13"/>
      <c r="X1009" s="12">
        <v>6.0</v>
      </c>
      <c r="Y1009" s="7" t="s">
        <v>39</v>
      </c>
      <c r="Z1009" s="7" t="s">
        <v>39</v>
      </c>
      <c r="AA1009" s="7" t="s">
        <v>28</v>
      </c>
      <c r="AB1009" s="7" t="s">
        <v>65</v>
      </c>
      <c r="AC1009" s="12">
        <v>1602.0</v>
      </c>
      <c r="AD1009" s="12">
        <v>1614.0</v>
      </c>
      <c r="AE1009" s="7" t="s">
        <v>373</v>
      </c>
      <c r="AF1009" s="7" t="s">
        <v>1188</v>
      </c>
      <c r="AG1009" s="7" t="s">
        <v>59</v>
      </c>
      <c r="AH1009" s="7" t="s">
        <v>1191</v>
      </c>
      <c r="AI1009" s="7" t="s">
        <v>64</v>
      </c>
      <c r="AJ1009" s="7" t="s">
        <v>61</v>
      </c>
      <c r="AK1009" s="7" t="s">
        <v>3885</v>
      </c>
      <c r="AL1009" s="7" t="s">
        <v>62</v>
      </c>
      <c r="AM1009" s="7" t="s">
        <v>37</v>
      </c>
      <c r="AN1009" s="7"/>
      <c r="AO1009" s="7"/>
      <c r="AP1009" s="7"/>
    </row>
    <row r="1010" ht="30.0" customHeight="1">
      <c r="A1010" s="7" t="s">
        <v>7861</v>
      </c>
      <c r="B1010" s="7" t="s">
        <v>341</v>
      </c>
      <c r="C1010" s="7" t="s">
        <v>342</v>
      </c>
      <c r="D1010" s="7" t="s">
        <v>344</v>
      </c>
      <c r="E1010" s="7" t="s">
        <v>347</v>
      </c>
      <c r="F1010" s="11">
        <v>0.05</v>
      </c>
      <c r="G1010" s="7" t="s">
        <v>1039</v>
      </c>
      <c r="H1010" s="12">
        <v>3.0</v>
      </c>
      <c r="I1010" s="7" t="s">
        <v>358</v>
      </c>
      <c r="J1010" s="12">
        <v>60.0</v>
      </c>
      <c r="K1010" s="12">
        <v>259200.0</v>
      </c>
      <c r="L1010" s="7" t="s">
        <v>1042</v>
      </c>
      <c r="O1010" s="7" t="s">
        <v>7862</v>
      </c>
      <c r="P1010" s="7" t="s">
        <v>813</v>
      </c>
      <c r="Q1010" s="7" t="s">
        <v>369</v>
      </c>
      <c r="R1010" s="7" t="s">
        <v>717</v>
      </c>
      <c r="S1010" s="7" t="s">
        <v>785</v>
      </c>
      <c r="T1010" s="7" t="s">
        <v>4033</v>
      </c>
      <c r="W1010" s="13"/>
      <c r="X1010" s="12">
        <v>22.0</v>
      </c>
      <c r="Y1010" s="7" t="s">
        <v>28</v>
      </c>
      <c r="Z1010" s="7" t="s">
        <v>28</v>
      </c>
      <c r="AA1010" s="7" t="s">
        <v>28</v>
      </c>
      <c r="AB1010" s="7" t="s">
        <v>7178</v>
      </c>
      <c r="AC1010" s="12">
        <v>445.0</v>
      </c>
      <c r="AD1010" s="12">
        <v>451.0</v>
      </c>
      <c r="AE1010" s="7" t="s">
        <v>373</v>
      </c>
      <c r="AF1010" s="7" t="s">
        <v>102</v>
      </c>
      <c r="AG1010" s="15" t="s">
        <v>7180</v>
      </c>
      <c r="AH1010" s="7" t="s">
        <v>105</v>
      </c>
      <c r="AI1010" s="7" t="s">
        <v>7182</v>
      </c>
      <c r="AJ1010" s="7" t="s">
        <v>7183</v>
      </c>
      <c r="AK1010" s="7" t="s">
        <v>1054</v>
      </c>
      <c r="AL1010" s="7" t="s">
        <v>7186</v>
      </c>
      <c r="AM1010" s="7" t="s">
        <v>38</v>
      </c>
      <c r="AN1010" s="7">
        <f>IF(AND(AM1010=AM1011, AM1011=AM1012),1,0)</f>
        <v>0</v>
      </c>
      <c r="AO1010" s="7">
        <f>IF(OR(AM1010=AM1011, AM1011=AM1012, AM1010=AM1012),1,0)</f>
        <v>0</v>
      </c>
      <c r="AP1010" s="7"/>
    </row>
    <row r="1011" ht="30.0" customHeight="1">
      <c r="A1011" s="7" t="s">
        <v>7861</v>
      </c>
      <c r="B1011" s="7" t="s">
        <v>341</v>
      </c>
      <c r="C1011" s="7" t="s">
        <v>342</v>
      </c>
      <c r="D1011" s="7" t="s">
        <v>344</v>
      </c>
      <c r="E1011" s="7" t="s">
        <v>347</v>
      </c>
      <c r="F1011" s="11">
        <v>0.05</v>
      </c>
      <c r="G1011" s="7" t="s">
        <v>1039</v>
      </c>
      <c r="H1011" s="12">
        <v>3.0</v>
      </c>
      <c r="I1011" s="7" t="s">
        <v>358</v>
      </c>
      <c r="J1011" s="12">
        <v>60.0</v>
      </c>
      <c r="K1011" s="12">
        <v>259200.0</v>
      </c>
      <c r="L1011" s="7" t="s">
        <v>1042</v>
      </c>
      <c r="O1011" s="7" t="s">
        <v>7865</v>
      </c>
      <c r="P1011" s="7" t="s">
        <v>689</v>
      </c>
      <c r="Q1011" s="7" t="s">
        <v>369</v>
      </c>
      <c r="R1011" s="7" t="s">
        <v>2280</v>
      </c>
      <c r="S1011" s="7" t="s">
        <v>1406</v>
      </c>
      <c r="T1011" s="7" t="s">
        <v>1407</v>
      </c>
      <c r="W1011" s="13"/>
      <c r="X1011" s="12">
        <v>19.0</v>
      </c>
      <c r="Y1011" s="7" t="s">
        <v>28</v>
      </c>
      <c r="Z1011" s="7" t="s">
        <v>28</v>
      </c>
      <c r="AA1011" s="7" t="s">
        <v>28</v>
      </c>
      <c r="AB1011" s="7" t="s">
        <v>7178</v>
      </c>
      <c r="AC1011" s="12">
        <v>445.0</v>
      </c>
      <c r="AD1011" s="12">
        <v>451.0</v>
      </c>
      <c r="AE1011" s="7" t="s">
        <v>373</v>
      </c>
      <c r="AF1011" s="7" t="s">
        <v>102</v>
      </c>
      <c r="AG1011" s="15" t="s">
        <v>7180</v>
      </c>
      <c r="AH1011" s="7" t="s">
        <v>105</v>
      </c>
      <c r="AI1011" s="7" t="s">
        <v>7182</v>
      </c>
      <c r="AJ1011" s="7" t="s">
        <v>7183</v>
      </c>
      <c r="AK1011" s="7" t="s">
        <v>1054</v>
      </c>
      <c r="AL1011" s="7" t="s">
        <v>7186</v>
      </c>
      <c r="AM1011" s="7" t="s">
        <v>13</v>
      </c>
      <c r="AN1011" s="7"/>
      <c r="AO1011" s="7"/>
      <c r="AP1011" s="7"/>
    </row>
    <row r="1012" ht="30.0" customHeight="1">
      <c r="A1012" s="7" t="s">
        <v>7861</v>
      </c>
      <c r="B1012" s="7" t="s">
        <v>341</v>
      </c>
      <c r="C1012" s="7" t="s">
        <v>342</v>
      </c>
      <c r="D1012" s="7" t="s">
        <v>344</v>
      </c>
      <c r="E1012" s="7" t="s">
        <v>347</v>
      </c>
      <c r="F1012" s="11">
        <v>0.05</v>
      </c>
      <c r="G1012" s="7" t="s">
        <v>1039</v>
      </c>
      <c r="H1012" s="12">
        <v>3.0</v>
      </c>
      <c r="I1012" s="7" t="s">
        <v>358</v>
      </c>
      <c r="J1012" s="12">
        <v>60.0</v>
      </c>
      <c r="K1012" s="12">
        <v>259200.0</v>
      </c>
      <c r="L1012" s="7" t="s">
        <v>1042</v>
      </c>
      <c r="O1012" s="7" t="s">
        <v>7872</v>
      </c>
      <c r="P1012" s="7" t="s">
        <v>452</v>
      </c>
      <c r="Q1012" s="7" t="s">
        <v>369</v>
      </c>
      <c r="R1012" s="7" t="s">
        <v>456</v>
      </c>
      <c r="S1012" s="7" t="s">
        <v>1361</v>
      </c>
      <c r="T1012" s="7" t="s">
        <v>2463</v>
      </c>
      <c r="W1012" s="13"/>
      <c r="X1012" s="12">
        <v>9.0</v>
      </c>
      <c r="Y1012" s="7" t="s">
        <v>28</v>
      </c>
      <c r="Z1012" s="7" t="s">
        <v>28</v>
      </c>
      <c r="AA1012" s="7" t="s">
        <v>28</v>
      </c>
      <c r="AB1012" s="7" t="s">
        <v>7178</v>
      </c>
      <c r="AC1012" s="12">
        <v>445.0</v>
      </c>
      <c r="AD1012" s="12">
        <v>451.0</v>
      </c>
      <c r="AE1012" s="7" t="s">
        <v>373</v>
      </c>
      <c r="AF1012" s="7" t="s">
        <v>102</v>
      </c>
      <c r="AG1012" s="15" t="s">
        <v>7180</v>
      </c>
      <c r="AH1012" s="7" t="s">
        <v>105</v>
      </c>
      <c r="AI1012" s="7" t="s">
        <v>7182</v>
      </c>
      <c r="AJ1012" s="7" t="s">
        <v>7183</v>
      </c>
      <c r="AK1012" s="7" t="s">
        <v>1054</v>
      </c>
      <c r="AL1012" s="7" t="s">
        <v>7186</v>
      </c>
      <c r="AM1012" s="7" t="s">
        <v>37</v>
      </c>
      <c r="AN1012" s="7"/>
      <c r="AO1012" s="7"/>
      <c r="AP1012" s="7"/>
    </row>
    <row r="1013" ht="30.0" customHeight="1">
      <c r="A1013" s="7" t="s">
        <v>7874</v>
      </c>
      <c r="B1013" s="7" t="s">
        <v>341</v>
      </c>
      <c r="C1013" s="7" t="s">
        <v>342</v>
      </c>
      <c r="D1013" s="7" t="s">
        <v>344</v>
      </c>
      <c r="E1013" s="7" t="s">
        <v>347</v>
      </c>
      <c r="F1013" s="11">
        <v>0.05</v>
      </c>
      <c r="G1013" s="7" t="s">
        <v>876</v>
      </c>
      <c r="H1013" s="12">
        <v>3.0</v>
      </c>
      <c r="I1013" s="7" t="s">
        <v>358</v>
      </c>
      <c r="J1013" s="12">
        <v>60.0</v>
      </c>
      <c r="K1013" s="12">
        <v>259200.0</v>
      </c>
      <c r="L1013" s="7" t="s">
        <v>877</v>
      </c>
      <c r="O1013" s="7" t="s">
        <v>7876</v>
      </c>
      <c r="P1013" s="7" t="s">
        <v>627</v>
      </c>
      <c r="Q1013" s="7" t="s">
        <v>369</v>
      </c>
      <c r="R1013" s="7" t="s">
        <v>1799</v>
      </c>
      <c r="S1013" s="7" t="s">
        <v>1216</v>
      </c>
      <c r="T1013" s="7" t="s">
        <v>6100</v>
      </c>
      <c r="W1013" s="13"/>
      <c r="X1013" s="12">
        <v>17.0</v>
      </c>
      <c r="Y1013" s="7" t="s">
        <v>162</v>
      </c>
      <c r="Z1013" s="7" t="s">
        <v>162</v>
      </c>
      <c r="AA1013" s="7" t="s">
        <v>28</v>
      </c>
      <c r="AB1013" s="7" t="s">
        <v>779</v>
      </c>
      <c r="AC1013" s="12">
        <v>311.0</v>
      </c>
      <c r="AD1013" s="12">
        <v>332.0</v>
      </c>
      <c r="AE1013" s="7" t="s">
        <v>373</v>
      </c>
      <c r="AF1013" s="7" t="s">
        <v>7741</v>
      </c>
      <c r="AG1013" s="7" t="s">
        <v>774</v>
      </c>
      <c r="AH1013" s="7" t="s">
        <v>7743</v>
      </c>
      <c r="AI1013" s="7" t="s">
        <v>777</v>
      </c>
      <c r="AJ1013" s="7" t="s">
        <v>775</v>
      </c>
      <c r="AK1013" s="7" t="s">
        <v>7744</v>
      </c>
      <c r="AL1013" s="7" t="s">
        <v>775</v>
      </c>
      <c r="AM1013" s="7" t="s">
        <v>38</v>
      </c>
      <c r="AN1013" s="7">
        <f>IF(AND(AM1013=AM1014, AM1014=AM1015),1,0)</f>
        <v>0</v>
      </c>
      <c r="AO1013" s="7">
        <f>IF(OR(AM1013=AM1014, AM1014=AM1015, AM1013=AM1015),1,0)</f>
        <v>1</v>
      </c>
      <c r="AP1013" s="7" t="s">
        <v>38</v>
      </c>
    </row>
    <row r="1014" ht="30.0" customHeight="1">
      <c r="A1014" s="7" t="s">
        <v>7874</v>
      </c>
      <c r="B1014" s="7" t="s">
        <v>341</v>
      </c>
      <c r="C1014" s="7" t="s">
        <v>342</v>
      </c>
      <c r="D1014" s="7" t="s">
        <v>344</v>
      </c>
      <c r="E1014" s="7" t="s">
        <v>347</v>
      </c>
      <c r="F1014" s="11">
        <v>0.05</v>
      </c>
      <c r="G1014" s="7" t="s">
        <v>876</v>
      </c>
      <c r="H1014" s="12">
        <v>3.0</v>
      </c>
      <c r="I1014" s="7" t="s">
        <v>358</v>
      </c>
      <c r="J1014" s="12">
        <v>60.0</v>
      </c>
      <c r="K1014" s="12">
        <v>259200.0</v>
      </c>
      <c r="L1014" s="7" t="s">
        <v>877</v>
      </c>
      <c r="O1014" s="7" t="s">
        <v>7884</v>
      </c>
      <c r="P1014" s="7" t="s">
        <v>1648</v>
      </c>
      <c r="Q1014" s="7" t="s">
        <v>369</v>
      </c>
      <c r="R1014" s="7" t="s">
        <v>392</v>
      </c>
      <c r="S1014" s="7" t="s">
        <v>2379</v>
      </c>
      <c r="T1014" s="7" t="s">
        <v>2380</v>
      </c>
      <c r="W1014" s="13"/>
      <c r="X1014" s="12">
        <v>11.0</v>
      </c>
      <c r="Y1014" s="7" t="s">
        <v>28</v>
      </c>
      <c r="Z1014" s="7" t="s">
        <v>28</v>
      </c>
      <c r="AA1014" s="7" t="s">
        <v>28</v>
      </c>
      <c r="AB1014" s="7" t="s">
        <v>779</v>
      </c>
      <c r="AC1014" s="12">
        <v>311.0</v>
      </c>
      <c r="AD1014" s="12">
        <v>332.0</v>
      </c>
      <c r="AE1014" s="7" t="s">
        <v>373</v>
      </c>
      <c r="AF1014" s="7" t="s">
        <v>7741</v>
      </c>
      <c r="AG1014" s="7" t="s">
        <v>774</v>
      </c>
      <c r="AH1014" s="7" t="s">
        <v>7743</v>
      </c>
      <c r="AI1014" s="7" t="s">
        <v>777</v>
      </c>
      <c r="AJ1014" s="7" t="s">
        <v>775</v>
      </c>
      <c r="AK1014" s="7" t="s">
        <v>7744</v>
      </c>
      <c r="AL1014" s="7" t="s">
        <v>775</v>
      </c>
      <c r="AM1014" s="7" t="s">
        <v>15</v>
      </c>
      <c r="AN1014" s="7"/>
      <c r="AO1014" s="7"/>
      <c r="AP1014" s="7"/>
    </row>
    <row r="1015" ht="30.0" customHeight="1">
      <c r="A1015" s="7" t="s">
        <v>7874</v>
      </c>
      <c r="B1015" s="7" t="s">
        <v>341</v>
      </c>
      <c r="C1015" s="7" t="s">
        <v>342</v>
      </c>
      <c r="D1015" s="7" t="s">
        <v>344</v>
      </c>
      <c r="E1015" s="7" t="s">
        <v>347</v>
      </c>
      <c r="F1015" s="11">
        <v>0.05</v>
      </c>
      <c r="G1015" s="7" t="s">
        <v>876</v>
      </c>
      <c r="H1015" s="12">
        <v>3.0</v>
      </c>
      <c r="I1015" s="7" t="s">
        <v>358</v>
      </c>
      <c r="J1015" s="12">
        <v>60.0</v>
      </c>
      <c r="K1015" s="12">
        <v>259200.0</v>
      </c>
      <c r="L1015" s="7" t="s">
        <v>877</v>
      </c>
      <c r="O1015" s="7" t="s">
        <v>7886</v>
      </c>
      <c r="P1015" s="7" t="s">
        <v>1715</v>
      </c>
      <c r="Q1015" s="7" t="s">
        <v>369</v>
      </c>
      <c r="R1015" s="7" t="s">
        <v>1424</v>
      </c>
      <c r="S1015" s="7" t="s">
        <v>4156</v>
      </c>
      <c r="T1015" s="7" t="s">
        <v>5900</v>
      </c>
      <c r="W1015" s="13"/>
      <c r="X1015" s="12">
        <v>41.0</v>
      </c>
      <c r="Y1015" s="7" t="s">
        <v>28</v>
      </c>
      <c r="Z1015" s="7" t="s">
        <v>28</v>
      </c>
      <c r="AA1015" s="7" t="s">
        <v>28</v>
      </c>
      <c r="AB1015" s="7" t="s">
        <v>779</v>
      </c>
      <c r="AC1015" s="12">
        <v>311.0</v>
      </c>
      <c r="AD1015" s="12">
        <v>332.0</v>
      </c>
      <c r="AE1015" s="7" t="s">
        <v>373</v>
      </c>
      <c r="AF1015" s="7" t="s">
        <v>7741</v>
      </c>
      <c r="AG1015" s="7" t="s">
        <v>774</v>
      </c>
      <c r="AH1015" s="7" t="s">
        <v>7743</v>
      </c>
      <c r="AI1015" s="7" t="s">
        <v>777</v>
      </c>
      <c r="AJ1015" s="7" t="s">
        <v>775</v>
      </c>
      <c r="AK1015" s="7" t="s">
        <v>7744</v>
      </c>
      <c r="AL1015" s="7" t="s">
        <v>775</v>
      </c>
      <c r="AM1015" s="7" t="s">
        <v>38</v>
      </c>
      <c r="AN1015" s="7"/>
      <c r="AO1015" s="7"/>
      <c r="AP1015" s="7"/>
    </row>
    <row r="1016" ht="30.0" customHeight="1">
      <c r="A1016" s="7" t="s">
        <v>7888</v>
      </c>
      <c r="B1016" s="7" t="s">
        <v>341</v>
      </c>
      <c r="C1016" s="7" t="s">
        <v>342</v>
      </c>
      <c r="D1016" s="7" t="s">
        <v>344</v>
      </c>
      <c r="E1016" s="7" t="s">
        <v>347</v>
      </c>
      <c r="F1016" s="11">
        <v>0.05</v>
      </c>
      <c r="G1016" s="7" t="s">
        <v>743</v>
      </c>
      <c r="H1016" s="12">
        <v>3.0</v>
      </c>
      <c r="I1016" s="7" t="s">
        <v>358</v>
      </c>
      <c r="J1016" s="12">
        <v>60.0</v>
      </c>
      <c r="K1016" s="12">
        <v>259200.0</v>
      </c>
      <c r="L1016" s="7" t="s">
        <v>744</v>
      </c>
      <c r="O1016" s="7" t="s">
        <v>7889</v>
      </c>
      <c r="P1016" s="7" t="s">
        <v>1348</v>
      </c>
      <c r="Q1016" s="7" t="s">
        <v>369</v>
      </c>
      <c r="R1016" s="7" t="s">
        <v>2723</v>
      </c>
      <c r="S1016" s="7" t="s">
        <v>2699</v>
      </c>
      <c r="T1016" s="7" t="s">
        <v>2700</v>
      </c>
      <c r="W1016" s="13"/>
      <c r="X1016" s="12">
        <v>8.0</v>
      </c>
      <c r="Y1016" s="7" t="s">
        <v>161</v>
      </c>
      <c r="Z1016" s="7" t="s">
        <v>161</v>
      </c>
      <c r="AA1016" s="7" t="s">
        <v>28</v>
      </c>
      <c r="AB1016" s="7" t="s">
        <v>107</v>
      </c>
      <c r="AC1016" s="12">
        <v>248.0</v>
      </c>
      <c r="AD1016" s="12">
        <v>255.0</v>
      </c>
      <c r="AE1016" s="7" t="s">
        <v>373</v>
      </c>
      <c r="AF1016" s="7" t="s">
        <v>4928</v>
      </c>
      <c r="AG1016" s="15" t="s">
        <v>101</v>
      </c>
      <c r="AH1016" s="7" t="s">
        <v>4930</v>
      </c>
      <c r="AI1016" s="7" t="s">
        <v>106</v>
      </c>
      <c r="AJ1016" s="7" t="s">
        <v>103</v>
      </c>
      <c r="AK1016" s="7" t="s">
        <v>4933</v>
      </c>
      <c r="AL1016" s="7" t="s">
        <v>104</v>
      </c>
      <c r="AM1016" s="7" t="s">
        <v>38</v>
      </c>
      <c r="AN1016" s="7">
        <f>IF(AND(AM1016=AM1017, AM1017=AM1018),1,0)</f>
        <v>0</v>
      </c>
      <c r="AO1016" s="7">
        <f>IF(OR(AM1016=AM1017, AM1017=AM1018, AM1016=AM1018),1,0)</f>
        <v>1</v>
      </c>
      <c r="AP1016" s="7" t="s">
        <v>38</v>
      </c>
    </row>
    <row r="1017" ht="30.0" customHeight="1">
      <c r="A1017" s="7" t="s">
        <v>7888</v>
      </c>
      <c r="B1017" s="7" t="s">
        <v>341</v>
      </c>
      <c r="C1017" s="7" t="s">
        <v>342</v>
      </c>
      <c r="D1017" s="7" t="s">
        <v>344</v>
      </c>
      <c r="E1017" s="7" t="s">
        <v>347</v>
      </c>
      <c r="F1017" s="11">
        <v>0.05</v>
      </c>
      <c r="G1017" s="7" t="s">
        <v>743</v>
      </c>
      <c r="H1017" s="12">
        <v>3.0</v>
      </c>
      <c r="I1017" s="7" t="s">
        <v>358</v>
      </c>
      <c r="J1017" s="12">
        <v>60.0</v>
      </c>
      <c r="K1017" s="12">
        <v>259200.0</v>
      </c>
      <c r="L1017" s="7" t="s">
        <v>744</v>
      </c>
      <c r="O1017" s="7" t="s">
        <v>7893</v>
      </c>
      <c r="P1017" s="7" t="s">
        <v>651</v>
      </c>
      <c r="Q1017" s="7" t="s">
        <v>369</v>
      </c>
      <c r="R1017" s="7" t="s">
        <v>797</v>
      </c>
      <c r="S1017" s="7" t="s">
        <v>1770</v>
      </c>
      <c r="T1017" s="7" t="s">
        <v>1771</v>
      </c>
      <c r="W1017" s="13"/>
      <c r="X1017" s="12">
        <v>17.0</v>
      </c>
      <c r="Y1017" s="7" t="s">
        <v>28</v>
      </c>
      <c r="Z1017" s="7" t="s">
        <v>28</v>
      </c>
      <c r="AA1017" s="7" t="s">
        <v>28</v>
      </c>
      <c r="AB1017" s="7" t="s">
        <v>107</v>
      </c>
      <c r="AC1017" s="12">
        <v>248.0</v>
      </c>
      <c r="AD1017" s="12">
        <v>255.0</v>
      </c>
      <c r="AE1017" s="7" t="s">
        <v>373</v>
      </c>
      <c r="AF1017" s="7" t="s">
        <v>4928</v>
      </c>
      <c r="AG1017" s="15" t="s">
        <v>101</v>
      </c>
      <c r="AH1017" s="7" t="s">
        <v>4930</v>
      </c>
      <c r="AI1017" s="7" t="s">
        <v>106</v>
      </c>
      <c r="AJ1017" s="7" t="s">
        <v>103</v>
      </c>
      <c r="AK1017" s="7" t="s">
        <v>4933</v>
      </c>
      <c r="AL1017" s="7" t="s">
        <v>104</v>
      </c>
      <c r="AM1017" s="7" t="s">
        <v>15</v>
      </c>
      <c r="AN1017" s="7"/>
      <c r="AO1017" s="7"/>
      <c r="AP1017" s="7"/>
    </row>
    <row r="1018" ht="30.0" customHeight="1">
      <c r="A1018" s="7" t="s">
        <v>7888</v>
      </c>
      <c r="B1018" s="7" t="s">
        <v>341</v>
      </c>
      <c r="C1018" s="7" t="s">
        <v>342</v>
      </c>
      <c r="D1018" s="7" t="s">
        <v>344</v>
      </c>
      <c r="E1018" s="7" t="s">
        <v>347</v>
      </c>
      <c r="F1018" s="11">
        <v>0.05</v>
      </c>
      <c r="G1018" s="7" t="s">
        <v>743</v>
      </c>
      <c r="H1018" s="12">
        <v>3.0</v>
      </c>
      <c r="I1018" s="7" t="s">
        <v>358</v>
      </c>
      <c r="J1018" s="12">
        <v>60.0</v>
      </c>
      <c r="K1018" s="12">
        <v>259200.0</v>
      </c>
      <c r="L1018" s="7" t="s">
        <v>744</v>
      </c>
      <c r="O1018" s="7" t="s">
        <v>7895</v>
      </c>
      <c r="P1018" s="7" t="s">
        <v>1046</v>
      </c>
      <c r="Q1018" s="7" t="s">
        <v>369</v>
      </c>
      <c r="R1018" s="7" t="s">
        <v>3235</v>
      </c>
      <c r="S1018" s="7" t="s">
        <v>970</v>
      </c>
      <c r="T1018" s="7" t="s">
        <v>2686</v>
      </c>
      <c r="W1018" s="13"/>
      <c r="X1018" s="12">
        <v>11.0</v>
      </c>
      <c r="Y1018" s="7" t="s">
        <v>28</v>
      </c>
      <c r="Z1018" s="7" t="s">
        <v>28</v>
      </c>
      <c r="AA1018" s="7" t="s">
        <v>28</v>
      </c>
      <c r="AB1018" s="7" t="s">
        <v>107</v>
      </c>
      <c r="AC1018" s="12">
        <v>248.0</v>
      </c>
      <c r="AD1018" s="12">
        <v>255.0</v>
      </c>
      <c r="AE1018" s="7" t="s">
        <v>373</v>
      </c>
      <c r="AF1018" s="7" t="s">
        <v>4928</v>
      </c>
      <c r="AG1018" s="15" t="s">
        <v>101</v>
      </c>
      <c r="AH1018" s="7" t="s">
        <v>4930</v>
      </c>
      <c r="AI1018" s="7" t="s">
        <v>106</v>
      </c>
      <c r="AJ1018" s="7" t="s">
        <v>103</v>
      </c>
      <c r="AK1018" s="7" t="s">
        <v>4933</v>
      </c>
      <c r="AL1018" s="7" t="s">
        <v>104</v>
      </c>
      <c r="AM1018" s="7" t="s">
        <v>38</v>
      </c>
      <c r="AN1018" s="7"/>
      <c r="AO1018" s="7"/>
      <c r="AP1018" s="7"/>
    </row>
    <row r="1019" ht="30.0" customHeight="1">
      <c r="A1019" s="7" t="s">
        <v>7898</v>
      </c>
      <c r="B1019" s="7" t="s">
        <v>341</v>
      </c>
      <c r="C1019" s="7" t="s">
        <v>342</v>
      </c>
      <c r="D1019" s="7" t="s">
        <v>344</v>
      </c>
      <c r="E1019" s="7" t="s">
        <v>347</v>
      </c>
      <c r="F1019" s="11">
        <v>0.05</v>
      </c>
      <c r="G1019" s="7" t="s">
        <v>1104</v>
      </c>
      <c r="H1019" s="12">
        <v>3.0</v>
      </c>
      <c r="I1019" s="7" t="s">
        <v>358</v>
      </c>
      <c r="J1019" s="12">
        <v>60.0</v>
      </c>
      <c r="K1019" s="12">
        <v>259200.0</v>
      </c>
      <c r="L1019" s="7" t="s">
        <v>1108</v>
      </c>
      <c r="O1019" s="7" t="s">
        <v>7899</v>
      </c>
      <c r="P1019" s="7" t="s">
        <v>1170</v>
      </c>
      <c r="Q1019" s="7" t="s">
        <v>369</v>
      </c>
      <c r="R1019" s="7" t="s">
        <v>1622</v>
      </c>
      <c r="S1019" s="7" t="s">
        <v>3158</v>
      </c>
      <c r="T1019" s="7" t="s">
        <v>7900</v>
      </c>
      <c r="W1019" s="13"/>
      <c r="X1019" s="12">
        <v>14.0</v>
      </c>
      <c r="Y1019" s="7" t="s">
        <v>28</v>
      </c>
      <c r="Z1019" s="7" t="s">
        <v>28</v>
      </c>
      <c r="AA1019" s="7" t="s">
        <v>28</v>
      </c>
      <c r="AB1019" s="7" t="s">
        <v>7901</v>
      </c>
      <c r="AC1019" s="12">
        <v>515.0</v>
      </c>
      <c r="AD1019" s="12">
        <v>522.0</v>
      </c>
      <c r="AE1019" s="7" t="s">
        <v>373</v>
      </c>
      <c r="AF1019" s="7" t="s">
        <v>209</v>
      </c>
      <c r="AG1019" s="15" t="s">
        <v>7902</v>
      </c>
      <c r="AH1019" s="7" t="s">
        <v>212</v>
      </c>
      <c r="AI1019" s="7" t="s">
        <v>7903</v>
      </c>
      <c r="AJ1019" s="7" t="s">
        <v>7904</v>
      </c>
      <c r="AK1019" s="7" t="s">
        <v>1721</v>
      </c>
      <c r="AL1019" s="7" t="s">
        <v>7906</v>
      </c>
      <c r="AM1019" s="7" t="s">
        <v>37</v>
      </c>
      <c r="AN1019" s="7">
        <f>IF(AND(AM1019=AM1020, AM1020=AM1021),1,0)</f>
        <v>0</v>
      </c>
      <c r="AO1019" s="7">
        <f>IF(OR(AM1019=AM1020, AM1020=AM1021, AM1019=AM1021),1,0)</f>
        <v>0</v>
      </c>
      <c r="AP1019" s="7"/>
    </row>
    <row r="1020" ht="30.0" customHeight="1">
      <c r="A1020" s="7" t="s">
        <v>7898</v>
      </c>
      <c r="B1020" s="7" t="s">
        <v>341</v>
      </c>
      <c r="C1020" s="7" t="s">
        <v>342</v>
      </c>
      <c r="D1020" s="7" t="s">
        <v>344</v>
      </c>
      <c r="E1020" s="7" t="s">
        <v>347</v>
      </c>
      <c r="F1020" s="11">
        <v>0.05</v>
      </c>
      <c r="G1020" s="7" t="s">
        <v>1104</v>
      </c>
      <c r="H1020" s="12">
        <v>3.0</v>
      </c>
      <c r="I1020" s="7" t="s">
        <v>358</v>
      </c>
      <c r="J1020" s="12">
        <v>60.0</v>
      </c>
      <c r="K1020" s="12">
        <v>259200.0</v>
      </c>
      <c r="L1020" s="7" t="s">
        <v>1108</v>
      </c>
      <c r="O1020" s="7" t="s">
        <v>7910</v>
      </c>
      <c r="P1020" s="7" t="s">
        <v>615</v>
      </c>
      <c r="Q1020" s="7" t="s">
        <v>369</v>
      </c>
      <c r="R1020" s="7" t="s">
        <v>2538</v>
      </c>
      <c r="S1020" s="7" t="s">
        <v>1770</v>
      </c>
      <c r="T1020" s="7" t="s">
        <v>1771</v>
      </c>
      <c r="W1020" s="13"/>
      <c r="X1020" s="12">
        <v>6.0</v>
      </c>
      <c r="Y1020" s="7" t="s">
        <v>28</v>
      </c>
      <c r="Z1020" s="7" t="s">
        <v>28</v>
      </c>
      <c r="AA1020" s="7" t="s">
        <v>28</v>
      </c>
      <c r="AB1020" s="7" t="s">
        <v>7901</v>
      </c>
      <c r="AC1020" s="12">
        <v>515.0</v>
      </c>
      <c r="AD1020" s="12">
        <v>522.0</v>
      </c>
      <c r="AE1020" s="7" t="s">
        <v>373</v>
      </c>
      <c r="AF1020" s="7" t="s">
        <v>209</v>
      </c>
      <c r="AG1020" s="15" t="s">
        <v>7902</v>
      </c>
      <c r="AH1020" s="7" t="s">
        <v>212</v>
      </c>
      <c r="AI1020" s="7" t="s">
        <v>7903</v>
      </c>
      <c r="AJ1020" s="7" t="s">
        <v>7904</v>
      </c>
      <c r="AK1020" s="7" t="s">
        <v>1721</v>
      </c>
      <c r="AL1020" s="7" t="s">
        <v>7906</v>
      </c>
      <c r="AM1020" s="7" t="s">
        <v>13</v>
      </c>
      <c r="AN1020" s="7"/>
      <c r="AO1020" s="7"/>
      <c r="AP1020" s="7"/>
    </row>
    <row r="1021" ht="30.0" customHeight="1">
      <c r="A1021" s="7" t="s">
        <v>7898</v>
      </c>
      <c r="B1021" s="7" t="s">
        <v>341</v>
      </c>
      <c r="C1021" s="7" t="s">
        <v>342</v>
      </c>
      <c r="D1021" s="7" t="s">
        <v>344</v>
      </c>
      <c r="E1021" s="7" t="s">
        <v>347</v>
      </c>
      <c r="F1021" s="11">
        <v>0.05</v>
      </c>
      <c r="G1021" s="7" t="s">
        <v>1104</v>
      </c>
      <c r="H1021" s="12">
        <v>3.0</v>
      </c>
      <c r="I1021" s="7" t="s">
        <v>358</v>
      </c>
      <c r="J1021" s="12">
        <v>60.0</v>
      </c>
      <c r="K1021" s="12">
        <v>259200.0</v>
      </c>
      <c r="L1021" s="7" t="s">
        <v>1108</v>
      </c>
      <c r="O1021" s="7" t="s">
        <v>7917</v>
      </c>
      <c r="P1021" s="7" t="s">
        <v>813</v>
      </c>
      <c r="Q1021" s="7" t="s">
        <v>369</v>
      </c>
      <c r="R1021" s="7" t="s">
        <v>1947</v>
      </c>
      <c r="S1021" s="7" t="s">
        <v>970</v>
      </c>
      <c r="T1021" s="7" t="s">
        <v>2686</v>
      </c>
      <c r="W1021" s="13"/>
      <c r="X1021" s="12">
        <v>26.0</v>
      </c>
      <c r="Y1021" s="7" t="s">
        <v>28</v>
      </c>
      <c r="Z1021" s="7" t="s">
        <v>28</v>
      </c>
      <c r="AA1021" s="7" t="s">
        <v>28</v>
      </c>
      <c r="AB1021" s="7" t="s">
        <v>7901</v>
      </c>
      <c r="AC1021" s="12">
        <v>515.0</v>
      </c>
      <c r="AD1021" s="12">
        <v>522.0</v>
      </c>
      <c r="AE1021" s="7" t="s">
        <v>373</v>
      </c>
      <c r="AF1021" s="7" t="s">
        <v>209</v>
      </c>
      <c r="AG1021" s="15" t="s">
        <v>7902</v>
      </c>
      <c r="AH1021" s="7" t="s">
        <v>212</v>
      </c>
      <c r="AI1021" s="7" t="s">
        <v>7903</v>
      </c>
      <c r="AJ1021" s="7" t="s">
        <v>7904</v>
      </c>
      <c r="AK1021" s="7" t="s">
        <v>1721</v>
      </c>
      <c r="AL1021" s="7" t="s">
        <v>7906</v>
      </c>
      <c r="AM1021" s="7" t="s">
        <v>38</v>
      </c>
      <c r="AN1021" s="7"/>
      <c r="AO1021" s="7"/>
      <c r="AP1021" s="7"/>
    </row>
    <row r="1022" ht="30.0" customHeight="1">
      <c r="A1022" s="7" t="s">
        <v>7919</v>
      </c>
      <c r="B1022" s="7" t="s">
        <v>341</v>
      </c>
      <c r="C1022" s="7" t="s">
        <v>342</v>
      </c>
      <c r="D1022" s="7" t="s">
        <v>344</v>
      </c>
      <c r="E1022" s="7" t="s">
        <v>347</v>
      </c>
      <c r="F1022" s="11">
        <v>0.05</v>
      </c>
      <c r="G1022" s="7" t="s">
        <v>537</v>
      </c>
      <c r="H1022" s="12">
        <v>3.0</v>
      </c>
      <c r="I1022" s="7" t="s">
        <v>358</v>
      </c>
      <c r="J1022" s="12">
        <v>60.0</v>
      </c>
      <c r="K1022" s="12">
        <v>259200.0</v>
      </c>
      <c r="L1022" s="7" t="s">
        <v>538</v>
      </c>
      <c r="O1022" s="7" t="s">
        <v>7920</v>
      </c>
      <c r="P1022" s="7" t="s">
        <v>512</v>
      </c>
      <c r="Q1022" s="7" t="s">
        <v>369</v>
      </c>
      <c r="R1022" s="7" t="s">
        <v>797</v>
      </c>
      <c r="S1022" s="7" t="s">
        <v>1261</v>
      </c>
      <c r="T1022" s="7" t="s">
        <v>4603</v>
      </c>
      <c r="W1022" s="13"/>
      <c r="X1022" s="12">
        <v>27.0</v>
      </c>
      <c r="Y1022" s="7" t="s">
        <v>99</v>
      </c>
      <c r="Z1022" s="7" t="s">
        <v>100</v>
      </c>
      <c r="AA1022" s="7" t="s">
        <v>28</v>
      </c>
      <c r="AB1022" s="7" t="s">
        <v>830</v>
      </c>
      <c r="AC1022" s="12">
        <v>119.0</v>
      </c>
      <c r="AD1022" s="12">
        <v>141.0</v>
      </c>
      <c r="AE1022" s="7" t="s">
        <v>373</v>
      </c>
      <c r="AF1022" s="7" t="s">
        <v>60</v>
      </c>
      <c r="AG1022" s="7" t="s">
        <v>825</v>
      </c>
      <c r="AH1022" s="7" t="s">
        <v>63</v>
      </c>
      <c r="AI1022" s="7" t="s">
        <v>828</v>
      </c>
      <c r="AJ1022" s="7" t="s">
        <v>826</v>
      </c>
      <c r="AK1022" s="7" t="s">
        <v>3779</v>
      </c>
      <c r="AL1022" s="7" t="s">
        <v>827</v>
      </c>
      <c r="AM1022" s="7" t="s">
        <v>15</v>
      </c>
      <c r="AN1022" s="7">
        <f>IF(AND(AM1022=AM1023, AM1023=AM1024),1,0)</f>
        <v>0</v>
      </c>
      <c r="AO1022" s="7">
        <f>IF(OR(AM1022=AM1023, AM1023=AM1024, AM1022=AM1024),1,0)</f>
        <v>1</v>
      </c>
      <c r="AP1022" s="7" t="s">
        <v>38</v>
      </c>
    </row>
    <row r="1023" ht="30.0" customHeight="1">
      <c r="A1023" s="7" t="s">
        <v>7919</v>
      </c>
      <c r="B1023" s="7" t="s">
        <v>341</v>
      </c>
      <c r="C1023" s="7" t="s">
        <v>342</v>
      </c>
      <c r="D1023" s="7" t="s">
        <v>344</v>
      </c>
      <c r="E1023" s="7" t="s">
        <v>347</v>
      </c>
      <c r="F1023" s="11">
        <v>0.05</v>
      </c>
      <c r="G1023" s="7" t="s">
        <v>537</v>
      </c>
      <c r="H1023" s="12">
        <v>3.0</v>
      </c>
      <c r="I1023" s="7" t="s">
        <v>358</v>
      </c>
      <c r="J1023" s="12">
        <v>60.0</v>
      </c>
      <c r="K1023" s="12">
        <v>259200.0</v>
      </c>
      <c r="L1023" s="7" t="s">
        <v>538</v>
      </c>
      <c r="O1023" s="7" t="s">
        <v>7930</v>
      </c>
      <c r="P1023" s="7" t="s">
        <v>1348</v>
      </c>
      <c r="Q1023" s="7" t="s">
        <v>369</v>
      </c>
      <c r="R1023" s="7" t="s">
        <v>1262</v>
      </c>
      <c r="S1023" s="7" t="s">
        <v>1257</v>
      </c>
      <c r="T1023" s="7" t="s">
        <v>2920</v>
      </c>
      <c r="W1023" s="13"/>
      <c r="X1023" s="12">
        <v>9.0</v>
      </c>
      <c r="Y1023" s="7" t="s">
        <v>161</v>
      </c>
      <c r="Z1023" s="7" t="s">
        <v>161</v>
      </c>
      <c r="AA1023" s="7" t="s">
        <v>28</v>
      </c>
      <c r="AB1023" s="7" t="s">
        <v>830</v>
      </c>
      <c r="AC1023" s="12">
        <v>119.0</v>
      </c>
      <c r="AD1023" s="12">
        <v>141.0</v>
      </c>
      <c r="AE1023" s="7" t="s">
        <v>373</v>
      </c>
      <c r="AF1023" s="7" t="s">
        <v>60</v>
      </c>
      <c r="AG1023" s="7" t="s">
        <v>825</v>
      </c>
      <c r="AH1023" s="7" t="s">
        <v>63</v>
      </c>
      <c r="AI1023" s="7" t="s">
        <v>828</v>
      </c>
      <c r="AJ1023" s="7" t="s">
        <v>826</v>
      </c>
      <c r="AK1023" s="7" t="s">
        <v>3779</v>
      </c>
      <c r="AL1023" s="7" t="s">
        <v>827</v>
      </c>
      <c r="AM1023" s="7" t="s">
        <v>38</v>
      </c>
      <c r="AN1023" s="7"/>
      <c r="AO1023" s="7"/>
      <c r="AP1023" s="7"/>
    </row>
    <row r="1024" ht="30.0" customHeight="1">
      <c r="A1024" s="7" t="s">
        <v>7919</v>
      </c>
      <c r="B1024" s="7" t="s">
        <v>341</v>
      </c>
      <c r="C1024" s="7" t="s">
        <v>342</v>
      </c>
      <c r="D1024" s="7" t="s">
        <v>344</v>
      </c>
      <c r="E1024" s="7" t="s">
        <v>347</v>
      </c>
      <c r="F1024" s="11">
        <v>0.05</v>
      </c>
      <c r="G1024" s="7" t="s">
        <v>537</v>
      </c>
      <c r="H1024" s="12">
        <v>3.0</v>
      </c>
      <c r="I1024" s="7" t="s">
        <v>358</v>
      </c>
      <c r="J1024" s="12">
        <v>60.0</v>
      </c>
      <c r="K1024" s="12">
        <v>259200.0</v>
      </c>
      <c r="L1024" s="7" t="s">
        <v>538</v>
      </c>
      <c r="O1024" s="7" t="s">
        <v>7933</v>
      </c>
      <c r="P1024" s="7" t="s">
        <v>3296</v>
      </c>
      <c r="Q1024" s="7" t="s">
        <v>369</v>
      </c>
      <c r="R1024" s="7" t="s">
        <v>1727</v>
      </c>
      <c r="S1024" s="7" t="s">
        <v>1248</v>
      </c>
      <c r="T1024" s="7" t="s">
        <v>2143</v>
      </c>
      <c r="W1024" s="13"/>
      <c r="X1024" s="12">
        <v>22.0</v>
      </c>
      <c r="Y1024" s="7" t="s">
        <v>28</v>
      </c>
      <c r="Z1024" s="7" t="s">
        <v>28</v>
      </c>
      <c r="AA1024" s="7" t="s">
        <v>28</v>
      </c>
      <c r="AB1024" s="7" t="s">
        <v>830</v>
      </c>
      <c r="AC1024" s="12">
        <v>119.0</v>
      </c>
      <c r="AD1024" s="12">
        <v>141.0</v>
      </c>
      <c r="AE1024" s="7" t="s">
        <v>373</v>
      </c>
      <c r="AF1024" s="7" t="s">
        <v>60</v>
      </c>
      <c r="AG1024" s="7" t="s">
        <v>825</v>
      </c>
      <c r="AH1024" s="7" t="s">
        <v>63</v>
      </c>
      <c r="AI1024" s="7" t="s">
        <v>828</v>
      </c>
      <c r="AJ1024" s="7" t="s">
        <v>826</v>
      </c>
      <c r="AK1024" s="7" t="s">
        <v>3779</v>
      </c>
      <c r="AL1024" s="7" t="s">
        <v>827</v>
      </c>
      <c r="AM1024" s="7" t="s">
        <v>38</v>
      </c>
      <c r="AN1024" s="7"/>
      <c r="AO1024" s="7"/>
      <c r="AP1024" s="7"/>
    </row>
    <row r="1025" ht="30.0" customHeight="1">
      <c r="A1025" s="7" t="s">
        <v>7940</v>
      </c>
      <c r="B1025" s="7" t="s">
        <v>341</v>
      </c>
      <c r="C1025" s="7" t="s">
        <v>342</v>
      </c>
      <c r="D1025" s="7" t="s">
        <v>344</v>
      </c>
      <c r="E1025" s="7" t="s">
        <v>347</v>
      </c>
      <c r="F1025" s="11">
        <v>0.05</v>
      </c>
      <c r="G1025" s="7" t="s">
        <v>1332</v>
      </c>
      <c r="H1025" s="12">
        <v>3.0</v>
      </c>
      <c r="I1025" s="7" t="s">
        <v>358</v>
      </c>
      <c r="J1025" s="12">
        <v>60.0</v>
      </c>
      <c r="K1025" s="12">
        <v>259200.0</v>
      </c>
      <c r="L1025" s="7" t="s">
        <v>1334</v>
      </c>
      <c r="O1025" s="7" t="s">
        <v>7941</v>
      </c>
      <c r="P1025" s="7" t="s">
        <v>921</v>
      </c>
      <c r="Q1025" s="7" t="s">
        <v>369</v>
      </c>
      <c r="R1025" s="7" t="s">
        <v>7943</v>
      </c>
      <c r="S1025" s="7" t="s">
        <v>1649</v>
      </c>
      <c r="T1025" s="7" t="s">
        <v>7944</v>
      </c>
      <c r="W1025" s="13"/>
      <c r="X1025" s="12">
        <v>51.0</v>
      </c>
      <c r="Y1025" s="7" t="s">
        <v>28</v>
      </c>
      <c r="Z1025" s="7" t="s">
        <v>28</v>
      </c>
      <c r="AA1025" s="7" t="s">
        <v>28</v>
      </c>
      <c r="AB1025" s="7" t="s">
        <v>411</v>
      </c>
      <c r="AC1025" s="12">
        <v>207.0</v>
      </c>
      <c r="AD1025" s="12">
        <v>220.0</v>
      </c>
      <c r="AE1025" s="7" t="s">
        <v>373</v>
      </c>
      <c r="AF1025" s="7" t="s">
        <v>216</v>
      </c>
      <c r="AG1025" s="7" t="s">
        <v>406</v>
      </c>
      <c r="AH1025" s="7" t="s">
        <v>219</v>
      </c>
      <c r="AI1025" s="7" t="s">
        <v>410</v>
      </c>
      <c r="AJ1025" s="7" t="s">
        <v>408</v>
      </c>
      <c r="AK1025" s="7" t="s">
        <v>1749</v>
      </c>
      <c r="AL1025" s="7" t="s">
        <v>409</v>
      </c>
      <c r="AM1025" s="7" t="s">
        <v>13</v>
      </c>
      <c r="AN1025" s="7">
        <f>IF(AND(AM1025=AM1026, AM1026=AM1027),1,0)</f>
        <v>0</v>
      </c>
      <c r="AO1025" s="7">
        <f>IF(OR(AM1025=AM1026, AM1026=AM1027, AM1025=AM1027),1,0)</f>
        <v>1</v>
      </c>
      <c r="AP1025" s="7" t="s">
        <v>15</v>
      </c>
    </row>
    <row r="1026" ht="30.0" customHeight="1">
      <c r="A1026" s="7" t="s">
        <v>7940</v>
      </c>
      <c r="B1026" s="7" t="s">
        <v>341</v>
      </c>
      <c r="C1026" s="7" t="s">
        <v>342</v>
      </c>
      <c r="D1026" s="7" t="s">
        <v>344</v>
      </c>
      <c r="E1026" s="7" t="s">
        <v>347</v>
      </c>
      <c r="F1026" s="11">
        <v>0.05</v>
      </c>
      <c r="G1026" s="7" t="s">
        <v>1332</v>
      </c>
      <c r="H1026" s="12">
        <v>3.0</v>
      </c>
      <c r="I1026" s="7" t="s">
        <v>358</v>
      </c>
      <c r="J1026" s="12">
        <v>60.0</v>
      </c>
      <c r="K1026" s="12">
        <v>259200.0</v>
      </c>
      <c r="L1026" s="7" t="s">
        <v>1334</v>
      </c>
      <c r="O1026" s="7" t="s">
        <v>7949</v>
      </c>
      <c r="P1026" s="7" t="s">
        <v>452</v>
      </c>
      <c r="Q1026" s="7" t="s">
        <v>369</v>
      </c>
      <c r="R1026" s="7" t="s">
        <v>7950</v>
      </c>
      <c r="S1026" s="7" t="s">
        <v>1932</v>
      </c>
      <c r="T1026" s="7" t="s">
        <v>7952</v>
      </c>
      <c r="W1026" s="13"/>
      <c r="X1026" s="12">
        <v>9.0</v>
      </c>
      <c r="Y1026" s="7" t="s">
        <v>28</v>
      </c>
      <c r="Z1026" s="7" t="s">
        <v>28</v>
      </c>
      <c r="AA1026" s="7" t="s">
        <v>28</v>
      </c>
      <c r="AB1026" s="7" t="s">
        <v>411</v>
      </c>
      <c r="AC1026" s="12">
        <v>207.0</v>
      </c>
      <c r="AD1026" s="12">
        <v>220.0</v>
      </c>
      <c r="AE1026" s="7" t="s">
        <v>373</v>
      </c>
      <c r="AF1026" s="7" t="s">
        <v>216</v>
      </c>
      <c r="AG1026" s="7" t="s">
        <v>406</v>
      </c>
      <c r="AH1026" s="7" t="s">
        <v>219</v>
      </c>
      <c r="AI1026" s="7" t="s">
        <v>410</v>
      </c>
      <c r="AJ1026" s="7" t="s">
        <v>408</v>
      </c>
      <c r="AK1026" s="7" t="s">
        <v>1749</v>
      </c>
      <c r="AL1026" s="7" t="s">
        <v>409</v>
      </c>
      <c r="AM1026" s="7" t="s">
        <v>15</v>
      </c>
      <c r="AN1026" s="7"/>
      <c r="AO1026" s="7"/>
      <c r="AP1026" s="7"/>
    </row>
    <row r="1027" ht="30.0" customHeight="1">
      <c r="A1027" s="7" t="s">
        <v>7940</v>
      </c>
      <c r="B1027" s="7" t="s">
        <v>341</v>
      </c>
      <c r="C1027" s="7" t="s">
        <v>342</v>
      </c>
      <c r="D1027" s="7" t="s">
        <v>344</v>
      </c>
      <c r="E1027" s="7" t="s">
        <v>347</v>
      </c>
      <c r="F1027" s="11">
        <v>0.05</v>
      </c>
      <c r="G1027" s="7" t="s">
        <v>1332</v>
      </c>
      <c r="H1027" s="12">
        <v>3.0</v>
      </c>
      <c r="I1027" s="7" t="s">
        <v>358</v>
      </c>
      <c r="J1027" s="12">
        <v>60.0</v>
      </c>
      <c r="K1027" s="12">
        <v>259200.0</v>
      </c>
      <c r="L1027" s="7" t="s">
        <v>1334</v>
      </c>
      <c r="O1027" s="7" t="s">
        <v>7958</v>
      </c>
      <c r="P1027" s="7" t="s">
        <v>689</v>
      </c>
      <c r="Q1027" s="7" t="s">
        <v>369</v>
      </c>
      <c r="R1027" s="7" t="s">
        <v>1834</v>
      </c>
      <c r="S1027" s="7" t="s">
        <v>3965</v>
      </c>
      <c r="T1027" s="7" t="s">
        <v>5198</v>
      </c>
      <c r="W1027" s="13"/>
      <c r="X1027" s="12">
        <v>17.0</v>
      </c>
      <c r="Y1027" s="7" t="s">
        <v>28</v>
      </c>
      <c r="Z1027" s="7" t="s">
        <v>28</v>
      </c>
      <c r="AA1027" s="7" t="s">
        <v>28</v>
      </c>
      <c r="AB1027" s="7" t="s">
        <v>411</v>
      </c>
      <c r="AC1027" s="12">
        <v>207.0</v>
      </c>
      <c r="AD1027" s="12">
        <v>220.0</v>
      </c>
      <c r="AE1027" s="7" t="s">
        <v>373</v>
      </c>
      <c r="AF1027" s="7" t="s">
        <v>216</v>
      </c>
      <c r="AG1027" s="7" t="s">
        <v>406</v>
      </c>
      <c r="AH1027" s="7" t="s">
        <v>219</v>
      </c>
      <c r="AI1027" s="7" t="s">
        <v>410</v>
      </c>
      <c r="AJ1027" s="7" t="s">
        <v>408</v>
      </c>
      <c r="AK1027" s="7" t="s">
        <v>1749</v>
      </c>
      <c r="AL1027" s="7" t="s">
        <v>409</v>
      </c>
      <c r="AM1027" s="7" t="s">
        <v>15</v>
      </c>
      <c r="AN1027" s="7"/>
      <c r="AO1027" s="7"/>
      <c r="AP1027" s="7"/>
    </row>
    <row r="1028" ht="30.0" customHeight="1">
      <c r="A1028" s="7" t="s">
        <v>7959</v>
      </c>
      <c r="B1028" s="7" t="s">
        <v>341</v>
      </c>
      <c r="C1028" s="7" t="s">
        <v>342</v>
      </c>
      <c r="D1028" s="7" t="s">
        <v>344</v>
      </c>
      <c r="E1028" s="7" t="s">
        <v>347</v>
      </c>
      <c r="F1028" s="11">
        <v>0.05</v>
      </c>
      <c r="G1028" s="7" t="s">
        <v>937</v>
      </c>
      <c r="H1028" s="12">
        <v>3.0</v>
      </c>
      <c r="I1028" s="7" t="s">
        <v>358</v>
      </c>
      <c r="J1028" s="12">
        <v>60.0</v>
      </c>
      <c r="K1028" s="12">
        <v>259200.0</v>
      </c>
      <c r="L1028" s="7" t="s">
        <v>938</v>
      </c>
      <c r="O1028" s="7" t="s">
        <v>7961</v>
      </c>
      <c r="P1028" s="7" t="s">
        <v>1170</v>
      </c>
      <c r="Q1028" s="7" t="s">
        <v>369</v>
      </c>
      <c r="R1028" s="7" t="s">
        <v>1879</v>
      </c>
      <c r="S1028" s="7" t="s">
        <v>910</v>
      </c>
      <c r="T1028" s="7" t="s">
        <v>912</v>
      </c>
      <c r="W1028" s="13"/>
      <c r="X1028" s="12">
        <v>14.0</v>
      </c>
      <c r="Y1028" s="7" t="s">
        <v>28</v>
      </c>
      <c r="Z1028" s="7" t="s">
        <v>28</v>
      </c>
      <c r="AA1028" s="7" t="s">
        <v>28</v>
      </c>
      <c r="AB1028" s="7" t="s">
        <v>794</v>
      </c>
      <c r="AC1028" s="12">
        <v>1351.0</v>
      </c>
      <c r="AD1028" s="12">
        <v>1359.0</v>
      </c>
      <c r="AE1028" s="7" t="s">
        <v>425</v>
      </c>
      <c r="AF1028" s="7" t="s">
        <v>86</v>
      </c>
      <c r="AG1028" s="15" t="s">
        <v>787</v>
      </c>
      <c r="AH1028" s="7" t="s">
        <v>89</v>
      </c>
      <c r="AI1028" s="7" t="s">
        <v>793</v>
      </c>
      <c r="AJ1028" s="7" t="s">
        <v>789</v>
      </c>
      <c r="AK1028" s="7" t="s">
        <v>952</v>
      </c>
      <c r="AL1028" s="7" t="s">
        <v>791</v>
      </c>
      <c r="AM1028" s="7" t="s">
        <v>38</v>
      </c>
      <c r="AN1028" s="7">
        <f>IF(AND(AM1028=AM1029, AM1029=AM1030),1,0)</f>
        <v>0</v>
      </c>
      <c r="AO1028" s="7">
        <f>IF(OR(AM1028=AM1029, AM1029=AM1030, AM1028=AM1030),1,0)</f>
        <v>1</v>
      </c>
      <c r="AP1028" s="7" t="s">
        <v>38</v>
      </c>
    </row>
    <row r="1029" ht="30.0" customHeight="1">
      <c r="A1029" s="7" t="s">
        <v>7959</v>
      </c>
      <c r="B1029" s="7" t="s">
        <v>341</v>
      </c>
      <c r="C1029" s="7" t="s">
        <v>342</v>
      </c>
      <c r="D1029" s="7" t="s">
        <v>344</v>
      </c>
      <c r="E1029" s="7" t="s">
        <v>347</v>
      </c>
      <c r="F1029" s="11">
        <v>0.05</v>
      </c>
      <c r="G1029" s="7" t="s">
        <v>937</v>
      </c>
      <c r="H1029" s="12">
        <v>3.0</v>
      </c>
      <c r="I1029" s="7" t="s">
        <v>358</v>
      </c>
      <c r="J1029" s="12">
        <v>60.0</v>
      </c>
      <c r="K1029" s="12">
        <v>259200.0</v>
      </c>
      <c r="L1029" s="7" t="s">
        <v>938</v>
      </c>
      <c r="O1029" s="7" t="s">
        <v>7969</v>
      </c>
      <c r="P1029" s="7" t="s">
        <v>1348</v>
      </c>
      <c r="Q1029" s="7" t="s">
        <v>369</v>
      </c>
      <c r="R1029" s="7" t="s">
        <v>1697</v>
      </c>
      <c r="S1029" s="7" t="s">
        <v>1937</v>
      </c>
      <c r="T1029" s="7" t="s">
        <v>2654</v>
      </c>
      <c r="W1029" s="13"/>
      <c r="X1029" s="12">
        <v>8.0</v>
      </c>
      <c r="Y1029" s="7" t="s">
        <v>161</v>
      </c>
      <c r="Z1029" s="7" t="s">
        <v>161</v>
      </c>
      <c r="AA1029" s="7" t="s">
        <v>28</v>
      </c>
      <c r="AB1029" s="7" t="s">
        <v>794</v>
      </c>
      <c r="AC1029" s="12">
        <v>1351.0</v>
      </c>
      <c r="AD1029" s="12">
        <v>1359.0</v>
      </c>
      <c r="AE1029" s="7" t="s">
        <v>425</v>
      </c>
      <c r="AF1029" s="7" t="s">
        <v>86</v>
      </c>
      <c r="AG1029" s="15" t="s">
        <v>787</v>
      </c>
      <c r="AH1029" s="7" t="s">
        <v>89</v>
      </c>
      <c r="AI1029" s="7" t="s">
        <v>793</v>
      </c>
      <c r="AJ1029" s="7" t="s">
        <v>789</v>
      </c>
      <c r="AK1029" s="7" t="s">
        <v>952</v>
      </c>
      <c r="AL1029" s="7" t="s">
        <v>791</v>
      </c>
      <c r="AM1029" s="7" t="s">
        <v>38</v>
      </c>
      <c r="AN1029" s="7"/>
      <c r="AO1029" s="7"/>
      <c r="AP1029" s="7"/>
    </row>
    <row r="1030" ht="30.0" customHeight="1">
      <c r="A1030" s="7" t="s">
        <v>7959</v>
      </c>
      <c r="B1030" s="7" t="s">
        <v>341</v>
      </c>
      <c r="C1030" s="7" t="s">
        <v>342</v>
      </c>
      <c r="D1030" s="7" t="s">
        <v>344</v>
      </c>
      <c r="E1030" s="7" t="s">
        <v>347</v>
      </c>
      <c r="F1030" s="11">
        <v>0.05</v>
      </c>
      <c r="G1030" s="7" t="s">
        <v>937</v>
      </c>
      <c r="H1030" s="12">
        <v>3.0</v>
      </c>
      <c r="I1030" s="7" t="s">
        <v>358</v>
      </c>
      <c r="J1030" s="12">
        <v>60.0</v>
      </c>
      <c r="K1030" s="12">
        <v>259200.0</v>
      </c>
      <c r="L1030" s="7" t="s">
        <v>938</v>
      </c>
      <c r="O1030" s="7" t="s">
        <v>7971</v>
      </c>
      <c r="P1030" s="7" t="s">
        <v>438</v>
      </c>
      <c r="Q1030" s="7" t="s">
        <v>369</v>
      </c>
      <c r="R1030" s="7" t="s">
        <v>2803</v>
      </c>
      <c r="S1030" s="7" t="s">
        <v>2728</v>
      </c>
      <c r="T1030" s="7" t="s">
        <v>3255</v>
      </c>
      <c r="W1030" s="13"/>
      <c r="X1030" s="12">
        <v>20.0</v>
      </c>
      <c r="Y1030" s="7" t="s">
        <v>28</v>
      </c>
      <c r="Z1030" s="7" t="s">
        <v>28</v>
      </c>
      <c r="AA1030" s="7" t="s">
        <v>28</v>
      </c>
      <c r="AB1030" s="7" t="s">
        <v>794</v>
      </c>
      <c r="AC1030" s="12">
        <v>1351.0</v>
      </c>
      <c r="AD1030" s="12">
        <v>1359.0</v>
      </c>
      <c r="AE1030" s="7" t="s">
        <v>425</v>
      </c>
      <c r="AF1030" s="7" t="s">
        <v>86</v>
      </c>
      <c r="AG1030" s="15" t="s">
        <v>787</v>
      </c>
      <c r="AH1030" s="7" t="s">
        <v>89</v>
      </c>
      <c r="AI1030" s="7" t="s">
        <v>793</v>
      </c>
      <c r="AJ1030" s="7" t="s">
        <v>789</v>
      </c>
      <c r="AK1030" s="7" t="s">
        <v>952</v>
      </c>
      <c r="AL1030" s="7" t="s">
        <v>791</v>
      </c>
      <c r="AM1030" s="7" t="s">
        <v>15</v>
      </c>
      <c r="AN1030" s="7"/>
      <c r="AO1030" s="7"/>
      <c r="AP1030" s="7"/>
    </row>
    <row r="1031" ht="30.0" customHeight="1">
      <c r="A1031" s="7" t="s">
        <v>7972</v>
      </c>
      <c r="B1031" s="7" t="s">
        <v>341</v>
      </c>
      <c r="C1031" s="7" t="s">
        <v>342</v>
      </c>
      <c r="D1031" s="7" t="s">
        <v>344</v>
      </c>
      <c r="E1031" s="7" t="s">
        <v>347</v>
      </c>
      <c r="F1031" s="11">
        <v>0.05</v>
      </c>
      <c r="G1031" s="7" t="s">
        <v>1104</v>
      </c>
      <c r="H1031" s="12">
        <v>3.0</v>
      </c>
      <c r="I1031" s="7" t="s">
        <v>358</v>
      </c>
      <c r="J1031" s="12">
        <v>60.0</v>
      </c>
      <c r="K1031" s="12">
        <v>259200.0</v>
      </c>
      <c r="L1031" s="7" t="s">
        <v>1108</v>
      </c>
      <c r="O1031" s="7" t="s">
        <v>7975</v>
      </c>
      <c r="P1031" s="7" t="s">
        <v>4427</v>
      </c>
      <c r="Q1031" s="7" t="s">
        <v>369</v>
      </c>
      <c r="R1031" s="7" t="s">
        <v>499</v>
      </c>
      <c r="S1031" s="7" t="s">
        <v>6811</v>
      </c>
      <c r="T1031" s="7" t="s">
        <v>6812</v>
      </c>
      <c r="W1031" s="13"/>
      <c r="X1031" s="12">
        <v>24.0</v>
      </c>
      <c r="Y1031" s="7" t="s">
        <v>28</v>
      </c>
      <c r="Z1031" s="7" t="s">
        <v>28</v>
      </c>
      <c r="AA1031" s="7" t="s">
        <v>28</v>
      </c>
      <c r="AB1031" s="7" t="s">
        <v>5623</v>
      </c>
      <c r="AC1031" s="12">
        <v>139.0</v>
      </c>
      <c r="AD1031" s="12">
        <v>146.0</v>
      </c>
      <c r="AE1031" s="7" t="s">
        <v>373</v>
      </c>
      <c r="AF1031" s="7" t="s">
        <v>209</v>
      </c>
      <c r="AG1031" s="15" t="s">
        <v>5625</v>
      </c>
      <c r="AH1031" s="7" t="s">
        <v>212</v>
      </c>
      <c r="AI1031" s="7" t="s">
        <v>5627</v>
      </c>
      <c r="AJ1031" s="7" t="s">
        <v>5628</v>
      </c>
      <c r="AK1031" s="7" t="s">
        <v>1721</v>
      </c>
      <c r="AL1031" s="7" t="s">
        <v>5630</v>
      </c>
      <c r="AM1031" s="7" t="s">
        <v>38</v>
      </c>
      <c r="AN1031" s="7">
        <f>IF(AND(AM1031=AM1032, AM1032=AM1033),1,0)</f>
        <v>0</v>
      </c>
      <c r="AO1031" s="7">
        <f>IF(OR(AM1031=AM1032, AM1032=AM1033, AM1031=AM1033),1,0)</f>
        <v>0</v>
      </c>
      <c r="AP1031" s="7"/>
    </row>
    <row r="1032" ht="30.0" customHeight="1">
      <c r="A1032" s="7" t="s">
        <v>7972</v>
      </c>
      <c r="B1032" s="7" t="s">
        <v>341</v>
      </c>
      <c r="C1032" s="7" t="s">
        <v>342</v>
      </c>
      <c r="D1032" s="7" t="s">
        <v>344</v>
      </c>
      <c r="E1032" s="7" t="s">
        <v>347</v>
      </c>
      <c r="F1032" s="11">
        <v>0.05</v>
      </c>
      <c r="G1032" s="7" t="s">
        <v>1104</v>
      </c>
      <c r="H1032" s="12">
        <v>3.0</v>
      </c>
      <c r="I1032" s="7" t="s">
        <v>358</v>
      </c>
      <c r="J1032" s="12">
        <v>60.0</v>
      </c>
      <c r="K1032" s="12">
        <v>259200.0</v>
      </c>
      <c r="L1032" s="7" t="s">
        <v>1108</v>
      </c>
      <c r="O1032" s="7" t="s">
        <v>7983</v>
      </c>
      <c r="P1032" s="7" t="s">
        <v>689</v>
      </c>
      <c r="Q1032" s="7" t="s">
        <v>369</v>
      </c>
      <c r="R1032" s="7" t="s">
        <v>417</v>
      </c>
      <c r="S1032" s="7" t="s">
        <v>1111</v>
      </c>
      <c r="T1032" s="7" t="s">
        <v>6321</v>
      </c>
      <c r="W1032" s="13"/>
      <c r="X1032" s="12">
        <v>12.0</v>
      </c>
      <c r="Y1032" s="7" t="s">
        <v>28</v>
      </c>
      <c r="Z1032" s="7" t="s">
        <v>28</v>
      </c>
      <c r="AA1032" s="7" t="s">
        <v>28</v>
      </c>
      <c r="AB1032" s="7" t="s">
        <v>5623</v>
      </c>
      <c r="AC1032" s="12">
        <v>139.0</v>
      </c>
      <c r="AD1032" s="12">
        <v>146.0</v>
      </c>
      <c r="AE1032" s="7" t="s">
        <v>373</v>
      </c>
      <c r="AF1032" s="7" t="s">
        <v>209</v>
      </c>
      <c r="AG1032" s="15" t="s">
        <v>5625</v>
      </c>
      <c r="AH1032" s="7" t="s">
        <v>212</v>
      </c>
      <c r="AI1032" s="7" t="s">
        <v>5627</v>
      </c>
      <c r="AJ1032" s="7" t="s">
        <v>5628</v>
      </c>
      <c r="AK1032" s="7" t="s">
        <v>1721</v>
      </c>
      <c r="AL1032" s="7" t="s">
        <v>5630</v>
      </c>
      <c r="AM1032" s="7" t="s">
        <v>13</v>
      </c>
      <c r="AN1032" s="7"/>
      <c r="AO1032" s="7"/>
      <c r="AP1032" s="7"/>
    </row>
    <row r="1033" ht="30.0" customHeight="1">
      <c r="A1033" s="7" t="s">
        <v>7972</v>
      </c>
      <c r="B1033" s="7" t="s">
        <v>341</v>
      </c>
      <c r="C1033" s="7" t="s">
        <v>342</v>
      </c>
      <c r="D1033" s="7" t="s">
        <v>344</v>
      </c>
      <c r="E1033" s="7" t="s">
        <v>347</v>
      </c>
      <c r="F1033" s="11">
        <v>0.05</v>
      </c>
      <c r="G1033" s="7" t="s">
        <v>1104</v>
      </c>
      <c r="H1033" s="12">
        <v>3.0</v>
      </c>
      <c r="I1033" s="7" t="s">
        <v>358</v>
      </c>
      <c r="J1033" s="12">
        <v>60.0</v>
      </c>
      <c r="K1033" s="12">
        <v>259200.0</v>
      </c>
      <c r="L1033" s="7" t="s">
        <v>1108</v>
      </c>
      <c r="O1033" s="7" t="s">
        <v>7988</v>
      </c>
      <c r="P1033" s="7" t="s">
        <v>574</v>
      </c>
      <c r="Q1033" s="7" t="s">
        <v>369</v>
      </c>
      <c r="R1033" s="7" t="s">
        <v>3742</v>
      </c>
      <c r="S1033" s="7" t="s">
        <v>443</v>
      </c>
      <c r="T1033" s="7" t="s">
        <v>446</v>
      </c>
      <c r="W1033" s="13"/>
      <c r="X1033" s="12">
        <v>10.0</v>
      </c>
      <c r="Y1033" s="7" t="s">
        <v>28</v>
      </c>
      <c r="Z1033" s="7" t="s">
        <v>28</v>
      </c>
      <c r="AA1033" s="7" t="s">
        <v>28</v>
      </c>
      <c r="AB1033" s="7" t="s">
        <v>5623</v>
      </c>
      <c r="AC1033" s="12">
        <v>139.0</v>
      </c>
      <c r="AD1033" s="12">
        <v>146.0</v>
      </c>
      <c r="AE1033" s="7" t="s">
        <v>373</v>
      </c>
      <c r="AF1033" s="7" t="s">
        <v>209</v>
      </c>
      <c r="AG1033" s="15" t="s">
        <v>5625</v>
      </c>
      <c r="AH1033" s="7" t="s">
        <v>212</v>
      </c>
      <c r="AI1033" s="7" t="s">
        <v>5627</v>
      </c>
      <c r="AJ1033" s="7" t="s">
        <v>5628</v>
      </c>
      <c r="AK1033" s="7" t="s">
        <v>1721</v>
      </c>
      <c r="AL1033" s="7" t="s">
        <v>5630</v>
      </c>
      <c r="AM1033" s="7" t="s">
        <v>37</v>
      </c>
      <c r="AN1033" s="7"/>
      <c r="AO1033" s="7"/>
      <c r="AP1033" s="7"/>
    </row>
    <row r="1034" ht="30.0" customHeight="1">
      <c r="A1034" s="7" t="s">
        <v>7994</v>
      </c>
      <c r="B1034" s="7" t="s">
        <v>341</v>
      </c>
      <c r="C1034" s="7" t="s">
        <v>342</v>
      </c>
      <c r="D1034" s="7" t="s">
        <v>344</v>
      </c>
      <c r="E1034" s="7" t="s">
        <v>347</v>
      </c>
      <c r="F1034" s="11">
        <v>0.05</v>
      </c>
      <c r="G1034" s="7" t="s">
        <v>356</v>
      </c>
      <c r="H1034" s="12">
        <v>3.0</v>
      </c>
      <c r="I1034" s="7" t="s">
        <v>358</v>
      </c>
      <c r="J1034" s="12">
        <v>60.0</v>
      </c>
      <c r="K1034" s="12">
        <v>259200.0</v>
      </c>
      <c r="L1034" s="7" t="s">
        <v>359</v>
      </c>
      <c r="O1034" s="7" t="s">
        <v>7996</v>
      </c>
      <c r="P1034" s="7" t="s">
        <v>2639</v>
      </c>
      <c r="Q1034" s="7" t="s">
        <v>369</v>
      </c>
      <c r="R1034" s="7" t="s">
        <v>1660</v>
      </c>
      <c r="S1034" s="7" t="s">
        <v>1257</v>
      </c>
      <c r="T1034" s="7" t="s">
        <v>2920</v>
      </c>
      <c r="W1034" s="13"/>
      <c r="X1034" s="12">
        <v>3.0</v>
      </c>
      <c r="Y1034" s="7" t="s">
        <v>28</v>
      </c>
      <c r="Z1034" s="7" t="s">
        <v>28</v>
      </c>
      <c r="AA1034" s="7" t="s">
        <v>28</v>
      </c>
      <c r="AB1034" s="7" t="s">
        <v>436</v>
      </c>
      <c r="AC1034" s="12">
        <v>117.0</v>
      </c>
      <c r="AD1034" s="12">
        <v>125.0</v>
      </c>
      <c r="AE1034" s="7" t="s">
        <v>373</v>
      </c>
      <c r="AF1034" s="7" t="s">
        <v>30</v>
      </c>
      <c r="AG1034" s="7" t="s">
        <v>432</v>
      </c>
      <c r="AH1034" s="7" t="s">
        <v>33</v>
      </c>
      <c r="AI1034" s="7" t="s">
        <v>435</v>
      </c>
      <c r="AJ1034" s="7" t="s">
        <v>433</v>
      </c>
      <c r="AK1034" s="7" t="s">
        <v>3099</v>
      </c>
      <c r="AL1034" s="7" t="s">
        <v>434</v>
      </c>
      <c r="AM1034" s="7" t="s">
        <v>38</v>
      </c>
      <c r="AN1034" s="7">
        <f>IF(AND(AM1034=AM1035, AM1035=AM1036),1,0)</f>
        <v>0</v>
      </c>
      <c r="AO1034" s="7">
        <f>IF(OR(AM1034=AM1035, AM1035=AM1036, AM1034=AM1036),1,0)</f>
        <v>0</v>
      </c>
      <c r="AP1034" s="7"/>
    </row>
    <row r="1035" ht="30.0" customHeight="1">
      <c r="A1035" s="7" t="s">
        <v>7994</v>
      </c>
      <c r="B1035" s="7" t="s">
        <v>341</v>
      </c>
      <c r="C1035" s="7" t="s">
        <v>342</v>
      </c>
      <c r="D1035" s="7" t="s">
        <v>344</v>
      </c>
      <c r="E1035" s="7" t="s">
        <v>347</v>
      </c>
      <c r="F1035" s="11">
        <v>0.05</v>
      </c>
      <c r="G1035" s="7" t="s">
        <v>356</v>
      </c>
      <c r="H1035" s="12">
        <v>3.0</v>
      </c>
      <c r="I1035" s="7" t="s">
        <v>358</v>
      </c>
      <c r="J1035" s="12">
        <v>60.0</v>
      </c>
      <c r="K1035" s="12">
        <v>259200.0</v>
      </c>
      <c r="L1035" s="7" t="s">
        <v>359</v>
      </c>
      <c r="O1035" s="7" t="s">
        <v>8000</v>
      </c>
      <c r="P1035" s="7" t="s">
        <v>689</v>
      </c>
      <c r="Q1035" s="7" t="s">
        <v>369</v>
      </c>
      <c r="R1035" s="7" t="s">
        <v>1980</v>
      </c>
      <c r="S1035" s="7" t="s">
        <v>1996</v>
      </c>
      <c r="T1035" s="7" t="s">
        <v>2539</v>
      </c>
      <c r="W1035" s="13"/>
      <c r="X1035" s="12">
        <v>17.0</v>
      </c>
      <c r="Y1035" s="7" t="s">
        <v>28</v>
      </c>
      <c r="Z1035" s="7" t="s">
        <v>28</v>
      </c>
      <c r="AA1035" s="7" t="s">
        <v>28</v>
      </c>
      <c r="AB1035" s="7" t="s">
        <v>436</v>
      </c>
      <c r="AC1035" s="12">
        <v>117.0</v>
      </c>
      <c r="AD1035" s="12">
        <v>125.0</v>
      </c>
      <c r="AE1035" s="7" t="s">
        <v>373</v>
      </c>
      <c r="AF1035" s="7" t="s">
        <v>30</v>
      </c>
      <c r="AG1035" s="7" t="s">
        <v>432</v>
      </c>
      <c r="AH1035" s="7" t="s">
        <v>33</v>
      </c>
      <c r="AI1035" s="7" t="s">
        <v>435</v>
      </c>
      <c r="AJ1035" s="7" t="s">
        <v>433</v>
      </c>
      <c r="AK1035" s="7" t="s">
        <v>3099</v>
      </c>
      <c r="AL1035" s="7" t="s">
        <v>434</v>
      </c>
      <c r="AM1035" s="7" t="s">
        <v>37</v>
      </c>
      <c r="AN1035" s="7"/>
      <c r="AO1035" s="7"/>
      <c r="AP1035" s="7"/>
    </row>
    <row r="1036" ht="30.0" customHeight="1">
      <c r="A1036" s="7" t="s">
        <v>7994</v>
      </c>
      <c r="B1036" s="7" t="s">
        <v>341</v>
      </c>
      <c r="C1036" s="7" t="s">
        <v>342</v>
      </c>
      <c r="D1036" s="7" t="s">
        <v>344</v>
      </c>
      <c r="E1036" s="7" t="s">
        <v>347</v>
      </c>
      <c r="F1036" s="11">
        <v>0.05</v>
      </c>
      <c r="G1036" s="7" t="s">
        <v>356</v>
      </c>
      <c r="H1036" s="12">
        <v>3.0</v>
      </c>
      <c r="I1036" s="7" t="s">
        <v>358</v>
      </c>
      <c r="J1036" s="12">
        <v>60.0</v>
      </c>
      <c r="K1036" s="12">
        <v>259200.0</v>
      </c>
      <c r="L1036" s="7" t="s">
        <v>359</v>
      </c>
      <c r="O1036" s="7" t="s">
        <v>8001</v>
      </c>
      <c r="P1036" s="7" t="s">
        <v>1845</v>
      </c>
      <c r="Q1036" s="7" t="s">
        <v>369</v>
      </c>
      <c r="R1036" s="7" t="s">
        <v>2096</v>
      </c>
      <c r="S1036" s="7" t="s">
        <v>1262</v>
      </c>
      <c r="T1036" s="7" t="s">
        <v>1263</v>
      </c>
      <c r="W1036" s="13"/>
      <c r="X1036" s="12">
        <v>13.0</v>
      </c>
      <c r="Y1036" s="7" t="s">
        <v>247</v>
      </c>
      <c r="Z1036" s="7" t="s">
        <v>247</v>
      </c>
      <c r="AA1036" s="7" t="s">
        <v>28</v>
      </c>
      <c r="AB1036" s="7" t="s">
        <v>436</v>
      </c>
      <c r="AC1036" s="12">
        <v>117.0</v>
      </c>
      <c r="AD1036" s="12">
        <v>125.0</v>
      </c>
      <c r="AE1036" s="7" t="s">
        <v>373</v>
      </c>
      <c r="AF1036" s="7" t="s">
        <v>30</v>
      </c>
      <c r="AG1036" s="7" t="s">
        <v>432</v>
      </c>
      <c r="AH1036" s="7" t="s">
        <v>33</v>
      </c>
      <c r="AI1036" s="7" t="s">
        <v>435</v>
      </c>
      <c r="AJ1036" s="7" t="s">
        <v>433</v>
      </c>
      <c r="AK1036" s="7" t="s">
        <v>3099</v>
      </c>
      <c r="AL1036" s="7" t="s">
        <v>434</v>
      </c>
      <c r="AM1036" s="7" t="s">
        <v>13</v>
      </c>
      <c r="AN1036" s="7"/>
      <c r="AO1036" s="7"/>
      <c r="AP1036" s="7"/>
    </row>
    <row r="1037" ht="30.0" customHeight="1">
      <c r="A1037" s="7" t="s">
        <v>8003</v>
      </c>
      <c r="B1037" s="7" t="s">
        <v>341</v>
      </c>
      <c r="C1037" s="7" t="s">
        <v>342</v>
      </c>
      <c r="D1037" s="7" t="s">
        <v>344</v>
      </c>
      <c r="E1037" s="7" t="s">
        <v>347</v>
      </c>
      <c r="F1037" s="11">
        <v>0.05</v>
      </c>
      <c r="G1037" s="7" t="s">
        <v>1409</v>
      </c>
      <c r="H1037" s="12">
        <v>3.0</v>
      </c>
      <c r="I1037" s="7" t="s">
        <v>358</v>
      </c>
      <c r="J1037" s="12">
        <v>60.0</v>
      </c>
      <c r="K1037" s="12">
        <v>259200.0</v>
      </c>
      <c r="L1037" s="7" t="s">
        <v>1413</v>
      </c>
      <c r="O1037" s="7" t="s">
        <v>8004</v>
      </c>
      <c r="P1037" s="7" t="s">
        <v>1227</v>
      </c>
      <c r="Q1037" s="7" t="s">
        <v>369</v>
      </c>
      <c r="R1037" s="7" t="s">
        <v>2783</v>
      </c>
      <c r="S1037" s="7" t="s">
        <v>2300</v>
      </c>
      <c r="T1037" s="7" t="s">
        <v>2301</v>
      </c>
      <c r="W1037" s="13"/>
      <c r="X1037" s="12">
        <v>44.0</v>
      </c>
      <c r="Y1037" s="7" t="s">
        <v>28</v>
      </c>
      <c r="Z1037" s="7" t="s">
        <v>28</v>
      </c>
      <c r="AA1037" s="7" t="s">
        <v>28</v>
      </c>
      <c r="AB1037" s="7" t="s">
        <v>262</v>
      </c>
      <c r="AC1037" s="12">
        <v>179.0</v>
      </c>
      <c r="AD1037" s="12">
        <v>201.0</v>
      </c>
      <c r="AE1037" s="7" t="s">
        <v>373</v>
      </c>
      <c r="AF1037" s="7" t="s">
        <v>60</v>
      </c>
      <c r="AG1037" s="15" t="s">
        <v>258</v>
      </c>
      <c r="AH1037" s="7" t="s">
        <v>63</v>
      </c>
      <c r="AI1037" s="7" t="s">
        <v>261</v>
      </c>
      <c r="AJ1037" s="7" t="s">
        <v>259</v>
      </c>
      <c r="AK1037" s="7" t="s">
        <v>1264</v>
      </c>
      <c r="AL1037" s="7" t="s">
        <v>260</v>
      </c>
      <c r="AM1037" s="7" t="s">
        <v>15</v>
      </c>
      <c r="AN1037" s="7">
        <f>IF(AND(AM1037=AM1038, AM1038=AM1039),1,0)</f>
        <v>0</v>
      </c>
      <c r="AO1037" s="7">
        <f>IF(OR(AM1037=AM1038, AM1038=AM1039, AM1037=AM1039),1,0)</f>
        <v>0</v>
      </c>
      <c r="AP1037" s="7"/>
    </row>
    <row r="1038" ht="30.0" customHeight="1">
      <c r="A1038" s="7" t="s">
        <v>8003</v>
      </c>
      <c r="B1038" s="7" t="s">
        <v>341</v>
      </c>
      <c r="C1038" s="7" t="s">
        <v>342</v>
      </c>
      <c r="D1038" s="7" t="s">
        <v>344</v>
      </c>
      <c r="E1038" s="7" t="s">
        <v>347</v>
      </c>
      <c r="F1038" s="11">
        <v>0.05</v>
      </c>
      <c r="G1038" s="7" t="s">
        <v>1409</v>
      </c>
      <c r="H1038" s="12">
        <v>3.0</v>
      </c>
      <c r="I1038" s="7" t="s">
        <v>358</v>
      </c>
      <c r="J1038" s="12">
        <v>60.0</v>
      </c>
      <c r="K1038" s="12">
        <v>259200.0</v>
      </c>
      <c r="L1038" s="7" t="s">
        <v>1413</v>
      </c>
      <c r="O1038" s="7" t="s">
        <v>8015</v>
      </c>
      <c r="P1038" s="7" t="s">
        <v>5421</v>
      </c>
      <c r="Q1038" s="7" t="s">
        <v>369</v>
      </c>
      <c r="R1038" s="7" t="s">
        <v>2933</v>
      </c>
      <c r="S1038" s="7" t="s">
        <v>3056</v>
      </c>
      <c r="T1038" s="7" t="s">
        <v>4295</v>
      </c>
      <c r="W1038" s="13"/>
      <c r="X1038" s="12">
        <v>56.0</v>
      </c>
      <c r="Y1038" s="7" t="s">
        <v>28</v>
      </c>
      <c r="Z1038" s="7" t="s">
        <v>28</v>
      </c>
      <c r="AA1038" s="7" t="s">
        <v>28</v>
      </c>
      <c r="AB1038" s="7" t="s">
        <v>262</v>
      </c>
      <c r="AC1038" s="12">
        <v>179.0</v>
      </c>
      <c r="AD1038" s="12">
        <v>201.0</v>
      </c>
      <c r="AE1038" s="7" t="s">
        <v>373</v>
      </c>
      <c r="AF1038" s="7" t="s">
        <v>60</v>
      </c>
      <c r="AG1038" s="15" t="s">
        <v>258</v>
      </c>
      <c r="AH1038" s="7" t="s">
        <v>63</v>
      </c>
      <c r="AI1038" s="7" t="s">
        <v>261</v>
      </c>
      <c r="AJ1038" s="7" t="s">
        <v>259</v>
      </c>
      <c r="AK1038" s="7" t="s">
        <v>1264</v>
      </c>
      <c r="AL1038" s="7" t="s">
        <v>260</v>
      </c>
      <c r="AM1038" s="7" t="s">
        <v>135</v>
      </c>
      <c r="AN1038" s="7"/>
      <c r="AO1038" s="7"/>
      <c r="AP1038" s="7"/>
    </row>
    <row r="1039" ht="30.0" customHeight="1">
      <c r="A1039" s="7" t="s">
        <v>8003</v>
      </c>
      <c r="B1039" s="7" t="s">
        <v>341</v>
      </c>
      <c r="C1039" s="7" t="s">
        <v>342</v>
      </c>
      <c r="D1039" s="7" t="s">
        <v>344</v>
      </c>
      <c r="E1039" s="7" t="s">
        <v>347</v>
      </c>
      <c r="F1039" s="11">
        <v>0.05</v>
      </c>
      <c r="G1039" s="7" t="s">
        <v>1409</v>
      </c>
      <c r="H1039" s="12">
        <v>3.0</v>
      </c>
      <c r="I1039" s="7" t="s">
        <v>358</v>
      </c>
      <c r="J1039" s="12">
        <v>60.0</v>
      </c>
      <c r="K1039" s="12">
        <v>259200.0</v>
      </c>
      <c r="L1039" s="7" t="s">
        <v>1413</v>
      </c>
      <c r="O1039" s="7" t="s">
        <v>8017</v>
      </c>
      <c r="P1039" s="7" t="s">
        <v>3761</v>
      </c>
      <c r="Q1039" s="7" t="s">
        <v>369</v>
      </c>
      <c r="R1039" s="7" t="s">
        <v>6569</v>
      </c>
      <c r="S1039" s="7" t="s">
        <v>5509</v>
      </c>
      <c r="T1039" s="7" t="s">
        <v>5510</v>
      </c>
      <c r="W1039" s="13"/>
      <c r="X1039" s="12">
        <v>6.0</v>
      </c>
      <c r="Y1039" s="7" t="s">
        <v>28</v>
      </c>
      <c r="Z1039" s="7" t="s">
        <v>28</v>
      </c>
      <c r="AA1039" s="7" t="s">
        <v>28</v>
      </c>
      <c r="AB1039" s="7" t="s">
        <v>262</v>
      </c>
      <c r="AC1039" s="12">
        <v>179.0</v>
      </c>
      <c r="AD1039" s="12">
        <v>201.0</v>
      </c>
      <c r="AE1039" s="7" t="s">
        <v>373</v>
      </c>
      <c r="AF1039" s="7" t="s">
        <v>60</v>
      </c>
      <c r="AG1039" s="15" t="s">
        <v>258</v>
      </c>
      <c r="AH1039" s="7" t="s">
        <v>63</v>
      </c>
      <c r="AI1039" s="7" t="s">
        <v>261</v>
      </c>
      <c r="AJ1039" s="7" t="s">
        <v>259</v>
      </c>
      <c r="AK1039" s="7" t="s">
        <v>1264</v>
      </c>
      <c r="AL1039" s="7" t="s">
        <v>260</v>
      </c>
      <c r="AM1039" s="7" t="s">
        <v>37</v>
      </c>
      <c r="AN1039" s="7"/>
      <c r="AO1039" s="7"/>
      <c r="AP1039" s="7"/>
    </row>
    <row r="1040" ht="30.0" customHeight="1">
      <c r="A1040" s="7" t="s">
        <v>8019</v>
      </c>
      <c r="B1040" s="7" t="s">
        <v>341</v>
      </c>
      <c r="C1040" s="7" t="s">
        <v>342</v>
      </c>
      <c r="D1040" s="7" t="s">
        <v>344</v>
      </c>
      <c r="E1040" s="7" t="s">
        <v>347</v>
      </c>
      <c r="F1040" s="11">
        <v>0.05</v>
      </c>
      <c r="G1040" s="7" t="s">
        <v>1617</v>
      </c>
      <c r="H1040" s="12">
        <v>3.0</v>
      </c>
      <c r="I1040" s="7" t="s">
        <v>358</v>
      </c>
      <c r="J1040" s="12">
        <v>60.0</v>
      </c>
      <c r="K1040" s="12">
        <v>259200.0</v>
      </c>
      <c r="L1040" s="7" t="s">
        <v>1619</v>
      </c>
      <c r="O1040" s="7" t="s">
        <v>8020</v>
      </c>
      <c r="P1040" s="7" t="s">
        <v>1730</v>
      </c>
      <c r="Q1040" s="7" t="s">
        <v>369</v>
      </c>
      <c r="R1040" s="7" t="s">
        <v>3095</v>
      </c>
      <c r="S1040" s="7" t="s">
        <v>5663</v>
      </c>
      <c r="T1040" s="7" t="s">
        <v>5973</v>
      </c>
      <c r="W1040" s="13"/>
      <c r="X1040" s="12">
        <v>22.0</v>
      </c>
      <c r="Y1040" s="7" t="s">
        <v>161</v>
      </c>
      <c r="Z1040" s="7" t="s">
        <v>28</v>
      </c>
      <c r="AA1040" s="7" t="s">
        <v>28</v>
      </c>
      <c r="AB1040" s="7" t="s">
        <v>8022</v>
      </c>
      <c r="AC1040" s="12">
        <v>561.0</v>
      </c>
      <c r="AD1040" s="12">
        <v>568.0</v>
      </c>
      <c r="AE1040" s="7" t="s">
        <v>373</v>
      </c>
      <c r="AF1040" s="7" t="s">
        <v>209</v>
      </c>
      <c r="AG1040" s="7" t="s">
        <v>8024</v>
      </c>
      <c r="AH1040" s="7" t="s">
        <v>212</v>
      </c>
      <c r="AI1040" s="7" t="s">
        <v>8025</v>
      </c>
      <c r="AJ1040" s="7" t="s">
        <v>8026</v>
      </c>
      <c r="AK1040" s="7" t="s">
        <v>1721</v>
      </c>
      <c r="AL1040" s="7" t="s">
        <v>8029</v>
      </c>
      <c r="AM1040" s="7" t="s">
        <v>38</v>
      </c>
      <c r="AN1040" s="7">
        <f>IF(AND(AM1040=AM1041, AM1041=AM1042),1,0)</f>
        <v>0</v>
      </c>
      <c r="AO1040" s="7">
        <f>IF(OR(AM1040=AM1041, AM1041=AM1042, AM1040=AM1042),1,0)</f>
        <v>0</v>
      </c>
      <c r="AP1040" s="7"/>
    </row>
    <row r="1041" ht="30.0" customHeight="1">
      <c r="A1041" s="7" t="s">
        <v>8019</v>
      </c>
      <c r="B1041" s="7" t="s">
        <v>341</v>
      </c>
      <c r="C1041" s="7" t="s">
        <v>342</v>
      </c>
      <c r="D1041" s="7" t="s">
        <v>344</v>
      </c>
      <c r="E1041" s="7" t="s">
        <v>347</v>
      </c>
      <c r="F1041" s="11">
        <v>0.05</v>
      </c>
      <c r="G1041" s="7" t="s">
        <v>1617</v>
      </c>
      <c r="H1041" s="12">
        <v>3.0</v>
      </c>
      <c r="I1041" s="7" t="s">
        <v>358</v>
      </c>
      <c r="J1041" s="12">
        <v>60.0</v>
      </c>
      <c r="K1041" s="12">
        <v>259200.0</v>
      </c>
      <c r="L1041" s="7" t="s">
        <v>1619</v>
      </c>
      <c r="O1041" s="7" t="s">
        <v>8034</v>
      </c>
      <c r="P1041" s="7" t="s">
        <v>689</v>
      </c>
      <c r="Q1041" s="7" t="s">
        <v>369</v>
      </c>
      <c r="R1041" s="7" t="s">
        <v>5770</v>
      </c>
      <c r="S1041" s="7" t="s">
        <v>5282</v>
      </c>
      <c r="T1041" s="7" t="s">
        <v>8035</v>
      </c>
      <c r="W1041" s="13"/>
      <c r="X1041" s="12">
        <v>15.0</v>
      </c>
      <c r="Y1041" s="7" t="s">
        <v>28</v>
      </c>
      <c r="Z1041" s="7" t="s">
        <v>28</v>
      </c>
      <c r="AA1041" s="7" t="s">
        <v>28</v>
      </c>
      <c r="AB1041" s="7" t="s">
        <v>8022</v>
      </c>
      <c r="AC1041" s="12">
        <v>561.0</v>
      </c>
      <c r="AD1041" s="12">
        <v>568.0</v>
      </c>
      <c r="AE1041" s="7" t="s">
        <v>373</v>
      </c>
      <c r="AF1041" s="7" t="s">
        <v>209</v>
      </c>
      <c r="AG1041" s="7" t="s">
        <v>8024</v>
      </c>
      <c r="AH1041" s="7" t="s">
        <v>212</v>
      </c>
      <c r="AI1041" s="7" t="s">
        <v>8025</v>
      </c>
      <c r="AJ1041" s="7" t="s">
        <v>8026</v>
      </c>
      <c r="AK1041" s="7" t="s">
        <v>1721</v>
      </c>
      <c r="AL1041" s="7" t="s">
        <v>8029</v>
      </c>
      <c r="AM1041" s="7" t="s">
        <v>15</v>
      </c>
      <c r="AN1041" s="7"/>
      <c r="AO1041" s="7"/>
      <c r="AP1041" s="7"/>
    </row>
    <row r="1042" ht="30.0" customHeight="1">
      <c r="A1042" s="7" t="s">
        <v>8019</v>
      </c>
      <c r="B1042" s="7" t="s">
        <v>341</v>
      </c>
      <c r="C1042" s="7" t="s">
        <v>342</v>
      </c>
      <c r="D1042" s="7" t="s">
        <v>344</v>
      </c>
      <c r="E1042" s="7" t="s">
        <v>347</v>
      </c>
      <c r="F1042" s="11">
        <v>0.05</v>
      </c>
      <c r="G1042" s="7" t="s">
        <v>1617</v>
      </c>
      <c r="H1042" s="12">
        <v>3.0</v>
      </c>
      <c r="I1042" s="7" t="s">
        <v>358</v>
      </c>
      <c r="J1042" s="12">
        <v>60.0</v>
      </c>
      <c r="K1042" s="12">
        <v>259200.0</v>
      </c>
      <c r="L1042" s="7" t="s">
        <v>1619</v>
      </c>
      <c r="O1042" s="7" t="s">
        <v>8037</v>
      </c>
      <c r="P1042" s="7" t="s">
        <v>1309</v>
      </c>
      <c r="Q1042" s="7" t="s">
        <v>369</v>
      </c>
      <c r="R1042" s="7" t="s">
        <v>1947</v>
      </c>
      <c r="S1042" s="7" t="s">
        <v>797</v>
      </c>
      <c r="T1042" s="7" t="s">
        <v>2810</v>
      </c>
      <c r="W1042" s="13"/>
      <c r="X1042" s="12">
        <v>7.0</v>
      </c>
      <c r="Y1042" s="7" t="s">
        <v>28</v>
      </c>
      <c r="Z1042" s="7" t="s">
        <v>28</v>
      </c>
      <c r="AA1042" s="7" t="s">
        <v>28</v>
      </c>
      <c r="AB1042" s="7" t="s">
        <v>8022</v>
      </c>
      <c r="AC1042" s="12">
        <v>561.0</v>
      </c>
      <c r="AD1042" s="12">
        <v>568.0</v>
      </c>
      <c r="AE1042" s="7" t="s">
        <v>373</v>
      </c>
      <c r="AF1042" s="7" t="s">
        <v>209</v>
      </c>
      <c r="AG1042" s="7" t="s">
        <v>8024</v>
      </c>
      <c r="AH1042" s="7" t="s">
        <v>212</v>
      </c>
      <c r="AI1042" s="7" t="s">
        <v>8025</v>
      </c>
      <c r="AJ1042" s="7" t="s">
        <v>8026</v>
      </c>
      <c r="AK1042" s="7" t="s">
        <v>1721</v>
      </c>
      <c r="AL1042" s="7" t="s">
        <v>8029</v>
      </c>
      <c r="AM1042" s="7" t="s">
        <v>37</v>
      </c>
      <c r="AN1042" s="7"/>
      <c r="AO1042" s="7"/>
      <c r="AP1042" s="7"/>
    </row>
    <row r="1043" ht="30.0" customHeight="1">
      <c r="A1043" s="7" t="s">
        <v>8042</v>
      </c>
      <c r="B1043" s="7" t="s">
        <v>341</v>
      </c>
      <c r="C1043" s="7" t="s">
        <v>342</v>
      </c>
      <c r="D1043" s="7" t="s">
        <v>344</v>
      </c>
      <c r="E1043" s="7" t="s">
        <v>347</v>
      </c>
      <c r="F1043" s="11">
        <v>0.05</v>
      </c>
      <c r="G1043" s="7" t="s">
        <v>743</v>
      </c>
      <c r="H1043" s="12">
        <v>3.0</v>
      </c>
      <c r="I1043" s="7" t="s">
        <v>358</v>
      </c>
      <c r="J1043" s="12">
        <v>60.0</v>
      </c>
      <c r="K1043" s="12">
        <v>259200.0</v>
      </c>
      <c r="L1043" s="7" t="s">
        <v>744</v>
      </c>
      <c r="O1043" s="7" t="s">
        <v>8046</v>
      </c>
      <c r="P1043" s="7" t="s">
        <v>689</v>
      </c>
      <c r="Q1043" s="7" t="s">
        <v>369</v>
      </c>
      <c r="R1043" s="7" t="s">
        <v>970</v>
      </c>
      <c r="S1043" s="7" t="s">
        <v>3173</v>
      </c>
      <c r="T1043" s="7" t="s">
        <v>3174</v>
      </c>
      <c r="W1043" s="13"/>
      <c r="X1043" s="12">
        <v>13.0</v>
      </c>
      <c r="Y1043" s="7" t="s">
        <v>28</v>
      </c>
      <c r="Z1043" s="7" t="s">
        <v>28</v>
      </c>
      <c r="AA1043" s="7" t="s">
        <v>28</v>
      </c>
      <c r="AB1043" s="7" t="s">
        <v>252</v>
      </c>
      <c r="AC1043" s="12">
        <v>99.0</v>
      </c>
      <c r="AD1043" s="12">
        <v>120.0</v>
      </c>
      <c r="AE1043" s="7" t="s">
        <v>373</v>
      </c>
      <c r="AF1043" s="7" t="s">
        <v>8048</v>
      </c>
      <c r="AG1043" s="7" t="s">
        <v>248</v>
      </c>
      <c r="AH1043" s="7" t="s">
        <v>8049</v>
      </c>
      <c r="AI1043" s="7" t="s">
        <v>251</v>
      </c>
      <c r="AJ1043" s="7" t="s">
        <v>249</v>
      </c>
      <c r="AK1043" s="7" t="s">
        <v>8050</v>
      </c>
      <c r="AL1043" s="7" t="s">
        <v>250</v>
      </c>
      <c r="AM1043" s="7" t="s">
        <v>15</v>
      </c>
      <c r="AN1043" s="7">
        <f>IF(AND(AM1043=AM1044, AM1044=AM1045),1,0)</f>
        <v>0</v>
      </c>
      <c r="AO1043" s="7">
        <f>IF(OR(AM1043=AM1044, AM1044=AM1045, AM1043=AM1045),1,0)</f>
        <v>1</v>
      </c>
      <c r="AP1043" s="7" t="s">
        <v>38</v>
      </c>
    </row>
    <row r="1044" ht="30.0" customHeight="1">
      <c r="A1044" s="7" t="s">
        <v>8042</v>
      </c>
      <c r="B1044" s="7" t="s">
        <v>341</v>
      </c>
      <c r="C1044" s="7" t="s">
        <v>342</v>
      </c>
      <c r="D1044" s="7" t="s">
        <v>344</v>
      </c>
      <c r="E1044" s="7" t="s">
        <v>347</v>
      </c>
      <c r="F1044" s="11">
        <v>0.05</v>
      </c>
      <c r="G1044" s="7" t="s">
        <v>743</v>
      </c>
      <c r="H1044" s="12">
        <v>3.0</v>
      </c>
      <c r="I1044" s="7" t="s">
        <v>358</v>
      </c>
      <c r="J1044" s="12">
        <v>60.0</v>
      </c>
      <c r="K1044" s="12">
        <v>259200.0</v>
      </c>
      <c r="L1044" s="7" t="s">
        <v>744</v>
      </c>
      <c r="O1044" s="7" t="s">
        <v>8052</v>
      </c>
      <c r="P1044" s="7" t="s">
        <v>3146</v>
      </c>
      <c r="Q1044" s="7" t="s">
        <v>369</v>
      </c>
      <c r="R1044" s="7" t="s">
        <v>4964</v>
      </c>
      <c r="S1044" s="7" t="s">
        <v>3327</v>
      </c>
      <c r="T1044" s="7" t="s">
        <v>3328</v>
      </c>
      <c r="W1044" s="13"/>
      <c r="X1044" s="12">
        <v>29.0</v>
      </c>
      <c r="Y1044" s="7" t="s">
        <v>28</v>
      </c>
      <c r="Z1044" s="7" t="s">
        <v>28</v>
      </c>
      <c r="AA1044" s="7" t="s">
        <v>28</v>
      </c>
      <c r="AB1044" s="7" t="s">
        <v>252</v>
      </c>
      <c r="AC1044" s="12">
        <v>99.0</v>
      </c>
      <c r="AD1044" s="12">
        <v>120.0</v>
      </c>
      <c r="AE1044" s="7" t="s">
        <v>373</v>
      </c>
      <c r="AF1044" s="7" t="s">
        <v>8048</v>
      </c>
      <c r="AG1044" s="7" t="s">
        <v>248</v>
      </c>
      <c r="AH1044" s="7" t="s">
        <v>8049</v>
      </c>
      <c r="AI1044" s="7" t="s">
        <v>251</v>
      </c>
      <c r="AJ1044" s="7" t="s">
        <v>249</v>
      </c>
      <c r="AK1044" s="7" t="s">
        <v>8050</v>
      </c>
      <c r="AL1044" s="7" t="s">
        <v>250</v>
      </c>
      <c r="AM1044" s="7" t="s">
        <v>38</v>
      </c>
      <c r="AN1044" s="7"/>
      <c r="AO1044" s="7"/>
      <c r="AP1044" s="7"/>
    </row>
    <row r="1045" ht="30.0" customHeight="1">
      <c r="A1045" s="7" t="s">
        <v>8042</v>
      </c>
      <c r="B1045" s="7" t="s">
        <v>341</v>
      </c>
      <c r="C1045" s="7" t="s">
        <v>342</v>
      </c>
      <c r="D1045" s="7" t="s">
        <v>344</v>
      </c>
      <c r="E1045" s="7" t="s">
        <v>347</v>
      </c>
      <c r="F1045" s="11">
        <v>0.05</v>
      </c>
      <c r="G1045" s="7" t="s">
        <v>743</v>
      </c>
      <c r="H1045" s="12">
        <v>3.0</v>
      </c>
      <c r="I1045" s="7" t="s">
        <v>358</v>
      </c>
      <c r="J1045" s="12">
        <v>60.0</v>
      </c>
      <c r="K1045" s="12">
        <v>259200.0</v>
      </c>
      <c r="L1045" s="7" t="s">
        <v>744</v>
      </c>
      <c r="O1045" s="7" t="s">
        <v>8060</v>
      </c>
      <c r="P1045" s="7" t="s">
        <v>1098</v>
      </c>
      <c r="Q1045" s="7" t="s">
        <v>369</v>
      </c>
      <c r="R1045" s="7" t="s">
        <v>2040</v>
      </c>
      <c r="S1045" s="7" t="s">
        <v>4536</v>
      </c>
      <c r="T1045" s="7" t="s">
        <v>4965</v>
      </c>
      <c r="W1045" s="13"/>
      <c r="X1045" s="12">
        <v>23.0</v>
      </c>
      <c r="Y1045" s="7" t="s">
        <v>28</v>
      </c>
      <c r="Z1045" s="7" t="s">
        <v>28</v>
      </c>
      <c r="AA1045" s="7" t="s">
        <v>28</v>
      </c>
      <c r="AB1045" s="7" t="s">
        <v>252</v>
      </c>
      <c r="AC1045" s="12">
        <v>99.0</v>
      </c>
      <c r="AD1045" s="12">
        <v>120.0</v>
      </c>
      <c r="AE1045" s="7" t="s">
        <v>373</v>
      </c>
      <c r="AF1045" s="7" t="s">
        <v>8048</v>
      </c>
      <c r="AG1045" s="7" t="s">
        <v>248</v>
      </c>
      <c r="AH1045" s="7" t="s">
        <v>8049</v>
      </c>
      <c r="AI1045" s="7" t="s">
        <v>251</v>
      </c>
      <c r="AJ1045" s="7" t="s">
        <v>249</v>
      </c>
      <c r="AK1045" s="7" t="s">
        <v>8050</v>
      </c>
      <c r="AL1045" s="7" t="s">
        <v>250</v>
      </c>
      <c r="AM1045" s="7" t="s">
        <v>38</v>
      </c>
      <c r="AN1045" s="7"/>
      <c r="AO1045" s="7"/>
      <c r="AP1045" s="7"/>
    </row>
    <row r="1046" ht="30.0" customHeight="1">
      <c r="A1046" s="7" t="s">
        <v>8063</v>
      </c>
      <c r="B1046" s="7" t="s">
        <v>341</v>
      </c>
      <c r="C1046" s="7" t="s">
        <v>342</v>
      </c>
      <c r="D1046" s="7" t="s">
        <v>344</v>
      </c>
      <c r="E1046" s="7" t="s">
        <v>347</v>
      </c>
      <c r="F1046" s="11">
        <v>0.05</v>
      </c>
      <c r="G1046" s="7" t="s">
        <v>8064</v>
      </c>
      <c r="H1046" s="12">
        <v>3.0</v>
      </c>
      <c r="I1046" s="7" t="s">
        <v>358</v>
      </c>
      <c r="J1046" s="12">
        <v>60.0</v>
      </c>
      <c r="K1046" s="12">
        <v>259200.0</v>
      </c>
      <c r="L1046" s="7" t="s">
        <v>8065</v>
      </c>
      <c r="O1046" s="7" t="s">
        <v>8066</v>
      </c>
      <c r="P1046" s="7" t="s">
        <v>651</v>
      </c>
      <c r="Q1046" s="7" t="s">
        <v>369</v>
      </c>
      <c r="R1046" s="7" t="s">
        <v>1433</v>
      </c>
      <c r="S1046" s="7" t="s">
        <v>4666</v>
      </c>
      <c r="T1046" s="7" t="s">
        <v>4835</v>
      </c>
      <c r="W1046" s="13"/>
      <c r="X1046" s="12">
        <v>16.0</v>
      </c>
      <c r="Y1046" s="7" t="s">
        <v>28</v>
      </c>
      <c r="Z1046" s="7" t="s">
        <v>28</v>
      </c>
      <c r="AA1046" s="7" t="s">
        <v>28</v>
      </c>
      <c r="AB1046" s="7" t="s">
        <v>8067</v>
      </c>
      <c r="AC1046" s="12">
        <v>1.0</v>
      </c>
      <c r="AD1046" s="12">
        <v>8.0</v>
      </c>
      <c r="AE1046" s="7" t="s">
        <v>373</v>
      </c>
      <c r="AF1046" s="7" t="s">
        <v>209</v>
      </c>
      <c r="AG1046" s="7" t="s">
        <v>8068</v>
      </c>
      <c r="AH1046" s="7" t="s">
        <v>212</v>
      </c>
      <c r="AI1046" s="7" t="s">
        <v>8069</v>
      </c>
      <c r="AJ1046" s="7" t="s">
        <v>8070</v>
      </c>
      <c r="AK1046" s="7" t="s">
        <v>1721</v>
      </c>
      <c r="AL1046" s="7" t="s">
        <v>8072</v>
      </c>
      <c r="AM1046" s="7" t="s">
        <v>37</v>
      </c>
      <c r="AN1046" s="7">
        <f>IF(AND(AM1046=AM1047, AM1047=AM1048),1,0)</f>
        <v>0</v>
      </c>
      <c r="AO1046" s="7">
        <f>IF(OR(AM1046=AM1047, AM1047=AM1048, AM1046=AM1048),1,0)</f>
        <v>0</v>
      </c>
      <c r="AP1046" s="7"/>
    </row>
    <row r="1047" ht="30.0" customHeight="1">
      <c r="A1047" s="7" t="s">
        <v>8063</v>
      </c>
      <c r="B1047" s="7" t="s">
        <v>341</v>
      </c>
      <c r="C1047" s="7" t="s">
        <v>342</v>
      </c>
      <c r="D1047" s="7" t="s">
        <v>344</v>
      </c>
      <c r="E1047" s="7" t="s">
        <v>347</v>
      </c>
      <c r="F1047" s="11">
        <v>0.05</v>
      </c>
      <c r="G1047" s="7" t="s">
        <v>8064</v>
      </c>
      <c r="H1047" s="12">
        <v>3.0</v>
      </c>
      <c r="I1047" s="7" t="s">
        <v>358</v>
      </c>
      <c r="J1047" s="12">
        <v>60.0</v>
      </c>
      <c r="K1047" s="12">
        <v>259200.0</v>
      </c>
      <c r="L1047" s="7" t="s">
        <v>8065</v>
      </c>
      <c r="O1047" s="7" t="s">
        <v>8075</v>
      </c>
      <c r="P1047" s="7" t="s">
        <v>1946</v>
      </c>
      <c r="Q1047" s="7" t="s">
        <v>369</v>
      </c>
      <c r="R1047" s="7" t="s">
        <v>2107</v>
      </c>
      <c r="S1047" s="7" t="s">
        <v>5539</v>
      </c>
      <c r="T1047" s="7" t="s">
        <v>5540</v>
      </c>
      <c r="W1047" s="13"/>
      <c r="X1047" s="12">
        <v>15.0</v>
      </c>
      <c r="Y1047" s="7" t="s">
        <v>28</v>
      </c>
      <c r="Z1047" s="7" t="s">
        <v>28</v>
      </c>
      <c r="AA1047" s="7" t="s">
        <v>28</v>
      </c>
      <c r="AB1047" s="7" t="s">
        <v>8067</v>
      </c>
      <c r="AC1047" s="12">
        <v>1.0</v>
      </c>
      <c r="AD1047" s="12">
        <v>8.0</v>
      </c>
      <c r="AE1047" s="7" t="s">
        <v>373</v>
      </c>
      <c r="AF1047" s="7" t="s">
        <v>209</v>
      </c>
      <c r="AG1047" s="7" t="s">
        <v>8068</v>
      </c>
      <c r="AH1047" s="7" t="s">
        <v>212</v>
      </c>
      <c r="AI1047" s="7" t="s">
        <v>8069</v>
      </c>
      <c r="AJ1047" s="7" t="s">
        <v>8070</v>
      </c>
      <c r="AK1047" s="7" t="s">
        <v>1721</v>
      </c>
      <c r="AL1047" s="7" t="s">
        <v>8072</v>
      </c>
      <c r="AM1047" s="7" t="s">
        <v>15</v>
      </c>
      <c r="AN1047" s="7"/>
      <c r="AO1047" s="7"/>
      <c r="AP1047" s="7"/>
    </row>
    <row r="1048" ht="30.0" customHeight="1">
      <c r="A1048" s="7" t="s">
        <v>8063</v>
      </c>
      <c r="B1048" s="7" t="s">
        <v>341</v>
      </c>
      <c r="C1048" s="7" t="s">
        <v>342</v>
      </c>
      <c r="D1048" s="7" t="s">
        <v>344</v>
      </c>
      <c r="E1048" s="7" t="s">
        <v>347</v>
      </c>
      <c r="F1048" s="11">
        <v>0.05</v>
      </c>
      <c r="G1048" s="7" t="s">
        <v>8064</v>
      </c>
      <c r="H1048" s="12">
        <v>3.0</v>
      </c>
      <c r="I1048" s="7" t="s">
        <v>358</v>
      </c>
      <c r="J1048" s="12">
        <v>60.0</v>
      </c>
      <c r="K1048" s="12">
        <v>259200.0</v>
      </c>
      <c r="L1048" s="7" t="s">
        <v>8065</v>
      </c>
      <c r="O1048" s="7" t="s">
        <v>8077</v>
      </c>
      <c r="P1048" s="7" t="s">
        <v>8078</v>
      </c>
      <c r="Q1048" s="7" t="s">
        <v>369</v>
      </c>
      <c r="R1048" s="7" t="s">
        <v>5282</v>
      </c>
      <c r="S1048" s="7" t="s">
        <v>4616</v>
      </c>
      <c r="T1048" s="7" t="s">
        <v>4617</v>
      </c>
      <c r="W1048" s="13"/>
      <c r="X1048" s="12">
        <v>51.0</v>
      </c>
      <c r="Y1048" s="7" t="s">
        <v>28</v>
      </c>
      <c r="Z1048" s="7" t="s">
        <v>28</v>
      </c>
      <c r="AA1048" s="7" t="s">
        <v>28</v>
      </c>
      <c r="AB1048" s="7" t="s">
        <v>8067</v>
      </c>
      <c r="AC1048" s="12">
        <v>1.0</v>
      </c>
      <c r="AD1048" s="12">
        <v>8.0</v>
      </c>
      <c r="AE1048" s="7" t="s">
        <v>373</v>
      </c>
      <c r="AF1048" s="7" t="s">
        <v>209</v>
      </c>
      <c r="AG1048" s="7" t="s">
        <v>8068</v>
      </c>
      <c r="AH1048" s="7" t="s">
        <v>212</v>
      </c>
      <c r="AI1048" s="7" t="s">
        <v>8069</v>
      </c>
      <c r="AJ1048" s="7" t="s">
        <v>8070</v>
      </c>
      <c r="AK1048" s="7" t="s">
        <v>1721</v>
      </c>
      <c r="AL1048" s="7" t="s">
        <v>8072</v>
      </c>
      <c r="AM1048" s="7" t="s">
        <v>135</v>
      </c>
      <c r="AN1048" s="7"/>
      <c r="AO1048" s="7"/>
      <c r="AP1048" s="7"/>
    </row>
    <row r="1049" ht="30.0" customHeight="1">
      <c r="A1049" s="7" t="s">
        <v>8080</v>
      </c>
      <c r="B1049" s="7" t="s">
        <v>341</v>
      </c>
      <c r="C1049" s="7" t="s">
        <v>342</v>
      </c>
      <c r="D1049" s="7" t="s">
        <v>344</v>
      </c>
      <c r="E1049" s="7" t="s">
        <v>347</v>
      </c>
      <c r="F1049" s="11">
        <v>0.05</v>
      </c>
      <c r="G1049" s="7" t="s">
        <v>1332</v>
      </c>
      <c r="H1049" s="12">
        <v>3.0</v>
      </c>
      <c r="I1049" s="7" t="s">
        <v>358</v>
      </c>
      <c r="J1049" s="12">
        <v>60.0</v>
      </c>
      <c r="K1049" s="12">
        <v>259200.0</v>
      </c>
      <c r="L1049" s="7" t="s">
        <v>1334</v>
      </c>
      <c r="O1049" s="7" t="s">
        <v>8082</v>
      </c>
      <c r="P1049" s="7" t="s">
        <v>2091</v>
      </c>
      <c r="Q1049" s="7" t="s">
        <v>369</v>
      </c>
      <c r="R1049" s="7" t="s">
        <v>577</v>
      </c>
      <c r="S1049" s="7" t="s">
        <v>2333</v>
      </c>
      <c r="T1049" s="7" t="s">
        <v>3583</v>
      </c>
      <c r="W1049" s="13"/>
      <c r="X1049" s="12">
        <v>15.0</v>
      </c>
      <c r="Y1049" s="7" t="s">
        <v>28</v>
      </c>
      <c r="Z1049" s="7" t="s">
        <v>28</v>
      </c>
      <c r="AA1049" s="7" t="s">
        <v>28</v>
      </c>
      <c r="AB1049" s="7" t="s">
        <v>840</v>
      </c>
      <c r="AC1049" s="12">
        <v>901.0</v>
      </c>
      <c r="AD1049" s="12">
        <v>914.0</v>
      </c>
      <c r="AE1049" s="7" t="s">
        <v>425</v>
      </c>
      <c r="AF1049" s="7" t="s">
        <v>376</v>
      </c>
      <c r="AG1049" s="15" t="s">
        <v>837</v>
      </c>
      <c r="AH1049" s="7" t="s">
        <v>379</v>
      </c>
      <c r="AI1049" s="7" t="s">
        <v>839</v>
      </c>
      <c r="AJ1049" s="7" t="s">
        <v>838</v>
      </c>
      <c r="AK1049" s="7" t="s">
        <v>5549</v>
      </c>
      <c r="AL1049" s="7" t="s">
        <v>838</v>
      </c>
      <c r="AM1049" s="7" t="s">
        <v>38</v>
      </c>
      <c r="AN1049" s="7">
        <f>IF(AND(AM1049=AM1050, AM1050=AM1051),1,0)</f>
        <v>0</v>
      </c>
      <c r="AO1049" s="7">
        <f>IF(OR(AM1049=AM1050, AM1050=AM1051, AM1049=AM1051),1,0)</f>
        <v>0</v>
      </c>
      <c r="AP1049" s="7"/>
    </row>
    <row r="1050" ht="30.0" customHeight="1">
      <c r="A1050" s="7" t="s">
        <v>8080</v>
      </c>
      <c r="B1050" s="7" t="s">
        <v>341</v>
      </c>
      <c r="C1050" s="7" t="s">
        <v>342</v>
      </c>
      <c r="D1050" s="7" t="s">
        <v>344</v>
      </c>
      <c r="E1050" s="7" t="s">
        <v>347</v>
      </c>
      <c r="F1050" s="11">
        <v>0.05</v>
      </c>
      <c r="G1050" s="7" t="s">
        <v>1332</v>
      </c>
      <c r="H1050" s="12">
        <v>3.0</v>
      </c>
      <c r="I1050" s="7" t="s">
        <v>358</v>
      </c>
      <c r="J1050" s="12">
        <v>60.0</v>
      </c>
      <c r="K1050" s="12">
        <v>259200.0</v>
      </c>
      <c r="L1050" s="7" t="s">
        <v>1334</v>
      </c>
      <c r="O1050" s="7" t="s">
        <v>8091</v>
      </c>
      <c r="P1050" s="7" t="s">
        <v>541</v>
      </c>
      <c r="Q1050" s="7" t="s">
        <v>369</v>
      </c>
      <c r="R1050" s="7" t="s">
        <v>1829</v>
      </c>
      <c r="S1050" s="7" t="s">
        <v>1310</v>
      </c>
      <c r="T1050" s="7" t="s">
        <v>5029</v>
      </c>
      <c r="W1050" s="13"/>
      <c r="X1050" s="12">
        <v>14.0</v>
      </c>
      <c r="Y1050" s="7" t="s">
        <v>28</v>
      </c>
      <c r="Z1050" s="7" t="s">
        <v>28</v>
      </c>
      <c r="AA1050" s="7" t="s">
        <v>28</v>
      </c>
      <c r="AB1050" s="7" t="s">
        <v>840</v>
      </c>
      <c r="AC1050" s="12">
        <v>901.0</v>
      </c>
      <c r="AD1050" s="12">
        <v>914.0</v>
      </c>
      <c r="AE1050" s="7" t="s">
        <v>425</v>
      </c>
      <c r="AF1050" s="7" t="s">
        <v>376</v>
      </c>
      <c r="AG1050" s="15" t="s">
        <v>837</v>
      </c>
      <c r="AH1050" s="7" t="s">
        <v>379</v>
      </c>
      <c r="AI1050" s="7" t="s">
        <v>839</v>
      </c>
      <c r="AJ1050" s="7" t="s">
        <v>838</v>
      </c>
      <c r="AK1050" s="7" t="s">
        <v>5549</v>
      </c>
      <c r="AL1050" s="7" t="s">
        <v>838</v>
      </c>
      <c r="AM1050" s="7" t="s">
        <v>15</v>
      </c>
      <c r="AN1050" s="7"/>
      <c r="AO1050" s="7"/>
      <c r="AP1050" s="7"/>
    </row>
    <row r="1051" ht="30.0" customHeight="1">
      <c r="A1051" s="7" t="s">
        <v>8080</v>
      </c>
      <c r="B1051" s="7" t="s">
        <v>341</v>
      </c>
      <c r="C1051" s="7" t="s">
        <v>342</v>
      </c>
      <c r="D1051" s="7" t="s">
        <v>344</v>
      </c>
      <c r="E1051" s="7" t="s">
        <v>347</v>
      </c>
      <c r="F1051" s="11">
        <v>0.05</v>
      </c>
      <c r="G1051" s="7" t="s">
        <v>1332</v>
      </c>
      <c r="H1051" s="12">
        <v>3.0</v>
      </c>
      <c r="I1051" s="7" t="s">
        <v>358</v>
      </c>
      <c r="J1051" s="12">
        <v>60.0</v>
      </c>
      <c r="K1051" s="12">
        <v>259200.0</v>
      </c>
      <c r="L1051" s="7" t="s">
        <v>1334</v>
      </c>
      <c r="O1051" s="7" t="s">
        <v>8093</v>
      </c>
      <c r="P1051" s="7" t="s">
        <v>1325</v>
      </c>
      <c r="Q1051" s="7" t="s">
        <v>369</v>
      </c>
      <c r="R1051" s="7" t="s">
        <v>3372</v>
      </c>
      <c r="S1051" s="7" t="s">
        <v>3235</v>
      </c>
      <c r="T1051" s="7" t="s">
        <v>3236</v>
      </c>
      <c r="W1051" s="13"/>
      <c r="X1051" s="12">
        <v>11.0</v>
      </c>
      <c r="Y1051" s="7" t="s">
        <v>28</v>
      </c>
      <c r="Z1051" s="7" t="s">
        <v>28</v>
      </c>
      <c r="AA1051" s="7" t="s">
        <v>28</v>
      </c>
      <c r="AB1051" s="7" t="s">
        <v>840</v>
      </c>
      <c r="AC1051" s="12">
        <v>901.0</v>
      </c>
      <c r="AD1051" s="12">
        <v>914.0</v>
      </c>
      <c r="AE1051" s="7" t="s">
        <v>425</v>
      </c>
      <c r="AF1051" s="7" t="s">
        <v>376</v>
      </c>
      <c r="AG1051" s="15" t="s">
        <v>837</v>
      </c>
      <c r="AH1051" s="7" t="s">
        <v>379</v>
      </c>
      <c r="AI1051" s="7" t="s">
        <v>839</v>
      </c>
      <c r="AJ1051" s="7" t="s">
        <v>838</v>
      </c>
      <c r="AK1051" s="7" t="s">
        <v>5549</v>
      </c>
      <c r="AL1051" s="7" t="s">
        <v>838</v>
      </c>
      <c r="AM1051" s="7" t="s">
        <v>37</v>
      </c>
      <c r="AN1051" s="7"/>
      <c r="AO1051" s="7"/>
      <c r="AP1051" s="7"/>
    </row>
    <row r="1052" ht="30.0" customHeight="1">
      <c r="A1052" s="7" t="s">
        <v>8097</v>
      </c>
      <c r="B1052" s="7" t="s">
        <v>341</v>
      </c>
      <c r="C1052" s="7" t="s">
        <v>342</v>
      </c>
      <c r="D1052" s="7" t="s">
        <v>344</v>
      </c>
      <c r="E1052" s="7" t="s">
        <v>347</v>
      </c>
      <c r="F1052" s="11">
        <v>0.05</v>
      </c>
      <c r="G1052" s="7" t="s">
        <v>1332</v>
      </c>
      <c r="H1052" s="12">
        <v>3.0</v>
      </c>
      <c r="I1052" s="7" t="s">
        <v>358</v>
      </c>
      <c r="J1052" s="12">
        <v>60.0</v>
      </c>
      <c r="K1052" s="12">
        <v>259200.0</v>
      </c>
      <c r="L1052" s="7" t="s">
        <v>1334</v>
      </c>
      <c r="O1052" s="7" t="s">
        <v>8098</v>
      </c>
      <c r="P1052" s="7" t="s">
        <v>689</v>
      </c>
      <c r="Q1052" s="7" t="s">
        <v>369</v>
      </c>
      <c r="R1052" s="7" t="s">
        <v>3213</v>
      </c>
      <c r="S1052" s="7" t="s">
        <v>3147</v>
      </c>
      <c r="T1052" s="7" t="s">
        <v>4750</v>
      </c>
      <c r="W1052" s="13"/>
      <c r="X1052" s="12">
        <v>16.0</v>
      </c>
      <c r="Y1052" s="7" t="s">
        <v>28</v>
      </c>
      <c r="Z1052" s="7" t="s">
        <v>28</v>
      </c>
      <c r="AA1052" s="7" t="s">
        <v>28</v>
      </c>
      <c r="AB1052" s="7" t="s">
        <v>8099</v>
      </c>
      <c r="AC1052" s="12">
        <v>455.0</v>
      </c>
      <c r="AD1052" s="12">
        <v>460.0</v>
      </c>
      <c r="AE1052" s="7" t="s">
        <v>425</v>
      </c>
      <c r="AF1052" s="7" t="s">
        <v>7632</v>
      </c>
      <c r="AG1052" s="7" t="s">
        <v>8102</v>
      </c>
      <c r="AH1052" s="7" t="s">
        <v>96</v>
      </c>
      <c r="AI1052" s="7" t="s">
        <v>8104</v>
      </c>
      <c r="AJ1052" s="7" t="s">
        <v>8105</v>
      </c>
      <c r="AK1052" s="7" t="s">
        <v>995</v>
      </c>
      <c r="AL1052" s="7" t="s">
        <v>8106</v>
      </c>
      <c r="AM1052" s="7" t="s">
        <v>13</v>
      </c>
      <c r="AN1052" s="7">
        <f>IF(AND(AM1052=AM1053, AM1053=AM1054),1,0)</f>
        <v>0</v>
      </c>
      <c r="AO1052" s="7">
        <f>IF(OR(AM1052=AM1053, AM1053=AM1054, AM1052=AM1054),1,0)</f>
        <v>0</v>
      </c>
      <c r="AP1052" s="7"/>
    </row>
    <row r="1053" ht="30.0" customHeight="1">
      <c r="A1053" s="7" t="s">
        <v>8097</v>
      </c>
      <c r="B1053" s="7" t="s">
        <v>341</v>
      </c>
      <c r="C1053" s="7" t="s">
        <v>342</v>
      </c>
      <c r="D1053" s="7" t="s">
        <v>344</v>
      </c>
      <c r="E1053" s="7" t="s">
        <v>347</v>
      </c>
      <c r="F1053" s="11">
        <v>0.05</v>
      </c>
      <c r="G1053" s="7" t="s">
        <v>1332</v>
      </c>
      <c r="H1053" s="12">
        <v>3.0</v>
      </c>
      <c r="I1053" s="7" t="s">
        <v>358</v>
      </c>
      <c r="J1053" s="12">
        <v>60.0</v>
      </c>
      <c r="K1053" s="12">
        <v>259200.0</v>
      </c>
      <c r="L1053" s="7" t="s">
        <v>1334</v>
      </c>
      <c r="O1053" s="7" t="s">
        <v>8108</v>
      </c>
      <c r="P1053" s="7" t="s">
        <v>796</v>
      </c>
      <c r="Q1053" s="7" t="s">
        <v>369</v>
      </c>
      <c r="R1053" s="7" t="s">
        <v>4222</v>
      </c>
      <c r="S1053" s="7" t="s">
        <v>3147</v>
      </c>
      <c r="T1053" s="7" t="s">
        <v>4750</v>
      </c>
      <c r="W1053" s="13"/>
      <c r="X1053" s="12">
        <v>9.0</v>
      </c>
      <c r="Y1053" s="7" t="s">
        <v>28</v>
      </c>
      <c r="Z1053" s="7" t="s">
        <v>28</v>
      </c>
      <c r="AA1053" s="7" t="s">
        <v>28</v>
      </c>
      <c r="AB1053" s="7" t="s">
        <v>8099</v>
      </c>
      <c r="AC1053" s="12">
        <v>455.0</v>
      </c>
      <c r="AD1053" s="12">
        <v>460.0</v>
      </c>
      <c r="AE1053" s="7" t="s">
        <v>425</v>
      </c>
      <c r="AF1053" s="7" t="s">
        <v>7632</v>
      </c>
      <c r="AG1053" s="7" t="s">
        <v>8102</v>
      </c>
      <c r="AH1053" s="7" t="s">
        <v>96</v>
      </c>
      <c r="AI1053" s="7" t="s">
        <v>8104</v>
      </c>
      <c r="AJ1053" s="7" t="s">
        <v>8105</v>
      </c>
      <c r="AK1053" s="7" t="s">
        <v>995</v>
      </c>
      <c r="AL1053" s="7" t="s">
        <v>8106</v>
      </c>
      <c r="AM1053" s="7" t="s">
        <v>37</v>
      </c>
      <c r="AN1053" s="7"/>
      <c r="AO1053" s="7"/>
      <c r="AP1053" s="7"/>
    </row>
    <row r="1054" ht="30.0" customHeight="1">
      <c r="A1054" s="7" t="s">
        <v>8097</v>
      </c>
      <c r="B1054" s="7" t="s">
        <v>341</v>
      </c>
      <c r="C1054" s="7" t="s">
        <v>342</v>
      </c>
      <c r="D1054" s="7" t="s">
        <v>344</v>
      </c>
      <c r="E1054" s="7" t="s">
        <v>347</v>
      </c>
      <c r="F1054" s="11">
        <v>0.05</v>
      </c>
      <c r="G1054" s="7" t="s">
        <v>1332</v>
      </c>
      <c r="H1054" s="12">
        <v>3.0</v>
      </c>
      <c r="I1054" s="7" t="s">
        <v>358</v>
      </c>
      <c r="J1054" s="12">
        <v>60.0</v>
      </c>
      <c r="K1054" s="12">
        <v>259200.0</v>
      </c>
      <c r="L1054" s="7" t="s">
        <v>1334</v>
      </c>
      <c r="O1054" s="7" t="s">
        <v>8111</v>
      </c>
      <c r="P1054" s="7" t="s">
        <v>2580</v>
      </c>
      <c r="Q1054" s="7" t="s">
        <v>369</v>
      </c>
      <c r="R1054" s="7" t="s">
        <v>443</v>
      </c>
      <c r="S1054" s="7" t="s">
        <v>1480</v>
      </c>
      <c r="T1054" s="7" t="s">
        <v>2635</v>
      </c>
      <c r="W1054" s="13"/>
      <c r="X1054" s="12">
        <v>10.0</v>
      </c>
      <c r="Y1054" s="7" t="s">
        <v>28</v>
      </c>
      <c r="Z1054" s="7" t="s">
        <v>28</v>
      </c>
      <c r="AA1054" s="7" t="s">
        <v>28</v>
      </c>
      <c r="AB1054" s="7" t="s">
        <v>8099</v>
      </c>
      <c r="AC1054" s="12">
        <v>455.0</v>
      </c>
      <c r="AD1054" s="12">
        <v>460.0</v>
      </c>
      <c r="AE1054" s="7" t="s">
        <v>425</v>
      </c>
      <c r="AF1054" s="7" t="s">
        <v>7632</v>
      </c>
      <c r="AG1054" s="7" t="s">
        <v>8102</v>
      </c>
      <c r="AH1054" s="7" t="s">
        <v>96</v>
      </c>
      <c r="AI1054" s="7" t="s">
        <v>8104</v>
      </c>
      <c r="AJ1054" s="7" t="s">
        <v>8105</v>
      </c>
      <c r="AK1054" s="7" t="s">
        <v>995</v>
      </c>
      <c r="AL1054" s="7" t="s">
        <v>8106</v>
      </c>
      <c r="AM1054" s="7" t="s">
        <v>15</v>
      </c>
      <c r="AN1054" s="7"/>
      <c r="AO1054" s="7"/>
      <c r="AP1054" s="7"/>
    </row>
    <row r="1055" ht="30.0" customHeight="1">
      <c r="A1055" s="7" t="s">
        <v>8113</v>
      </c>
      <c r="B1055" s="7" t="s">
        <v>341</v>
      </c>
      <c r="C1055" s="7" t="s">
        <v>342</v>
      </c>
      <c r="D1055" s="7" t="s">
        <v>344</v>
      </c>
      <c r="E1055" s="7" t="s">
        <v>347</v>
      </c>
      <c r="F1055" s="11">
        <v>0.05</v>
      </c>
      <c r="G1055" s="7" t="s">
        <v>743</v>
      </c>
      <c r="H1055" s="12">
        <v>3.0</v>
      </c>
      <c r="I1055" s="7" t="s">
        <v>358</v>
      </c>
      <c r="J1055" s="12">
        <v>60.0</v>
      </c>
      <c r="K1055" s="12">
        <v>259200.0</v>
      </c>
      <c r="L1055" s="7" t="s">
        <v>744</v>
      </c>
      <c r="O1055" s="7" t="s">
        <v>8114</v>
      </c>
      <c r="P1055" s="7" t="s">
        <v>1247</v>
      </c>
      <c r="Q1055" s="7" t="s">
        <v>369</v>
      </c>
      <c r="R1055" s="7" t="s">
        <v>747</v>
      </c>
      <c r="S1055" s="7" t="s">
        <v>1828</v>
      </c>
      <c r="T1055" s="7" t="s">
        <v>5639</v>
      </c>
      <c r="W1055" s="13"/>
      <c r="X1055" s="12">
        <v>14.0</v>
      </c>
      <c r="Y1055" s="7" t="s">
        <v>129</v>
      </c>
      <c r="Z1055" s="7" t="s">
        <v>129</v>
      </c>
      <c r="AA1055" s="7" t="s">
        <v>28</v>
      </c>
      <c r="AB1055" s="7" t="s">
        <v>431</v>
      </c>
      <c r="AC1055" s="12">
        <v>429.0</v>
      </c>
      <c r="AD1055" s="12">
        <v>442.0</v>
      </c>
      <c r="AE1055" s="7" t="s">
        <v>373</v>
      </c>
      <c r="AF1055" s="7" t="s">
        <v>8115</v>
      </c>
      <c r="AG1055" s="15" t="s">
        <v>427</v>
      </c>
      <c r="AH1055" s="7" t="s">
        <v>8116</v>
      </c>
      <c r="AI1055" s="7" t="s">
        <v>430</v>
      </c>
      <c r="AJ1055" s="7" t="s">
        <v>428</v>
      </c>
      <c r="AK1055" s="7" t="s">
        <v>8118</v>
      </c>
      <c r="AL1055" s="7" t="s">
        <v>429</v>
      </c>
      <c r="AM1055" s="7" t="s">
        <v>13</v>
      </c>
      <c r="AN1055" s="7">
        <f>IF(AND(AM1055=AM1056, AM1056=AM1057),1,0)</f>
        <v>0</v>
      </c>
      <c r="AO1055" s="7">
        <f>IF(OR(AM1055=AM1056, AM1056=AM1057, AM1055=AM1057),1,0)</f>
        <v>0</v>
      </c>
      <c r="AP1055" s="7"/>
    </row>
    <row r="1056" ht="30.0" customHeight="1">
      <c r="A1056" s="7" t="s">
        <v>8113</v>
      </c>
      <c r="B1056" s="7" t="s">
        <v>341</v>
      </c>
      <c r="C1056" s="7" t="s">
        <v>342</v>
      </c>
      <c r="D1056" s="7" t="s">
        <v>344</v>
      </c>
      <c r="E1056" s="7" t="s">
        <v>347</v>
      </c>
      <c r="F1056" s="11">
        <v>0.05</v>
      </c>
      <c r="G1056" s="7" t="s">
        <v>743</v>
      </c>
      <c r="H1056" s="12">
        <v>3.0</v>
      </c>
      <c r="I1056" s="7" t="s">
        <v>358</v>
      </c>
      <c r="J1056" s="12">
        <v>60.0</v>
      </c>
      <c r="K1056" s="12">
        <v>259200.0</v>
      </c>
      <c r="L1056" s="7" t="s">
        <v>744</v>
      </c>
      <c r="O1056" s="7" t="s">
        <v>8123</v>
      </c>
      <c r="P1056" s="7" t="s">
        <v>796</v>
      </c>
      <c r="Q1056" s="7" t="s">
        <v>369</v>
      </c>
      <c r="R1056" s="7" t="s">
        <v>3965</v>
      </c>
      <c r="S1056" s="7" t="s">
        <v>1677</v>
      </c>
      <c r="T1056" s="7" t="s">
        <v>2309</v>
      </c>
      <c r="W1056" s="13"/>
      <c r="X1056" s="12">
        <v>13.0</v>
      </c>
      <c r="Y1056" s="7" t="s">
        <v>28</v>
      </c>
      <c r="Z1056" s="7" t="s">
        <v>28</v>
      </c>
      <c r="AA1056" s="7" t="s">
        <v>28</v>
      </c>
      <c r="AB1056" s="7" t="s">
        <v>431</v>
      </c>
      <c r="AC1056" s="12">
        <v>429.0</v>
      </c>
      <c r="AD1056" s="12">
        <v>442.0</v>
      </c>
      <c r="AE1056" s="7" t="s">
        <v>373</v>
      </c>
      <c r="AF1056" s="7" t="s">
        <v>8115</v>
      </c>
      <c r="AG1056" s="15" t="s">
        <v>427</v>
      </c>
      <c r="AH1056" s="7" t="s">
        <v>8116</v>
      </c>
      <c r="AI1056" s="7" t="s">
        <v>430</v>
      </c>
      <c r="AJ1056" s="7" t="s">
        <v>428</v>
      </c>
      <c r="AK1056" s="7" t="s">
        <v>8118</v>
      </c>
      <c r="AL1056" s="7" t="s">
        <v>429</v>
      </c>
      <c r="AM1056" s="7" t="s">
        <v>37</v>
      </c>
      <c r="AN1056" s="7"/>
      <c r="AO1056" s="7"/>
      <c r="AP1056" s="7"/>
    </row>
    <row r="1057" ht="30.0" customHeight="1">
      <c r="A1057" s="7" t="s">
        <v>8113</v>
      </c>
      <c r="B1057" s="7" t="s">
        <v>341</v>
      </c>
      <c r="C1057" s="7" t="s">
        <v>342</v>
      </c>
      <c r="D1057" s="7" t="s">
        <v>344</v>
      </c>
      <c r="E1057" s="7" t="s">
        <v>347</v>
      </c>
      <c r="F1057" s="11">
        <v>0.05</v>
      </c>
      <c r="G1057" s="7" t="s">
        <v>743</v>
      </c>
      <c r="H1057" s="12">
        <v>3.0</v>
      </c>
      <c r="I1057" s="7" t="s">
        <v>358</v>
      </c>
      <c r="J1057" s="12">
        <v>60.0</v>
      </c>
      <c r="K1057" s="12">
        <v>259200.0</v>
      </c>
      <c r="L1057" s="7" t="s">
        <v>744</v>
      </c>
      <c r="O1057" s="7" t="s">
        <v>8125</v>
      </c>
      <c r="P1057" s="7" t="s">
        <v>1170</v>
      </c>
      <c r="Q1057" s="7" t="s">
        <v>369</v>
      </c>
      <c r="R1057" s="7" t="s">
        <v>2809</v>
      </c>
      <c r="S1057" s="7" t="s">
        <v>2803</v>
      </c>
      <c r="T1057" s="7" t="s">
        <v>4428</v>
      </c>
      <c r="W1057" s="13"/>
      <c r="X1057" s="12">
        <v>15.0</v>
      </c>
      <c r="Y1057" s="7" t="s">
        <v>28</v>
      </c>
      <c r="Z1057" s="7" t="s">
        <v>28</v>
      </c>
      <c r="AA1057" s="7" t="s">
        <v>28</v>
      </c>
      <c r="AB1057" s="7" t="s">
        <v>431</v>
      </c>
      <c r="AC1057" s="12">
        <v>429.0</v>
      </c>
      <c r="AD1057" s="12">
        <v>442.0</v>
      </c>
      <c r="AE1057" s="7" t="s">
        <v>373</v>
      </c>
      <c r="AF1057" s="7" t="s">
        <v>8115</v>
      </c>
      <c r="AG1057" s="15" t="s">
        <v>427</v>
      </c>
      <c r="AH1057" s="7" t="s">
        <v>8116</v>
      </c>
      <c r="AI1057" s="7" t="s">
        <v>430</v>
      </c>
      <c r="AJ1057" s="7" t="s">
        <v>428</v>
      </c>
      <c r="AK1057" s="7" t="s">
        <v>8118</v>
      </c>
      <c r="AL1057" s="7" t="s">
        <v>429</v>
      </c>
      <c r="AM1057" s="7" t="s">
        <v>38</v>
      </c>
      <c r="AN1057" s="7"/>
      <c r="AO1057" s="7"/>
      <c r="AP1057" s="7"/>
    </row>
    <row r="1058" ht="30.0" customHeight="1">
      <c r="A1058" s="7" t="s">
        <v>8126</v>
      </c>
      <c r="B1058" s="7" t="s">
        <v>341</v>
      </c>
      <c r="C1058" s="7" t="s">
        <v>342</v>
      </c>
      <c r="D1058" s="7" t="s">
        <v>344</v>
      </c>
      <c r="E1058" s="7" t="s">
        <v>347</v>
      </c>
      <c r="F1058" s="11">
        <v>0.05</v>
      </c>
      <c r="G1058" s="7" t="s">
        <v>463</v>
      </c>
      <c r="H1058" s="12">
        <v>3.0</v>
      </c>
      <c r="I1058" s="7" t="s">
        <v>358</v>
      </c>
      <c r="J1058" s="12">
        <v>60.0</v>
      </c>
      <c r="K1058" s="12">
        <v>259200.0</v>
      </c>
      <c r="L1058" s="7" t="s">
        <v>464</v>
      </c>
      <c r="O1058" s="7" t="s">
        <v>8127</v>
      </c>
      <c r="P1058" s="7" t="s">
        <v>1946</v>
      </c>
      <c r="Q1058" s="7" t="s">
        <v>369</v>
      </c>
      <c r="R1058" s="7" t="s">
        <v>617</v>
      </c>
      <c r="S1058" s="7" t="s">
        <v>2045</v>
      </c>
      <c r="T1058" s="7" t="s">
        <v>2047</v>
      </c>
      <c r="W1058" s="13"/>
      <c r="X1058" s="12">
        <v>8.0</v>
      </c>
      <c r="Y1058" s="7" t="s">
        <v>28</v>
      </c>
      <c r="Z1058" s="7" t="s">
        <v>28</v>
      </c>
      <c r="AA1058" s="7" t="s">
        <v>28</v>
      </c>
      <c r="AB1058" s="7" t="s">
        <v>8128</v>
      </c>
      <c r="AC1058" s="12">
        <v>222.0</v>
      </c>
      <c r="AD1058" s="12">
        <v>227.0</v>
      </c>
      <c r="AE1058" s="7" t="s">
        <v>373</v>
      </c>
      <c r="AF1058" s="7" t="s">
        <v>202</v>
      </c>
      <c r="AG1058" s="15" t="s">
        <v>8130</v>
      </c>
      <c r="AH1058" s="7" t="s">
        <v>205</v>
      </c>
      <c r="AI1058" s="7" t="s">
        <v>8131</v>
      </c>
      <c r="AJ1058" s="7" t="s">
        <v>8132</v>
      </c>
      <c r="AK1058" s="7" t="s">
        <v>1691</v>
      </c>
      <c r="AL1058" s="7" t="s">
        <v>8133</v>
      </c>
      <c r="AM1058" s="7" t="s">
        <v>38</v>
      </c>
      <c r="AN1058" s="7">
        <f>IF(AND(AM1058=AM1059, AM1059=AM1060),1,0)</f>
        <v>0</v>
      </c>
      <c r="AO1058" s="7">
        <f>IF(OR(AM1058=AM1059, AM1059=AM1060, AM1058=AM1060),1,0)</f>
        <v>1</v>
      </c>
      <c r="AP1058" s="7" t="s">
        <v>15</v>
      </c>
    </row>
    <row r="1059" ht="30.0" customHeight="1">
      <c r="A1059" s="7" t="s">
        <v>8126</v>
      </c>
      <c r="B1059" s="7" t="s">
        <v>341</v>
      </c>
      <c r="C1059" s="7" t="s">
        <v>342</v>
      </c>
      <c r="D1059" s="7" t="s">
        <v>344</v>
      </c>
      <c r="E1059" s="7" t="s">
        <v>347</v>
      </c>
      <c r="F1059" s="11">
        <v>0.05</v>
      </c>
      <c r="G1059" s="7" t="s">
        <v>463</v>
      </c>
      <c r="H1059" s="12">
        <v>3.0</v>
      </c>
      <c r="I1059" s="7" t="s">
        <v>358</v>
      </c>
      <c r="J1059" s="12">
        <v>60.0</v>
      </c>
      <c r="K1059" s="12">
        <v>259200.0</v>
      </c>
      <c r="L1059" s="7" t="s">
        <v>464</v>
      </c>
      <c r="O1059" s="7" t="s">
        <v>8143</v>
      </c>
      <c r="P1059" s="7" t="s">
        <v>1995</v>
      </c>
      <c r="Q1059" s="7" t="s">
        <v>369</v>
      </c>
      <c r="R1059" s="7" t="s">
        <v>616</v>
      </c>
      <c r="S1059" s="7" t="s">
        <v>1013</v>
      </c>
      <c r="T1059" s="7" t="s">
        <v>4944</v>
      </c>
      <c r="W1059" s="13"/>
      <c r="X1059" s="12">
        <v>29.0</v>
      </c>
      <c r="Y1059" s="7" t="s">
        <v>36</v>
      </c>
      <c r="Z1059" s="7" t="s">
        <v>36</v>
      </c>
      <c r="AA1059" s="7" t="s">
        <v>28</v>
      </c>
      <c r="AB1059" s="7" t="s">
        <v>8128</v>
      </c>
      <c r="AC1059" s="12">
        <v>222.0</v>
      </c>
      <c r="AD1059" s="12">
        <v>227.0</v>
      </c>
      <c r="AE1059" s="7" t="s">
        <v>373</v>
      </c>
      <c r="AF1059" s="7" t="s">
        <v>202</v>
      </c>
      <c r="AG1059" s="15" t="s">
        <v>8130</v>
      </c>
      <c r="AH1059" s="7" t="s">
        <v>205</v>
      </c>
      <c r="AI1059" s="7" t="s">
        <v>8131</v>
      </c>
      <c r="AJ1059" s="7" t="s">
        <v>8132</v>
      </c>
      <c r="AK1059" s="7" t="s">
        <v>1691</v>
      </c>
      <c r="AL1059" s="7" t="s">
        <v>8133</v>
      </c>
      <c r="AM1059" s="7" t="s">
        <v>15</v>
      </c>
      <c r="AN1059" s="7"/>
      <c r="AO1059" s="7"/>
      <c r="AP1059" s="7"/>
    </row>
    <row r="1060" ht="30.0" customHeight="1">
      <c r="A1060" s="7" t="s">
        <v>8126</v>
      </c>
      <c r="B1060" s="7" t="s">
        <v>341</v>
      </c>
      <c r="C1060" s="7" t="s">
        <v>342</v>
      </c>
      <c r="D1060" s="7" t="s">
        <v>344</v>
      </c>
      <c r="E1060" s="7" t="s">
        <v>347</v>
      </c>
      <c r="F1060" s="11">
        <v>0.05</v>
      </c>
      <c r="G1060" s="7" t="s">
        <v>463</v>
      </c>
      <c r="H1060" s="12">
        <v>3.0</v>
      </c>
      <c r="I1060" s="7" t="s">
        <v>358</v>
      </c>
      <c r="J1060" s="12">
        <v>60.0</v>
      </c>
      <c r="K1060" s="12">
        <v>259200.0</v>
      </c>
      <c r="L1060" s="7" t="s">
        <v>464</v>
      </c>
      <c r="O1060" s="7" t="s">
        <v>8145</v>
      </c>
      <c r="P1060" s="7" t="s">
        <v>512</v>
      </c>
      <c r="Q1060" s="7" t="s">
        <v>369</v>
      </c>
      <c r="R1060" s="7" t="s">
        <v>1762</v>
      </c>
      <c r="S1060" s="7" t="s">
        <v>1716</v>
      </c>
      <c r="T1060" s="7" t="s">
        <v>2396</v>
      </c>
      <c r="W1060" s="13"/>
      <c r="X1060" s="12">
        <v>31.0</v>
      </c>
      <c r="Y1060" s="7" t="s">
        <v>99</v>
      </c>
      <c r="Z1060" s="7" t="s">
        <v>100</v>
      </c>
      <c r="AA1060" s="7" t="s">
        <v>28</v>
      </c>
      <c r="AB1060" s="7" t="s">
        <v>8128</v>
      </c>
      <c r="AC1060" s="12">
        <v>222.0</v>
      </c>
      <c r="AD1060" s="12">
        <v>227.0</v>
      </c>
      <c r="AE1060" s="7" t="s">
        <v>373</v>
      </c>
      <c r="AF1060" s="7" t="s">
        <v>202</v>
      </c>
      <c r="AG1060" s="15" t="s">
        <v>8130</v>
      </c>
      <c r="AH1060" s="7" t="s">
        <v>205</v>
      </c>
      <c r="AI1060" s="7" t="s">
        <v>8131</v>
      </c>
      <c r="AJ1060" s="7" t="s">
        <v>8132</v>
      </c>
      <c r="AK1060" s="7" t="s">
        <v>1691</v>
      </c>
      <c r="AL1060" s="7" t="s">
        <v>8133</v>
      </c>
      <c r="AM1060" s="7" t="s">
        <v>15</v>
      </c>
      <c r="AN1060" s="7"/>
      <c r="AO1060" s="7"/>
      <c r="AP1060" s="7"/>
    </row>
    <row r="1061" ht="30.0" customHeight="1">
      <c r="A1061" s="7" t="s">
        <v>8147</v>
      </c>
      <c r="B1061" s="7" t="s">
        <v>341</v>
      </c>
      <c r="C1061" s="7" t="s">
        <v>342</v>
      </c>
      <c r="D1061" s="7" t="s">
        <v>344</v>
      </c>
      <c r="E1061" s="7" t="s">
        <v>347</v>
      </c>
      <c r="F1061" s="11">
        <v>0.05</v>
      </c>
      <c r="G1061" s="7" t="s">
        <v>607</v>
      </c>
      <c r="H1061" s="12">
        <v>3.0</v>
      </c>
      <c r="I1061" s="7" t="s">
        <v>358</v>
      </c>
      <c r="J1061" s="12">
        <v>60.0</v>
      </c>
      <c r="K1061" s="12">
        <v>259200.0</v>
      </c>
      <c r="L1061" s="7" t="s">
        <v>613</v>
      </c>
      <c r="O1061" s="7" t="s">
        <v>8148</v>
      </c>
      <c r="P1061" s="7" t="s">
        <v>1648</v>
      </c>
      <c r="Q1061" s="7" t="s">
        <v>369</v>
      </c>
      <c r="R1061" s="7" t="s">
        <v>2004</v>
      </c>
      <c r="S1061" s="7" t="s">
        <v>1248</v>
      </c>
      <c r="T1061" s="7" t="s">
        <v>2143</v>
      </c>
      <c r="W1061" s="13"/>
      <c r="X1061" s="12">
        <v>11.0</v>
      </c>
      <c r="Y1061" s="7" t="s">
        <v>28</v>
      </c>
      <c r="Z1061" s="7" t="s">
        <v>28</v>
      </c>
      <c r="AA1061" s="7" t="s">
        <v>28</v>
      </c>
      <c r="AB1061" s="7" t="s">
        <v>1063</v>
      </c>
      <c r="AC1061" s="12">
        <v>71.0</v>
      </c>
      <c r="AD1061" s="12">
        <v>93.0</v>
      </c>
      <c r="AE1061" s="7" t="s">
        <v>373</v>
      </c>
      <c r="AF1061" s="7" t="s">
        <v>60</v>
      </c>
      <c r="AG1061" s="7" t="s">
        <v>1059</v>
      </c>
      <c r="AH1061" s="7" t="s">
        <v>63</v>
      </c>
      <c r="AI1061" s="7" t="s">
        <v>1062</v>
      </c>
      <c r="AJ1061" s="7" t="s">
        <v>1060</v>
      </c>
      <c r="AK1061" s="7" t="s">
        <v>3779</v>
      </c>
      <c r="AL1061" s="7" t="s">
        <v>1061</v>
      </c>
      <c r="AM1061" s="7" t="s">
        <v>15</v>
      </c>
      <c r="AN1061" s="7">
        <f>IF(AND(AM1061=AM1062, AM1062=AM1063),1,0)</f>
        <v>0</v>
      </c>
      <c r="AO1061" s="7">
        <f>IF(OR(AM1061=AM1062, AM1062=AM1063, AM1061=AM1063),1,0)</f>
        <v>1</v>
      </c>
      <c r="AP1061" s="7" t="s">
        <v>38</v>
      </c>
    </row>
    <row r="1062" ht="30.0" customHeight="1">
      <c r="A1062" s="7" t="s">
        <v>8147</v>
      </c>
      <c r="B1062" s="7" t="s">
        <v>341</v>
      </c>
      <c r="C1062" s="7" t="s">
        <v>342</v>
      </c>
      <c r="D1062" s="7" t="s">
        <v>344</v>
      </c>
      <c r="E1062" s="7" t="s">
        <v>347</v>
      </c>
      <c r="F1062" s="11">
        <v>0.05</v>
      </c>
      <c r="G1062" s="7" t="s">
        <v>607</v>
      </c>
      <c r="H1062" s="12">
        <v>3.0</v>
      </c>
      <c r="I1062" s="7" t="s">
        <v>358</v>
      </c>
      <c r="J1062" s="12">
        <v>60.0</v>
      </c>
      <c r="K1062" s="12">
        <v>259200.0</v>
      </c>
      <c r="L1062" s="7" t="s">
        <v>613</v>
      </c>
      <c r="O1062" s="7" t="s">
        <v>8156</v>
      </c>
      <c r="P1062" s="7" t="s">
        <v>796</v>
      </c>
      <c r="Q1062" s="7" t="s">
        <v>369</v>
      </c>
      <c r="R1062" s="7" t="s">
        <v>1608</v>
      </c>
      <c r="S1062" s="7" t="s">
        <v>2138</v>
      </c>
      <c r="T1062" s="7" t="s">
        <v>2139</v>
      </c>
      <c r="W1062" s="13"/>
      <c r="X1062" s="12">
        <v>12.0</v>
      </c>
      <c r="Y1062" s="7" t="s">
        <v>28</v>
      </c>
      <c r="Z1062" s="7" t="s">
        <v>28</v>
      </c>
      <c r="AA1062" s="7" t="s">
        <v>28</v>
      </c>
      <c r="AB1062" s="7" t="s">
        <v>1063</v>
      </c>
      <c r="AC1062" s="12">
        <v>71.0</v>
      </c>
      <c r="AD1062" s="12">
        <v>93.0</v>
      </c>
      <c r="AE1062" s="7" t="s">
        <v>373</v>
      </c>
      <c r="AF1062" s="7" t="s">
        <v>60</v>
      </c>
      <c r="AG1062" s="7" t="s">
        <v>1059</v>
      </c>
      <c r="AH1062" s="7" t="s">
        <v>63</v>
      </c>
      <c r="AI1062" s="7" t="s">
        <v>1062</v>
      </c>
      <c r="AJ1062" s="7" t="s">
        <v>1060</v>
      </c>
      <c r="AK1062" s="7" t="s">
        <v>3779</v>
      </c>
      <c r="AL1062" s="7" t="s">
        <v>1061</v>
      </c>
      <c r="AM1062" s="7" t="s">
        <v>15</v>
      </c>
      <c r="AN1062" s="7"/>
      <c r="AO1062" s="7"/>
      <c r="AP1062" s="7"/>
    </row>
    <row r="1063" ht="30.0" customHeight="1">
      <c r="A1063" s="7" t="s">
        <v>8147</v>
      </c>
      <c r="B1063" s="7" t="s">
        <v>341</v>
      </c>
      <c r="C1063" s="7" t="s">
        <v>342</v>
      </c>
      <c r="D1063" s="7" t="s">
        <v>344</v>
      </c>
      <c r="E1063" s="7" t="s">
        <v>347</v>
      </c>
      <c r="F1063" s="11">
        <v>0.05</v>
      </c>
      <c r="G1063" s="7" t="s">
        <v>607</v>
      </c>
      <c r="H1063" s="12">
        <v>3.0</v>
      </c>
      <c r="I1063" s="7" t="s">
        <v>358</v>
      </c>
      <c r="J1063" s="12">
        <v>60.0</v>
      </c>
      <c r="K1063" s="12">
        <v>259200.0</v>
      </c>
      <c r="L1063" s="7" t="s">
        <v>613</v>
      </c>
      <c r="O1063" s="7" t="s">
        <v>8157</v>
      </c>
      <c r="P1063" s="7" t="s">
        <v>452</v>
      </c>
      <c r="Q1063" s="7" t="s">
        <v>369</v>
      </c>
      <c r="R1063" s="7" t="s">
        <v>1672</v>
      </c>
      <c r="S1063" s="7" t="s">
        <v>844</v>
      </c>
      <c r="T1063" s="7" t="s">
        <v>845</v>
      </c>
      <c r="W1063" s="13"/>
      <c r="X1063" s="12">
        <v>10.0</v>
      </c>
      <c r="Y1063" s="7" t="s">
        <v>28</v>
      </c>
      <c r="Z1063" s="7" t="s">
        <v>28</v>
      </c>
      <c r="AA1063" s="7" t="s">
        <v>28</v>
      </c>
      <c r="AB1063" s="7" t="s">
        <v>1063</v>
      </c>
      <c r="AC1063" s="12">
        <v>71.0</v>
      </c>
      <c r="AD1063" s="12">
        <v>93.0</v>
      </c>
      <c r="AE1063" s="7" t="s">
        <v>373</v>
      </c>
      <c r="AF1063" s="7" t="s">
        <v>60</v>
      </c>
      <c r="AG1063" s="7" t="s">
        <v>1059</v>
      </c>
      <c r="AH1063" s="7" t="s">
        <v>63</v>
      </c>
      <c r="AI1063" s="7" t="s">
        <v>1062</v>
      </c>
      <c r="AJ1063" s="7" t="s">
        <v>1060</v>
      </c>
      <c r="AK1063" s="7" t="s">
        <v>3779</v>
      </c>
      <c r="AL1063" s="7" t="s">
        <v>1061</v>
      </c>
      <c r="AM1063" s="7" t="s">
        <v>38</v>
      </c>
      <c r="AN1063" s="7"/>
      <c r="AO1063" s="7"/>
      <c r="AP1063" s="7"/>
    </row>
    <row r="1064" ht="30.0" customHeight="1">
      <c r="A1064" s="7" t="s">
        <v>8159</v>
      </c>
      <c r="B1064" s="7" t="s">
        <v>341</v>
      </c>
      <c r="C1064" s="7" t="s">
        <v>342</v>
      </c>
      <c r="D1064" s="7" t="s">
        <v>344</v>
      </c>
      <c r="E1064" s="7" t="s">
        <v>347</v>
      </c>
      <c r="F1064" s="11">
        <v>0.05</v>
      </c>
      <c r="G1064" s="7" t="s">
        <v>937</v>
      </c>
      <c r="H1064" s="12">
        <v>3.0</v>
      </c>
      <c r="I1064" s="7" t="s">
        <v>358</v>
      </c>
      <c r="J1064" s="12">
        <v>60.0</v>
      </c>
      <c r="K1064" s="12">
        <v>259200.0</v>
      </c>
      <c r="L1064" s="7" t="s">
        <v>938</v>
      </c>
      <c r="O1064" s="7" t="s">
        <v>8160</v>
      </c>
      <c r="P1064" s="7" t="s">
        <v>842</v>
      </c>
      <c r="Q1064" s="7" t="s">
        <v>369</v>
      </c>
      <c r="R1064" s="7" t="s">
        <v>671</v>
      </c>
      <c r="S1064" s="7" t="s">
        <v>2685</v>
      </c>
      <c r="T1064" s="7" t="s">
        <v>3111</v>
      </c>
      <c r="W1064" s="13"/>
      <c r="X1064" s="12">
        <v>14.0</v>
      </c>
      <c r="Y1064" s="7" t="s">
        <v>28</v>
      </c>
      <c r="Z1064" s="7" t="s">
        <v>28</v>
      </c>
      <c r="AA1064" s="7" t="s">
        <v>28</v>
      </c>
      <c r="AB1064" s="7" t="s">
        <v>8161</v>
      </c>
      <c r="AC1064" s="12">
        <v>185.0</v>
      </c>
      <c r="AD1064" s="12">
        <v>191.0</v>
      </c>
      <c r="AE1064" s="7" t="s">
        <v>373</v>
      </c>
      <c r="AF1064" s="7" t="s">
        <v>8162</v>
      </c>
      <c r="AG1064" s="15" t="s">
        <v>8163</v>
      </c>
      <c r="AH1064" s="7" t="s">
        <v>8164</v>
      </c>
      <c r="AI1064" s="7" t="s">
        <v>8165</v>
      </c>
      <c r="AJ1064" s="7" t="s">
        <v>8166</v>
      </c>
      <c r="AK1064" s="7" t="s">
        <v>8167</v>
      </c>
      <c r="AL1064" s="7" t="s">
        <v>8168</v>
      </c>
      <c r="AM1064" s="7" t="s">
        <v>38</v>
      </c>
      <c r="AN1064" s="7">
        <f>IF(AND(AM1064=AM1065, AM1065=AM1066),1,0)</f>
        <v>0</v>
      </c>
      <c r="AO1064" s="7">
        <f>IF(OR(AM1064=AM1065, AM1065=AM1066, AM1064=AM1066),1,0)</f>
        <v>1</v>
      </c>
      <c r="AP1064" s="7" t="s">
        <v>38</v>
      </c>
    </row>
    <row r="1065" ht="30.0" customHeight="1">
      <c r="A1065" s="7" t="s">
        <v>8159</v>
      </c>
      <c r="B1065" s="7" t="s">
        <v>341</v>
      </c>
      <c r="C1065" s="7" t="s">
        <v>342</v>
      </c>
      <c r="D1065" s="7" t="s">
        <v>344</v>
      </c>
      <c r="E1065" s="7" t="s">
        <v>347</v>
      </c>
      <c r="F1065" s="11">
        <v>0.05</v>
      </c>
      <c r="G1065" s="7" t="s">
        <v>937</v>
      </c>
      <c r="H1065" s="12">
        <v>3.0</v>
      </c>
      <c r="I1065" s="7" t="s">
        <v>358</v>
      </c>
      <c r="J1065" s="12">
        <v>60.0</v>
      </c>
      <c r="K1065" s="12">
        <v>259200.0</v>
      </c>
      <c r="L1065" s="7" t="s">
        <v>938</v>
      </c>
      <c r="O1065" s="7" t="s">
        <v>8176</v>
      </c>
      <c r="P1065" s="7" t="s">
        <v>651</v>
      </c>
      <c r="Q1065" s="7" t="s">
        <v>369</v>
      </c>
      <c r="R1065" s="7" t="s">
        <v>499</v>
      </c>
      <c r="S1065" s="7" t="s">
        <v>1938</v>
      </c>
      <c r="T1065" s="7" t="s">
        <v>1939</v>
      </c>
      <c r="W1065" s="13"/>
      <c r="X1065" s="12">
        <v>19.0</v>
      </c>
      <c r="Y1065" s="7" t="s">
        <v>28</v>
      </c>
      <c r="Z1065" s="7" t="s">
        <v>28</v>
      </c>
      <c r="AA1065" s="7" t="s">
        <v>28</v>
      </c>
      <c r="AB1065" s="7" t="s">
        <v>8161</v>
      </c>
      <c r="AC1065" s="12">
        <v>185.0</v>
      </c>
      <c r="AD1065" s="12">
        <v>191.0</v>
      </c>
      <c r="AE1065" s="7" t="s">
        <v>373</v>
      </c>
      <c r="AF1065" s="7" t="s">
        <v>8162</v>
      </c>
      <c r="AG1065" s="15" t="s">
        <v>8163</v>
      </c>
      <c r="AH1065" s="7" t="s">
        <v>8164</v>
      </c>
      <c r="AI1065" s="7" t="s">
        <v>8165</v>
      </c>
      <c r="AJ1065" s="7" t="s">
        <v>8166</v>
      </c>
      <c r="AK1065" s="7" t="s">
        <v>8167</v>
      </c>
      <c r="AL1065" s="7" t="s">
        <v>8168</v>
      </c>
      <c r="AM1065" s="7" t="s">
        <v>37</v>
      </c>
      <c r="AN1065" s="7"/>
      <c r="AO1065" s="7"/>
      <c r="AP1065" s="7"/>
    </row>
    <row r="1066" ht="30.0" customHeight="1">
      <c r="A1066" s="7" t="s">
        <v>8159</v>
      </c>
      <c r="B1066" s="7" t="s">
        <v>341</v>
      </c>
      <c r="C1066" s="7" t="s">
        <v>342</v>
      </c>
      <c r="D1066" s="7" t="s">
        <v>344</v>
      </c>
      <c r="E1066" s="7" t="s">
        <v>347</v>
      </c>
      <c r="F1066" s="11">
        <v>0.05</v>
      </c>
      <c r="G1066" s="7" t="s">
        <v>937</v>
      </c>
      <c r="H1066" s="12">
        <v>3.0</v>
      </c>
      <c r="I1066" s="7" t="s">
        <v>358</v>
      </c>
      <c r="J1066" s="12">
        <v>60.0</v>
      </c>
      <c r="K1066" s="12">
        <v>259200.0</v>
      </c>
      <c r="L1066" s="7" t="s">
        <v>938</v>
      </c>
      <c r="O1066" s="7" t="s">
        <v>8178</v>
      </c>
      <c r="P1066" s="7" t="s">
        <v>1170</v>
      </c>
      <c r="Q1066" s="7" t="s">
        <v>369</v>
      </c>
      <c r="R1066" s="7" t="s">
        <v>2484</v>
      </c>
      <c r="S1066" s="7" t="s">
        <v>8179</v>
      </c>
      <c r="T1066" s="7" t="s">
        <v>8181</v>
      </c>
      <c r="W1066" s="13"/>
      <c r="X1066" s="12">
        <v>26.0</v>
      </c>
      <c r="Y1066" s="7" t="s">
        <v>28</v>
      </c>
      <c r="Z1066" s="7" t="s">
        <v>28</v>
      </c>
      <c r="AA1066" s="7" t="s">
        <v>28</v>
      </c>
      <c r="AB1066" s="7" t="s">
        <v>8161</v>
      </c>
      <c r="AC1066" s="12">
        <v>185.0</v>
      </c>
      <c r="AD1066" s="12">
        <v>191.0</v>
      </c>
      <c r="AE1066" s="7" t="s">
        <v>373</v>
      </c>
      <c r="AF1066" s="7" t="s">
        <v>8162</v>
      </c>
      <c r="AG1066" s="15" t="s">
        <v>8163</v>
      </c>
      <c r="AH1066" s="7" t="s">
        <v>8164</v>
      </c>
      <c r="AI1066" s="7" t="s">
        <v>8165</v>
      </c>
      <c r="AJ1066" s="7" t="s">
        <v>8166</v>
      </c>
      <c r="AK1066" s="7" t="s">
        <v>8167</v>
      </c>
      <c r="AL1066" s="7" t="s">
        <v>8168</v>
      </c>
      <c r="AM1066" s="7" t="s">
        <v>38</v>
      </c>
      <c r="AN1066" s="7"/>
      <c r="AO1066" s="7"/>
      <c r="AP1066" s="7"/>
    </row>
    <row r="1067" ht="30.0" customHeight="1">
      <c r="A1067" s="7" t="s">
        <v>8182</v>
      </c>
      <c r="B1067" s="7" t="s">
        <v>341</v>
      </c>
      <c r="C1067" s="7" t="s">
        <v>342</v>
      </c>
      <c r="D1067" s="7" t="s">
        <v>344</v>
      </c>
      <c r="E1067" s="7" t="s">
        <v>347</v>
      </c>
      <c r="F1067" s="11">
        <v>0.05</v>
      </c>
      <c r="G1067" s="7" t="s">
        <v>1104</v>
      </c>
      <c r="H1067" s="12">
        <v>3.0</v>
      </c>
      <c r="I1067" s="7" t="s">
        <v>358</v>
      </c>
      <c r="J1067" s="12">
        <v>60.0</v>
      </c>
      <c r="K1067" s="12">
        <v>259200.0</v>
      </c>
      <c r="L1067" s="7" t="s">
        <v>1108</v>
      </c>
      <c r="O1067" s="7" t="s">
        <v>8183</v>
      </c>
      <c r="P1067" s="7" t="s">
        <v>1648</v>
      </c>
      <c r="Q1067" s="7" t="s">
        <v>369</v>
      </c>
      <c r="R1067" s="7" t="s">
        <v>1515</v>
      </c>
      <c r="S1067" s="7" t="s">
        <v>4222</v>
      </c>
      <c r="T1067" s="7" t="s">
        <v>4224</v>
      </c>
      <c r="W1067" s="13"/>
      <c r="X1067" s="12">
        <v>5.0</v>
      </c>
      <c r="Y1067" s="7" t="s">
        <v>28</v>
      </c>
      <c r="Z1067" s="7" t="s">
        <v>28</v>
      </c>
      <c r="AA1067" s="7" t="s">
        <v>28</v>
      </c>
      <c r="AB1067" s="7" t="s">
        <v>7989</v>
      </c>
      <c r="AC1067" s="12">
        <v>41.0</v>
      </c>
      <c r="AD1067" s="12">
        <v>48.0</v>
      </c>
      <c r="AE1067" s="7" t="s">
        <v>373</v>
      </c>
      <c r="AF1067" s="7" t="s">
        <v>209</v>
      </c>
      <c r="AG1067" s="7" t="s">
        <v>7990</v>
      </c>
      <c r="AH1067" s="7" t="s">
        <v>212</v>
      </c>
      <c r="AI1067" s="7" t="s">
        <v>7991</v>
      </c>
      <c r="AJ1067" s="7" t="s">
        <v>7992</v>
      </c>
      <c r="AK1067" s="7" t="s">
        <v>1721</v>
      </c>
      <c r="AL1067" s="7" t="s">
        <v>7993</v>
      </c>
      <c r="AM1067" s="7" t="s">
        <v>38</v>
      </c>
      <c r="AN1067" s="7">
        <f>IF(AND(AM1067=AM1068, AM1068=AM1069),1,0)</f>
        <v>1</v>
      </c>
      <c r="AO1067" s="7">
        <f>IF(OR(AM1067=AM1068, AM1068=AM1069, AM1067=AM1069),1,0)</f>
        <v>1</v>
      </c>
      <c r="AP1067" s="7" t="s">
        <v>38</v>
      </c>
    </row>
    <row r="1068" ht="30.0" customHeight="1">
      <c r="A1068" s="7" t="s">
        <v>8182</v>
      </c>
      <c r="B1068" s="7" t="s">
        <v>341</v>
      </c>
      <c r="C1068" s="7" t="s">
        <v>342</v>
      </c>
      <c r="D1068" s="7" t="s">
        <v>344</v>
      </c>
      <c r="E1068" s="7" t="s">
        <v>347</v>
      </c>
      <c r="F1068" s="11">
        <v>0.05</v>
      </c>
      <c r="G1068" s="7" t="s">
        <v>1104</v>
      </c>
      <c r="H1068" s="12">
        <v>3.0</v>
      </c>
      <c r="I1068" s="7" t="s">
        <v>358</v>
      </c>
      <c r="J1068" s="12">
        <v>60.0</v>
      </c>
      <c r="K1068" s="12">
        <v>259200.0</v>
      </c>
      <c r="L1068" s="7" t="s">
        <v>1108</v>
      </c>
      <c r="O1068" s="7" t="s">
        <v>8186</v>
      </c>
      <c r="P1068" s="7" t="s">
        <v>1946</v>
      </c>
      <c r="Q1068" s="7" t="s">
        <v>369</v>
      </c>
      <c r="R1068" s="7" t="s">
        <v>5399</v>
      </c>
      <c r="S1068" s="7" t="s">
        <v>2862</v>
      </c>
      <c r="T1068" s="7" t="s">
        <v>3108</v>
      </c>
      <c r="W1068" s="13"/>
      <c r="X1068" s="12">
        <v>7.0</v>
      </c>
      <c r="Y1068" s="7" t="s">
        <v>28</v>
      </c>
      <c r="Z1068" s="7" t="s">
        <v>28</v>
      </c>
      <c r="AA1068" s="7" t="s">
        <v>28</v>
      </c>
      <c r="AB1068" s="7" t="s">
        <v>7989</v>
      </c>
      <c r="AC1068" s="12">
        <v>41.0</v>
      </c>
      <c r="AD1068" s="12">
        <v>48.0</v>
      </c>
      <c r="AE1068" s="7" t="s">
        <v>373</v>
      </c>
      <c r="AF1068" s="7" t="s">
        <v>209</v>
      </c>
      <c r="AG1068" s="7" t="s">
        <v>7990</v>
      </c>
      <c r="AH1068" s="7" t="s">
        <v>212</v>
      </c>
      <c r="AI1068" s="7" t="s">
        <v>7991</v>
      </c>
      <c r="AJ1068" s="7" t="s">
        <v>7992</v>
      </c>
      <c r="AK1068" s="7" t="s">
        <v>1721</v>
      </c>
      <c r="AL1068" s="7" t="s">
        <v>7993</v>
      </c>
      <c r="AM1068" s="7" t="s">
        <v>38</v>
      </c>
      <c r="AN1068" s="7"/>
      <c r="AO1068" s="7"/>
      <c r="AP1068" s="7"/>
    </row>
    <row r="1069" ht="30.0" customHeight="1">
      <c r="A1069" s="7" t="s">
        <v>8182</v>
      </c>
      <c r="B1069" s="7" t="s">
        <v>341</v>
      </c>
      <c r="C1069" s="7" t="s">
        <v>342</v>
      </c>
      <c r="D1069" s="7" t="s">
        <v>344</v>
      </c>
      <c r="E1069" s="7" t="s">
        <v>347</v>
      </c>
      <c r="F1069" s="11">
        <v>0.05</v>
      </c>
      <c r="G1069" s="7" t="s">
        <v>1104</v>
      </c>
      <c r="H1069" s="12">
        <v>3.0</v>
      </c>
      <c r="I1069" s="7" t="s">
        <v>358</v>
      </c>
      <c r="J1069" s="12">
        <v>60.0</v>
      </c>
      <c r="K1069" s="12">
        <v>259200.0</v>
      </c>
      <c r="L1069" s="7" t="s">
        <v>1108</v>
      </c>
      <c r="O1069" s="7" t="s">
        <v>8188</v>
      </c>
      <c r="P1069" s="7" t="s">
        <v>1170</v>
      </c>
      <c r="Q1069" s="7" t="s">
        <v>369</v>
      </c>
      <c r="R1069" s="7" t="s">
        <v>2972</v>
      </c>
      <c r="S1069" s="7" t="s">
        <v>1671</v>
      </c>
      <c r="T1069" s="7" t="s">
        <v>3747</v>
      </c>
      <c r="W1069" s="13"/>
      <c r="X1069" s="12">
        <v>11.0</v>
      </c>
      <c r="Y1069" s="7" t="s">
        <v>28</v>
      </c>
      <c r="Z1069" s="7" t="s">
        <v>28</v>
      </c>
      <c r="AA1069" s="7" t="s">
        <v>28</v>
      </c>
      <c r="AB1069" s="7" t="s">
        <v>7989</v>
      </c>
      <c r="AC1069" s="12">
        <v>41.0</v>
      </c>
      <c r="AD1069" s="12">
        <v>48.0</v>
      </c>
      <c r="AE1069" s="7" t="s">
        <v>373</v>
      </c>
      <c r="AF1069" s="7" t="s">
        <v>209</v>
      </c>
      <c r="AG1069" s="7" t="s">
        <v>7990</v>
      </c>
      <c r="AH1069" s="7" t="s">
        <v>212</v>
      </c>
      <c r="AI1069" s="7" t="s">
        <v>7991</v>
      </c>
      <c r="AJ1069" s="7" t="s">
        <v>7992</v>
      </c>
      <c r="AK1069" s="7" t="s">
        <v>1721</v>
      </c>
      <c r="AL1069" s="7" t="s">
        <v>7993</v>
      </c>
      <c r="AM1069" s="7" t="s">
        <v>38</v>
      </c>
      <c r="AN1069" s="7"/>
      <c r="AO1069" s="7"/>
      <c r="AP1069" s="7"/>
    </row>
    <row r="1070" ht="30.0" customHeight="1">
      <c r="A1070" s="7" t="s">
        <v>8189</v>
      </c>
      <c r="B1070" s="7" t="s">
        <v>341</v>
      </c>
      <c r="C1070" s="7" t="s">
        <v>342</v>
      </c>
      <c r="D1070" s="7" t="s">
        <v>344</v>
      </c>
      <c r="E1070" s="7" t="s">
        <v>347</v>
      </c>
      <c r="F1070" s="11">
        <v>0.05</v>
      </c>
      <c r="G1070" s="7" t="s">
        <v>607</v>
      </c>
      <c r="H1070" s="12">
        <v>3.0</v>
      </c>
      <c r="I1070" s="7" t="s">
        <v>358</v>
      </c>
      <c r="J1070" s="12">
        <v>60.0</v>
      </c>
      <c r="K1070" s="12">
        <v>259200.0</v>
      </c>
      <c r="L1070" s="7" t="s">
        <v>613</v>
      </c>
      <c r="O1070" s="7" t="s">
        <v>8191</v>
      </c>
      <c r="P1070" s="7" t="s">
        <v>1325</v>
      </c>
      <c r="Q1070" s="7" t="s">
        <v>369</v>
      </c>
      <c r="R1070" s="7" t="s">
        <v>5663</v>
      </c>
      <c r="S1070" s="7" t="s">
        <v>1581</v>
      </c>
      <c r="T1070" s="7" t="s">
        <v>1582</v>
      </c>
      <c r="W1070" s="13"/>
      <c r="X1070" s="12">
        <v>5.0</v>
      </c>
      <c r="Y1070" s="7" t="s">
        <v>28</v>
      </c>
      <c r="Z1070" s="7" t="s">
        <v>28</v>
      </c>
      <c r="AA1070" s="7" t="s">
        <v>28</v>
      </c>
      <c r="AB1070" s="7" t="s">
        <v>1063</v>
      </c>
      <c r="AC1070" s="12">
        <v>71.0</v>
      </c>
      <c r="AD1070" s="12">
        <v>93.0</v>
      </c>
      <c r="AE1070" s="7" t="s">
        <v>373</v>
      </c>
      <c r="AF1070" s="7" t="s">
        <v>60</v>
      </c>
      <c r="AG1070" s="7" t="s">
        <v>1059</v>
      </c>
      <c r="AH1070" s="7" t="s">
        <v>63</v>
      </c>
      <c r="AI1070" s="7" t="s">
        <v>1062</v>
      </c>
      <c r="AJ1070" s="7" t="s">
        <v>1060</v>
      </c>
      <c r="AK1070" s="7" t="s">
        <v>1549</v>
      </c>
      <c r="AL1070" s="7" t="s">
        <v>1061</v>
      </c>
      <c r="AM1070" s="7" t="s">
        <v>15</v>
      </c>
      <c r="AN1070" s="7">
        <f>IF(AND(AM1070=AM1071, AM1071=AM1072),1,0)</f>
        <v>0</v>
      </c>
      <c r="AO1070" s="7">
        <f>IF(OR(AM1070=AM1071, AM1071=AM1072, AM1070=AM1072),1,0)</f>
        <v>1</v>
      </c>
      <c r="AP1070" s="7" t="s">
        <v>15</v>
      </c>
    </row>
    <row r="1071" ht="30.0" customHeight="1">
      <c r="A1071" s="7" t="s">
        <v>8189</v>
      </c>
      <c r="B1071" s="7" t="s">
        <v>341</v>
      </c>
      <c r="C1071" s="7" t="s">
        <v>342</v>
      </c>
      <c r="D1071" s="7" t="s">
        <v>344</v>
      </c>
      <c r="E1071" s="7" t="s">
        <v>347</v>
      </c>
      <c r="F1071" s="11">
        <v>0.05</v>
      </c>
      <c r="G1071" s="7" t="s">
        <v>607</v>
      </c>
      <c r="H1071" s="12">
        <v>3.0</v>
      </c>
      <c r="I1071" s="7" t="s">
        <v>358</v>
      </c>
      <c r="J1071" s="12">
        <v>60.0</v>
      </c>
      <c r="K1071" s="12">
        <v>259200.0</v>
      </c>
      <c r="L1071" s="7" t="s">
        <v>613</v>
      </c>
      <c r="O1071" s="7" t="s">
        <v>8194</v>
      </c>
      <c r="P1071" s="7" t="s">
        <v>1250</v>
      </c>
      <c r="Q1071" s="7" t="s">
        <v>369</v>
      </c>
      <c r="R1071" s="7" t="s">
        <v>1636</v>
      </c>
      <c r="S1071" s="7" t="s">
        <v>7697</v>
      </c>
      <c r="T1071" s="7" t="s">
        <v>7698</v>
      </c>
      <c r="W1071" s="13"/>
      <c r="X1071" s="12">
        <v>38.0</v>
      </c>
      <c r="Y1071" s="7" t="s">
        <v>28</v>
      </c>
      <c r="Z1071" s="7" t="s">
        <v>28</v>
      </c>
      <c r="AA1071" s="7" t="s">
        <v>28</v>
      </c>
      <c r="AB1071" s="7" t="s">
        <v>1063</v>
      </c>
      <c r="AC1071" s="12">
        <v>71.0</v>
      </c>
      <c r="AD1071" s="12">
        <v>93.0</v>
      </c>
      <c r="AE1071" s="7" t="s">
        <v>373</v>
      </c>
      <c r="AF1071" s="7" t="s">
        <v>60</v>
      </c>
      <c r="AG1071" s="7" t="s">
        <v>1059</v>
      </c>
      <c r="AH1071" s="7" t="s">
        <v>63</v>
      </c>
      <c r="AI1071" s="7" t="s">
        <v>1062</v>
      </c>
      <c r="AJ1071" s="7" t="s">
        <v>1060</v>
      </c>
      <c r="AK1071" s="7" t="s">
        <v>1549</v>
      </c>
      <c r="AL1071" s="7" t="s">
        <v>1061</v>
      </c>
      <c r="AM1071" s="7" t="s">
        <v>13</v>
      </c>
      <c r="AN1071" s="7"/>
      <c r="AO1071" s="7"/>
      <c r="AP1071" s="7"/>
    </row>
    <row r="1072" ht="30.0" customHeight="1">
      <c r="A1072" s="7" t="s">
        <v>8189</v>
      </c>
      <c r="B1072" s="7" t="s">
        <v>341</v>
      </c>
      <c r="C1072" s="7" t="s">
        <v>342</v>
      </c>
      <c r="D1072" s="7" t="s">
        <v>344</v>
      </c>
      <c r="E1072" s="7" t="s">
        <v>347</v>
      </c>
      <c r="F1072" s="11">
        <v>0.05</v>
      </c>
      <c r="G1072" s="7" t="s">
        <v>607</v>
      </c>
      <c r="H1072" s="12">
        <v>3.0</v>
      </c>
      <c r="I1072" s="7" t="s">
        <v>358</v>
      </c>
      <c r="J1072" s="12">
        <v>60.0</v>
      </c>
      <c r="K1072" s="12">
        <v>259200.0</v>
      </c>
      <c r="L1072" s="7" t="s">
        <v>613</v>
      </c>
      <c r="O1072" s="7" t="s">
        <v>8201</v>
      </c>
      <c r="P1072" s="7" t="s">
        <v>402</v>
      </c>
      <c r="Q1072" s="7" t="s">
        <v>369</v>
      </c>
      <c r="R1072" s="7" t="s">
        <v>2750</v>
      </c>
      <c r="S1072" s="7" t="s">
        <v>417</v>
      </c>
      <c r="T1072" s="7" t="s">
        <v>2019</v>
      </c>
      <c r="W1072" s="13"/>
      <c r="X1072" s="12">
        <v>8.0</v>
      </c>
      <c r="Y1072" s="7" t="s">
        <v>28</v>
      </c>
      <c r="Z1072" s="7" t="s">
        <v>28</v>
      </c>
      <c r="AA1072" s="7" t="s">
        <v>28</v>
      </c>
      <c r="AB1072" s="7" t="s">
        <v>1063</v>
      </c>
      <c r="AC1072" s="12">
        <v>71.0</v>
      </c>
      <c r="AD1072" s="12">
        <v>93.0</v>
      </c>
      <c r="AE1072" s="7" t="s">
        <v>373</v>
      </c>
      <c r="AF1072" s="7" t="s">
        <v>60</v>
      </c>
      <c r="AG1072" s="7" t="s">
        <v>1059</v>
      </c>
      <c r="AH1072" s="7" t="s">
        <v>63</v>
      </c>
      <c r="AI1072" s="7" t="s">
        <v>1062</v>
      </c>
      <c r="AJ1072" s="7" t="s">
        <v>1060</v>
      </c>
      <c r="AK1072" s="7" t="s">
        <v>1549</v>
      </c>
      <c r="AL1072" s="7" t="s">
        <v>1061</v>
      </c>
      <c r="AM1072" s="7" t="s">
        <v>15</v>
      </c>
      <c r="AN1072" s="7"/>
      <c r="AO1072" s="7"/>
      <c r="AP1072" s="7"/>
    </row>
    <row r="1073" ht="30.0" customHeight="1">
      <c r="A1073" s="7" t="s">
        <v>8203</v>
      </c>
      <c r="B1073" s="7" t="s">
        <v>341</v>
      </c>
      <c r="C1073" s="7" t="s">
        <v>342</v>
      </c>
      <c r="D1073" s="7" t="s">
        <v>344</v>
      </c>
      <c r="E1073" s="7" t="s">
        <v>347</v>
      </c>
      <c r="F1073" s="11">
        <v>0.05</v>
      </c>
      <c r="G1073" s="7" t="s">
        <v>1104</v>
      </c>
      <c r="H1073" s="12">
        <v>3.0</v>
      </c>
      <c r="I1073" s="7" t="s">
        <v>358</v>
      </c>
      <c r="J1073" s="12">
        <v>60.0</v>
      </c>
      <c r="K1073" s="12">
        <v>259200.0</v>
      </c>
      <c r="L1073" s="7" t="s">
        <v>1108</v>
      </c>
      <c r="O1073" s="7" t="s">
        <v>8206</v>
      </c>
      <c r="P1073" s="7" t="s">
        <v>1325</v>
      </c>
      <c r="Q1073" s="7" t="s">
        <v>369</v>
      </c>
      <c r="R1073" s="7" t="s">
        <v>2023</v>
      </c>
      <c r="S1073" s="7" t="s">
        <v>8207</v>
      </c>
      <c r="T1073" s="7" t="s">
        <v>8208</v>
      </c>
      <c r="W1073" s="13"/>
      <c r="X1073" s="12">
        <v>35.0</v>
      </c>
      <c r="Y1073" s="7" t="s">
        <v>28</v>
      </c>
      <c r="Z1073" s="7" t="s">
        <v>28</v>
      </c>
      <c r="AA1073" s="7" t="s">
        <v>28</v>
      </c>
      <c r="AB1073" s="7" t="s">
        <v>8209</v>
      </c>
      <c r="AC1073" s="12">
        <v>152.0</v>
      </c>
      <c r="AD1073" s="12">
        <v>159.0</v>
      </c>
      <c r="AE1073" s="7" t="s">
        <v>373</v>
      </c>
      <c r="AF1073" s="7" t="s">
        <v>209</v>
      </c>
      <c r="AG1073" s="15" t="s">
        <v>8210</v>
      </c>
      <c r="AH1073" s="7" t="s">
        <v>212</v>
      </c>
      <c r="AI1073" s="7" t="s">
        <v>8211</v>
      </c>
      <c r="AJ1073" s="7" t="s">
        <v>8212</v>
      </c>
      <c r="AK1073" s="7" t="s">
        <v>1721</v>
      </c>
      <c r="AL1073" s="7" t="s">
        <v>8213</v>
      </c>
      <c r="AM1073" s="7" t="s">
        <v>15</v>
      </c>
      <c r="AN1073" s="7">
        <f>IF(AND(AM1073=AM1074, AM1074=AM1075),1,0)</f>
        <v>0</v>
      </c>
      <c r="AO1073" s="7">
        <f>IF(OR(AM1073=AM1074, AM1074=AM1075, AM1073=AM1075),1,0)</f>
        <v>1</v>
      </c>
      <c r="AP1073" s="7" t="s">
        <v>38</v>
      </c>
    </row>
    <row r="1074" ht="30.0" customHeight="1">
      <c r="A1074" s="7" t="s">
        <v>8203</v>
      </c>
      <c r="B1074" s="7" t="s">
        <v>341</v>
      </c>
      <c r="C1074" s="7" t="s">
        <v>342</v>
      </c>
      <c r="D1074" s="7" t="s">
        <v>344</v>
      </c>
      <c r="E1074" s="7" t="s">
        <v>347</v>
      </c>
      <c r="F1074" s="11">
        <v>0.05</v>
      </c>
      <c r="G1074" s="7" t="s">
        <v>1104</v>
      </c>
      <c r="H1074" s="12">
        <v>3.0</v>
      </c>
      <c r="I1074" s="7" t="s">
        <v>358</v>
      </c>
      <c r="J1074" s="12">
        <v>60.0</v>
      </c>
      <c r="K1074" s="12">
        <v>259200.0</v>
      </c>
      <c r="L1074" s="7" t="s">
        <v>1108</v>
      </c>
      <c r="O1074" s="7" t="s">
        <v>8217</v>
      </c>
      <c r="P1074" s="7" t="s">
        <v>1046</v>
      </c>
      <c r="Q1074" s="7" t="s">
        <v>369</v>
      </c>
      <c r="R1074" s="7" t="s">
        <v>2045</v>
      </c>
      <c r="S1074" s="7" t="s">
        <v>1996</v>
      </c>
      <c r="T1074" s="7" t="s">
        <v>2539</v>
      </c>
      <c r="W1074" s="13"/>
      <c r="X1074" s="12">
        <v>10.0</v>
      </c>
      <c r="Y1074" s="7" t="s">
        <v>28</v>
      </c>
      <c r="Z1074" s="7" t="s">
        <v>28</v>
      </c>
      <c r="AA1074" s="7" t="s">
        <v>28</v>
      </c>
      <c r="AB1074" s="7" t="s">
        <v>8209</v>
      </c>
      <c r="AC1074" s="12">
        <v>152.0</v>
      </c>
      <c r="AD1074" s="12">
        <v>159.0</v>
      </c>
      <c r="AE1074" s="7" t="s">
        <v>373</v>
      </c>
      <c r="AF1074" s="7" t="s">
        <v>209</v>
      </c>
      <c r="AG1074" s="15" t="s">
        <v>8210</v>
      </c>
      <c r="AH1074" s="7" t="s">
        <v>212</v>
      </c>
      <c r="AI1074" s="7" t="s">
        <v>8211</v>
      </c>
      <c r="AJ1074" s="7" t="s">
        <v>8212</v>
      </c>
      <c r="AK1074" s="7" t="s">
        <v>1721</v>
      </c>
      <c r="AL1074" s="7" t="s">
        <v>8213</v>
      </c>
      <c r="AM1074" s="7" t="s">
        <v>38</v>
      </c>
      <c r="AN1074" s="7"/>
      <c r="AO1074" s="7"/>
      <c r="AP1074" s="7"/>
    </row>
    <row r="1075" ht="30.0" customHeight="1">
      <c r="A1075" s="7" t="s">
        <v>8203</v>
      </c>
      <c r="B1075" s="7" t="s">
        <v>341</v>
      </c>
      <c r="C1075" s="7" t="s">
        <v>342</v>
      </c>
      <c r="D1075" s="7" t="s">
        <v>344</v>
      </c>
      <c r="E1075" s="7" t="s">
        <v>347</v>
      </c>
      <c r="F1075" s="11">
        <v>0.05</v>
      </c>
      <c r="G1075" s="7" t="s">
        <v>1104</v>
      </c>
      <c r="H1075" s="12">
        <v>3.0</v>
      </c>
      <c r="I1075" s="7" t="s">
        <v>358</v>
      </c>
      <c r="J1075" s="12">
        <v>60.0</v>
      </c>
      <c r="K1075" s="12">
        <v>259200.0</v>
      </c>
      <c r="L1075" s="7" t="s">
        <v>1108</v>
      </c>
      <c r="O1075" s="7" t="s">
        <v>8222</v>
      </c>
      <c r="P1075" s="7" t="s">
        <v>466</v>
      </c>
      <c r="Q1075" s="7" t="s">
        <v>369</v>
      </c>
      <c r="R1075" s="7" t="s">
        <v>1762</v>
      </c>
      <c r="S1075" s="7" t="s">
        <v>1828</v>
      </c>
      <c r="T1075" s="7" t="s">
        <v>5639</v>
      </c>
      <c r="W1075" s="13"/>
      <c r="X1075" s="12">
        <v>7.0</v>
      </c>
      <c r="Y1075" s="7" t="s">
        <v>222</v>
      </c>
      <c r="Z1075" s="7" t="s">
        <v>222</v>
      </c>
      <c r="AA1075" s="7" t="s">
        <v>28</v>
      </c>
      <c r="AB1075" s="7" t="s">
        <v>8209</v>
      </c>
      <c r="AC1075" s="12">
        <v>152.0</v>
      </c>
      <c r="AD1075" s="12">
        <v>159.0</v>
      </c>
      <c r="AE1075" s="7" t="s">
        <v>373</v>
      </c>
      <c r="AF1075" s="7" t="s">
        <v>209</v>
      </c>
      <c r="AG1075" s="15" t="s">
        <v>8210</v>
      </c>
      <c r="AH1075" s="7" t="s">
        <v>212</v>
      </c>
      <c r="AI1075" s="7" t="s">
        <v>8211</v>
      </c>
      <c r="AJ1075" s="7" t="s">
        <v>8212</v>
      </c>
      <c r="AK1075" s="7" t="s">
        <v>1721</v>
      </c>
      <c r="AL1075" s="7" t="s">
        <v>8213</v>
      </c>
      <c r="AM1075" s="7" t="s">
        <v>38</v>
      </c>
      <c r="AN1075" s="7"/>
      <c r="AO1075" s="7"/>
      <c r="AP1075" s="7"/>
    </row>
    <row r="1076" ht="30.0" customHeight="1">
      <c r="A1076" s="7" t="s">
        <v>8224</v>
      </c>
      <c r="B1076" s="7" t="s">
        <v>341</v>
      </c>
      <c r="C1076" s="7" t="s">
        <v>342</v>
      </c>
      <c r="D1076" s="7" t="s">
        <v>344</v>
      </c>
      <c r="E1076" s="7" t="s">
        <v>347</v>
      </c>
      <c r="F1076" s="11">
        <v>0.05</v>
      </c>
      <c r="G1076" s="7" t="s">
        <v>4768</v>
      </c>
      <c r="H1076" s="12">
        <v>3.0</v>
      </c>
      <c r="I1076" s="7" t="s">
        <v>358</v>
      </c>
      <c r="J1076" s="12">
        <v>60.0</v>
      </c>
      <c r="K1076" s="12">
        <v>259200.0</v>
      </c>
      <c r="L1076" s="7" t="s">
        <v>4769</v>
      </c>
      <c r="O1076" s="7" t="s">
        <v>8225</v>
      </c>
      <c r="P1076" s="7" t="s">
        <v>651</v>
      </c>
      <c r="Q1076" s="7" t="s">
        <v>369</v>
      </c>
      <c r="R1076" s="7" t="s">
        <v>797</v>
      </c>
      <c r="S1076" s="7" t="s">
        <v>1013</v>
      </c>
      <c r="T1076" s="7" t="s">
        <v>4944</v>
      </c>
      <c r="W1076" s="13"/>
      <c r="X1076" s="12">
        <v>23.0</v>
      </c>
      <c r="Y1076" s="7" t="s">
        <v>28</v>
      </c>
      <c r="Z1076" s="7" t="s">
        <v>28</v>
      </c>
      <c r="AA1076" s="7" t="s">
        <v>28</v>
      </c>
      <c r="AB1076" s="7" t="s">
        <v>8226</v>
      </c>
      <c r="AC1076" s="12">
        <v>291.0</v>
      </c>
      <c r="AD1076" s="12">
        <v>298.0</v>
      </c>
      <c r="AE1076" s="7" t="s">
        <v>373</v>
      </c>
      <c r="AF1076" s="7" t="s">
        <v>209</v>
      </c>
      <c r="AG1076" s="7" t="s">
        <v>8228</v>
      </c>
      <c r="AH1076" s="7" t="s">
        <v>212</v>
      </c>
      <c r="AI1076" s="7" t="s">
        <v>8229</v>
      </c>
      <c r="AJ1076" s="7" t="s">
        <v>8230</v>
      </c>
      <c r="AK1076" s="7" t="s">
        <v>1721</v>
      </c>
      <c r="AL1076" s="7" t="s">
        <v>8230</v>
      </c>
      <c r="AM1076" s="7" t="s">
        <v>37</v>
      </c>
      <c r="AN1076" s="7">
        <f>IF(AND(AM1076=AM1077, AM1077=AM1078),1,0)</f>
        <v>0</v>
      </c>
      <c r="AO1076" s="7">
        <f>IF(OR(AM1076=AM1077, AM1077=AM1078, AM1076=AM1078),1,0)</f>
        <v>0</v>
      </c>
      <c r="AP1076" s="7"/>
    </row>
    <row r="1077" ht="30.0" customHeight="1">
      <c r="A1077" s="7" t="s">
        <v>8224</v>
      </c>
      <c r="B1077" s="7" t="s">
        <v>341</v>
      </c>
      <c r="C1077" s="7" t="s">
        <v>342</v>
      </c>
      <c r="D1077" s="7" t="s">
        <v>344</v>
      </c>
      <c r="E1077" s="7" t="s">
        <v>347</v>
      </c>
      <c r="F1077" s="11">
        <v>0.05</v>
      </c>
      <c r="G1077" s="7" t="s">
        <v>4768</v>
      </c>
      <c r="H1077" s="12">
        <v>3.0</v>
      </c>
      <c r="I1077" s="7" t="s">
        <v>358</v>
      </c>
      <c r="J1077" s="12">
        <v>60.0</v>
      </c>
      <c r="K1077" s="12">
        <v>259200.0</v>
      </c>
      <c r="L1077" s="7" t="s">
        <v>4769</v>
      </c>
      <c r="O1077" s="7" t="s">
        <v>8234</v>
      </c>
      <c r="P1077" s="7" t="s">
        <v>842</v>
      </c>
      <c r="Q1077" s="7" t="s">
        <v>369</v>
      </c>
      <c r="R1077" s="7" t="s">
        <v>1472</v>
      </c>
      <c r="S1077" s="7" t="s">
        <v>3173</v>
      </c>
      <c r="T1077" s="7" t="s">
        <v>3174</v>
      </c>
      <c r="W1077" s="13"/>
      <c r="X1077" s="12">
        <v>16.0</v>
      </c>
      <c r="Y1077" s="7" t="s">
        <v>28</v>
      </c>
      <c r="Z1077" s="7" t="s">
        <v>28</v>
      </c>
      <c r="AA1077" s="7" t="s">
        <v>28</v>
      </c>
      <c r="AB1077" s="7" t="s">
        <v>8226</v>
      </c>
      <c r="AC1077" s="12">
        <v>291.0</v>
      </c>
      <c r="AD1077" s="12">
        <v>298.0</v>
      </c>
      <c r="AE1077" s="7" t="s">
        <v>373</v>
      </c>
      <c r="AF1077" s="7" t="s">
        <v>209</v>
      </c>
      <c r="AG1077" s="7" t="s">
        <v>8228</v>
      </c>
      <c r="AH1077" s="7" t="s">
        <v>212</v>
      </c>
      <c r="AI1077" s="7" t="s">
        <v>8229</v>
      </c>
      <c r="AJ1077" s="7" t="s">
        <v>8230</v>
      </c>
      <c r="AK1077" s="7" t="s">
        <v>1721</v>
      </c>
      <c r="AL1077" s="7" t="s">
        <v>8230</v>
      </c>
      <c r="AM1077" s="7" t="s">
        <v>13</v>
      </c>
      <c r="AN1077" s="7"/>
      <c r="AO1077" s="7"/>
      <c r="AP1077" s="7"/>
    </row>
    <row r="1078" ht="30.0" customHeight="1">
      <c r="A1078" s="7" t="s">
        <v>8224</v>
      </c>
      <c r="B1078" s="7" t="s">
        <v>341</v>
      </c>
      <c r="C1078" s="7" t="s">
        <v>342</v>
      </c>
      <c r="D1078" s="7" t="s">
        <v>344</v>
      </c>
      <c r="E1078" s="7" t="s">
        <v>347</v>
      </c>
      <c r="F1078" s="11">
        <v>0.05</v>
      </c>
      <c r="G1078" s="7" t="s">
        <v>4768</v>
      </c>
      <c r="H1078" s="12">
        <v>3.0</v>
      </c>
      <c r="I1078" s="7" t="s">
        <v>358</v>
      </c>
      <c r="J1078" s="12">
        <v>60.0</v>
      </c>
      <c r="K1078" s="12">
        <v>259200.0</v>
      </c>
      <c r="L1078" s="7" t="s">
        <v>4769</v>
      </c>
      <c r="O1078" s="7" t="s">
        <v>8238</v>
      </c>
      <c r="P1078" s="7" t="s">
        <v>1309</v>
      </c>
      <c r="Q1078" s="7" t="s">
        <v>369</v>
      </c>
      <c r="R1078" s="7" t="s">
        <v>1082</v>
      </c>
      <c r="S1078" s="7" t="s">
        <v>1228</v>
      </c>
      <c r="T1078" s="7" t="s">
        <v>1229</v>
      </c>
      <c r="W1078" s="13"/>
      <c r="X1078" s="12">
        <v>10.0</v>
      </c>
      <c r="Y1078" s="7" t="s">
        <v>28</v>
      </c>
      <c r="Z1078" s="7" t="s">
        <v>28</v>
      </c>
      <c r="AA1078" s="7" t="s">
        <v>28</v>
      </c>
      <c r="AB1078" s="7" t="s">
        <v>8226</v>
      </c>
      <c r="AC1078" s="12">
        <v>291.0</v>
      </c>
      <c r="AD1078" s="12">
        <v>298.0</v>
      </c>
      <c r="AE1078" s="7" t="s">
        <v>373</v>
      </c>
      <c r="AF1078" s="7" t="s">
        <v>209</v>
      </c>
      <c r="AG1078" s="7" t="s">
        <v>8228</v>
      </c>
      <c r="AH1078" s="7" t="s">
        <v>212</v>
      </c>
      <c r="AI1078" s="7" t="s">
        <v>8229</v>
      </c>
      <c r="AJ1078" s="7" t="s">
        <v>8230</v>
      </c>
      <c r="AK1078" s="7" t="s">
        <v>1721</v>
      </c>
      <c r="AL1078" s="7" t="s">
        <v>8230</v>
      </c>
      <c r="AM1078" s="7" t="s">
        <v>15</v>
      </c>
      <c r="AN1078" s="7"/>
      <c r="AO1078" s="7"/>
      <c r="AP1078" s="7"/>
    </row>
    <row r="1079" ht="30.0" customHeight="1">
      <c r="A1079" s="7" t="s">
        <v>8239</v>
      </c>
      <c r="B1079" s="7" t="s">
        <v>341</v>
      </c>
      <c r="C1079" s="7" t="s">
        <v>342</v>
      </c>
      <c r="D1079" s="7" t="s">
        <v>344</v>
      </c>
      <c r="E1079" s="7" t="s">
        <v>347</v>
      </c>
      <c r="F1079" s="11">
        <v>0.05</v>
      </c>
      <c r="G1079" s="7" t="s">
        <v>1039</v>
      </c>
      <c r="H1079" s="12">
        <v>3.0</v>
      </c>
      <c r="I1079" s="7" t="s">
        <v>358</v>
      </c>
      <c r="J1079" s="12">
        <v>60.0</v>
      </c>
      <c r="K1079" s="12">
        <v>259200.0</v>
      </c>
      <c r="L1079" s="7" t="s">
        <v>1042</v>
      </c>
      <c r="O1079" s="7" t="s">
        <v>8240</v>
      </c>
      <c r="P1079" s="7" t="s">
        <v>1995</v>
      </c>
      <c r="Q1079" s="7" t="s">
        <v>369</v>
      </c>
      <c r="R1079" s="7" t="s">
        <v>1425</v>
      </c>
      <c r="S1079" s="7" t="s">
        <v>1356</v>
      </c>
      <c r="T1079" s="7" t="s">
        <v>1357</v>
      </c>
      <c r="W1079" s="13"/>
      <c r="X1079" s="12">
        <v>22.0</v>
      </c>
      <c r="Y1079" s="7" t="s">
        <v>36</v>
      </c>
      <c r="Z1079" s="7" t="s">
        <v>36</v>
      </c>
      <c r="AA1079" s="7" t="s">
        <v>28</v>
      </c>
      <c r="AB1079" s="7" t="s">
        <v>8067</v>
      </c>
      <c r="AC1079" s="12">
        <v>336.0</v>
      </c>
      <c r="AD1079" s="12">
        <v>342.0</v>
      </c>
      <c r="AE1079" s="7" t="s">
        <v>373</v>
      </c>
      <c r="AF1079" s="7" t="s">
        <v>102</v>
      </c>
      <c r="AG1079" s="7" t="s">
        <v>8068</v>
      </c>
      <c r="AH1079" s="7" t="s">
        <v>105</v>
      </c>
      <c r="AI1079" s="7" t="s">
        <v>8069</v>
      </c>
      <c r="AJ1079" s="7" t="s">
        <v>8070</v>
      </c>
      <c r="AK1079" s="7" t="s">
        <v>1054</v>
      </c>
      <c r="AL1079" s="7" t="s">
        <v>8072</v>
      </c>
      <c r="AM1079" s="7" t="s">
        <v>13</v>
      </c>
      <c r="AN1079" s="7">
        <f>IF(AND(AM1079=AM1080, AM1080=AM1081),1,0)</f>
        <v>0</v>
      </c>
      <c r="AO1079" s="7">
        <f>IF(OR(AM1079=AM1080, AM1080=AM1081, AM1079=AM1081),1,0)</f>
        <v>1</v>
      </c>
      <c r="AP1079" s="7" t="s">
        <v>37</v>
      </c>
    </row>
    <row r="1080" ht="30.0" customHeight="1">
      <c r="A1080" s="7" t="s">
        <v>8239</v>
      </c>
      <c r="B1080" s="7" t="s">
        <v>341</v>
      </c>
      <c r="C1080" s="7" t="s">
        <v>342</v>
      </c>
      <c r="D1080" s="7" t="s">
        <v>344</v>
      </c>
      <c r="E1080" s="7" t="s">
        <v>347</v>
      </c>
      <c r="F1080" s="11">
        <v>0.05</v>
      </c>
      <c r="G1080" s="7" t="s">
        <v>1039</v>
      </c>
      <c r="H1080" s="12">
        <v>3.0</v>
      </c>
      <c r="I1080" s="7" t="s">
        <v>358</v>
      </c>
      <c r="J1080" s="12">
        <v>60.0</v>
      </c>
      <c r="K1080" s="12">
        <v>259200.0</v>
      </c>
      <c r="L1080" s="7" t="s">
        <v>1042</v>
      </c>
      <c r="O1080" s="7" t="s">
        <v>8244</v>
      </c>
      <c r="P1080" s="7" t="s">
        <v>689</v>
      </c>
      <c r="Q1080" s="7" t="s">
        <v>369</v>
      </c>
      <c r="R1080" s="7" t="s">
        <v>2379</v>
      </c>
      <c r="S1080" s="7" t="s">
        <v>4925</v>
      </c>
      <c r="T1080" s="7" t="s">
        <v>4926</v>
      </c>
      <c r="W1080" s="13"/>
      <c r="X1080" s="12">
        <v>13.0</v>
      </c>
      <c r="Y1080" s="7" t="s">
        <v>28</v>
      </c>
      <c r="Z1080" s="7" t="s">
        <v>28</v>
      </c>
      <c r="AA1080" s="7" t="s">
        <v>28</v>
      </c>
      <c r="AB1080" s="7" t="s">
        <v>8067</v>
      </c>
      <c r="AC1080" s="12">
        <v>336.0</v>
      </c>
      <c r="AD1080" s="12">
        <v>342.0</v>
      </c>
      <c r="AE1080" s="7" t="s">
        <v>373</v>
      </c>
      <c r="AF1080" s="7" t="s">
        <v>102</v>
      </c>
      <c r="AG1080" s="7" t="s">
        <v>8068</v>
      </c>
      <c r="AH1080" s="7" t="s">
        <v>105</v>
      </c>
      <c r="AI1080" s="7" t="s">
        <v>8069</v>
      </c>
      <c r="AJ1080" s="7" t="s">
        <v>8070</v>
      </c>
      <c r="AK1080" s="7" t="s">
        <v>1054</v>
      </c>
      <c r="AL1080" s="7" t="s">
        <v>8072</v>
      </c>
      <c r="AM1080" s="7" t="s">
        <v>37</v>
      </c>
      <c r="AN1080" s="7"/>
      <c r="AO1080" s="7"/>
      <c r="AP1080" s="7"/>
    </row>
    <row r="1081" ht="30.0" customHeight="1">
      <c r="A1081" s="7" t="s">
        <v>8239</v>
      </c>
      <c r="B1081" s="7" t="s">
        <v>341</v>
      </c>
      <c r="C1081" s="7" t="s">
        <v>342</v>
      </c>
      <c r="D1081" s="7" t="s">
        <v>344</v>
      </c>
      <c r="E1081" s="7" t="s">
        <v>347</v>
      </c>
      <c r="F1081" s="11">
        <v>0.05</v>
      </c>
      <c r="G1081" s="7" t="s">
        <v>1039</v>
      </c>
      <c r="H1081" s="12">
        <v>3.0</v>
      </c>
      <c r="I1081" s="7" t="s">
        <v>358</v>
      </c>
      <c r="J1081" s="12">
        <v>60.0</v>
      </c>
      <c r="K1081" s="12">
        <v>259200.0</v>
      </c>
      <c r="L1081" s="7" t="s">
        <v>1042</v>
      </c>
      <c r="O1081" s="7" t="s">
        <v>8250</v>
      </c>
      <c r="P1081" s="7" t="s">
        <v>651</v>
      </c>
      <c r="Q1081" s="7" t="s">
        <v>369</v>
      </c>
      <c r="R1081" s="7" t="s">
        <v>5813</v>
      </c>
      <c r="S1081" s="7" t="s">
        <v>2162</v>
      </c>
      <c r="T1081" s="7" t="s">
        <v>2163</v>
      </c>
      <c r="W1081" s="13"/>
      <c r="X1081" s="12">
        <v>13.0</v>
      </c>
      <c r="Y1081" s="7" t="s">
        <v>28</v>
      </c>
      <c r="Z1081" s="7" t="s">
        <v>28</v>
      </c>
      <c r="AA1081" s="7" t="s">
        <v>28</v>
      </c>
      <c r="AB1081" s="7" t="s">
        <v>8067</v>
      </c>
      <c r="AC1081" s="12">
        <v>336.0</v>
      </c>
      <c r="AD1081" s="12">
        <v>342.0</v>
      </c>
      <c r="AE1081" s="7" t="s">
        <v>373</v>
      </c>
      <c r="AF1081" s="7" t="s">
        <v>102</v>
      </c>
      <c r="AG1081" s="7" t="s">
        <v>8068</v>
      </c>
      <c r="AH1081" s="7" t="s">
        <v>105</v>
      </c>
      <c r="AI1081" s="7" t="s">
        <v>8069</v>
      </c>
      <c r="AJ1081" s="7" t="s">
        <v>8070</v>
      </c>
      <c r="AK1081" s="7" t="s">
        <v>1054</v>
      </c>
      <c r="AL1081" s="7" t="s">
        <v>8072</v>
      </c>
      <c r="AM1081" s="7" t="s">
        <v>37</v>
      </c>
      <c r="AN1081" s="7"/>
      <c r="AO1081" s="7"/>
      <c r="AP1081" s="7"/>
    </row>
    <row r="1082" ht="30.0" customHeight="1">
      <c r="A1082" s="7" t="s">
        <v>8252</v>
      </c>
      <c r="B1082" s="7" t="s">
        <v>341</v>
      </c>
      <c r="C1082" s="7" t="s">
        <v>342</v>
      </c>
      <c r="D1082" s="7" t="s">
        <v>344</v>
      </c>
      <c r="E1082" s="7" t="s">
        <v>347</v>
      </c>
      <c r="F1082" s="11">
        <v>0.05</v>
      </c>
      <c r="G1082" s="7" t="s">
        <v>1224</v>
      </c>
      <c r="H1082" s="12">
        <v>3.0</v>
      </c>
      <c r="I1082" s="7" t="s">
        <v>358</v>
      </c>
      <c r="J1082" s="12">
        <v>60.0</v>
      </c>
      <c r="K1082" s="12">
        <v>259200.0</v>
      </c>
      <c r="L1082" s="7" t="s">
        <v>1225</v>
      </c>
      <c r="O1082" s="7" t="s">
        <v>8253</v>
      </c>
      <c r="P1082" s="7" t="s">
        <v>651</v>
      </c>
      <c r="Q1082" s="7" t="s">
        <v>369</v>
      </c>
      <c r="R1082" s="7" t="s">
        <v>2312</v>
      </c>
      <c r="S1082" s="7" t="s">
        <v>4127</v>
      </c>
      <c r="T1082" s="7" t="s">
        <v>7134</v>
      </c>
      <c r="W1082" s="13"/>
      <c r="X1082" s="12">
        <v>16.0</v>
      </c>
      <c r="Y1082" s="7" t="s">
        <v>28</v>
      </c>
      <c r="Z1082" s="7" t="s">
        <v>28</v>
      </c>
      <c r="AA1082" s="7" t="s">
        <v>28</v>
      </c>
      <c r="AB1082" s="7" t="s">
        <v>134</v>
      </c>
      <c r="AC1082" s="12">
        <v>162.0</v>
      </c>
      <c r="AD1082" s="12">
        <v>169.0</v>
      </c>
      <c r="AE1082" s="7" t="s">
        <v>373</v>
      </c>
      <c r="AF1082" s="7" t="s">
        <v>4884</v>
      </c>
      <c r="AG1082" s="15" t="s">
        <v>130</v>
      </c>
      <c r="AH1082" s="7" t="s">
        <v>4886</v>
      </c>
      <c r="AI1082" s="7" t="s">
        <v>133</v>
      </c>
      <c r="AJ1082" s="7" t="s">
        <v>131</v>
      </c>
      <c r="AK1082" s="7" t="s">
        <v>4890</v>
      </c>
      <c r="AL1082" s="7" t="s">
        <v>132</v>
      </c>
      <c r="AM1082" s="7" t="s">
        <v>37</v>
      </c>
      <c r="AN1082" s="7">
        <f>IF(AND(AM1082=AM1083, AM1083=AM1084),1,0)</f>
        <v>0</v>
      </c>
      <c r="AO1082" s="7">
        <f>IF(OR(AM1082=AM1083, AM1083=AM1084, AM1082=AM1084),1,0)</f>
        <v>1</v>
      </c>
      <c r="AP1082" s="7" t="s">
        <v>37</v>
      </c>
    </row>
    <row r="1083" ht="30.0" customHeight="1">
      <c r="A1083" s="7" t="s">
        <v>8252</v>
      </c>
      <c r="B1083" s="7" t="s">
        <v>341</v>
      </c>
      <c r="C1083" s="7" t="s">
        <v>342</v>
      </c>
      <c r="D1083" s="7" t="s">
        <v>344</v>
      </c>
      <c r="E1083" s="7" t="s">
        <v>347</v>
      </c>
      <c r="F1083" s="11">
        <v>0.05</v>
      </c>
      <c r="G1083" s="7" t="s">
        <v>1224</v>
      </c>
      <c r="H1083" s="12">
        <v>3.0</v>
      </c>
      <c r="I1083" s="7" t="s">
        <v>358</v>
      </c>
      <c r="J1083" s="12">
        <v>60.0</v>
      </c>
      <c r="K1083" s="12">
        <v>259200.0</v>
      </c>
      <c r="L1083" s="7" t="s">
        <v>1225</v>
      </c>
      <c r="O1083" s="7" t="s">
        <v>8257</v>
      </c>
      <c r="P1083" s="7" t="s">
        <v>3761</v>
      </c>
      <c r="Q1083" s="7" t="s">
        <v>369</v>
      </c>
      <c r="R1083" s="7" t="s">
        <v>2245</v>
      </c>
      <c r="S1083" s="7" t="s">
        <v>843</v>
      </c>
      <c r="T1083" s="7" t="s">
        <v>3497</v>
      </c>
      <c r="W1083" s="13"/>
      <c r="X1083" s="12">
        <v>8.0</v>
      </c>
      <c r="Y1083" s="7" t="s">
        <v>28</v>
      </c>
      <c r="Z1083" s="7" t="s">
        <v>28</v>
      </c>
      <c r="AA1083" s="7" t="s">
        <v>28</v>
      </c>
      <c r="AB1083" s="7" t="s">
        <v>134</v>
      </c>
      <c r="AC1083" s="12">
        <v>162.0</v>
      </c>
      <c r="AD1083" s="12">
        <v>169.0</v>
      </c>
      <c r="AE1083" s="7" t="s">
        <v>373</v>
      </c>
      <c r="AF1083" s="7" t="s">
        <v>4884</v>
      </c>
      <c r="AG1083" s="15" t="s">
        <v>130</v>
      </c>
      <c r="AH1083" s="7" t="s">
        <v>4886</v>
      </c>
      <c r="AI1083" s="7" t="s">
        <v>133</v>
      </c>
      <c r="AJ1083" s="7" t="s">
        <v>131</v>
      </c>
      <c r="AK1083" s="7" t="s">
        <v>4890</v>
      </c>
      <c r="AL1083" s="7" t="s">
        <v>132</v>
      </c>
      <c r="AM1083" s="7" t="s">
        <v>38</v>
      </c>
      <c r="AN1083" s="7"/>
      <c r="AO1083" s="7"/>
      <c r="AP1083" s="7"/>
    </row>
    <row r="1084" ht="30.0" customHeight="1">
      <c r="A1084" s="7" t="s">
        <v>8252</v>
      </c>
      <c r="B1084" s="7" t="s">
        <v>341</v>
      </c>
      <c r="C1084" s="7" t="s">
        <v>342</v>
      </c>
      <c r="D1084" s="7" t="s">
        <v>344</v>
      </c>
      <c r="E1084" s="7" t="s">
        <v>347</v>
      </c>
      <c r="F1084" s="11">
        <v>0.05</v>
      </c>
      <c r="G1084" s="7" t="s">
        <v>1224</v>
      </c>
      <c r="H1084" s="12">
        <v>3.0</v>
      </c>
      <c r="I1084" s="7" t="s">
        <v>358</v>
      </c>
      <c r="J1084" s="12">
        <v>60.0</v>
      </c>
      <c r="K1084" s="12">
        <v>259200.0</v>
      </c>
      <c r="L1084" s="7" t="s">
        <v>1225</v>
      </c>
      <c r="O1084" s="7" t="s">
        <v>8259</v>
      </c>
      <c r="P1084" s="7" t="s">
        <v>796</v>
      </c>
      <c r="Q1084" s="7" t="s">
        <v>369</v>
      </c>
      <c r="R1084" s="7" t="s">
        <v>3327</v>
      </c>
      <c r="S1084" s="7" t="s">
        <v>1948</v>
      </c>
      <c r="T1084" s="7" t="s">
        <v>1949</v>
      </c>
      <c r="W1084" s="13"/>
      <c r="X1084" s="12">
        <v>13.0</v>
      </c>
      <c r="Y1084" s="7" t="s">
        <v>28</v>
      </c>
      <c r="Z1084" s="7" t="s">
        <v>28</v>
      </c>
      <c r="AA1084" s="7" t="s">
        <v>28</v>
      </c>
      <c r="AB1084" s="7" t="s">
        <v>134</v>
      </c>
      <c r="AC1084" s="12">
        <v>162.0</v>
      </c>
      <c r="AD1084" s="12">
        <v>169.0</v>
      </c>
      <c r="AE1084" s="7" t="s">
        <v>373</v>
      </c>
      <c r="AF1084" s="7" t="s">
        <v>4884</v>
      </c>
      <c r="AG1084" s="15" t="s">
        <v>130</v>
      </c>
      <c r="AH1084" s="7" t="s">
        <v>4886</v>
      </c>
      <c r="AI1084" s="7" t="s">
        <v>133</v>
      </c>
      <c r="AJ1084" s="7" t="s">
        <v>131</v>
      </c>
      <c r="AK1084" s="7" t="s">
        <v>4890</v>
      </c>
      <c r="AL1084" s="7" t="s">
        <v>132</v>
      </c>
      <c r="AM1084" s="7" t="s">
        <v>37</v>
      </c>
      <c r="AN1084" s="7"/>
      <c r="AO1084" s="7"/>
      <c r="AP1084" s="7"/>
    </row>
    <row r="1085" ht="30.0" customHeight="1">
      <c r="A1085" s="7" t="s">
        <v>8260</v>
      </c>
      <c r="B1085" s="7" t="s">
        <v>341</v>
      </c>
      <c r="C1085" s="7" t="s">
        <v>342</v>
      </c>
      <c r="D1085" s="7" t="s">
        <v>344</v>
      </c>
      <c r="E1085" s="7" t="s">
        <v>347</v>
      </c>
      <c r="F1085" s="11">
        <v>0.05</v>
      </c>
      <c r="G1085" s="7" t="s">
        <v>1039</v>
      </c>
      <c r="H1085" s="12">
        <v>3.0</v>
      </c>
      <c r="I1085" s="7" t="s">
        <v>358</v>
      </c>
      <c r="J1085" s="12">
        <v>60.0</v>
      </c>
      <c r="K1085" s="12">
        <v>259200.0</v>
      </c>
      <c r="L1085" s="7" t="s">
        <v>1042</v>
      </c>
      <c r="O1085" s="7" t="s">
        <v>8261</v>
      </c>
      <c r="P1085" s="7" t="s">
        <v>651</v>
      </c>
      <c r="Q1085" s="7" t="s">
        <v>369</v>
      </c>
      <c r="R1085" s="7" t="s">
        <v>1755</v>
      </c>
      <c r="S1085" s="7" t="s">
        <v>3401</v>
      </c>
      <c r="T1085" s="7" t="s">
        <v>8263</v>
      </c>
      <c r="W1085" s="13"/>
      <c r="X1085" s="12">
        <v>14.0</v>
      </c>
      <c r="Y1085" s="7" t="s">
        <v>28</v>
      </c>
      <c r="Z1085" s="7" t="s">
        <v>28</v>
      </c>
      <c r="AA1085" s="7" t="s">
        <v>28</v>
      </c>
      <c r="AB1085" s="7" t="s">
        <v>431</v>
      </c>
      <c r="AC1085" s="12">
        <v>304.0</v>
      </c>
      <c r="AD1085" s="12">
        <v>310.0</v>
      </c>
      <c r="AE1085" s="7" t="s">
        <v>373</v>
      </c>
      <c r="AF1085" s="7" t="s">
        <v>102</v>
      </c>
      <c r="AG1085" s="15" t="s">
        <v>427</v>
      </c>
      <c r="AH1085" s="7" t="s">
        <v>105</v>
      </c>
      <c r="AI1085" s="7" t="s">
        <v>430</v>
      </c>
      <c r="AJ1085" s="7" t="s">
        <v>428</v>
      </c>
      <c r="AK1085" s="7" t="s">
        <v>1054</v>
      </c>
      <c r="AL1085" s="7" t="s">
        <v>429</v>
      </c>
      <c r="AM1085" s="7" t="s">
        <v>37</v>
      </c>
      <c r="AN1085" s="7">
        <f>IF(AND(AM1085=AM1086, AM1086=AM1087),1,0)</f>
        <v>0</v>
      </c>
      <c r="AO1085" s="7">
        <f>IF(OR(AM1085=AM1086, AM1086=AM1087, AM1085=AM1087),1,0)</f>
        <v>1</v>
      </c>
      <c r="AP1085" s="7" t="s">
        <v>37</v>
      </c>
    </row>
    <row r="1086" ht="30.0" customHeight="1">
      <c r="A1086" s="7" t="s">
        <v>8260</v>
      </c>
      <c r="B1086" s="7" t="s">
        <v>341</v>
      </c>
      <c r="C1086" s="7" t="s">
        <v>342</v>
      </c>
      <c r="D1086" s="7" t="s">
        <v>344</v>
      </c>
      <c r="E1086" s="7" t="s">
        <v>347</v>
      </c>
      <c r="F1086" s="11">
        <v>0.05</v>
      </c>
      <c r="G1086" s="7" t="s">
        <v>1039</v>
      </c>
      <c r="H1086" s="12">
        <v>3.0</v>
      </c>
      <c r="I1086" s="7" t="s">
        <v>358</v>
      </c>
      <c r="J1086" s="12">
        <v>60.0</v>
      </c>
      <c r="K1086" s="12">
        <v>259200.0</v>
      </c>
      <c r="L1086" s="7" t="s">
        <v>1042</v>
      </c>
      <c r="O1086" s="7" t="s">
        <v>8272</v>
      </c>
      <c r="P1086" s="7" t="s">
        <v>1325</v>
      </c>
      <c r="Q1086" s="7" t="s">
        <v>369</v>
      </c>
      <c r="R1086" s="7" t="s">
        <v>5024</v>
      </c>
      <c r="S1086" s="7" t="s">
        <v>8273</v>
      </c>
      <c r="T1086" s="7" t="s">
        <v>8274</v>
      </c>
      <c r="W1086" s="13"/>
      <c r="X1086" s="12">
        <v>6.0</v>
      </c>
      <c r="Y1086" s="7" t="s">
        <v>28</v>
      </c>
      <c r="Z1086" s="7" t="s">
        <v>28</v>
      </c>
      <c r="AA1086" s="7" t="s">
        <v>28</v>
      </c>
      <c r="AB1086" s="7" t="s">
        <v>431</v>
      </c>
      <c r="AC1086" s="12">
        <v>304.0</v>
      </c>
      <c r="AD1086" s="12">
        <v>310.0</v>
      </c>
      <c r="AE1086" s="7" t="s">
        <v>373</v>
      </c>
      <c r="AF1086" s="7" t="s">
        <v>102</v>
      </c>
      <c r="AG1086" s="15" t="s">
        <v>427</v>
      </c>
      <c r="AH1086" s="7" t="s">
        <v>105</v>
      </c>
      <c r="AI1086" s="7" t="s">
        <v>430</v>
      </c>
      <c r="AJ1086" s="7" t="s">
        <v>428</v>
      </c>
      <c r="AK1086" s="7" t="s">
        <v>1054</v>
      </c>
      <c r="AL1086" s="7" t="s">
        <v>429</v>
      </c>
      <c r="AM1086" s="7" t="s">
        <v>37</v>
      </c>
      <c r="AN1086" s="7"/>
      <c r="AO1086" s="7"/>
      <c r="AP1086" s="7"/>
    </row>
    <row r="1087" ht="30.0" customHeight="1">
      <c r="A1087" s="7" t="s">
        <v>8260</v>
      </c>
      <c r="B1087" s="7" t="s">
        <v>341</v>
      </c>
      <c r="C1087" s="7" t="s">
        <v>342</v>
      </c>
      <c r="D1087" s="7" t="s">
        <v>344</v>
      </c>
      <c r="E1087" s="7" t="s">
        <v>347</v>
      </c>
      <c r="F1087" s="11">
        <v>0.05</v>
      </c>
      <c r="G1087" s="7" t="s">
        <v>1039</v>
      </c>
      <c r="H1087" s="12">
        <v>3.0</v>
      </c>
      <c r="I1087" s="7" t="s">
        <v>358</v>
      </c>
      <c r="J1087" s="12">
        <v>60.0</v>
      </c>
      <c r="K1087" s="12">
        <v>259200.0</v>
      </c>
      <c r="L1087" s="7" t="s">
        <v>1042</v>
      </c>
      <c r="O1087" s="7" t="s">
        <v>8275</v>
      </c>
      <c r="P1087" s="7" t="s">
        <v>1170</v>
      </c>
      <c r="Q1087" s="7" t="s">
        <v>369</v>
      </c>
      <c r="R1087" s="7" t="s">
        <v>1216</v>
      </c>
      <c r="S1087" s="7" t="s">
        <v>1433</v>
      </c>
      <c r="T1087" s="7" t="s">
        <v>8277</v>
      </c>
      <c r="W1087" s="13"/>
      <c r="X1087" s="12">
        <v>8.0</v>
      </c>
      <c r="Y1087" s="7" t="s">
        <v>28</v>
      </c>
      <c r="Z1087" s="7" t="s">
        <v>28</v>
      </c>
      <c r="AA1087" s="7" t="s">
        <v>28</v>
      </c>
      <c r="AB1087" s="7" t="s">
        <v>431</v>
      </c>
      <c r="AC1087" s="12">
        <v>304.0</v>
      </c>
      <c r="AD1087" s="12">
        <v>310.0</v>
      </c>
      <c r="AE1087" s="7" t="s">
        <v>373</v>
      </c>
      <c r="AF1087" s="7" t="s">
        <v>102</v>
      </c>
      <c r="AG1087" s="15" t="s">
        <v>427</v>
      </c>
      <c r="AH1087" s="7" t="s">
        <v>105</v>
      </c>
      <c r="AI1087" s="7" t="s">
        <v>430</v>
      </c>
      <c r="AJ1087" s="7" t="s">
        <v>428</v>
      </c>
      <c r="AK1087" s="7" t="s">
        <v>1054</v>
      </c>
      <c r="AL1087" s="7" t="s">
        <v>429</v>
      </c>
      <c r="AM1087" s="7" t="s">
        <v>15</v>
      </c>
      <c r="AN1087" s="7"/>
      <c r="AO1087" s="7"/>
      <c r="AP1087" s="7"/>
    </row>
    <row r="1088" ht="30.0" customHeight="1">
      <c r="A1088" s="7" t="s">
        <v>8278</v>
      </c>
      <c r="B1088" s="7" t="s">
        <v>341</v>
      </c>
      <c r="C1088" s="7" t="s">
        <v>342</v>
      </c>
      <c r="D1088" s="7" t="s">
        <v>344</v>
      </c>
      <c r="E1088" s="7" t="s">
        <v>347</v>
      </c>
      <c r="F1088" s="11">
        <v>0.05</v>
      </c>
      <c r="G1088" s="7" t="s">
        <v>1332</v>
      </c>
      <c r="H1088" s="12">
        <v>3.0</v>
      </c>
      <c r="I1088" s="7" t="s">
        <v>358</v>
      </c>
      <c r="J1088" s="12">
        <v>60.0</v>
      </c>
      <c r="K1088" s="12">
        <v>259200.0</v>
      </c>
      <c r="L1088" s="7" t="s">
        <v>1334</v>
      </c>
      <c r="O1088" s="7" t="s">
        <v>8280</v>
      </c>
      <c r="P1088" s="7" t="s">
        <v>2091</v>
      </c>
      <c r="Q1088" s="7" t="s">
        <v>369</v>
      </c>
      <c r="R1088" s="7" t="s">
        <v>2750</v>
      </c>
      <c r="S1088" s="7" t="s">
        <v>4132</v>
      </c>
      <c r="T1088" s="7" t="s">
        <v>4133</v>
      </c>
      <c r="W1088" s="13"/>
      <c r="X1088" s="12">
        <v>23.0</v>
      </c>
      <c r="Y1088" s="7" t="s">
        <v>28</v>
      </c>
      <c r="Z1088" s="7" t="s">
        <v>28</v>
      </c>
      <c r="AA1088" s="7" t="s">
        <v>28</v>
      </c>
      <c r="AB1088" s="7" t="s">
        <v>625</v>
      </c>
      <c r="AC1088" s="12">
        <v>304.0</v>
      </c>
      <c r="AD1088" s="12">
        <v>315.0</v>
      </c>
      <c r="AE1088" s="7" t="s">
        <v>373</v>
      </c>
      <c r="AF1088" s="7" t="s">
        <v>8282</v>
      </c>
      <c r="AG1088" s="7" t="s">
        <v>619</v>
      </c>
      <c r="AH1088" s="7" t="s">
        <v>8283</v>
      </c>
      <c r="AI1088" s="7" t="s">
        <v>624</v>
      </c>
      <c r="AJ1088" s="7" t="s">
        <v>621</v>
      </c>
      <c r="AK1088" s="7" t="s">
        <v>8288</v>
      </c>
      <c r="AL1088" s="7" t="s">
        <v>622</v>
      </c>
      <c r="AM1088" s="7" t="s">
        <v>37</v>
      </c>
      <c r="AN1088" s="7">
        <f>IF(AND(AM1088=AM1089, AM1089=AM1090),1,0)</f>
        <v>0</v>
      </c>
      <c r="AO1088" s="7">
        <f>IF(OR(AM1088=AM1089, AM1089=AM1090, AM1088=AM1090),1,0)</f>
        <v>1</v>
      </c>
      <c r="AP1088" s="7" t="s">
        <v>15</v>
      </c>
    </row>
    <row r="1089" ht="30.0" customHeight="1">
      <c r="A1089" s="7" t="s">
        <v>8278</v>
      </c>
      <c r="B1089" s="7" t="s">
        <v>341</v>
      </c>
      <c r="C1089" s="7" t="s">
        <v>342</v>
      </c>
      <c r="D1089" s="7" t="s">
        <v>344</v>
      </c>
      <c r="E1089" s="7" t="s">
        <v>347</v>
      </c>
      <c r="F1089" s="11">
        <v>0.05</v>
      </c>
      <c r="G1089" s="7" t="s">
        <v>1332</v>
      </c>
      <c r="H1089" s="12">
        <v>3.0</v>
      </c>
      <c r="I1089" s="7" t="s">
        <v>358</v>
      </c>
      <c r="J1089" s="12">
        <v>60.0</v>
      </c>
      <c r="K1089" s="12">
        <v>259200.0</v>
      </c>
      <c r="L1089" s="7" t="s">
        <v>1334</v>
      </c>
      <c r="O1089" s="7" t="s">
        <v>8292</v>
      </c>
      <c r="P1089" s="7" t="s">
        <v>1309</v>
      </c>
      <c r="Q1089" s="7" t="s">
        <v>369</v>
      </c>
      <c r="R1089" s="7" t="s">
        <v>1355</v>
      </c>
      <c r="S1089" s="7" t="s">
        <v>844</v>
      </c>
      <c r="T1089" s="7" t="s">
        <v>845</v>
      </c>
      <c r="W1089" s="13"/>
      <c r="X1089" s="12">
        <v>15.0</v>
      </c>
      <c r="Y1089" s="7" t="s">
        <v>28</v>
      </c>
      <c r="Z1089" s="7" t="s">
        <v>28</v>
      </c>
      <c r="AA1089" s="7" t="s">
        <v>28</v>
      </c>
      <c r="AB1089" s="7" t="s">
        <v>625</v>
      </c>
      <c r="AC1089" s="12">
        <v>304.0</v>
      </c>
      <c r="AD1089" s="12">
        <v>315.0</v>
      </c>
      <c r="AE1089" s="7" t="s">
        <v>373</v>
      </c>
      <c r="AF1089" s="7" t="s">
        <v>8282</v>
      </c>
      <c r="AG1089" s="7" t="s">
        <v>619</v>
      </c>
      <c r="AH1089" s="7" t="s">
        <v>8283</v>
      </c>
      <c r="AI1089" s="7" t="s">
        <v>624</v>
      </c>
      <c r="AJ1089" s="7" t="s">
        <v>621</v>
      </c>
      <c r="AK1089" s="7" t="s">
        <v>8288</v>
      </c>
      <c r="AL1089" s="7" t="s">
        <v>622</v>
      </c>
      <c r="AM1089" s="7" t="s">
        <v>15</v>
      </c>
      <c r="AN1089" s="7"/>
      <c r="AO1089" s="7"/>
      <c r="AP1089" s="7"/>
    </row>
    <row r="1090" ht="30.0" customHeight="1">
      <c r="A1090" s="7" t="s">
        <v>8278</v>
      </c>
      <c r="B1090" s="7" t="s">
        <v>341</v>
      </c>
      <c r="C1090" s="7" t="s">
        <v>342</v>
      </c>
      <c r="D1090" s="7" t="s">
        <v>344</v>
      </c>
      <c r="E1090" s="7" t="s">
        <v>347</v>
      </c>
      <c r="F1090" s="11">
        <v>0.05</v>
      </c>
      <c r="G1090" s="7" t="s">
        <v>1332</v>
      </c>
      <c r="H1090" s="12">
        <v>3.0</v>
      </c>
      <c r="I1090" s="7" t="s">
        <v>358</v>
      </c>
      <c r="J1090" s="12">
        <v>60.0</v>
      </c>
      <c r="K1090" s="12">
        <v>259200.0</v>
      </c>
      <c r="L1090" s="7" t="s">
        <v>1334</v>
      </c>
      <c r="O1090" s="7" t="s">
        <v>8294</v>
      </c>
      <c r="P1090" s="7" t="s">
        <v>1325</v>
      </c>
      <c r="Q1090" s="7" t="s">
        <v>369</v>
      </c>
      <c r="R1090" s="7" t="s">
        <v>2137</v>
      </c>
      <c r="S1090" s="7" t="s">
        <v>8295</v>
      </c>
      <c r="T1090" s="7" t="s">
        <v>8296</v>
      </c>
      <c r="W1090" s="13"/>
      <c r="X1090" s="12">
        <v>22.0</v>
      </c>
      <c r="Y1090" s="7" t="s">
        <v>28</v>
      </c>
      <c r="Z1090" s="7" t="s">
        <v>28</v>
      </c>
      <c r="AA1090" s="7" t="s">
        <v>28</v>
      </c>
      <c r="AB1090" s="7" t="s">
        <v>625</v>
      </c>
      <c r="AC1090" s="12">
        <v>304.0</v>
      </c>
      <c r="AD1090" s="12">
        <v>315.0</v>
      </c>
      <c r="AE1090" s="7" t="s">
        <v>373</v>
      </c>
      <c r="AF1090" s="7" t="s">
        <v>8282</v>
      </c>
      <c r="AG1090" s="7" t="s">
        <v>619</v>
      </c>
      <c r="AH1090" s="7" t="s">
        <v>8283</v>
      </c>
      <c r="AI1090" s="7" t="s">
        <v>624</v>
      </c>
      <c r="AJ1090" s="7" t="s">
        <v>621</v>
      </c>
      <c r="AK1090" s="7" t="s">
        <v>8288</v>
      </c>
      <c r="AL1090" s="7" t="s">
        <v>622</v>
      </c>
      <c r="AM1090" s="7" t="s">
        <v>15</v>
      </c>
      <c r="AN1090" s="7"/>
      <c r="AO1090" s="7"/>
      <c r="AP1090" s="7"/>
    </row>
    <row r="1091" ht="30.0" customHeight="1">
      <c r="A1091" s="7" t="s">
        <v>8299</v>
      </c>
      <c r="B1091" s="7" t="s">
        <v>341</v>
      </c>
      <c r="C1091" s="7" t="s">
        <v>342</v>
      </c>
      <c r="D1091" s="7" t="s">
        <v>344</v>
      </c>
      <c r="E1091" s="7" t="s">
        <v>347</v>
      </c>
      <c r="F1091" s="11">
        <v>0.05</v>
      </c>
      <c r="G1091" s="7" t="s">
        <v>1224</v>
      </c>
      <c r="H1091" s="12">
        <v>3.0</v>
      </c>
      <c r="I1091" s="7" t="s">
        <v>358</v>
      </c>
      <c r="J1091" s="12">
        <v>60.0</v>
      </c>
      <c r="K1091" s="12">
        <v>259200.0</v>
      </c>
      <c r="L1091" s="7" t="s">
        <v>1225</v>
      </c>
      <c r="O1091" s="7" t="s">
        <v>8303</v>
      </c>
      <c r="P1091" s="7" t="s">
        <v>796</v>
      </c>
      <c r="Q1091" s="7" t="s">
        <v>369</v>
      </c>
      <c r="R1091" s="7" t="s">
        <v>1138</v>
      </c>
      <c r="S1091" s="7" t="s">
        <v>1739</v>
      </c>
      <c r="T1091" s="7" t="s">
        <v>1741</v>
      </c>
      <c r="W1091" s="13"/>
      <c r="X1091" s="12">
        <v>11.0</v>
      </c>
      <c r="Y1091" s="7" t="s">
        <v>28</v>
      </c>
      <c r="Z1091" s="7" t="s">
        <v>28</v>
      </c>
      <c r="AA1091" s="7" t="s">
        <v>28</v>
      </c>
      <c r="AB1091" s="7" t="s">
        <v>7481</v>
      </c>
      <c r="AC1091" s="12">
        <v>284.0</v>
      </c>
      <c r="AD1091" s="12">
        <v>307.0</v>
      </c>
      <c r="AE1091" s="7" t="s">
        <v>425</v>
      </c>
      <c r="AF1091" s="7" t="s">
        <v>7482</v>
      </c>
      <c r="AG1091" s="15" t="s">
        <v>7483</v>
      </c>
      <c r="AH1091" s="7" t="s">
        <v>7484</v>
      </c>
      <c r="AI1091" s="7" t="s">
        <v>7486</v>
      </c>
      <c r="AJ1091" s="7" t="s">
        <v>7488</v>
      </c>
      <c r="AK1091" s="7" t="s">
        <v>8307</v>
      </c>
      <c r="AL1091" s="7" t="s">
        <v>7490</v>
      </c>
      <c r="AM1091" s="7" t="s">
        <v>13</v>
      </c>
      <c r="AN1091" s="7">
        <f>IF(AND(AM1091=AM1092, AM1092=AM1093),1,0)</f>
        <v>0</v>
      </c>
      <c r="AO1091" s="7">
        <f>IF(OR(AM1091=AM1092, AM1092=AM1093, AM1091=AM1093),1,0)</f>
        <v>1</v>
      </c>
      <c r="AP1091" s="7" t="s">
        <v>38</v>
      </c>
    </row>
    <row r="1092" ht="30.0" customHeight="1">
      <c r="A1092" s="7" t="s">
        <v>8299</v>
      </c>
      <c r="B1092" s="7" t="s">
        <v>341</v>
      </c>
      <c r="C1092" s="7" t="s">
        <v>342</v>
      </c>
      <c r="D1092" s="7" t="s">
        <v>344</v>
      </c>
      <c r="E1092" s="7" t="s">
        <v>347</v>
      </c>
      <c r="F1092" s="11">
        <v>0.05</v>
      </c>
      <c r="G1092" s="7" t="s">
        <v>1224</v>
      </c>
      <c r="H1092" s="12">
        <v>3.0</v>
      </c>
      <c r="I1092" s="7" t="s">
        <v>358</v>
      </c>
      <c r="J1092" s="12">
        <v>60.0</v>
      </c>
      <c r="K1092" s="12">
        <v>259200.0</v>
      </c>
      <c r="L1092" s="7" t="s">
        <v>1225</v>
      </c>
      <c r="O1092" s="7" t="s">
        <v>8310</v>
      </c>
      <c r="P1092" s="7" t="s">
        <v>1946</v>
      </c>
      <c r="Q1092" s="7" t="s">
        <v>369</v>
      </c>
      <c r="R1092" s="7" t="s">
        <v>5282</v>
      </c>
      <c r="S1092" s="7" t="s">
        <v>5024</v>
      </c>
      <c r="T1092" s="7" t="s">
        <v>6019</v>
      </c>
      <c r="W1092" s="13"/>
      <c r="X1092" s="12">
        <v>8.0</v>
      </c>
      <c r="Y1092" s="7" t="s">
        <v>28</v>
      </c>
      <c r="Z1092" s="7" t="s">
        <v>28</v>
      </c>
      <c r="AA1092" s="7" t="s">
        <v>28</v>
      </c>
      <c r="AB1092" s="7" t="s">
        <v>7481</v>
      </c>
      <c r="AC1092" s="12">
        <v>284.0</v>
      </c>
      <c r="AD1092" s="12">
        <v>307.0</v>
      </c>
      <c r="AE1092" s="7" t="s">
        <v>425</v>
      </c>
      <c r="AF1092" s="7" t="s">
        <v>7482</v>
      </c>
      <c r="AG1092" s="15" t="s">
        <v>7483</v>
      </c>
      <c r="AH1092" s="7" t="s">
        <v>7484</v>
      </c>
      <c r="AI1092" s="7" t="s">
        <v>7486</v>
      </c>
      <c r="AJ1092" s="7" t="s">
        <v>7488</v>
      </c>
      <c r="AK1092" s="7" t="s">
        <v>8307</v>
      </c>
      <c r="AL1092" s="7" t="s">
        <v>7490</v>
      </c>
      <c r="AM1092" s="7" t="s">
        <v>38</v>
      </c>
      <c r="AN1092" s="7"/>
      <c r="AO1092" s="7"/>
      <c r="AP1092" s="7"/>
    </row>
    <row r="1093" ht="30.0" customHeight="1">
      <c r="A1093" s="7" t="s">
        <v>8299</v>
      </c>
      <c r="B1093" s="7" t="s">
        <v>341</v>
      </c>
      <c r="C1093" s="7" t="s">
        <v>342</v>
      </c>
      <c r="D1093" s="7" t="s">
        <v>344</v>
      </c>
      <c r="E1093" s="7" t="s">
        <v>347</v>
      </c>
      <c r="F1093" s="11">
        <v>0.05</v>
      </c>
      <c r="G1093" s="7" t="s">
        <v>1224</v>
      </c>
      <c r="H1093" s="12">
        <v>3.0</v>
      </c>
      <c r="I1093" s="7" t="s">
        <v>358</v>
      </c>
      <c r="J1093" s="12">
        <v>60.0</v>
      </c>
      <c r="K1093" s="12">
        <v>259200.0</v>
      </c>
      <c r="L1093" s="7" t="s">
        <v>1225</v>
      </c>
      <c r="O1093" s="7" t="s">
        <v>8312</v>
      </c>
      <c r="P1093" s="7" t="s">
        <v>689</v>
      </c>
      <c r="Q1093" s="7" t="s">
        <v>369</v>
      </c>
      <c r="R1093" s="7" t="s">
        <v>525</v>
      </c>
      <c r="S1093" s="7" t="s">
        <v>2413</v>
      </c>
      <c r="T1093" s="7" t="s">
        <v>8313</v>
      </c>
      <c r="W1093" s="13"/>
      <c r="X1093" s="12">
        <v>16.0</v>
      </c>
      <c r="Y1093" s="7" t="s">
        <v>28</v>
      </c>
      <c r="Z1093" s="7" t="s">
        <v>28</v>
      </c>
      <c r="AA1093" s="7" t="s">
        <v>28</v>
      </c>
      <c r="AB1093" s="7" t="s">
        <v>7481</v>
      </c>
      <c r="AC1093" s="12">
        <v>284.0</v>
      </c>
      <c r="AD1093" s="12">
        <v>307.0</v>
      </c>
      <c r="AE1093" s="7" t="s">
        <v>425</v>
      </c>
      <c r="AF1093" s="7" t="s">
        <v>7482</v>
      </c>
      <c r="AG1093" s="15" t="s">
        <v>7483</v>
      </c>
      <c r="AH1093" s="7" t="s">
        <v>7484</v>
      </c>
      <c r="AI1093" s="7" t="s">
        <v>7486</v>
      </c>
      <c r="AJ1093" s="7" t="s">
        <v>7488</v>
      </c>
      <c r="AK1093" s="7" t="s">
        <v>8307</v>
      </c>
      <c r="AL1093" s="7" t="s">
        <v>7490</v>
      </c>
      <c r="AM1093" s="7" t="s">
        <v>38</v>
      </c>
      <c r="AN1093" s="7"/>
      <c r="AO1093" s="7"/>
      <c r="AP1093" s="7"/>
    </row>
    <row r="1094" ht="30.0" customHeight="1">
      <c r="A1094" s="7" t="s">
        <v>8315</v>
      </c>
      <c r="B1094" s="7" t="s">
        <v>341</v>
      </c>
      <c r="C1094" s="7" t="s">
        <v>342</v>
      </c>
      <c r="D1094" s="7" t="s">
        <v>344</v>
      </c>
      <c r="E1094" s="7" t="s">
        <v>347</v>
      </c>
      <c r="F1094" s="11">
        <v>0.05</v>
      </c>
      <c r="G1094" s="7" t="s">
        <v>876</v>
      </c>
      <c r="H1094" s="12">
        <v>3.0</v>
      </c>
      <c r="I1094" s="7" t="s">
        <v>358</v>
      </c>
      <c r="J1094" s="12">
        <v>60.0</v>
      </c>
      <c r="K1094" s="12">
        <v>259200.0</v>
      </c>
      <c r="L1094" s="7" t="s">
        <v>877</v>
      </c>
      <c r="O1094" s="7" t="s">
        <v>8316</v>
      </c>
      <c r="P1094" s="7" t="s">
        <v>2601</v>
      </c>
      <c r="Q1094" s="7" t="s">
        <v>369</v>
      </c>
      <c r="R1094" s="7" t="s">
        <v>4916</v>
      </c>
      <c r="S1094" s="7" t="s">
        <v>1778</v>
      </c>
      <c r="T1094" s="7" t="s">
        <v>2320</v>
      </c>
      <c r="W1094" s="13"/>
      <c r="X1094" s="12">
        <v>33.0</v>
      </c>
      <c r="Y1094" s="7" t="s">
        <v>449</v>
      </c>
      <c r="Z1094" s="7" t="s">
        <v>449</v>
      </c>
      <c r="AA1094" s="7" t="s">
        <v>28</v>
      </c>
      <c r="AB1094" s="7" t="s">
        <v>234</v>
      </c>
      <c r="AC1094" s="12">
        <v>147.0</v>
      </c>
      <c r="AD1094" s="12">
        <v>155.0</v>
      </c>
      <c r="AE1094" s="7" t="s">
        <v>373</v>
      </c>
      <c r="AF1094" s="7" t="s">
        <v>30</v>
      </c>
      <c r="AG1094" s="15" t="s">
        <v>230</v>
      </c>
      <c r="AH1094" s="7" t="s">
        <v>33</v>
      </c>
      <c r="AI1094" s="7" t="s">
        <v>233</v>
      </c>
      <c r="AJ1094" s="7" t="s">
        <v>231</v>
      </c>
      <c r="AK1094" s="7" t="s">
        <v>3099</v>
      </c>
      <c r="AL1094" s="7" t="s">
        <v>232</v>
      </c>
      <c r="AM1094" s="7" t="s">
        <v>38</v>
      </c>
      <c r="AN1094" s="7">
        <f>IF(AND(AM1094=AM1095, AM1095=AM1096),1,0)</f>
        <v>0</v>
      </c>
      <c r="AO1094" s="7">
        <f>IF(OR(AM1094=AM1095, AM1095=AM1096, AM1094=AM1096),1,0)</f>
        <v>1</v>
      </c>
      <c r="AP1094" s="7" t="s">
        <v>38</v>
      </c>
    </row>
    <row r="1095" ht="30.0" customHeight="1">
      <c r="A1095" s="7" t="s">
        <v>8315</v>
      </c>
      <c r="B1095" s="7" t="s">
        <v>341</v>
      </c>
      <c r="C1095" s="7" t="s">
        <v>342</v>
      </c>
      <c r="D1095" s="7" t="s">
        <v>344</v>
      </c>
      <c r="E1095" s="7" t="s">
        <v>347</v>
      </c>
      <c r="F1095" s="11">
        <v>0.05</v>
      </c>
      <c r="G1095" s="7" t="s">
        <v>876</v>
      </c>
      <c r="H1095" s="12">
        <v>3.0</v>
      </c>
      <c r="I1095" s="7" t="s">
        <v>358</v>
      </c>
      <c r="J1095" s="12">
        <v>60.0</v>
      </c>
      <c r="K1095" s="12">
        <v>259200.0</v>
      </c>
      <c r="L1095" s="7" t="s">
        <v>877</v>
      </c>
      <c r="O1095" s="7" t="s">
        <v>8327</v>
      </c>
      <c r="P1095" s="7" t="s">
        <v>842</v>
      </c>
      <c r="Q1095" s="7" t="s">
        <v>369</v>
      </c>
      <c r="R1095" s="7" t="s">
        <v>4925</v>
      </c>
      <c r="S1095" s="7" t="s">
        <v>2519</v>
      </c>
      <c r="T1095" s="7" t="s">
        <v>2681</v>
      </c>
      <c r="W1095" s="13"/>
      <c r="X1095" s="12">
        <v>16.0</v>
      </c>
      <c r="Y1095" s="7" t="s">
        <v>28</v>
      </c>
      <c r="Z1095" s="7" t="s">
        <v>28</v>
      </c>
      <c r="AA1095" s="7" t="s">
        <v>28</v>
      </c>
      <c r="AB1095" s="7" t="s">
        <v>234</v>
      </c>
      <c r="AC1095" s="12">
        <v>147.0</v>
      </c>
      <c r="AD1095" s="12">
        <v>155.0</v>
      </c>
      <c r="AE1095" s="7" t="s">
        <v>373</v>
      </c>
      <c r="AF1095" s="7" t="s">
        <v>30</v>
      </c>
      <c r="AG1095" s="15" t="s">
        <v>230</v>
      </c>
      <c r="AH1095" s="7" t="s">
        <v>33</v>
      </c>
      <c r="AI1095" s="7" t="s">
        <v>233</v>
      </c>
      <c r="AJ1095" s="7" t="s">
        <v>231</v>
      </c>
      <c r="AK1095" s="7" t="s">
        <v>3099</v>
      </c>
      <c r="AL1095" s="7" t="s">
        <v>232</v>
      </c>
      <c r="AM1095" s="7" t="s">
        <v>37</v>
      </c>
      <c r="AN1095" s="7"/>
      <c r="AO1095" s="7"/>
    </row>
    <row r="1096" ht="30.0" customHeight="1">
      <c r="A1096" s="7" t="s">
        <v>8315</v>
      </c>
      <c r="B1096" s="7" t="s">
        <v>341</v>
      </c>
      <c r="C1096" s="7" t="s">
        <v>342</v>
      </c>
      <c r="D1096" s="7" t="s">
        <v>344</v>
      </c>
      <c r="E1096" s="7" t="s">
        <v>347</v>
      </c>
      <c r="F1096" s="11">
        <v>0.05</v>
      </c>
      <c r="G1096" s="7" t="s">
        <v>876</v>
      </c>
      <c r="H1096" s="12">
        <v>3.0</v>
      </c>
      <c r="I1096" s="7" t="s">
        <v>358</v>
      </c>
      <c r="J1096" s="12">
        <v>60.0</v>
      </c>
      <c r="K1096" s="12">
        <v>259200.0</v>
      </c>
      <c r="L1096" s="7" t="s">
        <v>877</v>
      </c>
      <c r="O1096" s="7" t="s">
        <v>8328</v>
      </c>
      <c r="P1096" s="7" t="s">
        <v>4007</v>
      </c>
      <c r="Q1096" s="7" t="s">
        <v>369</v>
      </c>
      <c r="R1096" s="7" t="s">
        <v>1472</v>
      </c>
      <c r="S1096" s="7" t="s">
        <v>1727</v>
      </c>
      <c r="T1096" s="7" t="s">
        <v>3074</v>
      </c>
      <c r="W1096" s="13"/>
      <c r="X1096" s="12">
        <v>10.0</v>
      </c>
      <c r="Y1096" s="7" t="s">
        <v>28</v>
      </c>
      <c r="Z1096" s="7" t="s">
        <v>28</v>
      </c>
      <c r="AA1096" s="7" t="s">
        <v>28</v>
      </c>
      <c r="AB1096" s="7" t="s">
        <v>234</v>
      </c>
      <c r="AC1096" s="12">
        <v>147.0</v>
      </c>
      <c r="AD1096" s="12">
        <v>155.0</v>
      </c>
      <c r="AE1096" s="7" t="s">
        <v>373</v>
      </c>
      <c r="AF1096" s="7" t="s">
        <v>30</v>
      </c>
      <c r="AG1096" s="15" t="s">
        <v>230</v>
      </c>
      <c r="AH1096" s="7" t="s">
        <v>33</v>
      </c>
      <c r="AI1096" s="7" t="s">
        <v>233</v>
      </c>
      <c r="AJ1096" s="7" t="s">
        <v>231</v>
      </c>
      <c r="AK1096" s="7" t="s">
        <v>3099</v>
      </c>
      <c r="AL1096" s="7" t="s">
        <v>232</v>
      </c>
      <c r="AM1096" s="7" t="s">
        <v>38</v>
      </c>
      <c r="AN1096" s="7"/>
      <c r="AO1096" s="7"/>
      <c r="AP1096" s="7"/>
    </row>
    <row r="1097" ht="30.0" customHeight="1">
      <c r="A1097" s="7" t="s">
        <v>8330</v>
      </c>
      <c r="B1097" s="7" t="s">
        <v>341</v>
      </c>
      <c r="C1097" s="7" t="s">
        <v>342</v>
      </c>
      <c r="D1097" s="7" t="s">
        <v>344</v>
      </c>
      <c r="E1097" s="7" t="s">
        <v>347</v>
      </c>
      <c r="F1097" s="11">
        <v>0.05</v>
      </c>
      <c r="G1097" s="7" t="s">
        <v>537</v>
      </c>
      <c r="H1097" s="12">
        <v>3.0</v>
      </c>
      <c r="I1097" s="7" t="s">
        <v>358</v>
      </c>
      <c r="J1097" s="12">
        <v>60.0</v>
      </c>
      <c r="K1097" s="12">
        <v>259200.0</v>
      </c>
      <c r="L1097" s="7" t="s">
        <v>538</v>
      </c>
      <c r="O1097" s="7" t="s">
        <v>8331</v>
      </c>
      <c r="P1097" s="7" t="s">
        <v>512</v>
      </c>
      <c r="Q1097" s="7" t="s">
        <v>369</v>
      </c>
      <c r="R1097" s="7" t="s">
        <v>8332</v>
      </c>
      <c r="S1097" s="7" t="s">
        <v>4214</v>
      </c>
      <c r="T1097" s="7" t="s">
        <v>8333</v>
      </c>
      <c r="W1097" s="13"/>
      <c r="X1097" s="12">
        <v>50.0</v>
      </c>
      <c r="Y1097" s="7" t="s">
        <v>99</v>
      </c>
      <c r="Z1097" s="7" t="s">
        <v>100</v>
      </c>
      <c r="AA1097" s="7" t="s">
        <v>28</v>
      </c>
      <c r="AB1097" s="7" t="s">
        <v>5356</v>
      </c>
      <c r="AC1097" s="12">
        <v>39.0</v>
      </c>
      <c r="AD1097" s="12">
        <v>62.0</v>
      </c>
      <c r="AE1097" s="7" t="s">
        <v>373</v>
      </c>
      <c r="AF1097" s="7" t="s">
        <v>8335</v>
      </c>
      <c r="AG1097" s="15" t="s">
        <v>5357</v>
      </c>
      <c r="AH1097" s="7" t="s">
        <v>8336</v>
      </c>
      <c r="AI1097" s="7" t="s">
        <v>5358</v>
      </c>
      <c r="AJ1097" s="7" t="s">
        <v>5360</v>
      </c>
      <c r="AK1097" s="7" t="s">
        <v>8337</v>
      </c>
      <c r="AL1097" s="7" t="s">
        <v>5361</v>
      </c>
      <c r="AM1097" s="7" t="s">
        <v>15</v>
      </c>
      <c r="AN1097" s="7">
        <f>IF(AND(AM1097=AM1098, AM1098=AM1099),1,0)</f>
        <v>0</v>
      </c>
      <c r="AO1097" s="7">
        <f>IF(OR(AM1097=AM1098, AM1098=AM1099, AM1097=AM1099),1,0)</f>
        <v>1</v>
      </c>
      <c r="AP1097" s="7" t="s">
        <v>37</v>
      </c>
    </row>
    <row r="1098" ht="30.0" customHeight="1">
      <c r="A1098" s="7" t="s">
        <v>8330</v>
      </c>
      <c r="B1098" s="7" t="s">
        <v>341</v>
      </c>
      <c r="C1098" s="7" t="s">
        <v>342</v>
      </c>
      <c r="D1098" s="7" t="s">
        <v>344</v>
      </c>
      <c r="E1098" s="7" t="s">
        <v>347</v>
      </c>
      <c r="F1098" s="11">
        <v>0.05</v>
      </c>
      <c r="G1098" s="7" t="s">
        <v>537</v>
      </c>
      <c r="H1098" s="12">
        <v>3.0</v>
      </c>
      <c r="I1098" s="7" t="s">
        <v>358</v>
      </c>
      <c r="J1098" s="12">
        <v>60.0</v>
      </c>
      <c r="K1098" s="12">
        <v>259200.0</v>
      </c>
      <c r="L1098" s="7" t="s">
        <v>538</v>
      </c>
      <c r="O1098" s="7" t="s">
        <v>8345</v>
      </c>
      <c r="P1098" s="7" t="s">
        <v>452</v>
      </c>
      <c r="Q1098" s="7" t="s">
        <v>369</v>
      </c>
      <c r="R1098" s="7" t="s">
        <v>3610</v>
      </c>
      <c r="S1098" s="7" t="s">
        <v>2871</v>
      </c>
      <c r="T1098" s="7" t="s">
        <v>2873</v>
      </c>
      <c r="W1098" s="13"/>
      <c r="X1098" s="12">
        <v>24.0</v>
      </c>
      <c r="Y1098" s="7" t="s">
        <v>28</v>
      </c>
      <c r="Z1098" s="7" t="s">
        <v>28</v>
      </c>
      <c r="AA1098" s="7" t="s">
        <v>28</v>
      </c>
      <c r="AB1098" s="7" t="s">
        <v>5356</v>
      </c>
      <c r="AC1098" s="12">
        <v>39.0</v>
      </c>
      <c r="AD1098" s="12">
        <v>62.0</v>
      </c>
      <c r="AE1098" s="7" t="s">
        <v>373</v>
      </c>
      <c r="AF1098" s="7" t="s">
        <v>8335</v>
      </c>
      <c r="AG1098" s="15" t="s">
        <v>5357</v>
      </c>
      <c r="AH1098" s="7" t="s">
        <v>8336</v>
      </c>
      <c r="AI1098" s="7" t="s">
        <v>5358</v>
      </c>
      <c r="AJ1098" s="7" t="s">
        <v>5360</v>
      </c>
      <c r="AK1098" s="7" t="s">
        <v>8337</v>
      </c>
      <c r="AL1098" s="7" t="s">
        <v>5361</v>
      </c>
      <c r="AM1098" s="7" t="s">
        <v>37</v>
      </c>
      <c r="AN1098" s="7"/>
      <c r="AO1098" s="7"/>
      <c r="AP1098" s="7"/>
    </row>
    <row r="1099" ht="30.0" customHeight="1">
      <c r="A1099" s="7" t="s">
        <v>8330</v>
      </c>
      <c r="B1099" s="7" t="s">
        <v>341</v>
      </c>
      <c r="C1099" s="7" t="s">
        <v>342</v>
      </c>
      <c r="D1099" s="7" t="s">
        <v>344</v>
      </c>
      <c r="E1099" s="7" t="s">
        <v>347</v>
      </c>
      <c r="F1099" s="11">
        <v>0.05</v>
      </c>
      <c r="G1099" s="7" t="s">
        <v>537</v>
      </c>
      <c r="H1099" s="12">
        <v>3.0</v>
      </c>
      <c r="I1099" s="7" t="s">
        <v>358</v>
      </c>
      <c r="J1099" s="12">
        <v>60.0</v>
      </c>
      <c r="K1099" s="12">
        <v>259200.0</v>
      </c>
      <c r="L1099" s="7" t="s">
        <v>538</v>
      </c>
      <c r="O1099" s="7" t="s">
        <v>8347</v>
      </c>
      <c r="P1099" s="7" t="s">
        <v>880</v>
      </c>
      <c r="Q1099" s="7" t="s">
        <v>369</v>
      </c>
      <c r="R1099" s="7" t="s">
        <v>671</v>
      </c>
      <c r="S1099" s="7" t="s">
        <v>2803</v>
      </c>
      <c r="T1099" s="7" t="s">
        <v>4428</v>
      </c>
      <c r="W1099" s="13"/>
      <c r="X1099" s="12">
        <v>9.0</v>
      </c>
      <c r="Y1099" s="7" t="s">
        <v>28</v>
      </c>
      <c r="Z1099" s="7" t="s">
        <v>28</v>
      </c>
      <c r="AA1099" s="7" t="s">
        <v>28</v>
      </c>
      <c r="AB1099" s="7" t="s">
        <v>5356</v>
      </c>
      <c r="AC1099" s="12">
        <v>39.0</v>
      </c>
      <c r="AD1099" s="12">
        <v>62.0</v>
      </c>
      <c r="AE1099" s="7" t="s">
        <v>373</v>
      </c>
      <c r="AF1099" s="7" t="s">
        <v>8335</v>
      </c>
      <c r="AG1099" s="15" t="s">
        <v>5357</v>
      </c>
      <c r="AH1099" s="7" t="s">
        <v>8336</v>
      </c>
      <c r="AI1099" s="7" t="s">
        <v>5358</v>
      </c>
      <c r="AJ1099" s="7" t="s">
        <v>5360</v>
      </c>
      <c r="AK1099" s="7" t="s">
        <v>8337</v>
      </c>
      <c r="AL1099" s="7" t="s">
        <v>5361</v>
      </c>
      <c r="AM1099" s="7" t="s">
        <v>37</v>
      </c>
      <c r="AN1099" s="7"/>
      <c r="AO1099" s="7"/>
      <c r="AP1099" s="7"/>
    </row>
    <row r="1100" ht="30.0" customHeight="1">
      <c r="A1100" s="7" t="s">
        <v>8348</v>
      </c>
      <c r="B1100" s="7" t="s">
        <v>341</v>
      </c>
      <c r="C1100" s="7" t="s">
        <v>342</v>
      </c>
      <c r="D1100" s="7" t="s">
        <v>344</v>
      </c>
      <c r="E1100" s="7" t="s">
        <v>347</v>
      </c>
      <c r="F1100" s="11">
        <v>0.05</v>
      </c>
      <c r="G1100" s="7" t="s">
        <v>876</v>
      </c>
      <c r="H1100" s="12">
        <v>3.0</v>
      </c>
      <c r="I1100" s="7" t="s">
        <v>358</v>
      </c>
      <c r="J1100" s="12">
        <v>60.0</v>
      </c>
      <c r="K1100" s="12">
        <v>259200.0</v>
      </c>
      <c r="L1100" s="7" t="s">
        <v>877</v>
      </c>
      <c r="O1100" s="7" t="s">
        <v>8349</v>
      </c>
      <c r="P1100" s="7" t="s">
        <v>1967</v>
      </c>
      <c r="Q1100" s="7" t="s">
        <v>369</v>
      </c>
      <c r="R1100" s="7" t="s">
        <v>1650</v>
      </c>
      <c r="S1100" s="7" t="s">
        <v>3297</v>
      </c>
      <c r="T1100" s="7" t="s">
        <v>6749</v>
      </c>
      <c r="W1100" s="13"/>
      <c r="X1100" s="12">
        <v>28.0</v>
      </c>
      <c r="Y1100" s="7" t="s">
        <v>28</v>
      </c>
      <c r="Z1100" s="7" t="s">
        <v>28</v>
      </c>
      <c r="AA1100" s="7" t="s">
        <v>28</v>
      </c>
      <c r="AB1100" s="7" t="s">
        <v>741</v>
      </c>
      <c r="AC1100" s="12">
        <v>401.0</v>
      </c>
      <c r="AD1100" s="12">
        <v>409.0</v>
      </c>
      <c r="AE1100" s="7" t="s">
        <v>373</v>
      </c>
      <c r="AF1100" s="7" t="s">
        <v>30</v>
      </c>
      <c r="AG1100" s="15" t="s">
        <v>737</v>
      </c>
      <c r="AH1100" s="7" t="s">
        <v>33</v>
      </c>
      <c r="AI1100" s="7" t="s">
        <v>740</v>
      </c>
      <c r="AJ1100" s="7" t="s">
        <v>738</v>
      </c>
      <c r="AK1100" s="7" t="s">
        <v>1662</v>
      </c>
      <c r="AL1100" s="7" t="s">
        <v>739</v>
      </c>
      <c r="AM1100" s="7" t="s">
        <v>38</v>
      </c>
      <c r="AN1100" s="7">
        <f>IF(AND(AM1100=AM1101, AM1101=AM1102),1,0)</f>
        <v>0</v>
      </c>
      <c r="AO1100" s="7">
        <f>IF(OR(AM1100=AM1101, AM1101=AM1102, AM1100=AM1102),1,0)</f>
        <v>0</v>
      </c>
      <c r="AP1100" s="7"/>
    </row>
    <row r="1101" ht="30.0" customHeight="1">
      <c r="A1101" s="7" t="s">
        <v>8348</v>
      </c>
      <c r="B1101" s="7" t="s">
        <v>341</v>
      </c>
      <c r="C1101" s="7" t="s">
        <v>342</v>
      </c>
      <c r="D1101" s="7" t="s">
        <v>344</v>
      </c>
      <c r="E1101" s="7" t="s">
        <v>347</v>
      </c>
      <c r="F1101" s="11">
        <v>0.05</v>
      </c>
      <c r="G1101" s="7" t="s">
        <v>876</v>
      </c>
      <c r="H1101" s="12">
        <v>3.0</v>
      </c>
      <c r="I1101" s="7" t="s">
        <v>358</v>
      </c>
      <c r="J1101" s="12">
        <v>60.0</v>
      </c>
      <c r="K1101" s="12">
        <v>259200.0</v>
      </c>
      <c r="L1101" s="7" t="s">
        <v>877</v>
      </c>
      <c r="O1101" s="7" t="s">
        <v>8353</v>
      </c>
      <c r="P1101" s="7" t="s">
        <v>1247</v>
      </c>
      <c r="Q1101" s="7" t="s">
        <v>369</v>
      </c>
      <c r="R1101" s="7" t="s">
        <v>3056</v>
      </c>
      <c r="S1101" s="7" t="s">
        <v>4536</v>
      </c>
      <c r="T1101" s="7" t="s">
        <v>4965</v>
      </c>
      <c r="W1101" s="13"/>
      <c r="X1101" s="12">
        <v>13.0</v>
      </c>
      <c r="Y1101" s="7" t="s">
        <v>129</v>
      </c>
      <c r="Z1101" s="7" t="s">
        <v>129</v>
      </c>
      <c r="AA1101" s="7" t="s">
        <v>28</v>
      </c>
      <c r="AB1101" s="7" t="s">
        <v>741</v>
      </c>
      <c r="AC1101" s="12">
        <v>401.0</v>
      </c>
      <c r="AD1101" s="12">
        <v>409.0</v>
      </c>
      <c r="AE1101" s="7" t="s">
        <v>373</v>
      </c>
      <c r="AF1101" s="7" t="s">
        <v>30</v>
      </c>
      <c r="AG1101" s="15" t="s">
        <v>737</v>
      </c>
      <c r="AH1101" s="7" t="s">
        <v>33</v>
      </c>
      <c r="AI1101" s="7" t="s">
        <v>740</v>
      </c>
      <c r="AJ1101" s="7" t="s">
        <v>738</v>
      </c>
      <c r="AK1101" s="7" t="s">
        <v>1662</v>
      </c>
      <c r="AL1101" s="7" t="s">
        <v>739</v>
      </c>
      <c r="AM1101" s="7" t="s">
        <v>15</v>
      </c>
      <c r="AN1101" s="7"/>
      <c r="AO1101" s="7"/>
      <c r="AP1101" s="7"/>
    </row>
    <row r="1102" ht="30.0" customHeight="1">
      <c r="A1102" s="7" t="s">
        <v>8348</v>
      </c>
      <c r="B1102" s="7" t="s">
        <v>341</v>
      </c>
      <c r="C1102" s="7" t="s">
        <v>342</v>
      </c>
      <c r="D1102" s="7" t="s">
        <v>344</v>
      </c>
      <c r="E1102" s="7" t="s">
        <v>347</v>
      </c>
      <c r="F1102" s="11">
        <v>0.05</v>
      </c>
      <c r="G1102" s="7" t="s">
        <v>876</v>
      </c>
      <c r="H1102" s="12">
        <v>3.0</v>
      </c>
      <c r="I1102" s="7" t="s">
        <v>358</v>
      </c>
      <c r="J1102" s="12">
        <v>60.0</v>
      </c>
      <c r="K1102" s="12">
        <v>259200.0</v>
      </c>
      <c r="L1102" s="7" t="s">
        <v>877</v>
      </c>
      <c r="O1102" s="7" t="s">
        <v>8355</v>
      </c>
      <c r="P1102" s="7" t="s">
        <v>452</v>
      </c>
      <c r="Q1102" s="7" t="s">
        <v>369</v>
      </c>
      <c r="R1102" s="7" t="s">
        <v>4071</v>
      </c>
      <c r="S1102" s="7" t="s">
        <v>4818</v>
      </c>
      <c r="T1102" s="7" t="s">
        <v>7384</v>
      </c>
      <c r="W1102" s="13"/>
      <c r="X1102" s="12">
        <v>7.0</v>
      </c>
      <c r="Y1102" s="7" t="s">
        <v>28</v>
      </c>
      <c r="Z1102" s="7" t="s">
        <v>28</v>
      </c>
      <c r="AA1102" s="7" t="s">
        <v>28</v>
      </c>
      <c r="AB1102" s="7" t="s">
        <v>741</v>
      </c>
      <c r="AC1102" s="12">
        <v>401.0</v>
      </c>
      <c r="AD1102" s="12">
        <v>409.0</v>
      </c>
      <c r="AE1102" s="7" t="s">
        <v>373</v>
      </c>
      <c r="AF1102" s="7" t="s">
        <v>30</v>
      </c>
      <c r="AG1102" s="15" t="s">
        <v>737</v>
      </c>
      <c r="AH1102" s="7" t="s">
        <v>33</v>
      </c>
      <c r="AI1102" s="7" t="s">
        <v>740</v>
      </c>
      <c r="AJ1102" s="7" t="s">
        <v>738</v>
      </c>
      <c r="AK1102" s="7" t="s">
        <v>1662</v>
      </c>
      <c r="AL1102" s="7" t="s">
        <v>739</v>
      </c>
      <c r="AM1102" s="7" t="s">
        <v>37</v>
      </c>
      <c r="AN1102" s="7"/>
      <c r="AO1102" s="7"/>
      <c r="AP1102" s="7"/>
    </row>
    <row r="1103" ht="30.0" customHeight="1">
      <c r="A1103" s="7" t="s">
        <v>8356</v>
      </c>
      <c r="B1103" s="7" t="s">
        <v>341</v>
      </c>
      <c r="C1103" s="7" t="s">
        <v>342</v>
      </c>
      <c r="D1103" s="7" t="s">
        <v>344</v>
      </c>
      <c r="E1103" s="7" t="s">
        <v>347</v>
      </c>
      <c r="F1103" s="11">
        <v>0.05</v>
      </c>
      <c r="G1103" s="7" t="s">
        <v>607</v>
      </c>
      <c r="H1103" s="12">
        <v>3.0</v>
      </c>
      <c r="I1103" s="7" t="s">
        <v>358</v>
      </c>
      <c r="J1103" s="12">
        <v>60.0</v>
      </c>
      <c r="K1103" s="12">
        <v>259200.0</v>
      </c>
      <c r="L1103" s="7" t="s">
        <v>613</v>
      </c>
      <c r="O1103" s="7" t="s">
        <v>8358</v>
      </c>
      <c r="P1103" s="7" t="s">
        <v>574</v>
      </c>
      <c r="Q1103" s="7" t="s">
        <v>369</v>
      </c>
      <c r="R1103" s="7" t="s">
        <v>4165</v>
      </c>
      <c r="S1103" s="7" t="s">
        <v>595</v>
      </c>
      <c r="T1103" s="7" t="s">
        <v>596</v>
      </c>
      <c r="W1103" s="13"/>
      <c r="X1103" s="12">
        <v>25.0</v>
      </c>
      <c r="Y1103" s="7" t="s">
        <v>28</v>
      </c>
      <c r="Z1103" s="7" t="s">
        <v>28</v>
      </c>
      <c r="AA1103" s="7" t="s">
        <v>28</v>
      </c>
      <c r="AB1103" s="7" t="s">
        <v>134</v>
      </c>
      <c r="AC1103" s="12">
        <v>843.0</v>
      </c>
      <c r="AD1103" s="12">
        <v>865.0</v>
      </c>
      <c r="AE1103" s="7" t="s">
        <v>373</v>
      </c>
      <c r="AF1103" s="7" t="s">
        <v>60</v>
      </c>
      <c r="AG1103" s="15" t="s">
        <v>130</v>
      </c>
      <c r="AH1103" s="7" t="s">
        <v>63</v>
      </c>
      <c r="AI1103" s="7" t="s">
        <v>133</v>
      </c>
      <c r="AJ1103" s="7" t="s">
        <v>131</v>
      </c>
      <c r="AK1103" s="7" t="s">
        <v>694</v>
      </c>
      <c r="AL1103" s="7" t="s">
        <v>132</v>
      </c>
      <c r="AM1103" s="7" t="s">
        <v>38</v>
      </c>
      <c r="AN1103" s="7">
        <f>IF(AND(AM1103=AM1104, AM1104=AM1105),1,0)</f>
        <v>0</v>
      </c>
      <c r="AO1103" s="7">
        <f>IF(OR(AM1103=AM1104, AM1104=AM1105, AM1103=AM1105),1,0)</f>
        <v>1</v>
      </c>
      <c r="AP1103" s="7" t="s">
        <v>38</v>
      </c>
    </row>
    <row r="1104" ht="30.0" customHeight="1">
      <c r="A1104" s="7" t="s">
        <v>8356</v>
      </c>
      <c r="B1104" s="7" t="s">
        <v>341</v>
      </c>
      <c r="C1104" s="7" t="s">
        <v>342</v>
      </c>
      <c r="D1104" s="7" t="s">
        <v>344</v>
      </c>
      <c r="E1104" s="7" t="s">
        <v>347</v>
      </c>
      <c r="F1104" s="11">
        <v>0.05</v>
      </c>
      <c r="G1104" s="7" t="s">
        <v>607</v>
      </c>
      <c r="H1104" s="12">
        <v>3.0</v>
      </c>
      <c r="I1104" s="7" t="s">
        <v>358</v>
      </c>
      <c r="J1104" s="12">
        <v>60.0</v>
      </c>
      <c r="K1104" s="12">
        <v>259200.0</v>
      </c>
      <c r="L1104" s="7" t="s">
        <v>613</v>
      </c>
      <c r="O1104" s="7" t="s">
        <v>8361</v>
      </c>
      <c r="P1104" s="7" t="s">
        <v>1535</v>
      </c>
      <c r="Q1104" s="7" t="s">
        <v>369</v>
      </c>
      <c r="R1104" s="7" t="s">
        <v>3840</v>
      </c>
      <c r="S1104" s="7" t="s">
        <v>5298</v>
      </c>
      <c r="T1104" s="7" t="s">
        <v>5299</v>
      </c>
      <c r="W1104" s="13"/>
      <c r="X1104" s="12">
        <v>7.0</v>
      </c>
      <c r="Y1104" s="7" t="s">
        <v>28</v>
      </c>
      <c r="Z1104" s="7" t="s">
        <v>28</v>
      </c>
      <c r="AA1104" s="7" t="s">
        <v>28</v>
      </c>
      <c r="AB1104" s="7" t="s">
        <v>134</v>
      </c>
      <c r="AC1104" s="12">
        <v>843.0</v>
      </c>
      <c r="AD1104" s="12">
        <v>865.0</v>
      </c>
      <c r="AE1104" s="7" t="s">
        <v>373</v>
      </c>
      <c r="AF1104" s="7" t="s">
        <v>60</v>
      </c>
      <c r="AG1104" s="15" t="s">
        <v>130</v>
      </c>
      <c r="AH1104" s="7" t="s">
        <v>63</v>
      </c>
      <c r="AI1104" s="7" t="s">
        <v>133</v>
      </c>
      <c r="AJ1104" s="7" t="s">
        <v>131</v>
      </c>
      <c r="AK1104" s="7" t="s">
        <v>694</v>
      </c>
      <c r="AL1104" s="7" t="s">
        <v>132</v>
      </c>
      <c r="AM1104" s="7" t="s">
        <v>38</v>
      </c>
      <c r="AN1104" s="7"/>
      <c r="AO1104" s="7"/>
      <c r="AP1104" s="7"/>
    </row>
    <row r="1105" ht="30.0" customHeight="1">
      <c r="A1105" s="7" t="s">
        <v>8356</v>
      </c>
      <c r="B1105" s="7" t="s">
        <v>341</v>
      </c>
      <c r="C1105" s="7" t="s">
        <v>342</v>
      </c>
      <c r="D1105" s="7" t="s">
        <v>344</v>
      </c>
      <c r="E1105" s="7" t="s">
        <v>347</v>
      </c>
      <c r="F1105" s="11">
        <v>0.05</v>
      </c>
      <c r="G1105" s="7" t="s">
        <v>607</v>
      </c>
      <c r="H1105" s="12">
        <v>3.0</v>
      </c>
      <c r="I1105" s="7" t="s">
        <v>358</v>
      </c>
      <c r="J1105" s="12">
        <v>60.0</v>
      </c>
      <c r="K1105" s="12">
        <v>259200.0</v>
      </c>
      <c r="L1105" s="7" t="s">
        <v>613</v>
      </c>
      <c r="O1105" s="7" t="s">
        <v>8363</v>
      </c>
      <c r="P1105" s="7" t="s">
        <v>669</v>
      </c>
      <c r="Q1105" s="7" t="s">
        <v>369</v>
      </c>
      <c r="R1105" s="7" t="s">
        <v>616</v>
      </c>
      <c r="S1105" s="7" t="s">
        <v>797</v>
      </c>
      <c r="T1105" s="7" t="s">
        <v>2810</v>
      </c>
      <c r="W1105" s="13"/>
      <c r="X1105" s="12">
        <v>6.0</v>
      </c>
      <c r="Y1105" s="7" t="s">
        <v>28</v>
      </c>
      <c r="Z1105" s="7" t="s">
        <v>28</v>
      </c>
      <c r="AA1105" s="7" t="s">
        <v>28</v>
      </c>
      <c r="AB1105" s="7" t="s">
        <v>134</v>
      </c>
      <c r="AC1105" s="12">
        <v>843.0</v>
      </c>
      <c r="AD1105" s="12">
        <v>865.0</v>
      </c>
      <c r="AE1105" s="7" t="s">
        <v>373</v>
      </c>
      <c r="AF1105" s="7" t="s">
        <v>60</v>
      </c>
      <c r="AG1105" s="15" t="s">
        <v>130</v>
      </c>
      <c r="AH1105" s="7" t="s">
        <v>63</v>
      </c>
      <c r="AI1105" s="7" t="s">
        <v>133</v>
      </c>
      <c r="AJ1105" s="7" t="s">
        <v>131</v>
      </c>
      <c r="AK1105" s="7" t="s">
        <v>694</v>
      </c>
      <c r="AL1105" s="7" t="s">
        <v>132</v>
      </c>
      <c r="AM1105" s="7" t="s">
        <v>13</v>
      </c>
      <c r="AN1105" s="7"/>
      <c r="AO1105" s="7"/>
      <c r="AP1105" s="7"/>
    </row>
    <row r="1106" ht="30.0" customHeight="1">
      <c r="A1106" s="7" t="s">
        <v>8365</v>
      </c>
      <c r="B1106" s="7" t="s">
        <v>341</v>
      </c>
      <c r="C1106" s="7" t="s">
        <v>342</v>
      </c>
      <c r="D1106" s="7" t="s">
        <v>344</v>
      </c>
      <c r="E1106" s="7" t="s">
        <v>347</v>
      </c>
      <c r="F1106" s="11">
        <v>0.05</v>
      </c>
      <c r="G1106" s="7" t="s">
        <v>1039</v>
      </c>
      <c r="H1106" s="12">
        <v>3.0</v>
      </c>
      <c r="I1106" s="7" t="s">
        <v>358</v>
      </c>
      <c r="J1106" s="12">
        <v>60.0</v>
      </c>
      <c r="K1106" s="12">
        <v>259200.0</v>
      </c>
      <c r="L1106" s="7" t="s">
        <v>1042</v>
      </c>
      <c r="O1106" s="7" t="s">
        <v>8367</v>
      </c>
      <c r="P1106" s="7" t="s">
        <v>541</v>
      </c>
      <c r="Q1106" s="7" t="s">
        <v>369</v>
      </c>
      <c r="R1106" s="7" t="s">
        <v>2041</v>
      </c>
      <c r="S1106" s="7" t="s">
        <v>1829</v>
      </c>
      <c r="T1106" s="7" t="s">
        <v>1830</v>
      </c>
      <c r="W1106" s="13"/>
      <c r="X1106" s="12">
        <v>9.0</v>
      </c>
      <c r="Y1106" s="7" t="s">
        <v>28</v>
      </c>
      <c r="Z1106" s="7" t="s">
        <v>28</v>
      </c>
      <c r="AA1106" s="7" t="s">
        <v>28</v>
      </c>
      <c r="AB1106" s="7" t="s">
        <v>8368</v>
      </c>
      <c r="AC1106" s="12">
        <v>189.0</v>
      </c>
      <c r="AD1106" s="12">
        <v>214.0</v>
      </c>
      <c r="AE1106" s="7" t="s">
        <v>373</v>
      </c>
      <c r="AF1106" s="7" t="s">
        <v>8370</v>
      </c>
      <c r="AG1106" s="15" t="s">
        <v>8371</v>
      </c>
      <c r="AH1106" s="7" t="s">
        <v>8372</v>
      </c>
      <c r="AI1106" s="7" t="s">
        <v>8373</v>
      </c>
      <c r="AJ1106" s="7" t="s">
        <v>8374</v>
      </c>
      <c r="AK1106" s="7" t="s">
        <v>8375</v>
      </c>
      <c r="AL1106" s="7" t="s">
        <v>8376</v>
      </c>
      <c r="AM1106" s="7" t="s">
        <v>37</v>
      </c>
      <c r="AN1106" s="7">
        <f>IF(AND(AM1106=AM1107, AM1107=AM1108),1,0)</f>
        <v>0</v>
      </c>
      <c r="AO1106" s="7">
        <f>IF(OR(AM1106=AM1107, AM1107=AM1108, AM1106=AM1108),1,0)</f>
        <v>1</v>
      </c>
      <c r="AP1106" s="7" t="s">
        <v>37</v>
      </c>
    </row>
    <row r="1107" ht="30.0" customHeight="1">
      <c r="A1107" s="7" t="s">
        <v>8365</v>
      </c>
      <c r="B1107" s="7" t="s">
        <v>341</v>
      </c>
      <c r="C1107" s="7" t="s">
        <v>342</v>
      </c>
      <c r="D1107" s="7" t="s">
        <v>344</v>
      </c>
      <c r="E1107" s="7" t="s">
        <v>347</v>
      </c>
      <c r="F1107" s="11">
        <v>0.05</v>
      </c>
      <c r="G1107" s="7" t="s">
        <v>1039</v>
      </c>
      <c r="H1107" s="12">
        <v>3.0</v>
      </c>
      <c r="I1107" s="7" t="s">
        <v>358</v>
      </c>
      <c r="J1107" s="12">
        <v>60.0</v>
      </c>
      <c r="K1107" s="12">
        <v>259200.0</v>
      </c>
      <c r="L1107" s="7" t="s">
        <v>1042</v>
      </c>
      <c r="O1107" s="7" t="s">
        <v>8383</v>
      </c>
      <c r="P1107" s="7" t="s">
        <v>651</v>
      </c>
      <c r="Q1107" s="7" t="s">
        <v>369</v>
      </c>
      <c r="R1107" s="7" t="s">
        <v>1137</v>
      </c>
      <c r="S1107" s="7" t="s">
        <v>2548</v>
      </c>
      <c r="T1107" s="7" t="s">
        <v>2549</v>
      </c>
      <c r="W1107" s="13"/>
      <c r="X1107" s="12">
        <v>26.0</v>
      </c>
      <c r="Y1107" s="7" t="s">
        <v>28</v>
      </c>
      <c r="Z1107" s="7" t="s">
        <v>28</v>
      </c>
      <c r="AA1107" s="7" t="s">
        <v>28</v>
      </c>
      <c r="AB1107" s="7" t="s">
        <v>8368</v>
      </c>
      <c r="AC1107" s="12">
        <v>189.0</v>
      </c>
      <c r="AD1107" s="12">
        <v>214.0</v>
      </c>
      <c r="AE1107" s="7" t="s">
        <v>373</v>
      </c>
      <c r="AF1107" s="7" t="s">
        <v>8370</v>
      </c>
      <c r="AG1107" s="15" t="s">
        <v>8371</v>
      </c>
      <c r="AH1107" s="7" t="s">
        <v>8372</v>
      </c>
      <c r="AI1107" s="7" t="s">
        <v>8373</v>
      </c>
      <c r="AJ1107" s="7" t="s">
        <v>8374</v>
      </c>
      <c r="AK1107" s="7" t="s">
        <v>8375</v>
      </c>
      <c r="AL1107" s="7" t="s">
        <v>8376</v>
      </c>
      <c r="AM1107" s="7" t="s">
        <v>13</v>
      </c>
      <c r="AN1107" s="7"/>
      <c r="AO1107" s="7"/>
      <c r="AP1107" s="7"/>
    </row>
    <row r="1108" ht="30.0" customHeight="1">
      <c r="A1108" s="7" t="s">
        <v>8365</v>
      </c>
      <c r="B1108" s="7" t="s">
        <v>341</v>
      </c>
      <c r="C1108" s="7" t="s">
        <v>342</v>
      </c>
      <c r="D1108" s="7" t="s">
        <v>344</v>
      </c>
      <c r="E1108" s="7" t="s">
        <v>347</v>
      </c>
      <c r="F1108" s="11">
        <v>0.05</v>
      </c>
      <c r="G1108" s="7" t="s">
        <v>1039</v>
      </c>
      <c r="H1108" s="12">
        <v>3.0</v>
      </c>
      <c r="I1108" s="7" t="s">
        <v>358</v>
      </c>
      <c r="J1108" s="12">
        <v>60.0</v>
      </c>
      <c r="K1108" s="12">
        <v>259200.0</v>
      </c>
      <c r="L1108" s="7" t="s">
        <v>1042</v>
      </c>
      <c r="O1108" s="7" t="s">
        <v>8385</v>
      </c>
      <c r="P1108" s="7" t="s">
        <v>1170</v>
      </c>
      <c r="Q1108" s="7" t="s">
        <v>369</v>
      </c>
      <c r="R1108" s="7" t="s">
        <v>2484</v>
      </c>
      <c r="S1108" s="7" t="s">
        <v>3809</v>
      </c>
      <c r="T1108" s="7" t="s">
        <v>3810</v>
      </c>
      <c r="W1108" s="13"/>
      <c r="X1108" s="12">
        <v>8.0</v>
      </c>
      <c r="Y1108" s="7" t="s">
        <v>28</v>
      </c>
      <c r="Z1108" s="7" t="s">
        <v>28</v>
      </c>
      <c r="AA1108" s="7" t="s">
        <v>28</v>
      </c>
      <c r="AB1108" s="7" t="s">
        <v>8368</v>
      </c>
      <c r="AC1108" s="12">
        <v>189.0</v>
      </c>
      <c r="AD1108" s="12">
        <v>214.0</v>
      </c>
      <c r="AE1108" s="7" t="s">
        <v>373</v>
      </c>
      <c r="AF1108" s="7" t="s">
        <v>8370</v>
      </c>
      <c r="AG1108" s="15" t="s">
        <v>8371</v>
      </c>
      <c r="AH1108" s="7" t="s">
        <v>8372</v>
      </c>
      <c r="AI1108" s="7" t="s">
        <v>8373</v>
      </c>
      <c r="AJ1108" s="7" t="s">
        <v>8374</v>
      </c>
      <c r="AK1108" s="7" t="s">
        <v>8375</v>
      </c>
      <c r="AL1108" s="7" t="s">
        <v>8376</v>
      </c>
      <c r="AM1108" s="7" t="s">
        <v>37</v>
      </c>
      <c r="AN1108" s="7"/>
      <c r="AO1108" s="7"/>
      <c r="AP1108" s="7"/>
    </row>
    <row r="1109" ht="30.0" customHeight="1">
      <c r="A1109" s="7" t="s">
        <v>8386</v>
      </c>
      <c r="B1109" s="7" t="s">
        <v>341</v>
      </c>
      <c r="C1109" s="7" t="s">
        <v>342</v>
      </c>
      <c r="D1109" s="7" t="s">
        <v>344</v>
      </c>
      <c r="E1109" s="7" t="s">
        <v>347</v>
      </c>
      <c r="F1109" s="11">
        <v>0.05</v>
      </c>
      <c r="G1109" s="7" t="s">
        <v>1332</v>
      </c>
      <c r="H1109" s="12">
        <v>3.0</v>
      </c>
      <c r="I1109" s="7" t="s">
        <v>358</v>
      </c>
      <c r="J1109" s="12">
        <v>60.0</v>
      </c>
      <c r="K1109" s="12">
        <v>259200.0</v>
      </c>
      <c r="L1109" s="7" t="s">
        <v>1334</v>
      </c>
      <c r="O1109" s="7" t="s">
        <v>8388</v>
      </c>
      <c r="P1109" s="7" t="s">
        <v>1098</v>
      </c>
      <c r="Q1109" s="7" t="s">
        <v>369</v>
      </c>
      <c r="R1109" s="7" t="s">
        <v>2004</v>
      </c>
      <c r="S1109" s="7" t="s">
        <v>2138</v>
      </c>
      <c r="T1109" s="7" t="s">
        <v>2139</v>
      </c>
      <c r="W1109" s="13"/>
      <c r="X1109" s="12">
        <v>21.0</v>
      </c>
      <c r="Y1109" s="7" t="s">
        <v>28</v>
      </c>
      <c r="Z1109" s="7" t="s">
        <v>28</v>
      </c>
      <c r="AA1109" s="7" t="s">
        <v>28</v>
      </c>
      <c r="AB1109" s="7" t="s">
        <v>8390</v>
      </c>
      <c r="AC1109" s="12">
        <v>291.0</v>
      </c>
      <c r="AD1109" s="12">
        <v>300.0</v>
      </c>
      <c r="AE1109" s="7" t="s">
        <v>373</v>
      </c>
      <c r="AF1109" s="7" t="s">
        <v>4582</v>
      </c>
      <c r="AG1109" s="7" t="s">
        <v>8391</v>
      </c>
      <c r="AH1109" s="7" t="s">
        <v>4585</v>
      </c>
      <c r="AI1109" s="7" t="s">
        <v>8392</v>
      </c>
      <c r="AJ1109" s="7" t="s">
        <v>8394</v>
      </c>
      <c r="AK1109" s="7" t="s">
        <v>4589</v>
      </c>
      <c r="AL1109" s="7" t="s">
        <v>8395</v>
      </c>
      <c r="AM1109" s="7" t="s">
        <v>38</v>
      </c>
      <c r="AN1109" s="7">
        <f>IF(AND(AM1109=AM1110, AM1110=AM1111),1,0)</f>
        <v>0</v>
      </c>
      <c r="AO1109" s="7">
        <f>IF(OR(AM1109=AM1110, AM1110=AM1111, AM1109=AM1111),1,0)</f>
        <v>1</v>
      </c>
      <c r="AP1109" s="7" t="s">
        <v>38</v>
      </c>
    </row>
    <row r="1110" ht="30.0" customHeight="1">
      <c r="A1110" s="7" t="s">
        <v>8386</v>
      </c>
      <c r="B1110" s="7" t="s">
        <v>341</v>
      </c>
      <c r="C1110" s="7" t="s">
        <v>342</v>
      </c>
      <c r="D1110" s="7" t="s">
        <v>344</v>
      </c>
      <c r="E1110" s="7" t="s">
        <v>347</v>
      </c>
      <c r="F1110" s="11">
        <v>0.05</v>
      </c>
      <c r="G1110" s="7" t="s">
        <v>1332</v>
      </c>
      <c r="H1110" s="12">
        <v>3.0</v>
      </c>
      <c r="I1110" s="7" t="s">
        <v>358</v>
      </c>
      <c r="J1110" s="12">
        <v>60.0</v>
      </c>
      <c r="K1110" s="12">
        <v>259200.0</v>
      </c>
      <c r="L1110" s="7" t="s">
        <v>1334</v>
      </c>
      <c r="O1110" s="7" t="s">
        <v>8401</v>
      </c>
      <c r="P1110" s="7" t="s">
        <v>1325</v>
      </c>
      <c r="Q1110" s="7" t="s">
        <v>369</v>
      </c>
      <c r="R1110" s="7" t="s">
        <v>1996</v>
      </c>
      <c r="S1110" s="7" t="s">
        <v>2728</v>
      </c>
      <c r="T1110" s="7" t="s">
        <v>3255</v>
      </c>
      <c r="W1110" s="13"/>
      <c r="X1110" s="12">
        <v>6.0</v>
      </c>
      <c r="Y1110" s="7" t="s">
        <v>28</v>
      </c>
      <c r="Z1110" s="7" t="s">
        <v>28</v>
      </c>
      <c r="AA1110" s="7" t="s">
        <v>28</v>
      </c>
      <c r="AB1110" s="7" t="s">
        <v>8390</v>
      </c>
      <c r="AC1110" s="12">
        <v>291.0</v>
      </c>
      <c r="AD1110" s="12">
        <v>300.0</v>
      </c>
      <c r="AE1110" s="7" t="s">
        <v>373</v>
      </c>
      <c r="AF1110" s="7" t="s">
        <v>4582</v>
      </c>
      <c r="AG1110" s="7" t="s">
        <v>8391</v>
      </c>
      <c r="AH1110" s="7" t="s">
        <v>4585</v>
      </c>
      <c r="AI1110" s="7" t="s">
        <v>8392</v>
      </c>
      <c r="AJ1110" s="7" t="s">
        <v>8394</v>
      </c>
      <c r="AK1110" s="7" t="s">
        <v>4589</v>
      </c>
      <c r="AL1110" s="7" t="s">
        <v>8395</v>
      </c>
      <c r="AM1110" s="7" t="s">
        <v>38</v>
      </c>
      <c r="AN1110" s="7"/>
      <c r="AO1110" s="7"/>
      <c r="AP1110" s="7"/>
    </row>
    <row r="1111" ht="30.0" customHeight="1">
      <c r="A1111" s="7" t="s">
        <v>8386</v>
      </c>
      <c r="B1111" s="7" t="s">
        <v>341</v>
      </c>
      <c r="C1111" s="7" t="s">
        <v>342</v>
      </c>
      <c r="D1111" s="7" t="s">
        <v>344</v>
      </c>
      <c r="E1111" s="7" t="s">
        <v>347</v>
      </c>
      <c r="F1111" s="11">
        <v>0.05</v>
      </c>
      <c r="G1111" s="7" t="s">
        <v>1332</v>
      </c>
      <c r="H1111" s="12">
        <v>3.0</v>
      </c>
      <c r="I1111" s="7" t="s">
        <v>358</v>
      </c>
      <c r="J1111" s="12">
        <v>60.0</v>
      </c>
      <c r="K1111" s="12">
        <v>259200.0</v>
      </c>
      <c r="L1111" s="7" t="s">
        <v>1334</v>
      </c>
      <c r="O1111" s="7" t="s">
        <v>8403</v>
      </c>
      <c r="P1111" s="7" t="s">
        <v>651</v>
      </c>
      <c r="Q1111" s="7" t="s">
        <v>369</v>
      </c>
      <c r="R1111" s="7" t="s">
        <v>1865</v>
      </c>
      <c r="S1111" s="7" t="s">
        <v>2077</v>
      </c>
      <c r="T1111" s="7" t="s">
        <v>2078</v>
      </c>
      <c r="W1111" s="13"/>
      <c r="X1111" s="12">
        <v>13.0</v>
      </c>
      <c r="Y1111" s="7" t="s">
        <v>28</v>
      </c>
      <c r="Z1111" s="7" t="s">
        <v>28</v>
      </c>
      <c r="AA1111" s="7" t="s">
        <v>28</v>
      </c>
      <c r="AB1111" s="7" t="s">
        <v>8390</v>
      </c>
      <c r="AC1111" s="12">
        <v>291.0</v>
      </c>
      <c r="AD1111" s="12">
        <v>300.0</v>
      </c>
      <c r="AE1111" s="7" t="s">
        <v>373</v>
      </c>
      <c r="AF1111" s="7" t="s">
        <v>4582</v>
      </c>
      <c r="AG1111" s="7" t="s">
        <v>8391</v>
      </c>
      <c r="AH1111" s="7" t="s">
        <v>4585</v>
      </c>
      <c r="AI1111" s="7" t="s">
        <v>8392</v>
      </c>
      <c r="AJ1111" s="7" t="s">
        <v>8394</v>
      </c>
      <c r="AK1111" s="7" t="s">
        <v>4589</v>
      </c>
      <c r="AL1111" s="7" t="s">
        <v>8395</v>
      </c>
      <c r="AM1111" s="7" t="s">
        <v>37</v>
      </c>
      <c r="AN1111" s="7"/>
      <c r="AO1111" s="7"/>
      <c r="AP1111" s="7"/>
    </row>
    <row r="1112" ht="30.0" customHeight="1">
      <c r="A1112" s="7" t="s">
        <v>8406</v>
      </c>
      <c r="B1112" s="7" t="s">
        <v>341</v>
      </c>
      <c r="C1112" s="7" t="s">
        <v>342</v>
      </c>
      <c r="D1112" s="7" t="s">
        <v>344</v>
      </c>
      <c r="E1112" s="7" t="s">
        <v>347</v>
      </c>
      <c r="F1112" s="11">
        <v>0.05</v>
      </c>
      <c r="G1112" s="7" t="s">
        <v>413</v>
      </c>
      <c r="H1112" s="12">
        <v>3.0</v>
      </c>
      <c r="I1112" s="7" t="s">
        <v>358</v>
      </c>
      <c r="J1112" s="12">
        <v>60.0</v>
      </c>
      <c r="K1112" s="12">
        <v>259200.0</v>
      </c>
      <c r="L1112" s="7" t="s">
        <v>414</v>
      </c>
      <c r="O1112" s="7" t="s">
        <v>8407</v>
      </c>
      <c r="P1112" s="7" t="s">
        <v>627</v>
      </c>
      <c r="Q1112" s="7" t="s">
        <v>369</v>
      </c>
      <c r="R1112" s="7" t="s">
        <v>1288</v>
      </c>
      <c r="S1112" s="7" t="s">
        <v>1355</v>
      </c>
      <c r="T1112" s="7" t="s">
        <v>7016</v>
      </c>
      <c r="W1112" s="13"/>
      <c r="X1112" s="12">
        <v>51.0</v>
      </c>
      <c r="Y1112" s="7" t="s">
        <v>162</v>
      </c>
      <c r="Z1112" s="7" t="s">
        <v>162</v>
      </c>
      <c r="AA1112" s="7" t="s">
        <v>28</v>
      </c>
      <c r="AB1112" s="7" t="s">
        <v>91</v>
      </c>
      <c r="AC1112" s="12">
        <v>83.0</v>
      </c>
      <c r="AD1112" s="12">
        <v>97.0</v>
      </c>
      <c r="AE1112" s="7" t="s">
        <v>425</v>
      </c>
      <c r="AF1112" s="7" t="s">
        <v>1831</v>
      </c>
      <c r="AG1112" s="15" t="s">
        <v>85</v>
      </c>
      <c r="AH1112" s="7" t="s">
        <v>33</v>
      </c>
      <c r="AI1112" s="7" t="s">
        <v>90</v>
      </c>
      <c r="AJ1112" s="7" t="s">
        <v>87</v>
      </c>
      <c r="AK1112" s="7" t="s">
        <v>1662</v>
      </c>
      <c r="AL1112" s="7" t="s">
        <v>88</v>
      </c>
      <c r="AM1112" s="7" t="s">
        <v>38</v>
      </c>
      <c r="AN1112" s="7">
        <f>IF(AND(AM1112=AM1113, AM1113=AM1114),1,0)</f>
        <v>0</v>
      </c>
      <c r="AO1112" s="7">
        <f>IF(OR(AM1112=AM1113, AM1113=AM1114, AM1112=AM1114),1,0)</f>
        <v>1</v>
      </c>
      <c r="AP1112" s="7" t="s">
        <v>38</v>
      </c>
    </row>
    <row r="1113" ht="30.0" customHeight="1">
      <c r="A1113" s="7" t="s">
        <v>8406</v>
      </c>
      <c r="B1113" s="7" t="s">
        <v>341</v>
      </c>
      <c r="C1113" s="7" t="s">
        <v>342</v>
      </c>
      <c r="D1113" s="7" t="s">
        <v>344</v>
      </c>
      <c r="E1113" s="7" t="s">
        <v>347</v>
      </c>
      <c r="F1113" s="11">
        <v>0.05</v>
      </c>
      <c r="G1113" s="7" t="s">
        <v>413</v>
      </c>
      <c r="H1113" s="12">
        <v>3.0</v>
      </c>
      <c r="I1113" s="7" t="s">
        <v>358</v>
      </c>
      <c r="J1113" s="12">
        <v>60.0</v>
      </c>
      <c r="K1113" s="12">
        <v>259200.0</v>
      </c>
      <c r="L1113" s="7" t="s">
        <v>414</v>
      </c>
      <c r="O1113" s="7" t="s">
        <v>8410</v>
      </c>
      <c r="P1113" s="7" t="s">
        <v>1170</v>
      </c>
      <c r="Q1113" s="7" t="s">
        <v>369</v>
      </c>
      <c r="R1113" s="7" t="s">
        <v>2997</v>
      </c>
      <c r="S1113" s="7" t="s">
        <v>3056</v>
      </c>
      <c r="T1113" s="7" t="s">
        <v>4295</v>
      </c>
      <c r="W1113" s="13"/>
      <c r="X1113" s="12">
        <v>11.0</v>
      </c>
      <c r="Y1113" s="7" t="s">
        <v>28</v>
      </c>
      <c r="Z1113" s="7" t="s">
        <v>28</v>
      </c>
      <c r="AA1113" s="7" t="s">
        <v>28</v>
      </c>
      <c r="AB1113" s="7" t="s">
        <v>91</v>
      </c>
      <c r="AC1113" s="12">
        <v>83.0</v>
      </c>
      <c r="AD1113" s="12">
        <v>97.0</v>
      </c>
      <c r="AE1113" s="7" t="s">
        <v>425</v>
      </c>
      <c r="AF1113" s="7" t="s">
        <v>1831</v>
      </c>
      <c r="AG1113" s="15" t="s">
        <v>85</v>
      </c>
      <c r="AH1113" s="7" t="s">
        <v>33</v>
      </c>
      <c r="AI1113" s="7" t="s">
        <v>90</v>
      </c>
      <c r="AJ1113" s="7" t="s">
        <v>87</v>
      </c>
      <c r="AK1113" s="7" t="s">
        <v>1662</v>
      </c>
      <c r="AL1113" s="7" t="s">
        <v>88</v>
      </c>
      <c r="AM1113" s="7" t="s">
        <v>37</v>
      </c>
      <c r="AN1113" s="7"/>
      <c r="AO1113" s="7"/>
      <c r="AP1113" s="7"/>
    </row>
    <row r="1114" ht="30.0" customHeight="1">
      <c r="A1114" s="7" t="s">
        <v>8406</v>
      </c>
      <c r="B1114" s="7" t="s">
        <v>341</v>
      </c>
      <c r="C1114" s="7" t="s">
        <v>342</v>
      </c>
      <c r="D1114" s="7" t="s">
        <v>344</v>
      </c>
      <c r="E1114" s="7" t="s">
        <v>347</v>
      </c>
      <c r="F1114" s="11">
        <v>0.05</v>
      </c>
      <c r="G1114" s="7" t="s">
        <v>413</v>
      </c>
      <c r="H1114" s="12">
        <v>3.0</v>
      </c>
      <c r="I1114" s="7" t="s">
        <v>358</v>
      </c>
      <c r="J1114" s="12">
        <v>60.0</v>
      </c>
      <c r="K1114" s="12">
        <v>259200.0</v>
      </c>
      <c r="L1114" s="7" t="s">
        <v>414</v>
      </c>
      <c r="O1114" s="7" t="s">
        <v>8418</v>
      </c>
      <c r="P1114" s="7" t="s">
        <v>1648</v>
      </c>
      <c r="Q1114" s="7" t="s">
        <v>369</v>
      </c>
      <c r="R1114" s="7" t="s">
        <v>1754</v>
      </c>
      <c r="S1114" s="7" t="s">
        <v>1649</v>
      </c>
      <c r="T1114" s="7" t="s">
        <v>7944</v>
      </c>
      <c r="W1114" s="13"/>
      <c r="X1114" s="12">
        <v>6.0</v>
      </c>
      <c r="Y1114" s="7" t="s">
        <v>28</v>
      </c>
      <c r="Z1114" s="7" t="s">
        <v>28</v>
      </c>
      <c r="AA1114" s="7" t="s">
        <v>28</v>
      </c>
      <c r="AB1114" s="7" t="s">
        <v>91</v>
      </c>
      <c r="AC1114" s="12">
        <v>83.0</v>
      </c>
      <c r="AD1114" s="12">
        <v>97.0</v>
      </c>
      <c r="AE1114" s="7" t="s">
        <v>425</v>
      </c>
      <c r="AF1114" s="7" t="s">
        <v>1831</v>
      </c>
      <c r="AG1114" s="15" t="s">
        <v>85</v>
      </c>
      <c r="AH1114" s="7" t="s">
        <v>33</v>
      </c>
      <c r="AI1114" s="7" t="s">
        <v>90</v>
      </c>
      <c r="AJ1114" s="7" t="s">
        <v>87</v>
      </c>
      <c r="AK1114" s="7" t="s">
        <v>1662</v>
      </c>
      <c r="AL1114" s="7" t="s">
        <v>88</v>
      </c>
      <c r="AM1114" s="7" t="s">
        <v>38</v>
      </c>
      <c r="AN1114" s="7"/>
      <c r="AO1114" s="7"/>
      <c r="AP1114" s="7"/>
    </row>
    <row r="1115" ht="30.0" customHeight="1">
      <c r="A1115" s="7" t="s">
        <v>8419</v>
      </c>
      <c r="B1115" s="7" t="s">
        <v>341</v>
      </c>
      <c r="C1115" s="7" t="s">
        <v>342</v>
      </c>
      <c r="D1115" s="7" t="s">
        <v>344</v>
      </c>
      <c r="E1115" s="7" t="s">
        <v>347</v>
      </c>
      <c r="F1115" s="11">
        <v>0.05</v>
      </c>
      <c r="G1115" s="7" t="s">
        <v>2768</v>
      </c>
      <c r="H1115" s="12">
        <v>3.0</v>
      </c>
      <c r="I1115" s="7" t="s">
        <v>358</v>
      </c>
      <c r="J1115" s="12">
        <v>60.0</v>
      </c>
      <c r="K1115" s="12">
        <v>259200.0</v>
      </c>
      <c r="L1115" s="7" t="s">
        <v>2769</v>
      </c>
      <c r="O1115" s="7" t="s">
        <v>8421</v>
      </c>
      <c r="P1115" s="7" t="s">
        <v>512</v>
      </c>
      <c r="Q1115" s="7" t="s">
        <v>369</v>
      </c>
      <c r="R1115" s="7" t="s">
        <v>8422</v>
      </c>
      <c r="S1115" s="7" t="s">
        <v>8423</v>
      </c>
      <c r="T1115" s="7" t="s">
        <v>8424</v>
      </c>
      <c r="W1115" s="13"/>
      <c r="X1115" s="12">
        <v>44.0</v>
      </c>
      <c r="Y1115" s="7" t="s">
        <v>99</v>
      </c>
      <c r="Z1115" s="7" t="s">
        <v>100</v>
      </c>
      <c r="AA1115" s="7" t="s">
        <v>28</v>
      </c>
      <c r="AB1115" s="7" t="s">
        <v>8425</v>
      </c>
      <c r="AC1115" s="12">
        <v>808.0</v>
      </c>
      <c r="AD1115" s="12">
        <v>819.0</v>
      </c>
      <c r="AE1115" s="7" t="s">
        <v>425</v>
      </c>
      <c r="AF1115" s="7" t="s">
        <v>171</v>
      </c>
      <c r="AG1115" s="7" t="s">
        <v>8426</v>
      </c>
      <c r="AH1115" s="7" t="s">
        <v>174</v>
      </c>
      <c r="AI1115" s="7" t="s">
        <v>8427</v>
      </c>
      <c r="AJ1115" s="7" t="s">
        <v>8429</v>
      </c>
      <c r="AK1115" s="7" t="s">
        <v>1483</v>
      </c>
      <c r="AL1115" s="7" t="s">
        <v>8430</v>
      </c>
      <c r="AM1115" s="7" t="s">
        <v>37</v>
      </c>
      <c r="AN1115" s="7">
        <f>IF(AND(AM1115=AM1116, AM1116=AM1117),1,0)</f>
        <v>0</v>
      </c>
      <c r="AO1115" s="7">
        <f>IF(OR(AM1115=AM1116, AM1116=AM1117, AM1115=AM1117),1,0)</f>
        <v>1</v>
      </c>
      <c r="AP1115" s="7" t="s">
        <v>37</v>
      </c>
    </row>
    <row r="1116" ht="30.0" customHeight="1">
      <c r="A1116" s="7" t="s">
        <v>8419</v>
      </c>
      <c r="B1116" s="7" t="s">
        <v>341</v>
      </c>
      <c r="C1116" s="7" t="s">
        <v>342</v>
      </c>
      <c r="D1116" s="7" t="s">
        <v>344</v>
      </c>
      <c r="E1116" s="7" t="s">
        <v>347</v>
      </c>
      <c r="F1116" s="11">
        <v>0.05</v>
      </c>
      <c r="G1116" s="7" t="s">
        <v>2768</v>
      </c>
      <c r="H1116" s="12">
        <v>3.0</v>
      </c>
      <c r="I1116" s="7" t="s">
        <v>358</v>
      </c>
      <c r="J1116" s="12">
        <v>60.0</v>
      </c>
      <c r="K1116" s="12">
        <v>259200.0</v>
      </c>
      <c r="L1116" s="7" t="s">
        <v>2769</v>
      </c>
      <c r="O1116" s="7" t="s">
        <v>8439</v>
      </c>
      <c r="P1116" s="7" t="s">
        <v>367</v>
      </c>
      <c r="Q1116" s="7" t="s">
        <v>369</v>
      </c>
      <c r="R1116" s="7" t="s">
        <v>3579</v>
      </c>
      <c r="S1116" s="7" t="s">
        <v>3415</v>
      </c>
      <c r="T1116" s="7" t="s">
        <v>3793</v>
      </c>
      <c r="W1116" s="13"/>
      <c r="X1116" s="12">
        <v>11.0</v>
      </c>
      <c r="Y1116" s="7" t="s">
        <v>28</v>
      </c>
      <c r="Z1116" s="7" t="s">
        <v>28</v>
      </c>
      <c r="AA1116" s="7" t="s">
        <v>28</v>
      </c>
      <c r="AB1116" s="7" t="s">
        <v>8425</v>
      </c>
      <c r="AC1116" s="12">
        <v>808.0</v>
      </c>
      <c r="AD1116" s="12">
        <v>819.0</v>
      </c>
      <c r="AE1116" s="7" t="s">
        <v>425</v>
      </c>
      <c r="AF1116" s="7" t="s">
        <v>171</v>
      </c>
      <c r="AG1116" s="7" t="s">
        <v>8426</v>
      </c>
      <c r="AH1116" s="7" t="s">
        <v>174</v>
      </c>
      <c r="AI1116" s="7" t="s">
        <v>8427</v>
      </c>
      <c r="AJ1116" s="7" t="s">
        <v>8429</v>
      </c>
      <c r="AK1116" s="7" t="s">
        <v>1483</v>
      </c>
      <c r="AL1116" s="7" t="s">
        <v>8430</v>
      </c>
      <c r="AM1116" s="7" t="s">
        <v>37</v>
      </c>
      <c r="AN1116" s="7"/>
      <c r="AO1116" s="7"/>
      <c r="AP1116" s="7"/>
    </row>
    <row r="1117" ht="30.0" customHeight="1">
      <c r="A1117" s="7" t="s">
        <v>8419</v>
      </c>
      <c r="B1117" s="7" t="s">
        <v>341</v>
      </c>
      <c r="C1117" s="7" t="s">
        <v>342</v>
      </c>
      <c r="D1117" s="7" t="s">
        <v>344</v>
      </c>
      <c r="E1117" s="7" t="s">
        <v>347</v>
      </c>
      <c r="F1117" s="11">
        <v>0.05</v>
      </c>
      <c r="G1117" s="7" t="s">
        <v>2768</v>
      </c>
      <c r="H1117" s="12">
        <v>3.0</v>
      </c>
      <c r="I1117" s="7" t="s">
        <v>358</v>
      </c>
      <c r="J1117" s="12">
        <v>60.0</v>
      </c>
      <c r="K1117" s="12">
        <v>259200.0</v>
      </c>
      <c r="L1117" s="7" t="s">
        <v>2769</v>
      </c>
      <c r="O1117" s="7" t="s">
        <v>8441</v>
      </c>
      <c r="P1117" s="7" t="s">
        <v>1730</v>
      </c>
      <c r="Q1117" s="7" t="s">
        <v>369</v>
      </c>
      <c r="R1117" s="7" t="s">
        <v>2502</v>
      </c>
      <c r="S1117" s="7" t="s">
        <v>1257</v>
      </c>
      <c r="T1117" s="7" t="s">
        <v>2920</v>
      </c>
      <c r="W1117" s="13"/>
      <c r="X1117" s="12">
        <v>11.0</v>
      </c>
      <c r="Y1117" s="7" t="s">
        <v>161</v>
      </c>
      <c r="Z1117" s="7" t="s">
        <v>28</v>
      </c>
      <c r="AA1117" s="7" t="s">
        <v>28</v>
      </c>
      <c r="AB1117" s="7" t="s">
        <v>8425</v>
      </c>
      <c r="AC1117" s="12">
        <v>808.0</v>
      </c>
      <c r="AD1117" s="12">
        <v>819.0</v>
      </c>
      <c r="AE1117" s="7" t="s">
        <v>425</v>
      </c>
      <c r="AF1117" s="7" t="s">
        <v>171</v>
      </c>
      <c r="AG1117" s="7" t="s">
        <v>8426</v>
      </c>
      <c r="AH1117" s="7" t="s">
        <v>174</v>
      </c>
      <c r="AI1117" s="7" t="s">
        <v>8427</v>
      </c>
      <c r="AJ1117" s="7" t="s">
        <v>8429</v>
      </c>
      <c r="AK1117" s="7" t="s">
        <v>1483</v>
      </c>
      <c r="AL1117" s="7" t="s">
        <v>8430</v>
      </c>
      <c r="AM1117" s="7" t="s">
        <v>15</v>
      </c>
      <c r="AN1117" s="7"/>
      <c r="AO1117" s="7"/>
      <c r="AP1117" s="7"/>
    </row>
    <row r="1118" ht="30.0" customHeight="1">
      <c r="A1118" s="7" t="s">
        <v>8444</v>
      </c>
      <c r="B1118" s="7" t="s">
        <v>341</v>
      </c>
      <c r="C1118" s="7" t="s">
        <v>342</v>
      </c>
      <c r="D1118" s="7" t="s">
        <v>344</v>
      </c>
      <c r="E1118" s="7" t="s">
        <v>347</v>
      </c>
      <c r="F1118" s="11">
        <v>0.05</v>
      </c>
      <c r="G1118" s="7" t="s">
        <v>1224</v>
      </c>
      <c r="H1118" s="12">
        <v>3.0</v>
      </c>
      <c r="I1118" s="7" t="s">
        <v>358</v>
      </c>
      <c r="J1118" s="12">
        <v>60.0</v>
      </c>
      <c r="K1118" s="12">
        <v>259200.0</v>
      </c>
      <c r="L1118" s="7" t="s">
        <v>1225</v>
      </c>
      <c r="O1118" s="7" t="s">
        <v>8445</v>
      </c>
      <c r="P1118" s="7" t="s">
        <v>689</v>
      </c>
      <c r="Q1118" s="7" t="s">
        <v>369</v>
      </c>
      <c r="R1118" s="7" t="s">
        <v>858</v>
      </c>
      <c r="S1118" s="7" t="s">
        <v>884</v>
      </c>
      <c r="T1118" s="7" t="s">
        <v>886</v>
      </c>
      <c r="W1118" s="13"/>
      <c r="X1118" s="12">
        <v>16.0</v>
      </c>
      <c r="Y1118" s="7" t="s">
        <v>28</v>
      </c>
      <c r="Z1118" s="7" t="s">
        <v>28</v>
      </c>
      <c r="AA1118" s="7" t="s">
        <v>28</v>
      </c>
      <c r="AB1118" s="7" t="s">
        <v>6304</v>
      </c>
      <c r="AC1118" s="12">
        <v>674.0</v>
      </c>
      <c r="AD1118" s="12">
        <v>692.0</v>
      </c>
      <c r="AE1118" s="7" t="s">
        <v>425</v>
      </c>
      <c r="AF1118" s="7" t="s">
        <v>6305</v>
      </c>
      <c r="AG1118" s="7" t="s">
        <v>6306</v>
      </c>
      <c r="AH1118" s="7" t="s">
        <v>6307</v>
      </c>
      <c r="AI1118" s="7" t="s">
        <v>6308</v>
      </c>
      <c r="AJ1118" s="7" t="s">
        <v>6309</v>
      </c>
      <c r="AK1118" s="7" t="s">
        <v>8447</v>
      </c>
      <c r="AL1118" s="7" t="s">
        <v>6312</v>
      </c>
      <c r="AM1118" s="7" t="s">
        <v>38</v>
      </c>
      <c r="AN1118" s="7">
        <f>IF(AND(AM1118=AM1119, AM1119=AM1120),1,0)</f>
        <v>0</v>
      </c>
      <c r="AO1118" s="7">
        <f>IF(OR(AM1118=AM1119, AM1119=AM1120, AM1118=AM1120),1,0)</f>
        <v>1</v>
      </c>
      <c r="AP1118" s="7" t="s">
        <v>38</v>
      </c>
    </row>
    <row r="1119" ht="30.0" customHeight="1">
      <c r="A1119" s="7" t="s">
        <v>8444</v>
      </c>
      <c r="B1119" s="7" t="s">
        <v>341</v>
      </c>
      <c r="C1119" s="7" t="s">
        <v>342</v>
      </c>
      <c r="D1119" s="7" t="s">
        <v>344</v>
      </c>
      <c r="E1119" s="7" t="s">
        <v>347</v>
      </c>
      <c r="F1119" s="11">
        <v>0.05</v>
      </c>
      <c r="G1119" s="7" t="s">
        <v>1224</v>
      </c>
      <c r="H1119" s="12">
        <v>3.0</v>
      </c>
      <c r="I1119" s="7" t="s">
        <v>358</v>
      </c>
      <c r="J1119" s="12">
        <v>60.0</v>
      </c>
      <c r="K1119" s="12">
        <v>259200.0</v>
      </c>
      <c r="L1119" s="7" t="s">
        <v>1225</v>
      </c>
      <c r="O1119" s="7" t="s">
        <v>8456</v>
      </c>
      <c r="P1119" s="7" t="s">
        <v>452</v>
      </c>
      <c r="Q1119" s="7" t="s">
        <v>369</v>
      </c>
      <c r="R1119" s="7" t="s">
        <v>3173</v>
      </c>
      <c r="S1119" s="7" t="s">
        <v>468</v>
      </c>
      <c r="T1119" s="7" t="s">
        <v>469</v>
      </c>
      <c r="W1119" s="13"/>
      <c r="X1119" s="12">
        <v>9.0</v>
      </c>
      <c r="Y1119" s="7" t="s">
        <v>28</v>
      </c>
      <c r="Z1119" s="7" t="s">
        <v>28</v>
      </c>
      <c r="AA1119" s="7" t="s">
        <v>28</v>
      </c>
      <c r="AB1119" s="7" t="s">
        <v>6304</v>
      </c>
      <c r="AC1119" s="12">
        <v>674.0</v>
      </c>
      <c r="AD1119" s="12">
        <v>692.0</v>
      </c>
      <c r="AE1119" s="7" t="s">
        <v>425</v>
      </c>
      <c r="AF1119" s="7" t="s">
        <v>6305</v>
      </c>
      <c r="AG1119" s="7" t="s">
        <v>6306</v>
      </c>
      <c r="AH1119" s="7" t="s">
        <v>6307</v>
      </c>
      <c r="AI1119" s="7" t="s">
        <v>6308</v>
      </c>
      <c r="AJ1119" s="7" t="s">
        <v>6309</v>
      </c>
      <c r="AK1119" s="7" t="s">
        <v>8447</v>
      </c>
      <c r="AL1119" s="7" t="s">
        <v>6312</v>
      </c>
      <c r="AM1119" s="7" t="s">
        <v>38</v>
      </c>
      <c r="AN1119" s="7"/>
      <c r="AO1119" s="7"/>
      <c r="AP1119" s="7"/>
    </row>
    <row r="1120" ht="30.0" customHeight="1">
      <c r="A1120" s="7" t="s">
        <v>8444</v>
      </c>
      <c r="B1120" s="7" t="s">
        <v>341</v>
      </c>
      <c r="C1120" s="7" t="s">
        <v>342</v>
      </c>
      <c r="D1120" s="7" t="s">
        <v>344</v>
      </c>
      <c r="E1120" s="7" t="s">
        <v>347</v>
      </c>
      <c r="F1120" s="11">
        <v>0.05</v>
      </c>
      <c r="G1120" s="7" t="s">
        <v>1224</v>
      </c>
      <c r="H1120" s="12">
        <v>3.0</v>
      </c>
      <c r="I1120" s="7" t="s">
        <v>358</v>
      </c>
      <c r="J1120" s="12">
        <v>60.0</v>
      </c>
      <c r="K1120" s="12">
        <v>259200.0</v>
      </c>
      <c r="L1120" s="7" t="s">
        <v>1225</v>
      </c>
      <c r="O1120" s="7" t="s">
        <v>8458</v>
      </c>
      <c r="P1120" s="7" t="s">
        <v>1098</v>
      </c>
      <c r="Q1120" s="7" t="s">
        <v>369</v>
      </c>
      <c r="R1120" s="7" t="s">
        <v>2116</v>
      </c>
      <c r="S1120" s="7" t="s">
        <v>4241</v>
      </c>
      <c r="T1120" s="7" t="s">
        <v>4242</v>
      </c>
      <c r="W1120" s="13"/>
      <c r="X1120" s="12">
        <v>29.0</v>
      </c>
      <c r="Y1120" s="7" t="s">
        <v>28</v>
      </c>
      <c r="Z1120" s="7" t="s">
        <v>28</v>
      </c>
      <c r="AA1120" s="7" t="s">
        <v>28</v>
      </c>
      <c r="AB1120" s="7" t="s">
        <v>6304</v>
      </c>
      <c r="AC1120" s="12">
        <v>674.0</v>
      </c>
      <c r="AD1120" s="12">
        <v>692.0</v>
      </c>
      <c r="AE1120" s="7" t="s">
        <v>425</v>
      </c>
      <c r="AF1120" s="7" t="s">
        <v>6305</v>
      </c>
      <c r="AG1120" s="7" t="s">
        <v>6306</v>
      </c>
      <c r="AH1120" s="7" t="s">
        <v>6307</v>
      </c>
      <c r="AI1120" s="7" t="s">
        <v>6308</v>
      </c>
      <c r="AJ1120" s="7" t="s">
        <v>6309</v>
      </c>
      <c r="AK1120" s="7" t="s">
        <v>8447</v>
      </c>
      <c r="AL1120" s="7" t="s">
        <v>6312</v>
      </c>
      <c r="AM1120" s="7" t="s">
        <v>13</v>
      </c>
      <c r="AN1120" s="7"/>
      <c r="AO1120" s="7"/>
      <c r="AP1120" s="7"/>
    </row>
    <row r="1121" ht="30.0" customHeight="1">
      <c r="A1121" s="7" t="s">
        <v>8460</v>
      </c>
      <c r="B1121" s="7" t="s">
        <v>341</v>
      </c>
      <c r="C1121" s="7" t="s">
        <v>342</v>
      </c>
      <c r="D1121" s="7" t="s">
        <v>344</v>
      </c>
      <c r="E1121" s="7" t="s">
        <v>347</v>
      </c>
      <c r="F1121" s="11">
        <v>0.05</v>
      </c>
      <c r="G1121" s="7" t="s">
        <v>1409</v>
      </c>
      <c r="H1121" s="12">
        <v>3.0</v>
      </c>
      <c r="I1121" s="7" t="s">
        <v>358</v>
      </c>
      <c r="J1121" s="12">
        <v>60.0</v>
      </c>
      <c r="K1121" s="12">
        <v>259200.0</v>
      </c>
      <c r="L1121" s="7" t="s">
        <v>1413</v>
      </c>
      <c r="O1121" s="7" t="s">
        <v>8461</v>
      </c>
      <c r="P1121" s="7" t="s">
        <v>512</v>
      </c>
      <c r="Q1121" s="7" t="s">
        <v>369</v>
      </c>
      <c r="R1121" s="7" t="s">
        <v>3415</v>
      </c>
      <c r="S1121" s="7" t="s">
        <v>1434</v>
      </c>
      <c r="T1121" s="7" t="s">
        <v>1435</v>
      </c>
      <c r="W1121" s="13"/>
      <c r="X1121" s="12">
        <v>57.0</v>
      </c>
      <c r="Y1121" s="7" t="s">
        <v>99</v>
      </c>
      <c r="Z1121" s="7" t="s">
        <v>100</v>
      </c>
      <c r="AA1121" s="7" t="s">
        <v>28</v>
      </c>
      <c r="AB1121" s="7" t="s">
        <v>8462</v>
      </c>
      <c r="AC1121" s="12">
        <v>103.0</v>
      </c>
      <c r="AD1121" s="12">
        <v>120.0</v>
      </c>
      <c r="AE1121" s="7" t="s">
        <v>425</v>
      </c>
      <c r="AF1121" s="7" t="s">
        <v>164</v>
      </c>
      <c r="AG1121" s="7" t="s">
        <v>163</v>
      </c>
      <c r="AH1121" s="7" t="s">
        <v>167</v>
      </c>
      <c r="AI1121" s="7" t="s">
        <v>8464</v>
      </c>
      <c r="AJ1121" s="7" t="s">
        <v>8465</v>
      </c>
      <c r="AK1121" s="7" t="s">
        <v>1449</v>
      </c>
      <c r="AL1121" s="7" t="s">
        <v>8466</v>
      </c>
      <c r="AM1121" s="7" t="s">
        <v>15</v>
      </c>
      <c r="AN1121" s="7">
        <f>IF(AND(AM1121=AM1122, AM1122=AM1123),1,0)</f>
        <v>0</v>
      </c>
      <c r="AO1121" s="7">
        <f>IF(OR(AM1121=AM1122, AM1122=AM1123, AM1121=AM1123),1,0)</f>
        <v>1</v>
      </c>
      <c r="AP1121" s="7" t="s">
        <v>15</v>
      </c>
    </row>
    <row r="1122" ht="30.0" customHeight="1">
      <c r="A1122" s="7" t="s">
        <v>8460</v>
      </c>
      <c r="B1122" s="7" t="s">
        <v>341</v>
      </c>
      <c r="C1122" s="7" t="s">
        <v>342</v>
      </c>
      <c r="D1122" s="7" t="s">
        <v>344</v>
      </c>
      <c r="E1122" s="7" t="s">
        <v>347</v>
      </c>
      <c r="F1122" s="11">
        <v>0.05</v>
      </c>
      <c r="G1122" s="7" t="s">
        <v>1409</v>
      </c>
      <c r="H1122" s="12">
        <v>3.0</v>
      </c>
      <c r="I1122" s="7" t="s">
        <v>358</v>
      </c>
      <c r="J1122" s="12">
        <v>60.0</v>
      </c>
      <c r="K1122" s="12">
        <v>259200.0</v>
      </c>
      <c r="L1122" s="7" t="s">
        <v>1413</v>
      </c>
      <c r="O1122" s="7" t="s">
        <v>8474</v>
      </c>
      <c r="P1122" s="7" t="s">
        <v>1325</v>
      </c>
      <c r="Q1122" s="7" t="s">
        <v>369</v>
      </c>
      <c r="R1122" s="7" t="s">
        <v>1677</v>
      </c>
      <c r="S1122" s="7" t="s">
        <v>2990</v>
      </c>
      <c r="T1122" s="7" t="s">
        <v>5526</v>
      </c>
      <c r="W1122" s="13"/>
      <c r="X1122" s="12">
        <v>10.0</v>
      </c>
      <c r="Y1122" s="7" t="s">
        <v>28</v>
      </c>
      <c r="Z1122" s="7" t="s">
        <v>28</v>
      </c>
      <c r="AA1122" s="7" t="s">
        <v>28</v>
      </c>
      <c r="AB1122" s="7" t="s">
        <v>8462</v>
      </c>
      <c r="AC1122" s="12">
        <v>103.0</v>
      </c>
      <c r="AD1122" s="12">
        <v>120.0</v>
      </c>
      <c r="AE1122" s="7" t="s">
        <v>425</v>
      </c>
      <c r="AF1122" s="7" t="s">
        <v>164</v>
      </c>
      <c r="AG1122" s="7" t="s">
        <v>163</v>
      </c>
      <c r="AH1122" s="7" t="s">
        <v>167</v>
      </c>
      <c r="AI1122" s="7" t="s">
        <v>8464</v>
      </c>
      <c r="AJ1122" s="7" t="s">
        <v>8465</v>
      </c>
      <c r="AK1122" s="7" t="s">
        <v>1449</v>
      </c>
      <c r="AL1122" s="7" t="s">
        <v>8466</v>
      </c>
      <c r="AM1122" s="7" t="s">
        <v>37</v>
      </c>
      <c r="AN1122" s="7"/>
      <c r="AO1122" s="7"/>
      <c r="AP1122" s="7"/>
    </row>
    <row r="1123" ht="30.0" customHeight="1">
      <c r="A1123" s="7" t="s">
        <v>8460</v>
      </c>
      <c r="B1123" s="7" t="s">
        <v>341</v>
      </c>
      <c r="C1123" s="7" t="s">
        <v>342</v>
      </c>
      <c r="D1123" s="7" t="s">
        <v>344</v>
      </c>
      <c r="E1123" s="7" t="s">
        <v>347</v>
      </c>
      <c r="F1123" s="11">
        <v>0.05</v>
      </c>
      <c r="G1123" s="7" t="s">
        <v>1409</v>
      </c>
      <c r="H1123" s="12">
        <v>3.0</v>
      </c>
      <c r="I1123" s="7" t="s">
        <v>358</v>
      </c>
      <c r="J1123" s="12">
        <v>60.0</v>
      </c>
      <c r="K1123" s="12">
        <v>259200.0</v>
      </c>
      <c r="L1123" s="7" t="s">
        <v>1413</v>
      </c>
      <c r="O1123" s="7" t="s">
        <v>8476</v>
      </c>
      <c r="P1123" s="7" t="s">
        <v>452</v>
      </c>
      <c r="Q1123" s="7" t="s">
        <v>369</v>
      </c>
      <c r="R1123" s="7" t="s">
        <v>6115</v>
      </c>
      <c r="S1123" s="7" t="s">
        <v>3537</v>
      </c>
      <c r="T1123" s="7" t="s">
        <v>3538</v>
      </c>
      <c r="W1123" s="13"/>
      <c r="X1123" s="12">
        <v>8.0</v>
      </c>
      <c r="Y1123" s="7" t="s">
        <v>28</v>
      </c>
      <c r="Z1123" s="7" t="s">
        <v>28</v>
      </c>
      <c r="AA1123" s="7" t="s">
        <v>28</v>
      </c>
      <c r="AB1123" s="7" t="s">
        <v>8462</v>
      </c>
      <c r="AC1123" s="12">
        <v>103.0</v>
      </c>
      <c r="AD1123" s="12">
        <v>120.0</v>
      </c>
      <c r="AE1123" s="7" t="s">
        <v>425</v>
      </c>
      <c r="AF1123" s="7" t="s">
        <v>164</v>
      </c>
      <c r="AG1123" s="7" t="s">
        <v>163</v>
      </c>
      <c r="AH1123" s="7" t="s">
        <v>167</v>
      </c>
      <c r="AI1123" s="7" t="s">
        <v>8464</v>
      </c>
      <c r="AJ1123" s="7" t="s">
        <v>8465</v>
      </c>
      <c r="AK1123" s="7" t="s">
        <v>1449</v>
      </c>
      <c r="AL1123" s="7" t="s">
        <v>8466</v>
      </c>
      <c r="AM1123" s="7" t="s">
        <v>15</v>
      </c>
      <c r="AN1123" s="7"/>
      <c r="AO1123" s="7"/>
      <c r="AP1123" s="7"/>
    </row>
    <row r="1124" ht="30.0" customHeight="1">
      <c r="A1124" s="7" t="s">
        <v>8478</v>
      </c>
      <c r="B1124" s="7" t="s">
        <v>341</v>
      </c>
      <c r="C1124" s="7" t="s">
        <v>342</v>
      </c>
      <c r="D1124" s="7" t="s">
        <v>344</v>
      </c>
      <c r="E1124" s="7" t="s">
        <v>347</v>
      </c>
      <c r="F1124" s="11">
        <v>0.05</v>
      </c>
      <c r="G1124" s="7" t="s">
        <v>4768</v>
      </c>
      <c r="H1124" s="12">
        <v>3.0</v>
      </c>
      <c r="I1124" s="7" t="s">
        <v>358</v>
      </c>
      <c r="J1124" s="12">
        <v>60.0</v>
      </c>
      <c r="K1124" s="12">
        <v>259200.0</v>
      </c>
      <c r="L1124" s="7" t="s">
        <v>4769</v>
      </c>
      <c r="O1124" s="7" t="s">
        <v>8480</v>
      </c>
      <c r="P1124" s="7" t="s">
        <v>651</v>
      </c>
      <c r="Q1124" s="7" t="s">
        <v>369</v>
      </c>
      <c r="R1124" s="7" t="s">
        <v>2422</v>
      </c>
      <c r="S1124" s="7" t="s">
        <v>1997</v>
      </c>
      <c r="T1124" s="7" t="s">
        <v>1998</v>
      </c>
      <c r="W1124" s="13"/>
      <c r="X1124" s="12">
        <v>32.0</v>
      </c>
      <c r="Y1124" s="7" t="s">
        <v>28</v>
      </c>
      <c r="Z1124" s="7" t="s">
        <v>28</v>
      </c>
      <c r="AA1124" s="7" t="s">
        <v>28</v>
      </c>
      <c r="AB1124" s="7" t="s">
        <v>1063</v>
      </c>
      <c r="AC1124" s="12">
        <v>293.0</v>
      </c>
      <c r="AD1124" s="12">
        <v>300.0</v>
      </c>
      <c r="AE1124" s="7" t="s">
        <v>373</v>
      </c>
      <c r="AF1124" s="7" t="s">
        <v>209</v>
      </c>
      <c r="AG1124" s="7" t="s">
        <v>1059</v>
      </c>
      <c r="AH1124" s="7" t="s">
        <v>212</v>
      </c>
      <c r="AI1124" s="7" t="s">
        <v>1062</v>
      </c>
      <c r="AJ1124" s="7" t="s">
        <v>1060</v>
      </c>
      <c r="AK1124" s="7" t="s">
        <v>1721</v>
      </c>
      <c r="AL1124" s="7" t="s">
        <v>1061</v>
      </c>
      <c r="AM1124" s="7" t="s">
        <v>37</v>
      </c>
      <c r="AN1124" s="7">
        <f>IF(AND(AM1124=AM1125, AM1125=AM1126),1,0)</f>
        <v>0</v>
      </c>
      <c r="AO1124" s="7">
        <f>IF(OR(AM1124=AM1125, AM1125=AM1126, AM1124=AM1126),1,0)</f>
        <v>1</v>
      </c>
      <c r="AP1124" s="7" t="s">
        <v>37</v>
      </c>
    </row>
    <row r="1125" ht="30.0" customHeight="1">
      <c r="A1125" s="7" t="s">
        <v>8478</v>
      </c>
      <c r="B1125" s="7" t="s">
        <v>341</v>
      </c>
      <c r="C1125" s="7" t="s">
        <v>342</v>
      </c>
      <c r="D1125" s="7" t="s">
        <v>344</v>
      </c>
      <c r="E1125" s="7" t="s">
        <v>347</v>
      </c>
      <c r="F1125" s="11">
        <v>0.05</v>
      </c>
      <c r="G1125" s="7" t="s">
        <v>4768</v>
      </c>
      <c r="H1125" s="12">
        <v>3.0</v>
      </c>
      <c r="I1125" s="7" t="s">
        <v>358</v>
      </c>
      <c r="J1125" s="12">
        <v>60.0</v>
      </c>
      <c r="K1125" s="12">
        <v>259200.0</v>
      </c>
      <c r="L1125" s="7" t="s">
        <v>4769</v>
      </c>
      <c r="O1125" s="7" t="s">
        <v>8488</v>
      </c>
      <c r="P1125" s="7" t="s">
        <v>1170</v>
      </c>
      <c r="Q1125" s="7" t="s">
        <v>369</v>
      </c>
      <c r="R1125" s="7" t="s">
        <v>2723</v>
      </c>
      <c r="S1125" s="7" t="s">
        <v>747</v>
      </c>
      <c r="T1125" s="7" t="s">
        <v>748</v>
      </c>
      <c r="W1125" s="13"/>
      <c r="X1125" s="12">
        <v>14.0</v>
      </c>
      <c r="Y1125" s="7" t="s">
        <v>28</v>
      </c>
      <c r="Z1125" s="7" t="s">
        <v>28</v>
      </c>
      <c r="AA1125" s="7" t="s">
        <v>28</v>
      </c>
      <c r="AB1125" s="7" t="s">
        <v>1063</v>
      </c>
      <c r="AC1125" s="12">
        <v>293.0</v>
      </c>
      <c r="AD1125" s="12">
        <v>300.0</v>
      </c>
      <c r="AE1125" s="7" t="s">
        <v>373</v>
      </c>
      <c r="AF1125" s="7" t="s">
        <v>209</v>
      </c>
      <c r="AG1125" s="7" t="s">
        <v>1059</v>
      </c>
      <c r="AH1125" s="7" t="s">
        <v>212</v>
      </c>
      <c r="AI1125" s="7" t="s">
        <v>1062</v>
      </c>
      <c r="AJ1125" s="7" t="s">
        <v>1060</v>
      </c>
      <c r="AK1125" s="7" t="s">
        <v>1721</v>
      </c>
      <c r="AL1125" s="7" t="s">
        <v>1061</v>
      </c>
      <c r="AM1125" s="7" t="s">
        <v>37</v>
      </c>
      <c r="AN1125" s="7"/>
      <c r="AO1125" s="7"/>
      <c r="AP1125" s="7"/>
    </row>
    <row r="1126" ht="30.0" customHeight="1">
      <c r="A1126" s="7" t="s">
        <v>8478</v>
      </c>
      <c r="B1126" s="7" t="s">
        <v>341</v>
      </c>
      <c r="C1126" s="7" t="s">
        <v>342</v>
      </c>
      <c r="D1126" s="7" t="s">
        <v>344</v>
      </c>
      <c r="E1126" s="7" t="s">
        <v>347</v>
      </c>
      <c r="F1126" s="11">
        <v>0.05</v>
      </c>
      <c r="G1126" s="7" t="s">
        <v>4768</v>
      </c>
      <c r="H1126" s="12">
        <v>3.0</v>
      </c>
      <c r="I1126" s="7" t="s">
        <v>358</v>
      </c>
      <c r="J1126" s="12">
        <v>60.0</v>
      </c>
      <c r="K1126" s="12">
        <v>259200.0</v>
      </c>
      <c r="L1126" s="7" t="s">
        <v>4769</v>
      </c>
      <c r="O1126" s="7" t="s">
        <v>8490</v>
      </c>
      <c r="P1126" s="7" t="s">
        <v>452</v>
      </c>
      <c r="Q1126" s="7" t="s">
        <v>369</v>
      </c>
      <c r="R1126" s="7" t="s">
        <v>498</v>
      </c>
      <c r="S1126" s="7" t="s">
        <v>2004</v>
      </c>
      <c r="T1126" s="7" t="s">
        <v>2005</v>
      </c>
      <c r="W1126" s="13"/>
      <c r="X1126" s="12">
        <v>9.0</v>
      </c>
      <c r="Y1126" s="7" t="s">
        <v>28</v>
      </c>
      <c r="Z1126" s="7" t="s">
        <v>28</v>
      </c>
      <c r="AA1126" s="7" t="s">
        <v>28</v>
      </c>
      <c r="AB1126" s="7" t="s">
        <v>1063</v>
      </c>
      <c r="AC1126" s="12">
        <v>293.0</v>
      </c>
      <c r="AD1126" s="12">
        <v>300.0</v>
      </c>
      <c r="AE1126" s="7" t="s">
        <v>373</v>
      </c>
      <c r="AF1126" s="7" t="s">
        <v>209</v>
      </c>
      <c r="AG1126" s="7" t="s">
        <v>1059</v>
      </c>
      <c r="AH1126" s="7" t="s">
        <v>212</v>
      </c>
      <c r="AI1126" s="7" t="s">
        <v>1062</v>
      </c>
      <c r="AJ1126" s="7" t="s">
        <v>1060</v>
      </c>
      <c r="AK1126" s="7" t="s">
        <v>1721</v>
      </c>
      <c r="AL1126" s="7" t="s">
        <v>1061</v>
      </c>
      <c r="AM1126" s="7" t="s">
        <v>13</v>
      </c>
      <c r="AN1126" s="7"/>
      <c r="AO1126" s="7"/>
      <c r="AP1126" s="7"/>
    </row>
    <row r="1127" ht="30.0" customHeight="1">
      <c r="A1127" s="7" t="s">
        <v>8497</v>
      </c>
      <c r="B1127" s="7" t="s">
        <v>341</v>
      </c>
      <c r="C1127" s="7" t="s">
        <v>342</v>
      </c>
      <c r="D1127" s="7" t="s">
        <v>344</v>
      </c>
      <c r="E1127" s="7" t="s">
        <v>347</v>
      </c>
      <c r="F1127" s="11">
        <v>0.05</v>
      </c>
      <c r="G1127" s="7" t="s">
        <v>413</v>
      </c>
      <c r="H1127" s="12">
        <v>3.0</v>
      </c>
      <c r="I1127" s="7" t="s">
        <v>358</v>
      </c>
      <c r="J1127" s="12">
        <v>60.0</v>
      </c>
      <c r="K1127" s="12">
        <v>259200.0</v>
      </c>
      <c r="L1127" s="7" t="s">
        <v>414</v>
      </c>
      <c r="O1127" s="7" t="s">
        <v>8498</v>
      </c>
      <c r="P1127" s="7" t="s">
        <v>402</v>
      </c>
      <c r="Q1127" s="7" t="s">
        <v>369</v>
      </c>
      <c r="R1127" s="7" t="s">
        <v>3579</v>
      </c>
      <c r="S1127" s="7" t="s">
        <v>691</v>
      </c>
      <c r="T1127" s="7" t="s">
        <v>6730</v>
      </c>
      <c r="W1127" s="13"/>
      <c r="X1127" s="12">
        <v>9.0</v>
      </c>
      <c r="Y1127" s="7" t="s">
        <v>28</v>
      </c>
      <c r="Z1127" s="7" t="s">
        <v>28</v>
      </c>
      <c r="AA1127" s="7" t="s">
        <v>28</v>
      </c>
      <c r="AB1127" s="7" t="s">
        <v>2910</v>
      </c>
      <c r="AC1127" s="12">
        <v>48.0</v>
      </c>
      <c r="AD1127" s="12">
        <v>77.0</v>
      </c>
      <c r="AE1127" s="7" t="s">
        <v>425</v>
      </c>
      <c r="AF1127" s="7" t="s">
        <v>8233</v>
      </c>
      <c r="AG1127" s="7" t="s">
        <v>2911</v>
      </c>
      <c r="AH1127" s="7" t="s">
        <v>8235</v>
      </c>
      <c r="AI1127" s="7" t="s">
        <v>2912</v>
      </c>
      <c r="AJ1127" s="7" t="s">
        <v>2913</v>
      </c>
      <c r="AK1127" s="7" t="s">
        <v>8236</v>
      </c>
      <c r="AL1127" s="7" t="s">
        <v>2914</v>
      </c>
      <c r="AM1127" s="7" t="s">
        <v>37</v>
      </c>
      <c r="AN1127" s="7">
        <f>IF(AND(AM1127=AM1128, AM1128=AM1129),1,0)</f>
        <v>0</v>
      </c>
      <c r="AO1127" s="7">
        <f>IF(OR(AM1127=AM1128, AM1128=AM1129, AM1127=AM1129),1,0)</f>
        <v>1</v>
      </c>
      <c r="AP1127" s="7" t="s">
        <v>15</v>
      </c>
    </row>
    <row r="1128" ht="30.0" customHeight="1">
      <c r="A1128" s="7" t="s">
        <v>8497</v>
      </c>
      <c r="B1128" s="7" t="s">
        <v>341</v>
      </c>
      <c r="C1128" s="7" t="s">
        <v>342</v>
      </c>
      <c r="D1128" s="7" t="s">
        <v>344</v>
      </c>
      <c r="E1128" s="7" t="s">
        <v>347</v>
      </c>
      <c r="F1128" s="11">
        <v>0.05</v>
      </c>
      <c r="G1128" s="7" t="s">
        <v>413</v>
      </c>
      <c r="H1128" s="12">
        <v>3.0</v>
      </c>
      <c r="I1128" s="7" t="s">
        <v>358</v>
      </c>
      <c r="J1128" s="12">
        <v>60.0</v>
      </c>
      <c r="K1128" s="12">
        <v>259200.0</v>
      </c>
      <c r="L1128" s="7" t="s">
        <v>414</v>
      </c>
      <c r="O1128" s="7" t="s">
        <v>8502</v>
      </c>
      <c r="P1128" s="7" t="s">
        <v>651</v>
      </c>
      <c r="Q1128" s="7" t="s">
        <v>369</v>
      </c>
      <c r="R1128" s="7" t="s">
        <v>525</v>
      </c>
      <c r="S1128" s="7" t="s">
        <v>527</v>
      </c>
      <c r="T1128" s="7" t="s">
        <v>529</v>
      </c>
      <c r="W1128" s="13"/>
      <c r="X1128" s="12">
        <v>15.0</v>
      </c>
      <c r="Y1128" s="7" t="s">
        <v>28</v>
      </c>
      <c r="Z1128" s="7" t="s">
        <v>28</v>
      </c>
      <c r="AA1128" s="7" t="s">
        <v>28</v>
      </c>
      <c r="AB1128" s="7" t="s">
        <v>2910</v>
      </c>
      <c r="AC1128" s="12">
        <v>48.0</v>
      </c>
      <c r="AD1128" s="12">
        <v>77.0</v>
      </c>
      <c r="AE1128" s="7" t="s">
        <v>425</v>
      </c>
      <c r="AF1128" s="7" t="s">
        <v>8233</v>
      </c>
      <c r="AG1128" s="7" t="s">
        <v>2911</v>
      </c>
      <c r="AH1128" s="7" t="s">
        <v>8235</v>
      </c>
      <c r="AI1128" s="7" t="s">
        <v>2912</v>
      </c>
      <c r="AJ1128" s="7" t="s">
        <v>2913</v>
      </c>
      <c r="AK1128" s="7" t="s">
        <v>8236</v>
      </c>
      <c r="AL1128" s="7" t="s">
        <v>2914</v>
      </c>
      <c r="AM1128" s="7" t="s">
        <v>15</v>
      </c>
      <c r="AN1128" s="7"/>
      <c r="AO1128" s="7"/>
      <c r="AP1128" s="7"/>
    </row>
    <row r="1129" ht="30.0" customHeight="1">
      <c r="A1129" s="7" t="s">
        <v>8497</v>
      </c>
      <c r="B1129" s="7" t="s">
        <v>341</v>
      </c>
      <c r="C1129" s="7" t="s">
        <v>342</v>
      </c>
      <c r="D1129" s="7" t="s">
        <v>344</v>
      </c>
      <c r="E1129" s="7" t="s">
        <v>347</v>
      </c>
      <c r="F1129" s="11">
        <v>0.05</v>
      </c>
      <c r="G1129" s="7" t="s">
        <v>413</v>
      </c>
      <c r="H1129" s="12">
        <v>3.0</v>
      </c>
      <c r="I1129" s="7" t="s">
        <v>358</v>
      </c>
      <c r="J1129" s="12">
        <v>60.0</v>
      </c>
      <c r="K1129" s="12">
        <v>259200.0</v>
      </c>
      <c r="L1129" s="7" t="s">
        <v>414</v>
      </c>
      <c r="O1129" s="7" t="s">
        <v>8510</v>
      </c>
      <c r="P1129" s="7" t="s">
        <v>512</v>
      </c>
      <c r="Q1129" s="7" t="s">
        <v>369</v>
      </c>
      <c r="R1129" s="7" t="s">
        <v>5683</v>
      </c>
      <c r="S1129" s="7" t="s">
        <v>4712</v>
      </c>
      <c r="T1129" s="7" t="s">
        <v>4713</v>
      </c>
      <c r="W1129" s="13"/>
      <c r="X1129" s="12">
        <v>19.0</v>
      </c>
      <c r="Y1129" s="7" t="s">
        <v>99</v>
      </c>
      <c r="Z1129" s="7" t="s">
        <v>100</v>
      </c>
      <c r="AA1129" s="7" t="s">
        <v>28</v>
      </c>
      <c r="AB1129" s="7" t="s">
        <v>2910</v>
      </c>
      <c r="AC1129" s="12">
        <v>48.0</v>
      </c>
      <c r="AD1129" s="12">
        <v>77.0</v>
      </c>
      <c r="AE1129" s="7" t="s">
        <v>425</v>
      </c>
      <c r="AF1129" s="7" t="s">
        <v>8233</v>
      </c>
      <c r="AG1129" s="7" t="s">
        <v>2911</v>
      </c>
      <c r="AH1129" s="7" t="s">
        <v>8235</v>
      </c>
      <c r="AI1129" s="7" t="s">
        <v>2912</v>
      </c>
      <c r="AJ1129" s="7" t="s">
        <v>2913</v>
      </c>
      <c r="AK1129" s="7" t="s">
        <v>8236</v>
      </c>
      <c r="AL1129" s="7" t="s">
        <v>2914</v>
      </c>
      <c r="AM1129" s="7" t="s">
        <v>15</v>
      </c>
      <c r="AN1129" s="7"/>
      <c r="AO1129" s="7"/>
      <c r="AP1129" s="7"/>
    </row>
    <row r="1130" ht="30.0" customHeight="1">
      <c r="A1130" s="7" t="s">
        <v>8512</v>
      </c>
      <c r="B1130" s="7" t="s">
        <v>341</v>
      </c>
      <c r="C1130" s="7" t="s">
        <v>342</v>
      </c>
      <c r="D1130" s="7" t="s">
        <v>344</v>
      </c>
      <c r="E1130" s="7" t="s">
        <v>347</v>
      </c>
      <c r="F1130" s="11">
        <v>0.05</v>
      </c>
      <c r="G1130" s="7" t="s">
        <v>2261</v>
      </c>
      <c r="H1130" s="12">
        <v>3.0</v>
      </c>
      <c r="I1130" s="7" t="s">
        <v>358</v>
      </c>
      <c r="J1130" s="12">
        <v>60.0</v>
      </c>
      <c r="K1130" s="12">
        <v>259200.0</v>
      </c>
      <c r="L1130" s="7" t="s">
        <v>2262</v>
      </c>
      <c r="O1130" s="7" t="s">
        <v>8513</v>
      </c>
      <c r="P1130" s="7" t="s">
        <v>1995</v>
      </c>
      <c r="Q1130" s="7" t="s">
        <v>369</v>
      </c>
      <c r="R1130" s="7" t="s">
        <v>3415</v>
      </c>
      <c r="S1130" s="7" t="s">
        <v>1339</v>
      </c>
      <c r="T1130" s="7" t="s">
        <v>3518</v>
      </c>
      <c r="W1130" s="13"/>
      <c r="X1130" s="12">
        <v>16.0</v>
      </c>
      <c r="Y1130" s="7" t="s">
        <v>36</v>
      </c>
      <c r="Z1130" s="7" t="s">
        <v>36</v>
      </c>
      <c r="AA1130" s="7" t="s">
        <v>28</v>
      </c>
      <c r="AB1130" s="7" t="s">
        <v>8514</v>
      </c>
      <c r="AC1130" s="12">
        <v>131.0</v>
      </c>
      <c r="AD1130" s="12">
        <v>143.0</v>
      </c>
      <c r="AE1130" s="7" t="s">
        <v>373</v>
      </c>
      <c r="AF1130" s="7" t="s">
        <v>361</v>
      </c>
      <c r="AG1130" s="7" t="s">
        <v>8515</v>
      </c>
      <c r="AH1130" s="7" t="s">
        <v>364</v>
      </c>
      <c r="AI1130" s="7" t="s">
        <v>8516</v>
      </c>
      <c r="AJ1130" s="7" t="s">
        <v>8517</v>
      </c>
      <c r="AK1130" s="7" t="s">
        <v>2266</v>
      </c>
      <c r="AL1130" s="7" t="s">
        <v>8518</v>
      </c>
      <c r="AM1130" s="7" t="s">
        <v>15</v>
      </c>
      <c r="AN1130" s="7">
        <f>IF(AND(AM1130=AM1131, AM1131=AM1132),1,0)</f>
        <v>0</v>
      </c>
      <c r="AO1130" s="7">
        <f>IF(OR(AM1130=AM1131, AM1131=AM1132, AM1130=AM1132),1,0)</f>
        <v>0</v>
      </c>
      <c r="AP1130" s="7"/>
    </row>
    <row r="1131" ht="30.0" customHeight="1">
      <c r="A1131" s="7" t="s">
        <v>8512</v>
      </c>
      <c r="B1131" s="7" t="s">
        <v>341</v>
      </c>
      <c r="C1131" s="7" t="s">
        <v>342</v>
      </c>
      <c r="D1131" s="7" t="s">
        <v>344</v>
      </c>
      <c r="E1131" s="7" t="s">
        <v>347</v>
      </c>
      <c r="F1131" s="11">
        <v>0.05</v>
      </c>
      <c r="G1131" s="7" t="s">
        <v>2261</v>
      </c>
      <c r="H1131" s="12">
        <v>3.0</v>
      </c>
      <c r="I1131" s="7" t="s">
        <v>358</v>
      </c>
      <c r="J1131" s="12">
        <v>60.0</v>
      </c>
      <c r="K1131" s="12">
        <v>259200.0</v>
      </c>
      <c r="L1131" s="7" t="s">
        <v>2262</v>
      </c>
      <c r="O1131" s="7" t="s">
        <v>8523</v>
      </c>
      <c r="P1131" s="7" t="s">
        <v>4007</v>
      </c>
      <c r="Q1131" s="7" t="s">
        <v>369</v>
      </c>
      <c r="R1131" s="7" t="s">
        <v>5298</v>
      </c>
      <c r="S1131" s="7" t="s">
        <v>4896</v>
      </c>
      <c r="T1131" s="7" t="s">
        <v>4920</v>
      </c>
      <c r="W1131" s="13"/>
      <c r="X1131" s="12">
        <v>11.0</v>
      </c>
      <c r="Y1131" s="7" t="s">
        <v>28</v>
      </c>
      <c r="Z1131" s="7" t="s">
        <v>28</v>
      </c>
      <c r="AA1131" s="7" t="s">
        <v>28</v>
      </c>
      <c r="AB1131" s="7" t="s">
        <v>8514</v>
      </c>
      <c r="AC1131" s="12">
        <v>131.0</v>
      </c>
      <c r="AD1131" s="12">
        <v>143.0</v>
      </c>
      <c r="AE1131" s="7" t="s">
        <v>373</v>
      </c>
      <c r="AF1131" s="7" t="s">
        <v>361</v>
      </c>
      <c r="AG1131" s="7" t="s">
        <v>8515</v>
      </c>
      <c r="AH1131" s="7" t="s">
        <v>364</v>
      </c>
      <c r="AI1131" s="7" t="s">
        <v>8516</v>
      </c>
      <c r="AJ1131" s="7" t="s">
        <v>8517</v>
      </c>
      <c r="AK1131" s="7" t="s">
        <v>2266</v>
      </c>
      <c r="AL1131" s="7" t="s">
        <v>8518</v>
      </c>
      <c r="AM1131" s="7" t="s">
        <v>38</v>
      </c>
      <c r="AN1131" s="7"/>
      <c r="AO1131" s="7"/>
      <c r="AP1131" s="7"/>
    </row>
    <row r="1132" ht="30.0" customHeight="1">
      <c r="A1132" s="7" t="s">
        <v>8512</v>
      </c>
      <c r="B1132" s="7" t="s">
        <v>341</v>
      </c>
      <c r="C1132" s="7" t="s">
        <v>342</v>
      </c>
      <c r="D1132" s="7" t="s">
        <v>344</v>
      </c>
      <c r="E1132" s="7" t="s">
        <v>347</v>
      </c>
      <c r="F1132" s="11">
        <v>0.05</v>
      </c>
      <c r="G1132" s="7" t="s">
        <v>2261</v>
      </c>
      <c r="H1132" s="12">
        <v>3.0</v>
      </c>
      <c r="I1132" s="7" t="s">
        <v>358</v>
      </c>
      <c r="J1132" s="12">
        <v>60.0</v>
      </c>
      <c r="K1132" s="12">
        <v>259200.0</v>
      </c>
      <c r="L1132" s="7" t="s">
        <v>2262</v>
      </c>
      <c r="O1132" s="7" t="s">
        <v>8529</v>
      </c>
      <c r="P1132" s="7" t="s">
        <v>880</v>
      </c>
      <c r="Q1132" s="7" t="s">
        <v>369</v>
      </c>
      <c r="R1132" s="7" t="s">
        <v>8530</v>
      </c>
      <c r="S1132" s="7" t="s">
        <v>8531</v>
      </c>
      <c r="T1132" s="7" t="s">
        <v>8532</v>
      </c>
      <c r="W1132" s="13"/>
      <c r="X1132" s="12">
        <v>17.0</v>
      </c>
      <c r="Y1132" s="7" t="s">
        <v>28</v>
      </c>
      <c r="Z1132" s="7" t="s">
        <v>28</v>
      </c>
      <c r="AA1132" s="7" t="s">
        <v>28</v>
      </c>
      <c r="AB1132" s="7" t="s">
        <v>8514</v>
      </c>
      <c r="AC1132" s="12">
        <v>131.0</v>
      </c>
      <c r="AD1132" s="12">
        <v>143.0</v>
      </c>
      <c r="AE1132" s="7" t="s">
        <v>373</v>
      </c>
      <c r="AF1132" s="7" t="s">
        <v>361</v>
      </c>
      <c r="AG1132" s="7" t="s">
        <v>8515</v>
      </c>
      <c r="AH1132" s="7" t="s">
        <v>364</v>
      </c>
      <c r="AI1132" s="7" t="s">
        <v>8516</v>
      </c>
      <c r="AJ1132" s="7" t="s">
        <v>8517</v>
      </c>
      <c r="AK1132" s="7" t="s">
        <v>2266</v>
      </c>
      <c r="AL1132" s="7" t="s">
        <v>8518</v>
      </c>
      <c r="AM1132" s="7" t="s">
        <v>37</v>
      </c>
      <c r="AN1132" s="7"/>
      <c r="AO1132" s="7"/>
      <c r="AP1132" s="7"/>
    </row>
    <row r="1133" ht="30.0" customHeight="1">
      <c r="A1133" s="7" t="s">
        <v>8533</v>
      </c>
      <c r="B1133" s="7" t="s">
        <v>341</v>
      </c>
      <c r="C1133" s="7" t="s">
        <v>342</v>
      </c>
      <c r="D1133" s="7" t="s">
        <v>344</v>
      </c>
      <c r="E1133" s="7" t="s">
        <v>347</v>
      </c>
      <c r="F1133" s="11">
        <v>0.05</v>
      </c>
      <c r="G1133" s="7" t="s">
        <v>463</v>
      </c>
      <c r="H1133" s="12">
        <v>3.0</v>
      </c>
      <c r="I1133" s="7" t="s">
        <v>358</v>
      </c>
      <c r="J1133" s="12">
        <v>60.0</v>
      </c>
      <c r="K1133" s="12">
        <v>259200.0</v>
      </c>
      <c r="L1133" s="7" t="s">
        <v>464</v>
      </c>
      <c r="O1133" s="7" t="s">
        <v>8534</v>
      </c>
      <c r="P1133" s="7" t="s">
        <v>2161</v>
      </c>
      <c r="Q1133" s="7" t="s">
        <v>369</v>
      </c>
      <c r="R1133" s="7" t="s">
        <v>747</v>
      </c>
      <c r="S1133" s="7" t="s">
        <v>2041</v>
      </c>
      <c r="T1133" s="7" t="s">
        <v>2042</v>
      </c>
      <c r="W1133" s="13"/>
      <c r="X1133" s="12">
        <v>17.0</v>
      </c>
      <c r="Y1133" s="7" t="s">
        <v>326</v>
      </c>
      <c r="Z1133" s="7" t="s">
        <v>326</v>
      </c>
      <c r="AA1133" s="7" t="s">
        <v>28</v>
      </c>
      <c r="AB1133" s="7" t="s">
        <v>8535</v>
      </c>
      <c r="AC1133" s="12">
        <v>282.0</v>
      </c>
      <c r="AD1133" s="12">
        <v>293.0</v>
      </c>
      <c r="AE1133" s="7" t="s">
        <v>425</v>
      </c>
      <c r="AF1133" s="7" t="s">
        <v>171</v>
      </c>
      <c r="AG1133" s="7" t="s">
        <v>8537</v>
      </c>
      <c r="AH1133" s="7" t="s">
        <v>174</v>
      </c>
      <c r="AI1133" s="7" t="s">
        <v>8538</v>
      </c>
      <c r="AJ1133" s="7" t="s">
        <v>8539</v>
      </c>
      <c r="AK1133" s="7" t="s">
        <v>1483</v>
      </c>
      <c r="AL1133" s="7" t="s">
        <v>8540</v>
      </c>
      <c r="AM1133" s="7" t="s">
        <v>38</v>
      </c>
      <c r="AN1133" s="7">
        <f>IF(AND(AM1133=AM1134, AM1134=AM1135),1,0)</f>
        <v>1</v>
      </c>
      <c r="AO1133" s="7">
        <f>IF(OR(AM1133=AM1134, AM1134=AM1135, AM1133=AM1135),1,0)</f>
        <v>1</v>
      </c>
      <c r="AP1133" s="7" t="s">
        <v>38</v>
      </c>
    </row>
    <row r="1134" ht="30.0" customHeight="1">
      <c r="A1134" s="7" t="s">
        <v>8533</v>
      </c>
      <c r="B1134" s="7" t="s">
        <v>341</v>
      </c>
      <c r="C1134" s="7" t="s">
        <v>342</v>
      </c>
      <c r="D1134" s="7" t="s">
        <v>344</v>
      </c>
      <c r="E1134" s="7" t="s">
        <v>347</v>
      </c>
      <c r="F1134" s="11">
        <v>0.05</v>
      </c>
      <c r="G1134" s="7" t="s">
        <v>463</v>
      </c>
      <c r="H1134" s="12">
        <v>3.0</v>
      </c>
      <c r="I1134" s="7" t="s">
        <v>358</v>
      </c>
      <c r="J1134" s="12">
        <v>60.0</v>
      </c>
      <c r="K1134" s="12">
        <v>259200.0</v>
      </c>
      <c r="L1134" s="7" t="s">
        <v>464</v>
      </c>
      <c r="O1134" s="7" t="s">
        <v>8547</v>
      </c>
      <c r="P1134" s="7" t="s">
        <v>1098</v>
      </c>
      <c r="Q1134" s="7" t="s">
        <v>369</v>
      </c>
      <c r="R1134" s="7" t="s">
        <v>2548</v>
      </c>
      <c r="S1134" s="7" t="s">
        <v>671</v>
      </c>
      <c r="T1134" s="7" t="s">
        <v>788</v>
      </c>
      <c r="W1134" s="13"/>
      <c r="X1134" s="12">
        <v>10.0</v>
      </c>
      <c r="Y1134" s="7" t="s">
        <v>28</v>
      </c>
      <c r="Z1134" s="7" t="s">
        <v>28</v>
      </c>
      <c r="AA1134" s="7" t="s">
        <v>28</v>
      </c>
      <c r="AB1134" s="7" t="s">
        <v>8535</v>
      </c>
      <c r="AC1134" s="12">
        <v>282.0</v>
      </c>
      <c r="AD1134" s="12">
        <v>293.0</v>
      </c>
      <c r="AE1134" s="7" t="s">
        <v>425</v>
      </c>
      <c r="AF1134" s="7" t="s">
        <v>171</v>
      </c>
      <c r="AG1134" s="7" t="s">
        <v>8537</v>
      </c>
      <c r="AH1134" s="7" t="s">
        <v>174</v>
      </c>
      <c r="AI1134" s="7" t="s">
        <v>8538</v>
      </c>
      <c r="AJ1134" s="7" t="s">
        <v>8539</v>
      </c>
      <c r="AK1134" s="7" t="s">
        <v>1483</v>
      </c>
      <c r="AL1134" s="7" t="s">
        <v>8540</v>
      </c>
      <c r="AM1134" s="7" t="s">
        <v>38</v>
      </c>
      <c r="AN1134" s="7"/>
      <c r="AO1134" s="7"/>
      <c r="AP1134" s="7"/>
    </row>
    <row r="1135" ht="30.0" customHeight="1">
      <c r="A1135" s="7" t="s">
        <v>8533</v>
      </c>
      <c r="B1135" s="7" t="s">
        <v>341</v>
      </c>
      <c r="C1135" s="7" t="s">
        <v>342</v>
      </c>
      <c r="D1135" s="7" t="s">
        <v>344</v>
      </c>
      <c r="E1135" s="7" t="s">
        <v>347</v>
      </c>
      <c r="F1135" s="11">
        <v>0.05</v>
      </c>
      <c r="G1135" s="7" t="s">
        <v>463</v>
      </c>
      <c r="H1135" s="12">
        <v>3.0</v>
      </c>
      <c r="I1135" s="7" t="s">
        <v>358</v>
      </c>
      <c r="J1135" s="12">
        <v>60.0</v>
      </c>
      <c r="K1135" s="12">
        <v>259200.0</v>
      </c>
      <c r="L1135" s="7" t="s">
        <v>464</v>
      </c>
      <c r="O1135" s="7" t="s">
        <v>8549</v>
      </c>
      <c r="P1135" s="7" t="s">
        <v>1170</v>
      </c>
      <c r="Q1135" s="7" t="s">
        <v>369</v>
      </c>
      <c r="R1135" s="7" t="s">
        <v>3218</v>
      </c>
      <c r="S1135" s="7" t="s">
        <v>1355</v>
      </c>
      <c r="T1135" s="7" t="s">
        <v>7016</v>
      </c>
      <c r="W1135" s="13"/>
      <c r="X1135" s="12">
        <v>10.0</v>
      </c>
      <c r="Y1135" s="7" t="s">
        <v>28</v>
      </c>
      <c r="Z1135" s="7" t="s">
        <v>28</v>
      </c>
      <c r="AA1135" s="7" t="s">
        <v>28</v>
      </c>
      <c r="AB1135" s="7" t="s">
        <v>8535</v>
      </c>
      <c r="AC1135" s="12">
        <v>282.0</v>
      </c>
      <c r="AD1135" s="12">
        <v>293.0</v>
      </c>
      <c r="AE1135" s="7" t="s">
        <v>425</v>
      </c>
      <c r="AF1135" s="7" t="s">
        <v>171</v>
      </c>
      <c r="AG1135" s="7" t="s">
        <v>8537</v>
      </c>
      <c r="AH1135" s="7" t="s">
        <v>174</v>
      </c>
      <c r="AI1135" s="7" t="s">
        <v>8538</v>
      </c>
      <c r="AJ1135" s="7" t="s">
        <v>8539</v>
      </c>
      <c r="AK1135" s="7" t="s">
        <v>1483</v>
      </c>
      <c r="AL1135" s="7" t="s">
        <v>8540</v>
      </c>
      <c r="AM1135" s="7" t="s">
        <v>38</v>
      </c>
      <c r="AN1135" s="7"/>
      <c r="AO1135" s="7"/>
      <c r="AP1135" s="7"/>
    </row>
    <row r="1136" ht="30.0" customHeight="1">
      <c r="A1136" s="7" t="s">
        <v>8551</v>
      </c>
      <c r="B1136" s="7" t="s">
        <v>341</v>
      </c>
      <c r="C1136" s="7" t="s">
        <v>342</v>
      </c>
      <c r="D1136" s="7" t="s">
        <v>344</v>
      </c>
      <c r="E1136" s="7" t="s">
        <v>347</v>
      </c>
      <c r="F1136" s="11">
        <v>0.05</v>
      </c>
      <c r="G1136" s="7" t="s">
        <v>743</v>
      </c>
      <c r="H1136" s="12">
        <v>3.0</v>
      </c>
      <c r="I1136" s="7" t="s">
        <v>358</v>
      </c>
      <c r="J1136" s="12">
        <v>60.0</v>
      </c>
      <c r="K1136" s="12">
        <v>259200.0</v>
      </c>
      <c r="L1136" s="7" t="s">
        <v>744</v>
      </c>
      <c r="O1136" s="7" t="s">
        <v>8553</v>
      </c>
      <c r="P1136" s="7" t="s">
        <v>2562</v>
      </c>
      <c r="Q1136" s="7" t="s">
        <v>369</v>
      </c>
      <c r="R1136" s="7" t="s">
        <v>1697</v>
      </c>
      <c r="S1136" s="7" t="s">
        <v>2116</v>
      </c>
      <c r="T1136" s="7" t="s">
        <v>2117</v>
      </c>
      <c r="W1136" s="13"/>
      <c r="X1136" s="12">
        <v>16.0</v>
      </c>
      <c r="Y1136" s="7" t="s">
        <v>28</v>
      </c>
      <c r="Z1136" s="7" t="s">
        <v>28</v>
      </c>
      <c r="AA1136" s="7" t="s">
        <v>28</v>
      </c>
      <c r="AB1136" s="7" t="s">
        <v>8555</v>
      </c>
      <c r="AC1136" s="12">
        <v>195.0</v>
      </c>
      <c r="AD1136" s="12">
        <v>232.0</v>
      </c>
      <c r="AE1136" s="7" t="s">
        <v>373</v>
      </c>
      <c r="AF1136" s="7" t="s">
        <v>5031</v>
      </c>
      <c r="AG1136" s="15" t="s">
        <v>8559</v>
      </c>
      <c r="AH1136" s="7" t="s">
        <v>5033</v>
      </c>
      <c r="AI1136" s="7" t="s">
        <v>8561</v>
      </c>
      <c r="AJ1136" s="7" t="s">
        <v>8562</v>
      </c>
      <c r="AK1136" s="7" t="s">
        <v>5037</v>
      </c>
      <c r="AL1136" s="7" t="s">
        <v>8563</v>
      </c>
      <c r="AM1136" s="7" t="s">
        <v>38</v>
      </c>
      <c r="AN1136" s="7">
        <f>IF(AND(AM1136=AM1137, AM1137=AM1138),1,0)</f>
        <v>0</v>
      </c>
      <c r="AO1136" s="7">
        <f>IF(OR(AM1136=AM1137, AM1137=AM1138, AM1136=AM1138),1,0)</f>
        <v>1</v>
      </c>
      <c r="AP1136" s="7" t="s">
        <v>37</v>
      </c>
    </row>
    <row r="1137" ht="30.0" customHeight="1">
      <c r="A1137" s="7" t="s">
        <v>8551</v>
      </c>
      <c r="B1137" s="7" t="s">
        <v>341</v>
      </c>
      <c r="C1137" s="7" t="s">
        <v>342</v>
      </c>
      <c r="D1137" s="7" t="s">
        <v>344</v>
      </c>
      <c r="E1137" s="7" t="s">
        <v>347</v>
      </c>
      <c r="F1137" s="11">
        <v>0.05</v>
      </c>
      <c r="G1137" s="7" t="s">
        <v>743</v>
      </c>
      <c r="H1137" s="12">
        <v>3.0</v>
      </c>
      <c r="I1137" s="7" t="s">
        <v>358</v>
      </c>
      <c r="J1137" s="12">
        <v>60.0</v>
      </c>
      <c r="K1137" s="12">
        <v>259200.0</v>
      </c>
      <c r="L1137" s="7" t="s">
        <v>744</v>
      </c>
      <c r="O1137" s="7" t="s">
        <v>8565</v>
      </c>
      <c r="P1137" s="7" t="s">
        <v>689</v>
      </c>
      <c r="Q1137" s="7" t="s">
        <v>369</v>
      </c>
      <c r="R1137" s="7" t="s">
        <v>1996</v>
      </c>
      <c r="S1137" s="7" t="s">
        <v>2004</v>
      </c>
      <c r="T1137" s="7" t="s">
        <v>2005</v>
      </c>
      <c r="W1137" s="13"/>
      <c r="X1137" s="12">
        <v>13.0</v>
      </c>
      <c r="Y1137" s="7" t="s">
        <v>28</v>
      </c>
      <c r="Z1137" s="7" t="s">
        <v>28</v>
      </c>
      <c r="AA1137" s="7" t="s">
        <v>28</v>
      </c>
      <c r="AB1137" s="7" t="s">
        <v>8555</v>
      </c>
      <c r="AC1137" s="12">
        <v>195.0</v>
      </c>
      <c r="AD1137" s="12">
        <v>232.0</v>
      </c>
      <c r="AE1137" s="7" t="s">
        <v>373</v>
      </c>
      <c r="AF1137" s="7" t="s">
        <v>5031</v>
      </c>
      <c r="AG1137" s="15" t="s">
        <v>8559</v>
      </c>
      <c r="AH1137" s="7" t="s">
        <v>5033</v>
      </c>
      <c r="AI1137" s="7" t="s">
        <v>8561</v>
      </c>
      <c r="AJ1137" s="7" t="s">
        <v>8562</v>
      </c>
      <c r="AK1137" s="7" t="s">
        <v>5037</v>
      </c>
      <c r="AL1137" s="7" t="s">
        <v>8563</v>
      </c>
      <c r="AM1137" s="7" t="s">
        <v>37</v>
      </c>
      <c r="AN1137" s="7"/>
      <c r="AO1137" s="7"/>
      <c r="AP1137" s="7"/>
    </row>
    <row r="1138" ht="30.0" customHeight="1">
      <c r="A1138" s="7" t="s">
        <v>8551</v>
      </c>
      <c r="B1138" s="7" t="s">
        <v>341</v>
      </c>
      <c r="C1138" s="7" t="s">
        <v>342</v>
      </c>
      <c r="D1138" s="7" t="s">
        <v>344</v>
      </c>
      <c r="E1138" s="7" t="s">
        <v>347</v>
      </c>
      <c r="F1138" s="11">
        <v>0.05</v>
      </c>
      <c r="G1138" s="7" t="s">
        <v>743</v>
      </c>
      <c r="H1138" s="12">
        <v>3.0</v>
      </c>
      <c r="I1138" s="7" t="s">
        <v>358</v>
      </c>
      <c r="J1138" s="12">
        <v>60.0</v>
      </c>
      <c r="K1138" s="12">
        <v>259200.0</v>
      </c>
      <c r="L1138" s="7" t="s">
        <v>744</v>
      </c>
      <c r="O1138" s="7" t="s">
        <v>8567</v>
      </c>
      <c r="P1138" s="7" t="s">
        <v>1170</v>
      </c>
      <c r="Q1138" s="7" t="s">
        <v>369</v>
      </c>
      <c r="R1138" s="7" t="s">
        <v>1969</v>
      </c>
      <c r="S1138" s="7" t="s">
        <v>5586</v>
      </c>
      <c r="T1138" s="7" t="s">
        <v>5587</v>
      </c>
      <c r="W1138" s="13"/>
      <c r="X1138" s="12">
        <v>8.0</v>
      </c>
      <c r="Y1138" s="7" t="s">
        <v>28</v>
      </c>
      <c r="Z1138" s="7" t="s">
        <v>28</v>
      </c>
      <c r="AA1138" s="7" t="s">
        <v>28</v>
      </c>
      <c r="AB1138" s="7" t="s">
        <v>8555</v>
      </c>
      <c r="AC1138" s="12">
        <v>195.0</v>
      </c>
      <c r="AD1138" s="12">
        <v>232.0</v>
      </c>
      <c r="AE1138" s="7" t="s">
        <v>373</v>
      </c>
      <c r="AF1138" s="7" t="s">
        <v>5031</v>
      </c>
      <c r="AG1138" s="15" t="s">
        <v>8559</v>
      </c>
      <c r="AH1138" s="7" t="s">
        <v>5033</v>
      </c>
      <c r="AI1138" s="7" t="s">
        <v>8561</v>
      </c>
      <c r="AJ1138" s="7" t="s">
        <v>8562</v>
      </c>
      <c r="AK1138" s="7" t="s">
        <v>5037</v>
      </c>
      <c r="AL1138" s="7" t="s">
        <v>8563</v>
      </c>
      <c r="AM1138" s="7" t="s">
        <v>37</v>
      </c>
      <c r="AN1138" s="7"/>
      <c r="AO1138" s="7"/>
      <c r="AP1138" s="7"/>
    </row>
    <row r="1139" ht="30.0" customHeight="1">
      <c r="A1139" s="7" t="s">
        <v>8570</v>
      </c>
      <c r="B1139" s="7" t="s">
        <v>341</v>
      </c>
      <c r="C1139" s="7" t="s">
        <v>342</v>
      </c>
      <c r="D1139" s="7" t="s">
        <v>344</v>
      </c>
      <c r="E1139" s="7" t="s">
        <v>347</v>
      </c>
      <c r="F1139" s="11">
        <v>0.05</v>
      </c>
      <c r="G1139" s="7" t="s">
        <v>1104</v>
      </c>
      <c r="H1139" s="12">
        <v>3.0</v>
      </c>
      <c r="I1139" s="7" t="s">
        <v>358</v>
      </c>
      <c r="J1139" s="12">
        <v>60.0</v>
      </c>
      <c r="K1139" s="12">
        <v>259200.0</v>
      </c>
      <c r="L1139" s="7" t="s">
        <v>1108</v>
      </c>
      <c r="O1139" s="7" t="s">
        <v>8576</v>
      </c>
      <c r="P1139" s="7" t="s">
        <v>5421</v>
      </c>
      <c r="Q1139" s="7" t="s">
        <v>369</v>
      </c>
      <c r="R1139" s="7" t="s">
        <v>652</v>
      </c>
      <c r="S1139" s="7" t="s">
        <v>5239</v>
      </c>
      <c r="T1139" s="7" t="s">
        <v>5240</v>
      </c>
      <c r="W1139" s="13"/>
      <c r="X1139" s="12">
        <v>51.0</v>
      </c>
      <c r="Y1139" s="7" t="s">
        <v>28</v>
      </c>
      <c r="Z1139" s="7" t="s">
        <v>28</v>
      </c>
      <c r="AA1139" s="7" t="s">
        <v>28</v>
      </c>
      <c r="AB1139" s="7" t="s">
        <v>7964</v>
      </c>
      <c r="AC1139" s="12">
        <v>84.0</v>
      </c>
      <c r="AD1139" s="12">
        <v>91.0</v>
      </c>
      <c r="AE1139" s="7" t="s">
        <v>373</v>
      </c>
      <c r="AF1139" s="7" t="s">
        <v>209</v>
      </c>
      <c r="AG1139" s="7" t="s">
        <v>7965</v>
      </c>
      <c r="AH1139" s="7" t="s">
        <v>212</v>
      </c>
      <c r="AI1139" s="7" t="s">
        <v>7966</v>
      </c>
      <c r="AJ1139" s="7" t="s">
        <v>7967</v>
      </c>
      <c r="AK1139" s="7" t="s">
        <v>1721</v>
      </c>
      <c r="AL1139" s="7" t="s">
        <v>7967</v>
      </c>
      <c r="AM1139" s="7" t="s">
        <v>13</v>
      </c>
      <c r="AN1139" s="7">
        <f>IF(AND(AM1139=AM1140, AM1140=AM1141),1,0)</f>
        <v>0</v>
      </c>
      <c r="AO1139" s="7">
        <f>IF(OR(AM1139=AM1140, AM1140=AM1141, AM1139=AM1141),1,0)</f>
        <v>0</v>
      </c>
      <c r="AP1139" s="7"/>
    </row>
    <row r="1140" ht="30.0" customHeight="1">
      <c r="A1140" s="7" t="s">
        <v>8570</v>
      </c>
      <c r="B1140" s="7" t="s">
        <v>341</v>
      </c>
      <c r="C1140" s="7" t="s">
        <v>342</v>
      </c>
      <c r="D1140" s="7" t="s">
        <v>344</v>
      </c>
      <c r="E1140" s="7" t="s">
        <v>347</v>
      </c>
      <c r="F1140" s="11">
        <v>0.05</v>
      </c>
      <c r="G1140" s="7" t="s">
        <v>1104</v>
      </c>
      <c r="H1140" s="12">
        <v>3.0</v>
      </c>
      <c r="I1140" s="7" t="s">
        <v>358</v>
      </c>
      <c r="J1140" s="12">
        <v>60.0</v>
      </c>
      <c r="K1140" s="12">
        <v>259200.0</v>
      </c>
      <c r="L1140" s="7" t="s">
        <v>1108</v>
      </c>
      <c r="O1140" s="7" t="s">
        <v>8579</v>
      </c>
      <c r="P1140" s="7" t="s">
        <v>796</v>
      </c>
      <c r="Q1140" s="7" t="s">
        <v>369</v>
      </c>
      <c r="R1140" s="7" t="s">
        <v>2502</v>
      </c>
      <c r="S1140" s="7" t="s">
        <v>1248</v>
      </c>
      <c r="T1140" s="7" t="s">
        <v>2143</v>
      </c>
      <c r="W1140" s="13"/>
      <c r="X1140" s="12">
        <v>17.0</v>
      </c>
      <c r="Y1140" s="7" t="s">
        <v>28</v>
      </c>
      <c r="Z1140" s="7" t="s">
        <v>28</v>
      </c>
      <c r="AA1140" s="7" t="s">
        <v>28</v>
      </c>
      <c r="AB1140" s="7" t="s">
        <v>7964</v>
      </c>
      <c r="AC1140" s="12">
        <v>84.0</v>
      </c>
      <c r="AD1140" s="12">
        <v>91.0</v>
      </c>
      <c r="AE1140" s="7" t="s">
        <v>373</v>
      </c>
      <c r="AF1140" s="7" t="s">
        <v>209</v>
      </c>
      <c r="AG1140" s="7" t="s">
        <v>7965</v>
      </c>
      <c r="AH1140" s="7" t="s">
        <v>212</v>
      </c>
      <c r="AI1140" s="7" t="s">
        <v>7966</v>
      </c>
      <c r="AJ1140" s="7" t="s">
        <v>7967</v>
      </c>
      <c r="AK1140" s="7" t="s">
        <v>1721</v>
      </c>
      <c r="AL1140" s="7" t="s">
        <v>7967</v>
      </c>
      <c r="AM1140" s="7" t="s">
        <v>38</v>
      </c>
      <c r="AN1140" s="7"/>
      <c r="AO1140" s="7"/>
      <c r="AP1140" s="7"/>
    </row>
    <row r="1141" ht="30.0" customHeight="1">
      <c r="A1141" s="7" t="s">
        <v>8570</v>
      </c>
      <c r="B1141" s="7" t="s">
        <v>341</v>
      </c>
      <c r="C1141" s="7" t="s">
        <v>342</v>
      </c>
      <c r="D1141" s="7" t="s">
        <v>344</v>
      </c>
      <c r="E1141" s="7" t="s">
        <v>347</v>
      </c>
      <c r="F1141" s="11">
        <v>0.05</v>
      </c>
      <c r="G1141" s="7" t="s">
        <v>1104</v>
      </c>
      <c r="H1141" s="12">
        <v>3.0</v>
      </c>
      <c r="I1141" s="7" t="s">
        <v>358</v>
      </c>
      <c r="J1141" s="12">
        <v>60.0</v>
      </c>
      <c r="K1141" s="12">
        <v>259200.0</v>
      </c>
      <c r="L1141" s="7" t="s">
        <v>1108</v>
      </c>
      <c r="O1141" s="7" t="s">
        <v>8581</v>
      </c>
      <c r="P1141" s="7" t="s">
        <v>1325</v>
      </c>
      <c r="Q1141" s="7" t="s">
        <v>369</v>
      </c>
      <c r="R1141" s="7" t="s">
        <v>970</v>
      </c>
      <c r="S1141" s="7" t="s">
        <v>1261</v>
      </c>
      <c r="T1141" s="7" t="s">
        <v>4603</v>
      </c>
      <c r="W1141" s="13"/>
      <c r="X1141" s="12">
        <v>8.0</v>
      </c>
      <c r="Y1141" s="7" t="s">
        <v>28</v>
      </c>
      <c r="Z1141" s="7" t="s">
        <v>28</v>
      </c>
      <c r="AA1141" s="7" t="s">
        <v>28</v>
      </c>
      <c r="AB1141" s="7" t="s">
        <v>7964</v>
      </c>
      <c r="AC1141" s="12">
        <v>84.0</v>
      </c>
      <c r="AD1141" s="12">
        <v>91.0</v>
      </c>
      <c r="AE1141" s="7" t="s">
        <v>373</v>
      </c>
      <c r="AF1141" s="7" t="s">
        <v>209</v>
      </c>
      <c r="AG1141" s="7" t="s">
        <v>7965</v>
      </c>
      <c r="AH1141" s="7" t="s">
        <v>212</v>
      </c>
      <c r="AI1141" s="7" t="s">
        <v>7966</v>
      </c>
      <c r="AJ1141" s="7" t="s">
        <v>7967</v>
      </c>
      <c r="AK1141" s="7" t="s">
        <v>1721</v>
      </c>
      <c r="AL1141" s="7" t="s">
        <v>7967</v>
      </c>
      <c r="AM1141" s="7" t="s">
        <v>15</v>
      </c>
      <c r="AN1141" s="7"/>
      <c r="AO1141" s="7"/>
      <c r="AP1141" s="7"/>
    </row>
    <row r="1142" ht="30.0" customHeight="1">
      <c r="A1142" s="7" t="s">
        <v>8583</v>
      </c>
      <c r="B1142" s="7" t="s">
        <v>341</v>
      </c>
      <c r="C1142" s="7" t="s">
        <v>342</v>
      </c>
      <c r="D1142" s="7" t="s">
        <v>344</v>
      </c>
      <c r="E1142" s="7" t="s">
        <v>347</v>
      </c>
      <c r="F1142" s="11">
        <v>0.05</v>
      </c>
      <c r="G1142" s="7" t="s">
        <v>1409</v>
      </c>
      <c r="H1142" s="12">
        <v>3.0</v>
      </c>
      <c r="I1142" s="7" t="s">
        <v>358</v>
      </c>
      <c r="J1142" s="12">
        <v>60.0</v>
      </c>
      <c r="K1142" s="12">
        <v>259200.0</v>
      </c>
      <c r="L1142" s="7" t="s">
        <v>1413</v>
      </c>
      <c r="O1142" s="7" t="s">
        <v>8584</v>
      </c>
      <c r="P1142" s="7" t="s">
        <v>452</v>
      </c>
      <c r="Q1142" s="7" t="s">
        <v>369</v>
      </c>
      <c r="R1142" s="7" t="s">
        <v>3869</v>
      </c>
      <c r="S1142" s="7" t="s">
        <v>1544</v>
      </c>
      <c r="T1142" s="7" t="s">
        <v>5868</v>
      </c>
      <c r="W1142" s="13"/>
      <c r="X1142" s="12">
        <v>7.0</v>
      </c>
      <c r="Y1142" s="7" t="s">
        <v>28</v>
      </c>
      <c r="Z1142" s="7" t="s">
        <v>28</v>
      </c>
      <c r="AA1142" s="7" t="s">
        <v>28</v>
      </c>
      <c r="AB1142" s="7" t="s">
        <v>8585</v>
      </c>
      <c r="AC1142" s="12">
        <v>101.0</v>
      </c>
      <c r="AD1142" s="12">
        <v>118.0</v>
      </c>
      <c r="AE1142" s="7" t="s">
        <v>425</v>
      </c>
      <c r="AF1142" s="7" t="s">
        <v>164</v>
      </c>
      <c r="AG1142" s="15" t="s">
        <v>6900</v>
      </c>
      <c r="AH1142" s="7" t="s">
        <v>167</v>
      </c>
      <c r="AI1142" s="7" t="s">
        <v>8587</v>
      </c>
      <c r="AJ1142" s="7" t="s">
        <v>8588</v>
      </c>
      <c r="AK1142" s="7" t="s">
        <v>1449</v>
      </c>
      <c r="AL1142" s="7" t="s">
        <v>8589</v>
      </c>
      <c r="AM1142" s="7" t="s">
        <v>38</v>
      </c>
      <c r="AN1142" s="7">
        <f>IF(AND(AM1142=AM1143, AM1143=AM1144),1,0)</f>
        <v>0</v>
      </c>
      <c r="AO1142" s="7">
        <f>IF(OR(AM1142=AM1143, AM1143=AM1144, AM1142=AM1144),1,0)</f>
        <v>1</v>
      </c>
      <c r="AP1142" s="7" t="s">
        <v>38</v>
      </c>
    </row>
    <row r="1143" ht="30.0" customHeight="1">
      <c r="A1143" s="7" t="s">
        <v>8583</v>
      </c>
      <c r="B1143" s="7" t="s">
        <v>341</v>
      </c>
      <c r="C1143" s="7" t="s">
        <v>342</v>
      </c>
      <c r="D1143" s="7" t="s">
        <v>344</v>
      </c>
      <c r="E1143" s="7" t="s">
        <v>347</v>
      </c>
      <c r="F1143" s="11">
        <v>0.05</v>
      </c>
      <c r="G1143" s="7" t="s">
        <v>1409</v>
      </c>
      <c r="H1143" s="12">
        <v>3.0</v>
      </c>
      <c r="I1143" s="7" t="s">
        <v>358</v>
      </c>
      <c r="J1143" s="12">
        <v>60.0</v>
      </c>
      <c r="K1143" s="12">
        <v>259200.0</v>
      </c>
      <c r="L1143" s="7" t="s">
        <v>1413</v>
      </c>
      <c r="O1143" s="7" t="s">
        <v>8591</v>
      </c>
      <c r="P1143" s="7" t="s">
        <v>3296</v>
      </c>
      <c r="Q1143" s="7" t="s">
        <v>369</v>
      </c>
      <c r="R1143" s="7" t="s">
        <v>797</v>
      </c>
      <c r="S1143" s="7" t="s">
        <v>798</v>
      </c>
      <c r="T1143" s="7" t="s">
        <v>800</v>
      </c>
      <c r="W1143" s="13"/>
      <c r="X1143" s="12">
        <v>25.0</v>
      </c>
      <c r="Y1143" s="7" t="s">
        <v>28</v>
      </c>
      <c r="Z1143" s="7" t="s">
        <v>28</v>
      </c>
      <c r="AA1143" s="7" t="s">
        <v>28</v>
      </c>
      <c r="AB1143" s="7" t="s">
        <v>8585</v>
      </c>
      <c r="AC1143" s="12">
        <v>101.0</v>
      </c>
      <c r="AD1143" s="12">
        <v>118.0</v>
      </c>
      <c r="AE1143" s="7" t="s">
        <v>425</v>
      </c>
      <c r="AF1143" s="7" t="s">
        <v>164</v>
      </c>
      <c r="AG1143" s="15" t="s">
        <v>6900</v>
      </c>
      <c r="AH1143" s="7" t="s">
        <v>167</v>
      </c>
      <c r="AI1143" s="7" t="s">
        <v>8587</v>
      </c>
      <c r="AJ1143" s="7" t="s">
        <v>8588</v>
      </c>
      <c r="AK1143" s="7" t="s">
        <v>1449</v>
      </c>
      <c r="AL1143" s="7" t="s">
        <v>8589</v>
      </c>
      <c r="AM1143" s="7" t="s">
        <v>38</v>
      </c>
      <c r="AN1143" s="7"/>
      <c r="AO1143" s="7"/>
      <c r="AP1143" s="7"/>
    </row>
    <row r="1144" ht="30.0" customHeight="1">
      <c r="A1144" s="7" t="s">
        <v>8583</v>
      </c>
      <c r="B1144" s="7" t="s">
        <v>341</v>
      </c>
      <c r="C1144" s="7" t="s">
        <v>342</v>
      </c>
      <c r="D1144" s="7" t="s">
        <v>344</v>
      </c>
      <c r="E1144" s="7" t="s">
        <v>347</v>
      </c>
      <c r="F1144" s="11">
        <v>0.05</v>
      </c>
      <c r="G1144" s="7" t="s">
        <v>1409</v>
      </c>
      <c r="H1144" s="12">
        <v>3.0</v>
      </c>
      <c r="I1144" s="7" t="s">
        <v>358</v>
      </c>
      <c r="J1144" s="12">
        <v>60.0</v>
      </c>
      <c r="K1144" s="12">
        <v>259200.0</v>
      </c>
      <c r="L1144" s="7" t="s">
        <v>1413</v>
      </c>
      <c r="O1144" s="7" t="s">
        <v>8594</v>
      </c>
      <c r="P1144" s="7" t="s">
        <v>1247</v>
      </c>
      <c r="Q1144" s="7" t="s">
        <v>369</v>
      </c>
      <c r="R1144" s="7" t="s">
        <v>717</v>
      </c>
      <c r="S1144" s="7" t="s">
        <v>2548</v>
      </c>
      <c r="T1144" s="7" t="s">
        <v>2549</v>
      </c>
      <c r="W1144" s="13"/>
      <c r="X1144" s="12">
        <v>21.0</v>
      </c>
      <c r="Y1144" s="7" t="s">
        <v>129</v>
      </c>
      <c r="Z1144" s="7" t="s">
        <v>129</v>
      </c>
      <c r="AA1144" s="7" t="s">
        <v>28</v>
      </c>
      <c r="AB1144" s="7" t="s">
        <v>8585</v>
      </c>
      <c r="AC1144" s="12">
        <v>101.0</v>
      </c>
      <c r="AD1144" s="12">
        <v>118.0</v>
      </c>
      <c r="AE1144" s="7" t="s">
        <v>425</v>
      </c>
      <c r="AF1144" s="7" t="s">
        <v>164</v>
      </c>
      <c r="AG1144" s="15" t="s">
        <v>6900</v>
      </c>
      <c r="AH1144" s="7" t="s">
        <v>167</v>
      </c>
      <c r="AI1144" s="7" t="s">
        <v>8587</v>
      </c>
      <c r="AJ1144" s="7" t="s">
        <v>8588</v>
      </c>
      <c r="AK1144" s="7" t="s">
        <v>1449</v>
      </c>
      <c r="AL1144" s="7" t="s">
        <v>8589</v>
      </c>
      <c r="AM1144" s="7" t="s">
        <v>37</v>
      </c>
      <c r="AN1144" s="7"/>
      <c r="AO1144" s="7"/>
      <c r="AP1144" s="7"/>
    </row>
    <row r="1145" ht="30.0" customHeight="1">
      <c r="A1145" s="7" t="s">
        <v>8595</v>
      </c>
      <c r="B1145" s="7" t="s">
        <v>341</v>
      </c>
      <c r="C1145" s="7" t="s">
        <v>342</v>
      </c>
      <c r="D1145" s="7" t="s">
        <v>344</v>
      </c>
      <c r="E1145" s="7" t="s">
        <v>347</v>
      </c>
      <c r="F1145" s="11">
        <v>0.05</v>
      </c>
      <c r="G1145" s="7" t="s">
        <v>1807</v>
      </c>
      <c r="H1145" s="12">
        <v>3.0</v>
      </c>
      <c r="I1145" s="7" t="s">
        <v>358</v>
      </c>
      <c r="J1145" s="12">
        <v>60.0</v>
      </c>
      <c r="K1145" s="12">
        <v>259200.0</v>
      </c>
      <c r="L1145" s="7" t="s">
        <v>1808</v>
      </c>
      <c r="O1145" s="7" t="s">
        <v>8597</v>
      </c>
      <c r="P1145" s="7" t="s">
        <v>1085</v>
      </c>
      <c r="Q1145" s="7" t="s">
        <v>369</v>
      </c>
      <c r="R1145" s="7" t="s">
        <v>391</v>
      </c>
      <c r="S1145" s="7" t="s">
        <v>1545</v>
      </c>
      <c r="T1145" s="7" t="s">
        <v>1546</v>
      </c>
      <c r="W1145" s="13"/>
      <c r="X1145" s="12">
        <v>4.0</v>
      </c>
      <c r="Y1145" s="7" t="s">
        <v>394</v>
      </c>
      <c r="Z1145" s="7" t="s">
        <v>395</v>
      </c>
      <c r="AA1145" s="7" t="s">
        <v>28</v>
      </c>
      <c r="AB1145" s="7" t="s">
        <v>8598</v>
      </c>
      <c r="AC1145" s="12">
        <v>293.0</v>
      </c>
      <c r="AD1145" s="12">
        <v>303.0</v>
      </c>
      <c r="AE1145" s="7" t="s">
        <v>373</v>
      </c>
      <c r="AF1145" s="7" t="s">
        <v>8599</v>
      </c>
      <c r="AG1145" s="15" t="s">
        <v>8600</v>
      </c>
      <c r="AH1145" s="7" t="s">
        <v>8601</v>
      </c>
      <c r="AI1145" s="7" t="s">
        <v>8602</v>
      </c>
      <c r="AJ1145" s="7" t="s">
        <v>8603</v>
      </c>
      <c r="AK1145" s="7" t="s">
        <v>8604</v>
      </c>
      <c r="AL1145" s="7" t="s">
        <v>8605</v>
      </c>
      <c r="AM1145" s="7" t="s">
        <v>38</v>
      </c>
      <c r="AN1145" s="7">
        <f>IF(AND(AM1145=AM1146, AM1146=AM1147),1,0)</f>
        <v>1</v>
      </c>
      <c r="AO1145" s="7">
        <f>IF(OR(AM1145=AM1146, AM1146=AM1147, AM1145=AM1147),1,0)</f>
        <v>1</v>
      </c>
      <c r="AP1145" s="7" t="s">
        <v>38</v>
      </c>
    </row>
    <row r="1146" ht="30.0" customHeight="1">
      <c r="A1146" s="7" t="s">
        <v>8595</v>
      </c>
      <c r="B1146" s="7" t="s">
        <v>341</v>
      </c>
      <c r="C1146" s="7" t="s">
        <v>342</v>
      </c>
      <c r="D1146" s="7" t="s">
        <v>344</v>
      </c>
      <c r="E1146" s="7" t="s">
        <v>347</v>
      </c>
      <c r="F1146" s="11">
        <v>0.05</v>
      </c>
      <c r="G1146" s="7" t="s">
        <v>1807</v>
      </c>
      <c r="H1146" s="12">
        <v>3.0</v>
      </c>
      <c r="I1146" s="7" t="s">
        <v>358</v>
      </c>
      <c r="J1146" s="12">
        <v>60.0</v>
      </c>
      <c r="K1146" s="12">
        <v>259200.0</v>
      </c>
      <c r="L1146" s="7" t="s">
        <v>1808</v>
      </c>
      <c r="O1146" s="7" t="s">
        <v>8612</v>
      </c>
      <c r="P1146" s="7" t="s">
        <v>2501</v>
      </c>
      <c r="Q1146" s="7" t="s">
        <v>369</v>
      </c>
      <c r="R1146" s="7" t="s">
        <v>8613</v>
      </c>
      <c r="S1146" s="7" t="s">
        <v>1891</v>
      </c>
      <c r="T1146" s="7" t="s">
        <v>8614</v>
      </c>
      <c r="W1146" s="13"/>
      <c r="X1146" s="12">
        <v>31.0</v>
      </c>
      <c r="Y1146" s="7" t="s">
        <v>28</v>
      </c>
      <c r="Z1146" s="7" t="s">
        <v>28</v>
      </c>
      <c r="AA1146" s="7" t="s">
        <v>28</v>
      </c>
      <c r="AB1146" s="7" t="s">
        <v>8598</v>
      </c>
      <c r="AC1146" s="12">
        <v>293.0</v>
      </c>
      <c r="AD1146" s="12">
        <v>303.0</v>
      </c>
      <c r="AE1146" s="7" t="s">
        <v>373</v>
      </c>
      <c r="AF1146" s="7" t="s">
        <v>8599</v>
      </c>
      <c r="AG1146" s="15" t="s">
        <v>8600</v>
      </c>
      <c r="AH1146" s="7" t="s">
        <v>8601</v>
      </c>
      <c r="AI1146" s="7" t="s">
        <v>8602</v>
      </c>
      <c r="AJ1146" s="7" t="s">
        <v>8603</v>
      </c>
      <c r="AK1146" s="7" t="s">
        <v>8604</v>
      </c>
      <c r="AL1146" s="7" t="s">
        <v>8605</v>
      </c>
      <c r="AM1146" s="7" t="s">
        <v>38</v>
      </c>
      <c r="AN1146" s="7"/>
      <c r="AO1146" s="7"/>
      <c r="AP1146" s="7"/>
    </row>
    <row r="1147" ht="30.0" customHeight="1">
      <c r="A1147" s="7" t="s">
        <v>8595</v>
      </c>
      <c r="B1147" s="7" t="s">
        <v>341</v>
      </c>
      <c r="C1147" s="7" t="s">
        <v>342</v>
      </c>
      <c r="D1147" s="7" t="s">
        <v>344</v>
      </c>
      <c r="E1147" s="7" t="s">
        <v>347</v>
      </c>
      <c r="F1147" s="11">
        <v>0.05</v>
      </c>
      <c r="G1147" s="7" t="s">
        <v>1807</v>
      </c>
      <c r="H1147" s="12">
        <v>3.0</v>
      </c>
      <c r="I1147" s="7" t="s">
        <v>358</v>
      </c>
      <c r="J1147" s="12">
        <v>60.0</v>
      </c>
      <c r="K1147" s="12">
        <v>259200.0</v>
      </c>
      <c r="L1147" s="7" t="s">
        <v>1808</v>
      </c>
      <c r="O1147" s="7" t="s">
        <v>8616</v>
      </c>
      <c r="P1147" s="7" t="s">
        <v>1010</v>
      </c>
      <c r="Q1147" s="7" t="s">
        <v>369</v>
      </c>
      <c r="R1147" s="7" t="s">
        <v>3018</v>
      </c>
      <c r="S1147" s="7" t="s">
        <v>2661</v>
      </c>
      <c r="T1147" s="7" t="s">
        <v>2663</v>
      </c>
      <c r="W1147" s="13"/>
      <c r="X1147" s="12">
        <v>6.0</v>
      </c>
      <c r="Y1147" s="7" t="s">
        <v>28</v>
      </c>
      <c r="Z1147" s="7" t="s">
        <v>28</v>
      </c>
      <c r="AA1147" s="7" t="s">
        <v>28</v>
      </c>
      <c r="AB1147" s="7" t="s">
        <v>8598</v>
      </c>
      <c r="AC1147" s="12">
        <v>293.0</v>
      </c>
      <c r="AD1147" s="12">
        <v>303.0</v>
      </c>
      <c r="AE1147" s="7" t="s">
        <v>373</v>
      </c>
      <c r="AF1147" s="7" t="s">
        <v>8599</v>
      </c>
      <c r="AG1147" s="15" t="s">
        <v>8600</v>
      </c>
      <c r="AH1147" s="7" t="s">
        <v>8601</v>
      </c>
      <c r="AI1147" s="7" t="s">
        <v>8602</v>
      </c>
      <c r="AJ1147" s="7" t="s">
        <v>8603</v>
      </c>
      <c r="AK1147" s="7" t="s">
        <v>8604</v>
      </c>
      <c r="AL1147" s="7" t="s">
        <v>8605</v>
      </c>
      <c r="AM1147" s="7" t="s">
        <v>38</v>
      </c>
      <c r="AN1147" s="7"/>
      <c r="AO1147" s="7"/>
      <c r="AP1147" s="7"/>
    </row>
    <row r="1148" ht="30.0" customHeight="1">
      <c r="A1148" s="7" t="s">
        <v>8618</v>
      </c>
      <c r="B1148" s="7" t="s">
        <v>341</v>
      </c>
      <c r="C1148" s="7" t="s">
        <v>342</v>
      </c>
      <c r="D1148" s="7" t="s">
        <v>344</v>
      </c>
      <c r="E1148" s="7" t="s">
        <v>347</v>
      </c>
      <c r="F1148" s="11">
        <v>0.05</v>
      </c>
      <c r="G1148" s="7" t="s">
        <v>1332</v>
      </c>
      <c r="H1148" s="12">
        <v>3.0</v>
      </c>
      <c r="I1148" s="7" t="s">
        <v>358</v>
      </c>
      <c r="J1148" s="12">
        <v>60.0</v>
      </c>
      <c r="K1148" s="12">
        <v>259200.0</v>
      </c>
      <c r="L1148" s="7" t="s">
        <v>1334</v>
      </c>
      <c r="O1148" s="7" t="s">
        <v>8619</v>
      </c>
      <c r="P1148" s="7" t="s">
        <v>496</v>
      </c>
      <c r="Q1148" s="7" t="s">
        <v>369</v>
      </c>
      <c r="R1148" s="7" t="s">
        <v>6204</v>
      </c>
      <c r="S1148" s="7" t="s">
        <v>8620</v>
      </c>
      <c r="T1148" s="7" t="s">
        <v>8621</v>
      </c>
      <c r="W1148" s="13"/>
      <c r="X1148" s="12">
        <v>12.0</v>
      </c>
      <c r="Y1148" s="7" t="s">
        <v>504</v>
      </c>
      <c r="Z1148" s="7" t="s">
        <v>504</v>
      </c>
      <c r="AA1148" s="7" t="s">
        <v>28</v>
      </c>
      <c r="AB1148" s="7" t="s">
        <v>448</v>
      </c>
      <c r="AC1148" s="12">
        <v>438.0</v>
      </c>
      <c r="AD1148" s="12">
        <v>449.0</v>
      </c>
      <c r="AE1148" s="7" t="s">
        <v>373</v>
      </c>
      <c r="AF1148" s="7" t="s">
        <v>8282</v>
      </c>
      <c r="AG1148" s="7" t="s">
        <v>439</v>
      </c>
      <c r="AH1148" s="7" t="s">
        <v>8283</v>
      </c>
      <c r="AI1148" s="7" t="s">
        <v>447</v>
      </c>
      <c r="AJ1148" s="7" t="s">
        <v>442</v>
      </c>
      <c r="AK1148" s="7" t="s">
        <v>8288</v>
      </c>
      <c r="AL1148" s="7" t="s">
        <v>444</v>
      </c>
      <c r="AM1148" s="7" t="s">
        <v>38</v>
      </c>
      <c r="AN1148" s="7">
        <f>IF(AND(AM1148=AM1149, AM1149=AM1150),1,0)</f>
        <v>0</v>
      </c>
      <c r="AO1148" s="7">
        <f>IF(OR(AM1148=AM1149, AM1149=AM1150, AM1148=AM1150),1,0)</f>
        <v>1</v>
      </c>
      <c r="AP1148" s="7" t="s">
        <v>38</v>
      </c>
    </row>
    <row r="1149" ht="30.0" customHeight="1">
      <c r="A1149" s="7" t="s">
        <v>8618</v>
      </c>
      <c r="B1149" s="7" t="s">
        <v>341</v>
      </c>
      <c r="C1149" s="7" t="s">
        <v>342</v>
      </c>
      <c r="D1149" s="7" t="s">
        <v>344</v>
      </c>
      <c r="E1149" s="7" t="s">
        <v>347</v>
      </c>
      <c r="F1149" s="11">
        <v>0.05</v>
      </c>
      <c r="G1149" s="7" t="s">
        <v>1332</v>
      </c>
      <c r="H1149" s="12">
        <v>3.0</v>
      </c>
      <c r="I1149" s="7" t="s">
        <v>358</v>
      </c>
      <c r="J1149" s="12">
        <v>60.0</v>
      </c>
      <c r="K1149" s="12">
        <v>259200.0</v>
      </c>
      <c r="L1149" s="7" t="s">
        <v>1334</v>
      </c>
      <c r="O1149" s="7" t="s">
        <v>8625</v>
      </c>
      <c r="P1149" s="7" t="s">
        <v>651</v>
      </c>
      <c r="Q1149" s="7" t="s">
        <v>369</v>
      </c>
      <c r="R1149" s="7" t="s">
        <v>2790</v>
      </c>
      <c r="S1149" s="7" t="s">
        <v>1659</v>
      </c>
      <c r="T1149" s="7" t="s">
        <v>3542</v>
      </c>
      <c r="W1149" s="13"/>
      <c r="X1149" s="12">
        <v>24.0</v>
      </c>
      <c r="Y1149" s="7" t="s">
        <v>28</v>
      </c>
      <c r="Z1149" s="7" t="s">
        <v>28</v>
      </c>
      <c r="AA1149" s="7" t="s">
        <v>28</v>
      </c>
      <c r="AB1149" s="7" t="s">
        <v>448</v>
      </c>
      <c r="AC1149" s="12">
        <v>438.0</v>
      </c>
      <c r="AD1149" s="12">
        <v>449.0</v>
      </c>
      <c r="AE1149" s="7" t="s">
        <v>373</v>
      </c>
      <c r="AF1149" s="7" t="s">
        <v>8282</v>
      </c>
      <c r="AG1149" s="7" t="s">
        <v>439</v>
      </c>
      <c r="AH1149" s="7" t="s">
        <v>8283</v>
      </c>
      <c r="AI1149" s="7" t="s">
        <v>447</v>
      </c>
      <c r="AJ1149" s="7" t="s">
        <v>442</v>
      </c>
      <c r="AK1149" s="7" t="s">
        <v>8288</v>
      </c>
      <c r="AL1149" s="7" t="s">
        <v>444</v>
      </c>
      <c r="AM1149" s="7" t="s">
        <v>13</v>
      </c>
      <c r="AN1149" s="7"/>
      <c r="AO1149" s="7"/>
      <c r="AP1149" s="7"/>
    </row>
    <row r="1150" ht="30.0" customHeight="1">
      <c r="A1150" s="7" t="s">
        <v>8618</v>
      </c>
      <c r="B1150" s="7" t="s">
        <v>341</v>
      </c>
      <c r="C1150" s="7" t="s">
        <v>342</v>
      </c>
      <c r="D1150" s="7" t="s">
        <v>344</v>
      </c>
      <c r="E1150" s="7" t="s">
        <v>347</v>
      </c>
      <c r="F1150" s="11">
        <v>0.05</v>
      </c>
      <c r="G1150" s="7" t="s">
        <v>1332</v>
      </c>
      <c r="H1150" s="12">
        <v>3.0</v>
      </c>
      <c r="I1150" s="7" t="s">
        <v>358</v>
      </c>
      <c r="J1150" s="12">
        <v>60.0</v>
      </c>
      <c r="K1150" s="12">
        <v>259200.0</v>
      </c>
      <c r="L1150" s="7" t="s">
        <v>1334</v>
      </c>
      <c r="O1150" s="7" t="s">
        <v>8627</v>
      </c>
      <c r="P1150" s="7" t="s">
        <v>689</v>
      </c>
      <c r="Q1150" s="7" t="s">
        <v>369</v>
      </c>
      <c r="R1150" s="7" t="s">
        <v>2661</v>
      </c>
      <c r="S1150" s="7" t="s">
        <v>5535</v>
      </c>
      <c r="T1150" s="7" t="s">
        <v>5536</v>
      </c>
      <c r="W1150" s="13"/>
      <c r="X1150" s="12">
        <v>18.0</v>
      </c>
      <c r="Y1150" s="7" t="s">
        <v>28</v>
      </c>
      <c r="Z1150" s="7" t="s">
        <v>28</v>
      </c>
      <c r="AA1150" s="7" t="s">
        <v>28</v>
      </c>
      <c r="AB1150" s="7" t="s">
        <v>448</v>
      </c>
      <c r="AC1150" s="12">
        <v>438.0</v>
      </c>
      <c r="AD1150" s="12">
        <v>449.0</v>
      </c>
      <c r="AE1150" s="7" t="s">
        <v>373</v>
      </c>
      <c r="AF1150" s="7" t="s">
        <v>8282</v>
      </c>
      <c r="AG1150" s="7" t="s">
        <v>439</v>
      </c>
      <c r="AH1150" s="7" t="s">
        <v>8283</v>
      </c>
      <c r="AI1150" s="7" t="s">
        <v>447</v>
      </c>
      <c r="AJ1150" s="7" t="s">
        <v>442</v>
      </c>
      <c r="AK1150" s="7" t="s">
        <v>8288</v>
      </c>
      <c r="AL1150" s="7" t="s">
        <v>444</v>
      </c>
      <c r="AM1150" s="7" t="s">
        <v>38</v>
      </c>
      <c r="AN1150" s="7"/>
      <c r="AO1150" s="7"/>
      <c r="AP1150" s="7"/>
    </row>
    <row r="1151" ht="30.0" customHeight="1">
      <c r="A1151" s="7" t="s">
        <v>8629</v>
      </c>
      <c r="B1151" s="7" t="s">
        <v>341</v>
      </c>
      <c r="C1151" s="7" t="s">
        <v>342</v>
      </c>
      <c r="D1151" s="7" t="s">
        <v>344</v>
      </c>
      <c r="E1151" s="7" t="s">
        <v>347</v>
      </c>
      <c r="F1151" s="11">
        <v>0.05</v>
      </c>
      <c r="G1151" s="7" t="s">
        <v>682</v>
      </c>
      <c r="H1151" s="12">
        <v>3.0</v>
      </c>
      <c r="I1151" s="7" t="s">
        <v>358</v>
      </c>
      <c r="J1151" s="12">
        <v>60.0</v>
      </c>
      <c r="K1151" s="12">
        <v>259200.0</v>
      </c>
      <c r="L1151" s="7" t="s">
        <v>684</v>
      </c>
      <c r="O1151" s="7" t="s">
        <v>8631</v>
      </c>
      <c r="P1151" s="7" t="s">
        <v>880</v>
      </c>
      <c r="Q1151" s="7" t="s">
        <v>369</v>
      </c>
      <c r="R1151" s="7" t="s">
        <v>3029</v>
      </c>
      <c r="S1151" s="7" t="s">
        <v>1510</v>
      </c>
      <c r="T1151" s="7" t="s">
        <v>8632</v>
      </c>
      <c r="W1151" s="13"/>
      <c r="X1151" s="12">
        <v>10.0</v>
      </c>
      <c r="Y1151" s="7" t="s">
        <v>28</v>
      </c>
      <c r="Z1151" s="7" t="s">
        <v>28</v>
      </c>
      <c r="AA1151" s="7" t="s">
        <v>28</v>
      </c>
      <c r="AB1151" s="7" t="s">
        <v>1203</v>
      </c>
      <c r="AC1151" s="12">
        <v>236.0</v>
      </c>
      <c r="AD1151" s="12">
        <v>248.0</v>
      </c>
      <c r="AE1151" s="7" t="s">
        <v>373</v>
      </c>
      <c r="AF1151" s="7" t="s">
        <v>460</v>
      </c>
      <c r="AG1151" s="15" t="s">
        <v>1196</v>
      </c>
      <c r="AH1151" s="7" t="s">
        <v>461</v>
      </c>
      <c r="AI1151" s="7" t="s">
        <v>1201</v>
      </c>
      <c r="AJ1151" s="7" t="s">
        <v>1197</v>
      </c>
      <c r="AK1151" s="7" t="s">
        <v>2629</v>
      </c>
      <c r="AL1151" s="7" t="s">
        <v>1198</v>
      </c>
      <c r="AM1151" s="7" t="s">
        <v>38</v>
      </c>
      <c r="AN1151" s="7">
        <f>IF(AND(AM1151=AM1152, AM1152=AM1153),1,0)</f>
        <v>0</v>
      </c>
      <c r="AO1151" s="7">
        <f>IF(OR(AM1151=AM1152, AM1152=AM1153, AM1151=AM1153),1,0)</f>
        <v>1</v>
      </c>
      <c r="AP1151" s="7" t="s">
        <v>38</v>
      </c>
    </row>
    <row r="1152" ht="30.0" customHeight="1">
      <c r="A1152" s="7" t="s">
        <v>8629</v>
      </c>
      <c r="B1152" s="7" t="s">
        <v>341</v>
      </c>
      <c r="C1152" s="7" t="s">
        <v>342</v>
      </c>
      <c r="D1152" s="7" t="s">
        <v>344</v>
      </c>
      <c r="E1152" s="7" t="s">
        <v>347</v>
      </c>
      <c r="F1152" s="11">
        <v>0.05</v>
      </c>
      <c r="G1152" s="7" t="s">
        <v>682</v>
      </c>
      <c r="H1152" s="12">
        <v>3.0</v>
      </c>
      <c r="I1152" s="7" t="s">
        <v>358</v>
      </c>
      <c r="J1152" s="12">
        <v>60.0</v>
      </c>
      <c r="K1152" s="12">
        <v>259200.0</v>
      </c>
      <c r="L1152" s="7" t="s">
        <v>684</v>
      </c>
      <c r="O1152" s="7" t="s">
        <v>8637</v>
      </c>
      <c r="P1152" s="7" t="s">
        <v>2126</v>
      </c>
      <c r="Q1152" s="7" t="s">
        <v>369</v>
      </c>
      <c r="R1152" s="7" t="s">
        <v>1361</v>
      </c>
      <c r="S1152" s="7" t="s">
        <v>815</v>
      </c>
      <c r="T1152" s="7" t="s">
        <v>4140</v>
      </c>
      <c r="W1152" s="13"/>
      <c r="X1152" s="12">
        <v>41.0</v>
      </c>
      <c r="Y1152" s="7" t="s">
        <v>318</v>
      </c>
      <c r="Z1152" s="7" t="s">
        <v>28</v>
      </c>
      <c r="AA1152" s="7" t="s">
        <v>28</v>
      </c>
      <c r="AB1152" s="7" t="s">
        <v>1203</v>
      </c>
      <c r="AC1152" s="12">
        <v>236.0</v>
      </c>
      <c r="AD1152" s="12">
        <v>248.0</v>
      </c>
      <c r="AE1152" s="7" t="s">
        <v>373</v>
      </c>
      <c r="AF1152" s="7" t="s">
        <v>460</v>
      </c>
      <c r="AG1152" s="15" t="s">
        <v>1196</v>
      </c>
      <c r="AH1152" s="7" t="s">
        <v>461</v>
      </c>
      <c r="AI1152" s="7" t="s">
        <v>1201</v>
      </c>
      <c r="AJ1152" s="7" t="s">
        <v>1197</v>
      </c>
      <c r="AK1152" s="7" t="s">
        <v>2629</v>
      </c>
      <c r="AL1152" s="7" t="s">
        <v>1198</v>
      </c>
      <c r="AM1152" s="7" t="s">
        <v>38</v>
      </c>
      <c r="AN1152" s="7"/>
      <c r="AO1152" s="7"/>
      <c r="AP1152" s="7"/>
    </row>
    <row r="1153" ht="30.0" customHeight="1">
      <c r="A1153" s="7" t="s">
        <v>8629</v>
      </c>
      <c r="B1153" s="7" t="s">
        <v>341</v>
      </c>
      <c r="C1153" s="7" t="s">
        <v>342</v>
      </c>
      <c r="D1153" s="7" t="s">
        <v>344</v>
      </c>
      <c r="E1153" s="7" t="s">
        <v>347</v>
      </c>
      <c r="F1153" s="11">
        <v>0.05</v>
      </c>
      <c r="G1153" s="7" t="s">
        <v>682</v>
      </c>
      <c r="H1153" s="12">
        <v>3.0</v>
      </c>
      <c r="I1153" s="7" t="s">
        <v>358</v>
      </c>
      <c r="J1153" s="12">
        <v>60.0</v>
      </c>
      <c r="K1153" s="12">
        <v>259200.0</v>
      </c>
      <c r="L1153" s="7" t="s">
        <v>684</v>
      </c>
      <c r="O1153" s="7" t="s">
        <v>8638</v>
      </c>
      <c r="P1153" s="7" t="s">
        <v>689</v>
      </c>
      <c r="Q1153" s="7" t="s">
        <v>369</v>
      </c>
      <c r="R1153" s="7" t="s">
        <v>1434</v>
      </c>
      <c r="S1153" s="7" t="s">
        <v>3496</v>
      </c>
      <c r="T1153" s="7" t="s">
        <v>6700</v>
      </c>
      <c r="W1153" s="13"/>
      <c r="X1153" s="12">
        <v>13.0</v>
      </c>
      <c r="Y1153" s="7" t="s">
        <v>28</v>
      </c>
      <c r="Z1153" s="7" t="s">
        <v>28</v>
      </c>
      <c r="AA1153" s="7" t="s">
        <v>28</v>
      </c>
      <c r="AB1153" s="7" t="s">
        <v>1203</v>
      </c>
      <c r="AC1153" s="12">
        <v>236.0</v>
      </c>
      <c r="AD1153" s="12">
        <v>248.0</v>
      </c>
      <c r="AE1153" s="7" t="s">
        <v>373</v>
      </c>
      <c r="AF1153" s="7" t="s">
        <v>460</v>
      </c>
      <c r="AG1153" s="15" t="s">
        <v>1196</v>
      </c>
      <c r="AH1153" s="7" t="s">
        <v>461</v>
      </c>
      <c r="AI1153" s="7" t="s">
        <v>1201</v>
      </c>
      <c r="AJ1153" s="7" t="s">
        <v>1197</v>
      </c>
      <c r="AK1153" s="7" t="s">
        <v>2629</v>
      </c>
      <c r="AL1153" s="7" t="s">
        <v>1198</v>
      </c>
      <c r="AM1153" s="7" t="s">
        <v>37</v>
      </c>
      <c r="AN1153" s="7"/>
      <c r="AO1153" s="7"/>
      <c r="AP1153" s="7"/>
    </row>
    <row r="1154" ht="30.0" customHeight="1">
      <c r="A1154" s="7" t="s">
        <v>8640</v>
      </c>
      <c r="B1154" s="7" t="s">
        <v>341</v>
      </c>
      <c r="C1154" s="7" t="s">
        <v>342</v>
      </c>
      <c r="D1154" s="7" t="s">
        <v>344</v>
      </c>
      <c r="E1154" s="7" t="s">
        <v>347</v>
      </c>
      <c r="F1154" s="11">
        <v>0.05</v>
      </c>
      <c r="G1154" s="7" t="s">
        <v>1224</v>
      </c>
      <c r="H1154" s="12">
        <v>3.0</v>
      </c>
      <c r="I1154" s="7" t="s">
        <v>358</v>
      </c>
      <c r="J1154" s="12">
        <v>60.0</v>
      </c>
      <c r="K1154" s="12">
        <v>259200.0</v>
      </c>
      <c r="L1154" s="7" t="s">
        <v>1225</v>
      </c>
      <c r="O1154" s="7" t="s">
        <v>8641</v>
      </c>
      <c r="P1154" s="7" t="s">
        <v>1098</v>
      </c>
      <c r="Q1154" s="7" t="s">
        <v>369</v>
      </c>
      <c r="R1154" s="7" t="s">
        <v>3742</v>
      </c>
      <c r="S1154" s="7" t="s">
        <v>1937</v>
      </c>
      <c r="T1154" s="7" t="s">
        <v>2654</v>
      </c>
      <c r="W1154" s="13"/>
      <c r="X1154" s="12">
        <v>17.0</v>
      </c>
      <c r="Y1154" s="7" t="s">
        <v>28</v>
      </c>
      <c r="Z1154" s="7" t="s">
        <v>28</v>
      </c>
      <c r="AA1154" s="7" t="s">
        <v>28</v>
      </c>
      <c r="AB1154" s="7" t="s">
        <v>8642</v>
      </c>
      <c r="AC1154" s="12">
        <v>459.0</v>
      </c>
      <c r="AD1154" s="12">
        <v>469.0</v>
      </c>
      <c r="AE1154" s="7" t="s">
        <v>373</v>
      </c>
      <c r="AF1154" s="7" t="s">
        <v>5227</v>
      </c>
      <c r="AG1154" s="15" t="s">
        <v>8643</v>
      </c>
      <c r="AH1154" s="7" t="s">
        <v>5228</v>
      </c>
      <c r="AI1154" s="7" t="s">
        <v>8644</v>
      </c>
      <c r="AJ1154" s="7" t="s">
        <v>8645</v>
      </c>
      <c r="AK1154" s="7" t="s">
        <v>5229</v>
      </c>
      <c r="AL1154" s="7" t="s">
        <v>8646</v>
      </c>
      <c r="AM1154" s="7" t="s">
        <v>38</v>
      </c>
      <c r="AN1154" s="7">
        <f>IF(AND(AM1154=AM1155, AM1155=AM1156),1,0)</f>
        <v>0</v>
      </c>
      <c r="AO1154" s="7">
        <f>IF(OR(AM1154=AM1155, AM1155=AM1156, AM1154=AM1156),1,0)</f>
        <v>0</v>
      </c>
      <c r="AP1154" s="7"/>
    </row>
    <row r="1155" ht="30.0" customHeight="1">
      <c r="A1155" s="7" t="s">
        <v>8640</v>
      </c>
      <c r="B1155" s="7" t="s">
        <v>341</v>
      </c>
      <c r="C1155" s="7" t="s">
        <v>342</v>
      </c>
      <c r="D1155" s="7" t="s">
        <v>344</v>
      </c>
      <c r="E1155" s="7" t="s">
        <v>347</v>
      </c>
      <c r="F1155" s="11">
        <v>0.05</v>
      </c>
      <c r="G1155" s="7" t="s">
        <v>1224</v>
      </c>
      <c r="H1155" s="12">
        <v>3.0</v>
      </c>
      <c r="I1155" s="7" t="s">
        <v>358</v>
      </c>
      <c r="J1155" s="12">
        <v>60.0</v>
      </c>
      <c r="K1155" s="12">
        <v>259200.0</v>
      </c>
      <c r="L1155" s="7" t="s">
        <v>1225</v>
      </c>
      <c r="O1155" s="7" t="s">
        <v>8650</v>
      </c>
      <c r="P1155" s="7" t="s">
        <v>615</v>
      </c>
      <c r="Q1155" s="7" t="s">
        <v>369</v>
      </c>
      <c r="R1155" s="7" t="s">
        <v>1406</v>
      </c>
      <c r="S1155" s="7" t="s">
        <v>3127</v>
      </c>
      <c r="T1155" s="7" t="s">
        <v>3435</v>
      </c>
      <c r="W1155" s="13"/>
      <c r="X1155" s="12">
        <v>9.0</v>
      </c>
      <c r="Y1155" s="7" t="s">
        <v>28</v>
      </c>
      <c r="Z1155" s="7" t="s">
        <v>28</v>
      </c>
      <c r="AA1155" s="7" t="s">
        <v>28</v>
      </c>
      <c r="AB1155" s="7" t="s">
        <v>8642</v>
      </c>
      <c r="AC1155" s="12">
        <v>459.0</v>
      </c>
      <c r="AD1155" s="12">
        <v>469.0</v>
      </c>
      <c r="AE1155" s="7" t="s">
        <v>373</v>
      </c>
      <c r="AF1155" s="7" t="s">
        <v>5227</v>
      </c>
      <c r="AG1155" s="15" t="s">
        <v>8643</v>
      </c>
      <c r="AH1155" s="7" t="s">
        <v>5228</v>
      </c>
      <c r="AI1155" s="7" t="s">
        <v>8644</v>
      </c>
      <c r="AJ1155" s="7" t="s">
        <v>8645</v>
      </c>
      <c r="AK1155" s="7" t="s">
        <v>5229</v>
      </c>
      <c r="AL1155" s="7" t="s">
        <v>8646</v>
      </c>
      <c r="AM1155" s="7" t="s">
        <v>37</v>
      </c>
      <c r="AN1155" s="7"/>
      <c r="AO1155" s="7"/>
      <c r="AP1155" s="7"/>
    </row>
    <row r="1156" ht="30.0" customHeight="1">
      <c r="A1156" s="7" t="s">
        <v>8640</v>
      </c>
      <c r="B1156" s="7" t="s">
        <v>341</v>
      </c>
      <c r="C1156" s="7" t="s">
        <v>342</v>
      </c>
      <c r="D1156" s="7" t="s">
        <v>344</v>
      </c>
      <c r="E1156" s="7" t="s">
        <v>347</v>
      </c>
      <c r="F1156" s="11">
        <v>0.05</v>
      </c>
      <c r="G1156" s="7" t="s">
        <v>1224</v>
      </c>
      <c r="H1156" s="12">
        <v>3.0</v>
      </c>
      <c r="I1156" s="7" t="s">
        <v>358</v>
      </c>
      <c r="J1156" s="12">
        <v>60.0</v>
      </c>
      <c r="K1156" s="12">
        <v>259200.0</v>
      </c>
      <c r="L1156" s="7" t="s">
        <v>1225</v>
      </c>
      <c r="O1156" s="7" t="s">
        <v>8655</v>
      </c>
      <c r="P1156" s="7" t="s">
        <v>651</v>
      </c>
      <c r="Q1156" s="7" t="s">
        <v>369</v>
      </c>
      <c r="R1156" s="7" t="s">
        <v>2750</v>
      </c>
      <c r="S1156" s="7" t="s">
        <v>1609</v>
      </c>
      <c r="T1156" s="7" t="s">
        <v>1611</v>
      </c>
      <c r="W1156" s="13"/>
      <c r="X1156" s="12">
        <v>19.0</v>
      </c>
      <c r="Y1156" s="7" t="s">
        <v>28</v>
      </c>
      <c r="Z1156" s="7" t="s">
        <v>28</v>
      </c>
      <c r="AA1156" s="7" t="s">
        <v>28</v>
      </c>
      <c r="AB1156" s="7" t="s">
        <v>8642</v>
      </c>
      <c r="AC1156" s="12">
        <v>459.0</v>
      </c>
      <c r="AD1156" s="12">
        <v>469.0</v>
      </c>
      <c r="AE1156" s="7" t="s">
        <v>373</v>
      </c>
      <c r="AF1156" s="7" t="s">
        <v>5227</v>
      </c>
      <c r="AG1156" s="15" t="s">
        <v>8643</v>
      </c>
      <c r="AH1156" s="7" t="s">
        <v>5228</v>
      </c>
      <c r="AI1156" s="7" t="s">
        <v>8644</v>
      </c>
      <c r="AJ1156" s="7" t="s">
        <v>8645</v>
      </c>
      <c r="AK1156" s="7" t="s">
        <v>5229</v>
      </c>
      <c r="AL1156" s="7" t="s">
        <v>8646</v>
      </c>
      <c r="AM1156" s="7" t="s">
        <v>13</v>
      </c>
      <c r="AN1156" s="7"/>
      <c r="AO1156" s="7"/>
      <c r="AP1156" s="7"/>
    </row>
    <row r="1157" ht="30.0" customHeight="1">
      <c r="A1157" s="7" t="s">
        <v>8657</v>
      </c>
      <c r="B1157" s="7" t="s">
        <v>341</v>
      </c>
      <c r="C1157" s="7" t="s">
        <v>342</v>
      </c>
      <c r="D1157" s="7" t="s">
        <v>344</v>
      </c>
      <c r="E1157" s="7" t="s">
        <v>347</v>
      </c>
      <c r="F1157" s="11">
        <v>0.05</v>
      </c>
      <c r="G1157" s="7" t="s">
        <v>463</v>
      </c>
      <c r="H1157" s="12">
        <v>3.0</v>
      </c>
      <c r="I1157" s="7" t="s">
        <v>358</v>
      </c>
      <c r="J1157" s="12">
        <v>60.0</v>
      </c>
      <c r="K1157" s="12">
        <v>259200.0</v>
      </c>
      <c r="L1157" s="7" t="s">
        <v>464</v>
      </c>
      <c r="O1157" s="7" t="s">
        <v>8658</v>
      </c>
      <c r="P1157" s="7" t="s">
        <v>367</v>
      </c>
      <c r="Q1157" s="7" t="s">
        <v>369</v>
      </c>
      <c r="R1157" s="7" t="s">
        <v>2245</v>
      </c>
      <c r="S1157" s="7" t="s">
        <v>816</v>
      </c>
      <c r="T1157" s="7" t="s">
        <v>823</v>
      </c>
      <c r="W1157" s="13"/>
      <c r="X1157" s="12">
        <v>13.0</v>
      </c>
      <c r="Y1157" s="7" t="s">
        <v>28</v>
      </c>
      <c r="Z1157" s="7" t="s">
        <v>28</v>
      </c>
      <c r="AA1157" s="7" t="s">
        <v>28</v>
      </c>
      <c r="AB1157" s="7" t="s">
        <v>8660</v>
      </c>
      <c r="AC1157" s="12">
        <v>220.0</v>
      </c>
      <c r="AD1157" s="12">
        <v>225.0</v>
      </c>
      <c r="AE1157" s="7" t="s">
        <v>373</v>
      </c>
      <c r="AF1157" s="7" t="s">
        <v>202</v>
      </c>
      <c r="AG1157" s="7" t="s">
        <v>8661</v>
      </c>
      <c r="AH1157" s="7" t="s">
        <v>205</v>
      </c>
      <c r="AI1157" s="7" t="s">
        <v>8662</v>
      </c>
      <c r="AJ1157" s="7" t="s">
        <v>8663</v>
      </c>
      <c r="AK1157" s="7" t="s">
        <v>1691</v>
      </c>
      <c r="AL1157" s="7" t="s">
        <v>8664</v>
      </c>
      <c r="AM1157" s="7" t="s">
        <v>13</v>
      </c>
      <c r="AN1157" s="7">
        <f>IF(AND(AM1157=AM1158, AM1158=AM1159),1,0)</f>
        <v>0</v>
      </c>
      <c r="AO1157" s="7">
        <f>IF(OR(AM1157=AM1158, AM1158=AM1159, AM1157=AM1159),1,0)</f>
        <v>0</v>
      </c>
      <c r="AP1157" s="7"/>
    </row>
    <row r="1158" ht="30.0" customHeight="1">
      <c r="A1158" s="7" t="s">
        <v>8657</v>
      </c>
      <c r="B1158" s="7" t="s">
        <v>341</v>
      </c>
      <c r="C1158" s="7" t="s">
        <v>342</v>
      </c>
      <c r="D1158" s="7" t="s">
        <v>344</v>
      </c>
      <c r="E1158" s="7" t="s">
        <v>347</v>
      </c>
      <c r="F1158" s="11">
        <v>0.05</v>
      </c>
      <c r="G1158" s="7" t="s">
        <v>463</v>
      </c>
      <c r="H1158" s="12">
        <v>3.0</v>
      </c>
      <c r="I1158" s="7" t="s">
        <v>358</v>
      </c>
      <c r="J1158" s="12">
        <v>60.0</v>
      </c>
      <c r="K1158" s="12">
        <v>259200.0</v>
      </c>
      <c r="L1158" s="7" t="s">
        <v>464</v>
      </c>
      <c r="O1158" s="7" t="s">
        <v>8668</v>
      </c>
      <c r="P1158" s="7" t="s">
        <v>1325</v>
      </c>
      <c r="Q1158" s="7" t="s">
        <v>369</v>
      </c>
      <c r="R1158" s="7" t="s">
        <v>3127</v>
      </c>
      <c r="S1158" s="7" t="s">
        <v>1511</v>
      </c>
      <c r="T1158" s="7" t="s">
        <v>1512</v>
      </c>
      <c r="W1158" s="13"/>
      <c r="X1158" s="12">
        <v>7.0</v>
      </c>
      <c r="Y1158" s="7" t="s">
        <v>28</v>
      </c>
      <c r="Z1158" s="7" t="s">
        <v>28</v>
      </c>
      <c r="AA1158" s="7" t="s">
        <v>28</v>
      </c>
      <c r="AB1158" s="7" t="s">
        <v>8660</v>
      </c>
      <c r="AC1158" s="12">
        <v>220.0</v>
      </c>
      <c r="AD1158" s="12">
        <v>225.0</v>
      </c>
      <c r="AE1158" s="7" t="s">
        <v>373</v>
      </c>
      <c r="AF1158" s="7" t="s">
        <v>202</v>
      </c>
      <c r="AG1158" s="7" t="s">
        <v>8661</v>
      </c>
      <c r="AH1158" s="7" t="s">
        <v>205</v>
      </c>
      <c r="AI1158" s="7" t="s">
        <v>8662</v>
      </c>
      <c r="AJ1158" s="7" t="s">
        <v>8663</v>
      </c>
      <c r="AK1158" s="7" t="s">
        <v>1691</v>
      </c>
      <c r="AL1158" s="7" t="s">
        <v>8664</v>
      </c>
      <c r="AM1158" s="7" t="s">
        <v>15</v>
      </c>
      <c r="AN1158" s="7"/>
      <c r="AO1158" s="7"/>
      <c r="AP1158" s="7"/>
    </row>
    <row r="1159" ht="30.0" customHeight="1">
      <c r="A1159" s="7" t="s">
        <v>8657</v>
      </c>
      <c r="B1159" s="7" t="s">
        <v>341</v>
      </c>
      <c r="C1159" s="7" t="s">
        <v>342</v>
      </c>
      <c r="D1159" s="7" t="s">
        <v>344</v>
      </c>
      <c r="E1159" s="7" t="s">
        <v>347</v>
      </c>
      <c r="F1159" s="11">
        <v>0.05</v>
      </c>
      <c r="G1159" s="7" t="s">
        <v>463</v>
      </c>
      <c r="H1159" s="12">
        <v>3.0</v>
      </c>
      <c r="I1159" s="7" t="s">
        <v>358</v>
      </c>
      <c r="J1159" s="12">
        <v>60.0</v>
      </c>
      <c r="K1159" s="12">
        <v>259200.0</v>
      </c>
      <c r="L1159" s="7" t="s">
        <v>464</v>
      </c>
      <c r="O1159" s="7" t="s">
        <v>8670</v>
      </c>
      <c r="P1159" s="7" t="s">
        <v>921</v>
      </c>
      <c r="Q1159" s="7" t="s">
        <v>369</v>
      </c>
      <c r="R1159" s="7" t="s">
        <v>2520</v>
      </c>
      <c r="S1159" s="7" t="s">
        <v>4964</v>
      </c>
      <c r="T1159" s="7" t="s">
        <v>5001</v>
      </c>
      <c r="W1159" s="13"/>
      <c r="X1159" s="12">
        <v>23.0</v>
      </c>
      <c r="Y1159" s="7" t="s">
        <v>28</v>
      </c>
      <c r="Z1159" s="7" t="s">
        <v>28</v>
      </c>
      <c r="AA1159" s="7" t="s">
        <v>28</v>
      </c>
      <c r="AB1159" s="7" t="s">
        <v>8660</v>
      </c>
      <c r="AC1159" s="12">
        <v>220.0</v>
      </c>
      <c r="AD1159" s="12">
        <v>225.0</v>
      </c>
      <c r="AE1159" s="7" t="s">
        <v>373</v>
      </c>
      <c r="AF1159" s="7" t="s">
        <v>202</v>
      </c>
      <c r="AG1159" s="7" t="s">
        <v>8661</v>
      </c>
      <c r="AH1159" s="7" t="s">
        <v>205</v>
      </c>
      <c r="AI1159" s="7" t="s">
        <v>8662</v>
      </c>
      <c r="AJ1159" s="7" t="s">
        <v>8663</v>
      </c>
      <c r="AK1159" s="7" t="s">
        <v>1691</v>
      </c>
      <c r="AL1159" s="7" t="s">
        <v>8664</v>
      </c>
      <c r="AM1159" s="7" t="s">
        <v>37</v>
      </c>
      <c r="AN1159" s="7"/>
      <c r="AO1159" s="7"/>
      <c r="AP1159" s="7"/>
    </row>
    <row r="1160" ht="30.0" customHeight="1">
      <c r="A1160" s="7" t="s">
        <v>8671</v>
      </c>
      <c r="B1160" s="7" t="s">
        <v>341</v>
      </c>
      <c r="C1160" s="7" t="s">
        <v>342</v>
      </c>
      <c r="D1160" s="7" t="s">
        <v>344</v>
      </c>
      <c r="E1160" s="7" t="s">
        <v>347</v>
      </c>
      <c r="F1160" s="11">
        <v>0.05</v>
      </c>
      <c r="G1160" s="7" t="s">
        <v>413</v>
      </c>
      <c r="H1160" s="12">
        <v>3.0</v>
      </c>
      <c r="I1160" s="7" t="s">
        <v>358</v>
      </c>
      <c r="J1160" s="12">
        <v>60.0</v>
      </c>
      <c r="K1160" s="12">
        <v>259200.0</v>
      </c>
      <c r="L1160" s="7" t="s">
        <v>414</v>
      </c>
      <c r="O1160" s="7" t="s">
        <v>8674</v>
      </c>
      <c r="P1160" s="7" t="s">
        <v>3212</v>
      </c>
      <c r="Q1160" s="7" t="s">
        <v>369</v>
      </c>
      <c r="R1160" s="7" t="s">
        <v>2685</v>
      </c>
      <c r="S1160" s="7" t="s">
        <v>441</v>
      </c>
      <c r="T1160" s="7" t="s">
        <v>6988</v>
      </c>
      <c r="W1160" s="13"/>
      <c r="X1160" s="12">
        <v>23.0</v>
      </c>
      <c r="Y1160" s="7" t="s">
        <v>28</v>
      </c>
      <c r="Z1160" s="7" t="s">
        <v>28</v>
      </c>
      <c r="AA1160" s="7" t="s">
        <v>28</v>
      </c>
      <c r="AB1160" s="7" t="s">
        <v>229</v>
      </c>
      <c r="AC1160" s="12">
        <v>545.0</v>
      </c>
      <c r="AD1160" s="12">
        <v>557.0</v>
      </c>
      <c r="AE1160" s="7" t="s">
        <v>425</v>
      </c>
      <c r="AF1160" s="7" t="s">
        <v>8675</v>
      </c>
      <c r="AG1160" s="7" t="s">
        <v>223</v>
      </c>
      <c r="AH1160" s="7" t="s">
        <v>8677</v>
      </c>
      <c r="AI1160" s="7" t="s">
        <v>228</v>
      </c>
      <c r="AJ1160" s="7" t="s">
        <v>225</v>
      </c>
      <c r="AK1160" s="7" t="s">
        <v>8678</v>
      </c>
      <c r="AL1160" s="7" t="s">
        <v>226</v>
      </c>
      <c r="AM1160" s="7" t="s">
        <v>38</v>
      </c>
      <c r="AN1160" s="7">
        <f>IF(AND(AM1160=AM1161, AM1161=AM1162),1,0)</f>
        <v>0</v>
      </c>
      <c r="AO1160" s="7">
        <f>IF(OR(AM1160=AM1161, AM1161=AM1162, AM1160=AM1162),1,0)</f>
        <v>0</v>
      </c>
      <c r="AP1160" s="7"/>
    </row>
    <row r="1161" ht="30.0" customHeight="1">
      <c r="A1161" s="7" t="s">
        <v>8671</v>
      </c>
      <c r="B1161" s="7" t="s">
        <v>341</v>
      </c>
      <c r="C1161" s="7" t="s">
        <v>342</v>
      </c>
      <c r="D1161" s="7" t="s">
        <v>344</v>
      </c>
      <c r="E1161" s="7" t="s">
        <v>347</v>
      </c>
      <c r="F1161" s="11">
        <v>0.05</v>
      </c>
      <c r="G1161" s="7" t="s">
        <v>413</v>
      </c>
      <c r="H1161" s="12">
        <v>3.0</v>
      </c>
      <c r="I1161" s="7" t="s">
        <v>358</v>
      </c>
      <c r="J1161" s="12">
        <v>60.0</v>
      </c>
      <c r="K1161" s="12">
        <v>259200.0</v>
      </c>
      <c r="L1161" s="7" t="s">
        <v>414</v>
      </c>
      <c r="O1161" s="7" t="s">
        <v>8681</v>
      </c>
      <c r="P1161" s="7" t="s">
        <v>651</v>
      </c>
      <c r="Q1161" s="7" t="s">
        <v>369</v>
      </c>
      <c r="R1161" s="7" t="s">
        <v>456</v>
      </c>
      <c r="S1161" s="7" t="s">
        <v>1460</v>
      </c>
      <c r="T1161" s="7" t="s">
        <v>5066</v>
      </c>
      <c r="W1161" s="13"/>
      <c r="X1161" s="12">
        <v>26.0</v>
      </c>
      <c r="Y1161" s="7" t="s">
        <v>28</v>
      </c>
      <c r="Z1161" s="7" t="s">
        <v>28</v>
      </c>
      <c r="AA1161" s="7" t="s">
        <v>28</v>
      </c>
      <c r="AB1161" s="7" t="s">
        <v>229</v>
      </c>
      <c r="AC1161" s="12">
        <v>545.0</v>
      </c>
      <c r="AD1161" s="12">
        <v>557.0</v>
      </c>
      <c r="AE1161" s="7" t="s">
        <v>425</v>
      </c>
      <c r="AF1161" s="7" t="s">
        <v>8675</v>
      </c>
      <c r="AG1161" s="7" t="s">
        <v>223</v>
      </c>
      <c r="AH1161" s="7" t="s">
        <v>8677</v>
      </c>
      <c r="AI1161" s="7" t="s">
        <v>228</v>
      </c>
      <c r="AJ1161" s="7" t="s">
        <v>225</v>
      </c>
      <c r="AK1161" s="7" t="s">
        <v>8678</v>
      </c>
      <c r="AL1161" s="7" t="s">
        <v>226</v>
      </c>
      <c r="AM1161" s="7" t="s">
        <v>37</v>
      </c>
      <c r="AN1161" s="7"/>
      <c r="AO1161" s="7"/>
      <c r="AP1161" s="7"/>
    </row>
    <row r="1162" ht="30.0" customHeight="1">
      <c r="A1162" s="7" t="s">
        <v>8671</v>
      </c>
      <c r="B1162" s="7" t="s">
        <v>341</v>
      </c>
      <c r="C1162" s="7" t="s">
        <v>342</v>
      </c>
      <c r="D1162" s="7" t="s">
        <v>344</v>
      </c>
      <c r="E1162" s="7" t="s">
        <v>347</v>
      </c>
      <c r="F1162" s="11">
        <v>0.05</v>
      </c>
      <c r="G1162" s="7" t="s">
        <v>413</v>
      </c>
      <c r="H1162" s="12">
        <v>3.0</v>
      </c>
      <c r="I1162" s="7" t="s">
        <v>358</v>
      </c>
      <c r="J1162" s="12">
        <v>60.0</v>
      </c>
      <c r="K1162" s="12">
        <v>259200.0</v>
      </c>
      <c r="L1162" s="7" t="s">
        <v>414</v>
      </c>
      <c r="O1162" s="7" t="s">
        <v>8683</v>
      </c>
      <c r="P1162" s="7" t="s">
        <v>512</v>
      </c>
      <c r="Q1162" s="7" t="s">
        <v>369</v>
      </c>
      <c r="R1162" s="7" t="s">
        <v>4613</v>
      </c>
      <c r="S1162" s="7" t="s">
        <v>2530</v>
      </c>
      <c r="T1162" s="7" t="s">
        <v>2531</v>
      </c>
      <c r="W1162" s="13"/>
      <c r="X1162" s="12">
        <v>30.0</v>
      </c>
      <c r="Y1162" s="7" t="s">
        <v>99</v>
      </c>
      <c r="Z1162" s="7" t="s">
        <v>100</v>
      </c>
      <c r="AA1162" s="7" t="s">
        <v>28</v>
      </c>
      <c r="AB1162" s="7" t="s">
        <v>229</v>
      </c>
      <c r="AC1162" s="12">
        <v>545.0</v>
      </c>
      <c r="AD1162" s="12">
        <v>557.0</v>
      </c>
      <c r="AE1162" s="7" t="s">
        <v>425</v>
      </c>
      <c r="AF1162" s="7" t="s">
        <v>8675</v>
      </c>
      <c r="AG1162" s="7" t="s">
        <v>223</v>
      </c>
      <c r="AH1162" s="7" t="s">
        <v>8677</v>
      </c>
      <c r="AI1162" s="7" t="s">
        <v>228</v>
      </c>
      <c r="AJ1162" s="7" t="s">
        <v>225</v>
      </c>
      <c r="AK1162" s="7" t="s">
        <v>8678</v>
      </c>
      <c r="AL1162" s="7" t="s">
        <v>226</v>
      </c>
      <c r="AM1162" s="7" t="s">
        <v>15</v>
      </c>
      <c r="AN1162" s="7"/>
      <c r="AO1162" s="7"/>
      <c r="AP1162" s="7"/>
    </row>
    <row r="1163" ht="30.0" customHeight="1">
      <c r="A1163" s="7" t="s">
        <v>8685</v>
      </c>
      <c r="B1163" s="7" t="s">
        <v>341</v>
      </c>
      <c r="C1163" s="7" t="s">
        <v>342</v>
      </c>
      <c r="D1163" s="7" t="s">
        <v>344</v>
      </c>
      <c r="E1163" s="7" t="s">
        <v>347</v>
      </c>
      <c r="F1163" s="11">
        <v>0.05</v>
      </c>
      <c r="G1163" s="7" t="s">
        <v>682</v>
      </c>
      <c r="H1163" s="12">
        <v>3.0</v>
      </c>
      <c r="I1163" s="7" t="s">
        <v>358</v>
      </c>
      <c r="J1163" s="12">
        <v>60.0</v>
      </c>
      <c r="K1163" s="12">
        <v>259200.0</v>
      </c>
      <c r="L1163" s="7" t="s">
        <v>684</v>
      </c>
      <c r="O1163" s="7" t="s">
        <v>8687</v>
      </c>
      <c r="P1163" s="7" t="s">
        <v>1098</v>
      </c>
      <c r="Q1163" s="7" t="s">
        <v>369</v>
      </c>
      <c r="R1163" s="7" t="s">
        <v>1608</v>
      </c>
      <c r="S1163" s="7" t="s">
        <v>8689</v>
      </c>
      <c r="T1163" s="7" t="s">
        <v>8690</v>
      </c>
      <c r="W1163" s="13"/>
      <c r="X1163" s="12">
        <v>20.0</v>
      </c>
      <c r="Y1163" s="7" t="s">
        <v>28</v>
      </c>
      <c r="Z1163" s="7" t="s">
        <v>28</v>
      </c>
      <c r="AA1163" s="7" t="s">
        <v>28</v>
      </c>
      <c r="AB1163" s="7" t="s">
        <v>1193</v>
      </c>
      <c r="AC1163" s="12">
        <v>758.0</v>
      </c>
      <c r="AD1163" s="12">
        <v>779.0</v>
      </c>
      <c r="AE1163" s="7" t="s">
        <v>425</v>
      </c>
      <c r="AF1163" s="7" t="s">
        <v>5841</v>
      </c>
      <c r="AG1163" s="15" t="s">
        <v>1187</v>
      </c>
      <c r="AH1163" s="7" t="s">
        <v>63</v>
      </c>
      <c r="AI1163" s="7" t="s">
        <v>1192</v>
      </c>
      <c r="AJ1163" s="7" t="s">
        <v>1189</v>
      </c>
      <c r="AK1163" s="7" t="s">
        <v>694</v>
      </c>
      <c r="AL1163" s="7" t="s">
        <v>1190</v>
      </c>
      <c r="AM1163" s="7" t="s">
        <v>15</v>
      </c>
      <c r="AN1163" s="7">
        <f>IF(AND(AM1163=AM1164, AM1164=AM1165),1,0)</f>
        <v>0</v>
      </c>
      <c r="AO1163" s="7">
        <f>IF(OR(AM1163=AM1164, AM1164=AM1165, AM1163=AM1165),1,0)</f>
        <v>1</v>
      </c>
      <c r="AP1163" s="7" t="s">
        <v>13</v>
      </c>
    </row>
    <row r="1164" ht="30.0" customHeight="1">
      <c r="A1164" s="7" t="s">
        <v>8685</v>
      </c>
      <c r="B1164" s="7" t="s">
        <v>341</v>
      </c>
      <c r="C1164" s="7" t="s">
        <v>342</v>
      </c>
      <c r="D1164" s="7" t="s">
        <v>344</v>
      </c>
      <c r="E1164" s="7" t="s">
        <v>347</v>
      </c>
      <c r="F1164" s="11">
        <v>0.05</v>
      </c>
      <c r="G1164" s="7" t="s">
        <v>682</v>
      </c>
      <c r="H1164" s="12">
        <v>3.0</v>
      </c>
      <c r="I1164" s="7" t="s">
        <v>358</v>
      </c>
      <c r="J1164" s="12">
        <v>60.0</v>
      </c>
      <c r="K1164" s="12">
        <v>259200.0</v>
      </c>
      <c r="L1164" s="7" t="s">
        <v>684</v>
      </c>
      <c r="O1164" s="7" t="s">
        <v>8697</v>
      </c>
      <c r="P1164" s="7" t="s">
        <v>669</v>
      </c>
      <c r="Q1164" s="7" t="s">
        <v>369</v>
      </c>
      <c r="R1164" s="7" t="s">
        <v>498</v>
      </c>
      <c r="S1164" s="7" t="s">
        <v>2729</v>
      </c>
      <c r="T1164" s="7" t="s">
        <v>2730</v>
      </c>
      <c r="W1164" s="13"/>
      <c r="X1164" s="12">
        <v>7.0</v>
      </c>
      <c r="Y1164" s="7" t="s">
        <v>28</v>
      </c>
      <c r="Z1164" s="7" t="s">
        <v>28</v>
      </c>
      <c r="AA1164" s="7" t="s">
        <v>28</v>
      </c>
      <c r="AB1164" s="7" t="s">
        <v>1193</v>
      </c>
      <c r="AC1164" s="12">
        <v>758.0</v>
      </c>
      <c r="AD1164" s="12">
        <v>779.0</v>
      </c>
      <c r="AE1164" s="7" t="s">
        <v>425</v>
      </c>
      <c r="AF1164" s="7" t="s">
        <v>5841</v>
      </c>
      <c r="AG1164" s="15" t="s">
        <v>1187</v>
      </c>
      <c r="AH1164" s="7" t="s">
        <v>63</v>
      </c>
      <c r="AI1164" s="7" t="s">
        <v>1192</v>
      </c>
      <c r="AJ1164" s="7" t="s">
        <v>1189</v>
      </c>
      <c r="AK1164" s="7" t="s">
        <v>694</v>
      </c>
      <c r="AL1164" s="7" t="s">
        <v>1190</v>
      </c>
      <c r="AM1164" s="7" t="s">
        <v>13</v>
      </c>
      <c r="AN1164" s="7"/>
      <c r="AO1164" s="7"/>
      <c r="AP1164" s="7"/>
    </row>
    <row r="1165" ht="30.0" customHeight="1">
      <c r="A1165" s="7" t="s">
        <v>8685</v>
      </c>
      <c r="B1165" s="7" t="s">
        <v>341</v>
      </c>
      <c r="C1165" s="7" t="s">
        <v>342</v>
      </c>
      <c r="D1165" s="7" t="s">
        <v>344</v>
      </c>
      <c r="E1165" s="7" t="s">
        <v>347</v>
      </c>
      <c r="F1165" s="11">
        <v>0.05</v>
      </c>
      <c r="G1165" s="7" t="s">
        <v>682</v>
      </c>
      <c r="H1165" s="12">
        <v>3.0</v>
      </c>
      <c r="I1165" s="7" t="s">
        <v>358</v>
      </c>
      <c r="J1165" s="12">
        <v>60.0</v>
      </c>
      <c r="K1165" s="12">
        <v>259200.0</v>
      </c>
      <c r="L1165" s="7" t="s">
        <v>684</v>
      </c>
      <c r="O1165" s="7" t="s">
        <v>8700</v>
      </c>
      <c r="P1165" s="7" t="s">
        <v>416</v>
      </c>
      <c r="Q1165" s="7" t="s">
        <v>369</v>
      </c>
      <c r="R1165" s="7" t="s">
        <v>3103</v>
      </c>
      <c r="S1165" s="7" t="s">
        <v>1799</v>
      </c>
      <c r="T1165" s="7" t="s">
        <v>7124</v>
      </c>
      <c r="W1165" s="13"/>
      <c r="X1165" s="12">
        <v>7.0</v>
      </c>
      <c r="Y1165" s="7" t="s">
        <v>39</v>
      </c>
      <c r="Z1165" s="7" t="s">
        <v>39</v>
      </c>
      <c r="AA1165" s="7" t="s">
        <v>28</v>
      </c>
      <c r="AB1165" s="7" t="s">
        <v>1193</v>
      </c>
      <c r="AC1165" s="12">
        <v>758.0</v>
      </c>
      <c r="AD1165" s="12">
        <v>779.0</v>
      </c>
      <c r="AE1165" s="7" t="s">
        <v>425</v>
      </c>
      <c r="AF1165" s="7" t="s">
        <v>5841</v>
      </c>
      <c r="AG1165" s="15" t="s">
        <v>1187</v>
      </c>
      <c r="AH1165" s="7" t="s">
        <v>63</v>
      </c>
      <c r="AI1165" s="7" t="s">
        <v>1192</v>
      </c>
      <c r="AJ1165" s="7" t="s">
        <v>1189</v>
      </c>
      <c r="AK1165" s="7" t="s">
        <v>694</v>
      </c>
      <c r="AL1165" s="7" t="s">
        <v>1190</v>
      </c>
      <c r="AM1165" s="7" t="s">
        <v>13</v>
      </c>
      <c r="AN1165" s="7"/>
      <c r="AO1165" s="7"/>
      <c r="AP1165" s="7"/>
    </row>
    <row r="1166" ht="30.0" customHeight="1">
      <c r="A1166" s="7" t="s">
        <v>8704</v>
      </c>
      <c r="B1166" s="7" t="s">
        <v>341</v>
      </c>
      <c r="C1166" s="7" t="s">
        <v>342</v>
      </c>
      <c r="D1166" s="7" t="s">
        <v>344</v>
      </c>
      <c r="E1166" s="7" t="s">
        <v>347</v>
      </c>
      <c r="F1166" s="11">
        <v>0.05</v>
      </c>
      <c r="G1166" s="7" t="s">
        <v>937</v>
      </c>
      <c r="H1166" s="12">
        <v>3.0</v>
      </c>
      <c r="I1166" s="7" t="s">
        <v>358</v>
      </c>
      <c r="J1166" s="12">
        <v>60.0</v>
      </c>
      <c r="K1166" s="12">
        <v>259200.0</v>
      </c>
      <c r="L1166" s="7" t="s">
        <v>938</v>
      </c>
      <c r="O1166" s="7" t="s">
        <v>8705</v>
      </c>
      <c r="P1166" s="7" t="s">
        <v>615</v>
      </c>
      <c r="Q1166" s="7" t="s">
        <v>369</v>
      </c>
      <c r="R1166" s="7" t="s">
        <v>1481</v>
      </c>
      <c r="S1166" s="7" t="s">
        <v>1636</v>
      </c>
      <c r="T1166" s="7" t="s">
        <v>8707</v>
      </c>
      <c r="W1166" s="13"/>
      <c r="X1166" s="12">
        <v>14.0</v>
      </c>
      <c r="Y1166" s="7" t="s">
        <v>28</v>
      </c>
      <c r="Z1166" s="7" t="s">
        <v>28</v>
      </c>
      <c r="AA1166" s="7" t="s">
        <v>28</v>
      </c>
      <c r="AB1166" s="7" t="s">
        <v>8040</v>
      </c>
      <c r="AC1166" s="12">
        <v>54.0</v>
      </c>
      <c r="AD1166" s="12">
        <v>60.0</v>
      </c>
      <c r="AE1166" s="7" t="s">
        <v>425</v>
      </c>
      <c r="AF1166" s="7" t="s">
        <v>725</v>
      </c>
      <c r="AG1166" s="7" t="s">
        <v>8041</v>
      </c>
      <c r="AH1166" s="7" t="s">
        <v>523</v>
      </c>
      <c r="AI1166" s="7" t="s">
        <v>8043</v>
      </c>
      <c r="AJ1166" s="7" t="s">
        <v>8044</v>
      </c>
      <c r="AK1166" s="7" t="s">
        <v>528</v>
      </c>
      <c r="AL1166" s="7" t="s">
        <v>8045</v>
      </c>
      <c r="AM1166" s="7" t="s">
        <v>13</v>
      </c>
      <c r="AN1166" s="7">
        <f>IF(AND(AM1166=AM1167, AM1167=AM1168),1,0)</f>
        <v>0</v>
      </c>
      <c r="AO1166" s="7">
        <f>IF(OR(AM1166=AM1167, AM1167=AM1168, AM1166=AM1168),1,0)</f>
        <v>0</v>
      </c>
      <c r="AP1166" s="7"/>
    </row>
    <row r="1167" ht="30.0" customHeight="1">
      <c r="A1167" s="7" t="s">
        <v>8704</v>
      </c>
      <c r="B1167" s="7" t="s">
        <v>341</v>
      </c>
      <c r="C1167" s="7" t="s">
        <v>342</v>
      </c>
      <c r="D1167" s="7" t="s">
        <v>344</v>
      </c>
      <c r="E1167" s="7" t="s">
        <v>347</v>
      </c>
      <c r="F1167" s="11">
        <v>0.05</v>
      </c>
      <c r="G1167" s="7" t="s">
        <v>937</v>
      </c>
      <c r="H1167" s="12">
        <v>3.0</v>
      </c>
      <c r="I1167" s="7" t="s">
        <v>358</v>
      </c>
      <c r="J1167" s="12">
        <v>60.0</v>
      </c>
      <c r="K1167" s="12">
        <v>259200.0</v>
      </c>
      <c r="L1167" s="7" t="s">
        <v>938</v>
      </c>
      <c r="O1167" s="7" t="s">
        <v>8711</v>
      </c>
      <c r="P1167" s="7" t="s">
        <v>1648</v>
      </c>
      <c r="Q1167" s="7" t="s">
        <v>369</v>
      </c>
      <c r="R1167" s="7" t="s">
        <v>1962</v>
      </c>
      <c r="S1167" s="7" t="s">
        <v>595</v>
      </c>
      <c r="T1167" s="7" t="s">
        <v>596</v>
      </c>
      <c r="W1167" s="13"/>
      <c r="X1167" s="12">
        <v>10.0</v>
      </c>
      <c r="Y1167" s="7" t="s">
        <v>28</v>
      </c>
      <c r="Z1167" s="7" t="s">
        <v>28</v>
      </c>
      <c r="AA1167" s="7" t="s">
        <v>28</v>
      </c>
      <c r="AB1167" s="7" t="s">
        <v>8040</v>
      </c>
      <c r="AC1167" s="12">
        <v>54.0</v>
      </c>
      <c r="AD1167" s="12">
        <v>60.0</v>
      </c>
      <c r="AE1167" s="7" t="s">
        <v>425</v>
      </c>
      <c r="AF1167" s="7" t="s">
        <v>725</v>
      </c>
      <c r="AG1167" s="7" t="s">
        <v>8041</v>
      </c>
      <c r="AH1167" s="7" t="s">
        <v>523</v>
      </c>
      <c r="AI1167" s="7" t="s">
        <v>8043</v>
      </c>
      <c r="AJ1167" s="7" t="s">
        <v>8044</v>
      </c>
      <c r="AK1167" s="7" t="s">
        <v>528</v>
      </c>
      <c r="AL1167" s="7" t="s">
        <v>8045</v>
      </c>
      <c r="AM1167" s="7" t="s">
        <v>38</v>
      </c>
      <c r="AN1167" s="7"/>
      <c r="AO1167" s="7"/>
      <c r="AP1167" s="7"/>
    </row>
    <row r="1168" ht="30.0" customHeight="1">
      <c r="A1168" s="7" t="s">
        <v>8704</v>
      </c>
      <c r="B1168" s="7" t="s">
        <v>341</v>
      </c>
      <c r="C1168" s="7" t="s">
        <v>342</v>
      </c>
      <c r="D1168" s="7" t="s">
        <v>344</v>
      </c>
      <c r="E1168" s="7" t="s">
        <v>347</v>
      </c>
      <c r="F1168" s="11">
        <v>0.05</v>
      </c>
      <c r="G1168" s="7" t="s">
        <v>937</v>
      </c>
      <c r="H1168" s="12">
        <v>3.0</v>
      </c>
      <c r="I1168" s="7" t="s">
        <v>358</v>
      </c>
      <c r="J1168" s="12">
        <v>60.0</v>
      </c>
      <c r="K1168" s="12">
        <v>259200.0</v>
      </c>
      <c r="L1168" s="7" t="s">
        <v>938</v>
      </c>
      <c r="O1168" s="7" t="s">
        <v>8717</v>
      </c>
      <c r="P1168" s="7" t="s">
        <v>1170</v>
      </c>
      <c r="Q1168" s="7" t="s">
        <v>369</v>
      </c>
      <c r="R1168" s="7" t="s">
        <v>391</v>
      </c>
      <c r="S1168" s="7" t="s">
        <v>544</v>
      </c>
      <c r="T1168" s="7" t="s">
        <v>8718</v>
      </c>
      <c r="W1168" s="13"/>
      <c r="X1168" s="12">
        <v>10.0</v>
      </c>
      <c r="Y1168" s="7" t="s">
        <v>28</v>
      </c>
      <c r="Z1168" s="7" t="s">
        <v>28</v>
      </c>
      <c r="AA1168" s="7" t="s">
        <v>28</v>
      </c>
      <c r="AB1168" s="7" t="s">
        <v>8040</v>
      </c>
      <c r="AC1168" s="12">
        <v>54.0</v>
      </c>
      <c r="AD1168" s="12">
        <v>60.0</v>
      </c>
      <c r="AE1168" s="7" t="s">
        <v>425</v>
      </c>
      <c r="AF1168" s="7" t="s">
        <v>725</v>
      </c>
      <c r="AG1168" s="7" t="s">
        <v>8041</v>
      </c>
      <c r="AH1168" s="7" t="s">
        <v>523</v>
      </c>
      <c r="AI1168" s="7" t="s">
        <v>8043</v>
      </c>
      <c r="AJ1168" s="7" t="s">
        <v>8044</v>
      </c>
      <c r="AK1168" s="7" t="s">
        <v>528</v>
      </c>
      <c r="AL1168" s="7" t="s">
        <v>8045</v>
      </c>
      <c r="AM1168" s="7" t="s">
        <v>15</v>
      </c>
      <c r="AN1168" s="7"/>
      <c r="AO1168" s="7"/>
      <c r="AP1168" s="7"/>
    </row>
    <row r="1169" ht="30.0" customHeight="1">
      <c r="A1169" s="7" t="s">
        <v>8720</v>
      </c>
      <c r="B1169" s="7" t="s">
        <v>341</v>
      </c>
      <c r="C1169" s="7" t="s">
        <v>342</v>
      </c>
      <c r="D1169" s="7" t="s">
        <v>344</v>
      </c>
      <c r="E1169" s="7" t="s">
        <v>347</v>
      </c>
      <c r="F1169" s="11">
        <v>0.05</v>
      </c>
      <c r="G1169" s="7" t="s">
        <v>3613</v>
      </c>
      <c r="H1169" s="12">
        <v>3.0</v>
      </c>
      <c r="I1169" s="7" t="s">
        <v>358</v>
      </c>
      <c r="J1169" s="12">
        <v>60.0</v>
      </c>
      <c r="K1169" s="12">
        <v>259200.0</v>
      </c>
      <c r="L1169" s="7" t="s">
        <v>3615</v>
      </c>
      <c r="O1169" s="7" t="s">
        <v>8721</v>
      </c>
      <c r="P1169" s="7" t="s">
        <v>591</v>
      </c>
      <c r="Q1169" s="7" t="s">
        <v>369</v>
      </c>
      <c r="R1169" s="7" t="s">
        <v>5812</v>
      </c>
      <c r="S1169" s="7" t="s">
        <v>1171</v>
      </c>
      <c r="T1169" s="7" t="s">
        <v>4402</v>
      </c>
      <c r="W1169" s="13"/>
      <c r="X1169" s="12">
        <v>12.0</v>
      </c>
      <c r="Y1169" s="7" t="s">
        <v>28</v>
      </c>
      <c r="Z1169" s="7" t="s">
        <v>28</v>
      </c>
      <c r="AA1169" s="7" t="s">
        <v>28</v>
      </c>
      <c r="AB1169" s="7" t="s">
        <v>7297</v>
      </c>
      <c r="AC1169" s="12">
        <v>742.0</v>
      </c>
      <c r="AD1169" s="12">
        <v>765.0</v>
      </c>
      <c r="AE1169" s="7" t="s">
        <v>373</v>
      </c>
      <c r="AF1169" s="7" t="s">
        <v>155</v>
      </c>
      <c r="AG1169" s="7" t="s">
        <v>7299</v>
      </c>
      <c r="AH1169" s="7" t="s">
        <v>158</v>
      </c>
      <c r="AI1169" s="7" t="s">
        <v>7300</v>
      </c>
      <c r="AJ1169" s="7" t="s">
        <v>7301</v>
      </c>
      <c r="AK1169" s="7" t="s">
        <v>1418</v>
      </c>
      <c r="AL1169" s="7" t="s">
        <v>7302</v>
      </c>
      <c r="AM1169" s="7" t="s">
        <v>15</v>
      </c>
      <c r="AN1169" s="7">
        <f>IF(AND(AM1169=AM1170, AM1170=AM1171),1,0)</f>
        <v>0</v>
      </c>
      <c r="AO1169" s="7">
        <f>IF(OR(AM1169=AM1170, AM1170=AM1171, AM1169=AM1171),1,0)</f>
        <v>0</v>
      </c>
      <c r="AP1169" s="7"/>
    </row>
    <row r="1170" ht="30.0" customHeight="1">
      <c r="A1170" s="7" t="s">
        <v>8720</v>
      </c>
      <c r="B1170" s="7" t="s">
        <v>341</v>
      </c>
      <c r="C1170" s="7" t="s">
        <v>342</v>
      </c>
      <c r="D1170" s="7" t="s">
        <v>344</v>
      </c>
      <c r="E1170" s="7" t="s">
        <v>347</v>
      </c>
      <c r="F1170" s="11">
        <v>0.05</v>
      </c>
      <c r="G1170" s="7" t="s">
        <v>3613</v>
      </c>
      <c r="H1170" s="12">
        <v>3.0</v>
      </c>
      <c r="I1170" s="7" t="s">
        <v>358</v>
      </c>
      <c r="J1170" s="12">
        <v>60.0</v>
      </c>
      <c r="K1170" s="12">
        <v>259200.0</v>
      </c>
      <c r="L1170" s="7" t="s">
        <v>3615</v>
      </c>
      <c r="O1170" s="7" t="s">
        <v>8726</v>
      </c>
      <c r="P1170" s="7" t="s">
        <v>1845</v>
      </c>
      <c r="Q1170" s="7" t="s">
        <v>369</v>
      </c>
      <c r="R1170" s="7" t="s">
        <v>909</v>
      </c>
      <c r="S1170" s="7" t="s">
        <v>717</v>
      </c>
      <c r="T1170" s="7" t="s">
        <v>1029</v>
      </c>
      <c r="W1170" s="13"/>
      <c r="X1170" s="12">
        <v>21.0</v>
      </c>
      <c r="Y1170" s="7" t="s">
        <v>247</v>
      </c>
      <c r="Z1170" s="7" t="s">
        <v>247</v>
      </c>
      <c r="AA1170" s="7" t="s">
        <v>28</v>
      </c>
      <c r="AB1170" s="7" t="s">
        <v>7297</v>
      </c>
      <c r="AC1170" s="12">
        <v>742.0</v>
      </c>
      <c r="AD1170" s="12">
        <v>765.0</v>
      </c>
      <c r="AE1170" s="7" t="s">
        <v>373</v>
      </c>
      <c r="AF1170" s="7" t="s">
        <v>155</v>
      </c>
      <c r="AG1170" s="7" t="s">
        <v>7299</v>
      </c>
      <c r="AH1170" s="7" t="s">
        <v>158</v>
      </c>
      <c r="AI1170" s="7" t="s">
        <v>7300</v>
      </c>
      <c r="AJ1170" s="7" t="s">
        <v>7301</v>
      </c>
      <c r="AK1170" s="7" t="s">
        <v>1418</v>
      </c>
      <c r="AL1170" s="7" t="s">
        <v>7302</v>
      </c>
      <c r="AM1170" s="7" t="s">
        <v>13</v>
      </c>
      <c r="AN1170" s="7"/>
      <c r="AO1170" s="7"/>
      <c r="AP1170" s="7"/>
    </row>
    <row r="1171" ht="30.0" customHeight="1">
      <c r="A1171" s="7" t="s">
        <v>8720</v>
      </c>
      <c r="B1171" s="7" t="s">
        <v>341</v>
      </c>
      <c r="C1171" s="7" t="s">
        <v>342</v>
      </c>
      <c r="D1171" s="7" t="s">
        <v>344</v>
      </c>
      <c r="E1171" s="7" t="s">
        <v>347</v>
      </c>
      <c r="F1171" s="11">
        <v>0.05</v>
      </c>
      <c r="G1171" s="7" t="s">
        <v>3613</v>
      </c>
      <c r="H1171" s="12">
        <v>3.0</v>
      </c>
      <c r="I1171" s="7" t="s">
        <v>358</v>
      </c>
      <c r="J1171" s="12">
        <v>60.0</v>
      </c>
      <c r="K1171" s="12">
        <v>259200.0</v>
      </c>
      <c r="L1171" s="7" t="s">
        <v>3615</v>
      </c>
      <c r="O1171" s="7" t="s">
        <v>8728</v>
      </c>
      <c r="P1171" s="7" t="s">
        <v>1348</v>
      </c>
      <c r="Q1171" s="7" t="s">
        <v>369</v>
      </c>
      <c r="R1171" s="7" t="s">
        <v>3372</v>
      </c>
      <c r="S1171" s="7" t="s">
        <v>2096</v>
      </c>
      <c r="T1171" s="7" t="s">
        <v>2097</v>
      </c>
      <c r="W1171" s="13"/>
      <c r="X1171" s="12">
        <v>23.0</v>
      </c>
      <c r="Y1171" s="7" t="s">
        <v>161</v>
      </c>
      <c r="Z1171" s="7" t="s">
        <v>161</v>
      </c>
      <c r="AA1171" s="7" t="s">
        <v>28</v>
      </c>
      <c r="AB1171" s="7" t="s">
        <v>7297</v>
      </c>
      <c r="AC1171" s="12">
        <v>742.0</v>
      </c>
      <c r="AD1171" s="12">
        <v>765.0</v>
      </c>
      <c r="AE1171" s="7" t="s">
        <v>373</v>
      </c>
      <c r="AF1171" s="7" t="s">
        <v>155</v>
      </c>
      <c r="AG1171" s="7" t="s">
        <v>7299</v>
      </c>
      <c r="AH1171" s="7" t="s">
        <v>158</v>
      </c>
      <c r="AI1171" s="7" t="s">
        <v>7300</v>
      </c>
      <c r="AJ1171" s="7" t="s">
        <v>7301</v>
      </c>
      <c r="AK1171" s="7" t="s">
        <v>1418</v>
      </c>
      <c r="AL1171" s="7" t="s">
        <v>7302</v>
      </c>
      <c r="AM1171" s="7" t="s">
        <v>38</v>
      </c>
      <c r="AN1171" s="7"/>
      <c r="AO1171" s="7"/>
      <c r="AP1171" s="7"/>
    </row>
    <row r="1172" ht="30.0" customHeight="1">
      <c r="A1172" s="7" t="s">
        <v>8730</v>
      </c>
      <c r="B1172" s="7" t="s">
        <v>341</v>
      </c>
      <c r="C1172" s="7" t="s">
        <v>342</v>
      </c>
      <c r="D1172" s="7" t="s">
        <v>344</v>
      </c>
      <c r="E1172" s="7" t="s">
        <v>347</v>
      </c>
      <c r="F1172" s="11">
        <v>0.05</v>
      </c>
      <c r="G1172" s="7" t="s">
        <v>1332</v>
      </c>
      <c r="H1172" s="12">
        <v>3.0</v>
      </c>
      <c r="I1172" s="7" t="s">
        <v>358</v>
      </c>
      <c r="J1172" s="12">
        <v>60.0</v>
      </c>
      <c r="K1172" s="12">
        <v>259200.0</v>
      </c>
      <c r="L1172" s="7" t="s">
        <v>1334</v>
      </c>
      <c r="O1172" s="7" t="s">
        <v>8731</v>
      </c>
      <c r="P1172" s="7" t="s">
        <v>4538</v>
      </c>
      <c r="Q1172" s="7" t="s">
        <v>369</v>
      </c>
      <c r="R1172" s="7" t="s">
        <v>2998</v>
      </c>
      <c r="S1172" s="7" t="s">
        <v>1947</v>
      </c>
      <c r="T1172" s="7" t="s">
        <v>3393</v>
      </c>
      <c r="W1172" s="13"/>
      <c r="X1172" s="12">
        <v>30.0</v>
      </c>
      <c r="Y1172" s="7" t="s">
        <v>504</v>
      </c>
      <c r="Z1172" s="7" t="s">
        <v>504</v>
      </c>
      <c r="AA1172" s="7" t="s">
        <v>28</v>
      </c>
      <c r="AB1172" s="7" t="s">
        <v>478</v>
      </c>
      <c r="AC1172" s="12">
        <v>293.0</v>
      </c>
      <c r="AD1172" s="12">
        <v>313.0</v>
      </c>
      <c r="AE1172" s="7" t="s">
        <v>373</v>
      </c>
      <c r="AF1172" s="7" t="s">
        <v>472</v>
      </c>
      <c r="AG1172" s="15" t="s">
        <v>471</v>
      </c>
      <c r="AH1172" s="7" t="s">
        <v>475</v>
      </c>
      <c r="AI1172" s="7" t="s">
        <v>476</v>
      </c>
      <c r="AJ1172" s="7" t="s">
        <v>473</v>
      </c>
      <c r="AK1172" s="7" t="s">
        <v>8735</v>
      </c>
      <c r="AL1172" s="7" t="s">
        <v>474</v>
      </c>
      <c r="AM1172" s="7" t="s">
        <v>13</v>
      </c>
      <c r="AN1172" s="7">
        <f>IF(AND(AM1172=AM1173, AM1173=AM1174),1,0)</f>
        <v>0</v>
      </c>
      <c r="AO1172" s="7">
        <f>IF(OR(AM1172=AM1173, AM1173=AM1174, AM1172=AM1174),1,0)</f>
        <v>0</v>
      </c>
      <c r="AP1172" s="7"/>
    </row>
    <row r="1173" ht="30.0" customHeight="1">
      <c r="A1173" s="7" t="s">
        <v>8730</v>
      </c>
      <c r="B1173" s="7" t="s">
        <v>341</v>
      </c>
      <c r="C1173" s="7" t="s">
        <v>342</v>
      </c>
      <c r="D1173" s="7" t="s">
        <v>344</v>
      </c>
      <c r="E1173" s="7" t="s">
        <v>347</v>
      </c>
      <c r="F1173" s="11">
        <v>0.05</v>
      </c>
      <c r="G1173" s="7" t="s">
        <v>1332</v>
      </c>
      <c r="H1173" s="12">
        <v>3.0</v>
      </c>
      <c r="I1173" s="7" t="s">
        <v>358</v>
      </c>
      <c r="J1173" s="12">
        <v>60.0</v>
      </c>
      <c r="K1173" s="12">
        <v>259200.0</v>
      </c>
      <c r="L1173" s="7" t="s">
        <v>1334</v>
      </c>
      <c r="O1173" s="7" t="s">
        <v>8743</v>
      </c>
      <c r="P1173" s="7" t="s">
        <v>1170</v>
      </c>
      <c r="Q1173" s="7" t="s">
        <v>369</v>
      </c>
      <c r="R1173" s="7" t="s">
        <v>4925</v>
      </c>
      <c r="S1173" s="7" t="s">
        <v>3623</v>
      </c>
      <c r="T1173" s="7" t="s">
        <v>3624</v>
      </c>
      <c r="W1173" s="13"/>
      <c r="X1173" s="12">
        <v>6.0</v>
      </c>
      <c r="Y1173" s="7" t="s">
        <v>28</v>
      </c>
      <c r="Z1173" s="7" t="s">
        <v>28</v>
      </c>
      <c r="AA1173" s="7" t="s">
        <v>28</v>
      </c>
      <c r="AB1173" s="7" t="s">
        <v>478</v>
      </c>
      <c r="AC1173" s="12">
        <v>293.0</v>
      </c>
      <c r="AD1173" s="12">
        <v>313.0</v>
      </c>
      <c r="AE1173" s="7" t="s">
        <v>373</v>
      </c>
      <c r="AF1173" s="7" t="s">
        <v>472</v>
      </c>
      <c r="AG1173" s="15" t="s">
        <v>471</v>
      </c>
      <c r="AH1173" s="7" t="s">
        <v>475</v>
      </c>
      <c r="AI1173" s="7" t="s">
        <v>476</v>
      </c>
      <c r="AJ1173" s="7" t="s">
        <v>473</v>
      </c>
      <c r="AK1173" s="7" t="s">
        <v>8735</v>
      </c>
      <c r="AL1173" s="7" t="s">
        <v>474</v>
      </c>
      <c r="AM1173" s="7" t="s">
        <v>37</v>
      </c>
      <c r="AN1173" s="7"/>
      <c r="AO1173" s="7"/>
      <c r="AP1173" s="7"/>
    </row>
    <row r="1174" ht="30.0" customHeight="1">
      <c r="A1174" s="7" t="s">
        <v>8730</v>
      </c>
      <c r="B1174" s="7" t="s">
        <v>341</v>
      </c>
      <c r="C1174" s="7" t="s">
        <v>342</v>
      </c>
      <c r="D1174" s="7" t="s">
        <v>344</v>
      </c>
      <c r="E1174" s="7" t="s">
        <v>347</v>
      </c>
      <c r="F1174" s="11">
        <v>0.05</v>
      </c>
      <c r="G1174" s="7" t="s">
        <v>1332</v>
      </c>
      <c r="H1174" s="12">
        <v>3.0</v>
      </c>
      <c r="I1174" s="7" t="s">
        <v>358</v>
      </c>
      <c r="J1174" s="12">
        <v>60.0</v>
      </c>
      <c r="K1174" s="12">
        <v>259200.0</v>
      </c>
      <c r="L1174" s="7" t="s">
        <v>1334</v>
      </c>
      <c r="O1174" s="7" t="s">
        <v>8745</v>
      </c>
      <c r="P1174" s="7" t="s">
        <v>1967</v>
      </c>
      <c r="Q1174" s="7" t="s">
        <v>369</v>
      </c>
      <c r="R1174" s="7" t="s">
        <v>4460</v>
      </c>
      <c r="S1174" s="7" t="s">
        <v>4222</v>
      </c>
      <c r="T1174" s="7" t="s">
        <v>4224</v>
      </c>
      <c r="W1174" s="13"/>
      <c r="X1174" s="12">
        <v>38.0</v>
      </c>
      <c r="Y1174" s="7" t="s">
        <v>28</v>
      </c>
      <c r="Z1174" s="7" t="s">
        <v>28</v>
      </c>
      <c r="AA1174" s="7" t="s">
        <v>28</v>
      </c>
      <c r="AB1174" s="7" t="s">
        <v>478</v>
      </c>
      <c r="AC1174" s="12">
        <v>293.0</v>
      </c>
      <c r="AD1174" s="12">
        <v>313.0</v>
      </c>
      <c r="AE1174" s="7" t="s">
        <v>373</v>
      </c>
      <c r="AF1174" s="7" t="s">
        <v>472</v>
      </c>
      <c r="AG1174" s="15" t="s">
        <v>471</v>
      </c>
      <c r="AH1174" s="7" t="s">
        <v>475</v>
      </c>
      <c r="AI1174" s="7" t="s">
        <v>476</v>
      </c>
      <c r="AJ1174" s="7" t="s">
        <v>473</v>
      </c>
      <c r="AK1174" s="7" t="s">
        <v>8735</v>
      </c>
      <c r="AL1174" s="7" t="s">
        <v>474</v>
      </c>
      <c r="AM1174" s="7" t="s">
        <v>15</v>
      </c>
      <c r="AN1174" s="7"/>
      <c r="AO1174" s="7"/>
      <c r="AP1174" s="7"/>
    </row>
    <row r="1175" ht="30.0" customHeight="1">
      <c r="A1175" s="7" t="s">
        <v>8747</v>
      </c>
      <c r="B1175" s="7" t="s">
        <v>341</v>
      </c>
      <c r="C1175" s="7" t="s">
        <v>342</v>
      </c>
      <c r="D1175" s="7" t="s">
        <v>344</v>
      </c>
      <c r="E1175" s="7" t="s">
        <v>347</v>
      </c>
      <c r="F1175" s="11">
        <v>0.05</v>
      </c>
      <c r="G1175" s="7" t="s">
        <v>537</v>
      </c>
      <c r="H1175" s="12">
        <v>3.0</v>
      </c>
      <c r="I1175" s="7" t="s">
        <v>358</v>
      </c>
      <c r="J1175" s="12">
        <v>60.0</v>
      </c>
      <c r="K1175" s="12">
        <v>259200.0</v>
      </c>
      <c r="L1175" s="7" t="s">
        <v>538</v>
      </c>
      <c r="O1175" s="7" t="s">
        <v>8750</v>
      </c>
      <c r="P1175" s="7" t="s">
        <v>1098</v>
      </c>
      <c r="Q1175" s="7" t="s">
        <v>369</v>
      </c>
      <c r="R1175" s="7" t="s">
        <v>2750</v>
      </c>
      <c r="S1175" s="7" t="s">
        <v>4299</v>
      </c>
      <c r="T1175" s="7" t="s">
        <v>4300</v>
      </c>
      <c r="W1175" s="13"/>
      <c r="X1175" s="12">
        <v>29.0</v>
      </c>
      <c r="Y1175" s="7" t="s">
        <v>28</v>
      </c>
      <c r="Z1175" s="7" t="s">
        <v>28</v>
      </c>
      <c r="AA1175" s="7" t="s">
        <v>28</v>
      </c>
      <c r="AB1175" s="7" t="s">
        <v>3991</v>
      </c>
      <c r="AC1175" s="12">
        <v>101.0</v>
      </c>
      <c r="AD1175" s="12">
        <v>123.0</v>
      </c>
      <c r="AE1175" s="7" t="s">
        <v>373</v>
      </c>
      <c r="AF1175" s="7" t="s">
        <v>60</v>
      </c>
      <c r="AG1175" s="7" t="s">
        <v>3993</v>
      </c>
      <c r="AH1175" s="7" t="s">
        <v>63</v>
      </c>
      <c r="AI1175" s="7" t="s">
        <v>3994</v>
      </c>
      <c r="AJ1175" s="7" t="s">
        <v>3995</v>
      </c>
      <c r="AK1175" s="7" t="s">
        <v>1549</v>
      </c>
      <c r="AL1175" s="7" t="s">
        <v>3995</v>
      </c>
      <c r="AM1175" s="7" t="s">
        <v>38</v>
      </c>
      <c r="AN1175" s="7">
        <f>IF(AND(AM1175=AM1176, AM1176=AM1177),1,0)</f>
        <v>1</v>
      </c>
      <c r="AO1175" s="7">
        <f>IF(OR(AM1175=AM1176, AM1176=AM1177, AM1175=AM1177),1,0)</f>
        <v>1</v>
      </c>
      <c r="AP1175" s="7" t="s">
        <v>38</v>
      </c>
    </row>
    <row r="1176" ht="30.0" customHeight="1">
      <c r="A1176" s="7" t="s">
        <v>8747</v>
      </c>
      <c r="B1176" s="7" t="s">
        <v>341</v>
      </c>
      <c r="C1176" s="7" t="s">
        <v>342</v>
      </c>
      <c r="D1176" s="7" t="s">
        <v>344</v>
      </c>
      <c r="E1176" s="7" t="s">
        <v>347</v>
      </c>
      <c r="F1176" s="11">
        <v>0.05</v>
      </c>
      <c r="G1176" s="7" t="s">
        <v>537</v>
      </c>
      <c r="H1176" s="12">
        <v>3.0</v>
      </c>
      <c r="I1176" s="7" t="s">
        <v>358</v>
      </c>
      <c r="J1176" s="12">
        <v>60.0</v>
      </c>
      <c r="K1176" s="12">
        <v>259200.0</v>
      </c>
      <c r="L1176" s="7" t="s">
        <v>538</v>
      </c>
      <c r="O1176" s="7" t="s">
        <v>8757</v>
      </c>
      <c r="P1176" s="7" t="s">
        <v>842</v>
      </c>
      <c r="Q1176" s="7" t="s">
        <v>369</v>
      </c>
      <c r="R1176" s="7" t="s">
        <v>468</v>
      </c>
      <c r="S1176" s="7" t="s">
        <v>2750</v>
      </c>
      <c r="T1176" s="7" t="s">
        <v>2751</v>
      </c>
      <c r="W1176" s="13"/>
      <c r="X1176" s="12">
        <v>8.0</v>
      </c>
      <c r="Y1176" s="7" t="s">
        <v>28</v>
      </c>
      <c r="Z1176" s="7" t="s">
        <v>28</v>
      </c>
      <c r="AA1176" s="7" t="s">
        <v>28</v>
      </c>
      <c r="AB1176" s="7" t="s">
        <v>3991</v>
      </c>
      <c r="AC1176" s="12">
        <v>101.0</v>
      </c>
      <c r="AD1176" s="12">
        <v>123.0</v>
      </c>
      <c r="AE1176" s="7" t="s">
        <v>373</v>
      </c>
      <c r="AF1176" s="7" t="s">
        <v>60</v>
      </c>
      <c r="AG1176" s="7" t="s">
        <v>3993</v>
      </c>
      <c r="AH1176" s="7" t="s">
        <v>63</v>
      </c>
      <c r="AI1176" s="7" t="s">
        <v>3994</v>
      </c>
      <c r="AJ1176" s="7" t="s">
        <v>3995</v>
      </c>
      <c r="AK1176" s="7" t="s">
        <v>1549</v>
      </c>
      <c r="AL1176" s="7" t="s">
        <v>3995</v>
      </c>
      <c r="AM1176" s="7" t="s">
        <v>38</v>
      </c>
      <c r="AN1176" s="7"/>
      <c r="AO1176" s="7"/>
      <c r="AP1176" s="7"/>
    </row>
    <row r="1177" ht="30.0" customHeight="1">
      <c r="A1177" s="7" t="s">
        <v>8747</v>
      </c>
      <c r="B1177" s="7" t="s">
        <v>341</v>
      </c>
      <c r="C1177" s="7" t="s">
        <v>342</v>
      </c>
      <c r="D1177" s="7" t="s">
        <v>344</v>
      </c>
      <c r="E1177" s="7" t="s">
        <v>347</v>
      </c>
      <c r="F1177" s="11">
        <v>0.05</v>
      </c>
      <c r="G1177" s="7" t="s">
        <v>537</v>
      </c>
      <c r="H1177" s="12">
        <v>3.0</v>
      </c>
      <c r="I1177" s="7" t="s">
        <v>358</v>
      </c>
      <c r="J1177" s="12">
        <v>60.0</v>
      </c>
      <c r="K1177" s="12">
        <v>259200.0</v>
      </c>
      <c r="L1177" s="7" t="s">
        <v>538</v>
      </c>
      <c r="O1177" s="7" t="s">
        <v>8760</v>
      </c>
      <c r="P1177" s="7" t="s">
        <v>1085</v>
      </c>
      <c r="Q1177" s="7" t="s">
        <v>369</v>
      </c>
      <c r="R1177" s="7" t="s">
        <v>1082</v>
      </c>
      <c r="S1177" s="7" t="s">
        <v>2138</v>
      </c>
      <c r="T1177" s="7" t="s">
        <v>2139</v>
      </c>
      <c r="W1177" s="13"/>
      <c r="X1177" s="12">
        <v>8.0</v>
      </c>
      <c r="Y1177" s="7" t="s">
        <v>394</v>
      </c>
      <c r="Z1177" s="7" t="s">
        <v>395</v>
      </c>
      <c r="AA1177" s="7" t="s">
        <v>28</v>
      </c>
      <c r="AB1177" s="7" t="s">
        <v>3991</v>
      </c>
      <c r="AC1177" s="12">
        <v>101.0</v>
      </c>
      <c r="AD1177" s="12">
        <v>123.0</v>
      </c>
      <c r="AE1177" s="7" t="s">
        <v>373</v>
      </c>
      <c r="AF1177" s="7" t="s">
        <v>60</v>
      </c>
      <c r="AG1177" s="7" t="s">
        <v>3993</v>
      </c>
      <c r="AH1177" s="7" t="s">
        <v>63</v>
      </c>
      <c r="AI1177" s="7" t="s">
        <v>3994</v>
      </c>
      <c r="AJ1177" s="7" t="s">
        <v>3995</v>
      </c>
      <c r="AK1177" s="7" t="s">
        <v>1549</v>
      </c>
      <c r="AL1177" s="7" t="s">
        <v>3995</v>
      </c>
      <c r="AM1177" s="7" t="s">
        <v>38</v>
      </c>
      <c r="AN1177" s="7"/>
      <c r="AO1177" s="7"/>
      <c r="AP1177" s="7"/>
    </row>
    <row r="1178" ht="30.0" customHeight="1">
      <c r="A1178" s="7" t="s">
        <v>8766</v>
      </c>
      <c r="B1178" s="7" t="s">
        <v>341</v>
      </c>
      <c r="C1178" s="7" t="s">
        <v>342</v>
      </c>
      <c r="D1178" s="7" t="s">
        <v>344</v>
      </c>
      <c r="E1178" s="7" t="s">
        <v>347</v>
      </c>
      <c r="F1178" s="11">
        <v>0.05</v>
      </c>
      <c r="G1178" s="7" t="s">
        <v>356</v>
      </c>
      <c r="H1178" s="12">
        <v>3.0</v>
      </c>
      <c r="I1178" s="7" t="s">
        <v>358</v>
      </c>
      <c r="J1178" s="12">
        <v>60.0</v>
      </c>
      <c r="K1178" s="12">
        <v>259200.0</v>
      </c>
      <c r="L1178" s="7" t="s">
        <v>359</v>
      </c>
      <c r="O1178" s="7" t="s">
        <v>8767</v>
      </c>
      <c r="P1178" s="7" t="s">
        <v>627</v>
      </c>
      <c r="Q1178" s="7" t="s">
        <v>369</v>
      </c>
      <c r="R1178" s="7" t="s">
        <v>1716</v>
      </c>
      <c r="S1178" s="7" t="s">
        <v>4903</v>
      </c>
      <c r="T1178" s="7" t="s">
        <v>8768</v>
      </c>
      <c r="W1178" s="13"/>
      <c r="X1178" s="12">
        <v>5.0</v>
      </c>
      <c r="Y1178" s="7" t="s">
        <v>162</v>
      </c>
      <c r="Z1178" s="7" t="s">
        <v>162</v>
      </c>
      <c r="AA1178" s="7" t="s">
        <v>28</v>
      </c>
      <c r="AB1178" s="7" t="s">
        <v>794</v>
      </c>
      <c r="AC1178" s="12">
        <v>273.0</v>
      </c>
      <c r="AD1178" s="12">
        <v>281.0</v>
      </c>
      <c r="AE1178" s="7" t="s">
        <v>373</v>
      </c>
      <c r="AF1178" s="7" t="s">
        <v>30</v>
      </c>
      <c r="AG1178" s="15" t="s">
        <v>787</v>
      </c>
      <c r="AH1178" s="7" t="s">
        <v>33</v>
      </c>
      <c r="AI1178" s="7" t="s">
        <v>793</v>
      </c>
      <c r="AJ1178" s="7" t="s">
        <v>789</v>
      </c>
      <c r="AK1178" s="7" t="s">
        <v>1662</v>
      </c>
      <c r="AL1178" s="7" t="s">
        <v>791</v>
      </c>
      <c r="AM1178" s="7" t="s">
        <v>38</v>
      </c>
      <c r="AN1178" s="7">
        <f>IF(AND(AM1178=AM1179, AM1179=AM1180),1,0)</f>
        <v>0</v>
      </c>
      <c r="AO1178" s="7">
        <f>IF(OR(AM1178=AM1179, AM1179=AM1180, AM1178=AM1180),1,0)</f>
        <v>1</v>
      </c>
      <c r="AP1178" s="7"/>
    </row>
    <row r="1179" ht="30.0" customHeight="1">
      <c r="A1179" s="7" t="s">
        <v>8766</v>
      </c>
      <c r="B1179" s="7" t="s">
        <v>341</v>
      </c>
      <c r="C1179" s="7" t="s">
        <v>342</v>
      </c>
      <c r="D1179" s="7" t="s">
        <v>344</v>
      </c>
      <c r="E1179" s="7" t="s">
        <v>347</v>
      </c>
      <c r="F1179" s="11">
        <v>0.05</v>
      </c>
      <c r="G1179" s="7" t="s">
        <v>356</v>
      </c>
      <c r="H1179" s="12">
        <v>3.0</v>
      </c>
      <c r="I1179" s="7" t="s">
        <v>358</v>
      </c>
      <c r="J1179" s="12">
        <v>60.0</v>
      </c>
      <c r="K1179" s="12">
        <v>259200.0</v>
      </c>
      <c r="L1179" s="7" t="s">
        <v>359</v>
      </c>
      <c r="O1179" s="7" t="s">
        <v>8772</v>
      </c>
      <c r="P1179" s="7" t="s">
        <v>651</v>
      </c>
      <c r="Q1179" s="7" t="s">
        <v>369</v>
      </c>
      <c r="R1179" s="7" t="s">
        <v>1564</v>
      </c>
      <c r="S1179" s="7" t="s">
        <v>1761</v>
      </c>
      <c r="T1179" s="7" t="s">
        <v>2954</v>
      </c>
      <c r="W1179" s="13"/>
      <c r="X1179" s="12">
        <v>18.0</v>
      </c>
      <c r="Y1179" s="7" t="s">
        <v>28</v>
      </c>
      <c r="Z1179" s="7" t="s">
        <v>28</v>
      </c>
      <c r="AA1179" s="7" t="s">
        <v>28</v>
      </c>
      <c r="AB1179" s="7" t="s">
        <v>794</v>
      </c>
      <c r="AC1179" s="12">
        <v>273.0</v>
      </c>
      <c r="AD1179" s="12">
        <v>281.0</v>
      </c>
      <c r="AE1179" s="7" t="s">
        <v>373</v>
      </c>
      <c r="AF1179" s="7" t="s">
        <v>30</v>
      </c>
      <c r="AG1179" s="15" t="s">
        <v>787</v>
      </c>
      <c r="AH1179" s="7" t="s">
        <v>33</v>
      </c>
      <c r="AI1179" s="7" t="s">
        <v>793</v>
      </c>
      <c r="AJ1179" s="7" t="s">
        <v>789</v>
      </c>
      <c r="AK1179" s="7" t="s">
        <v>1662</v>
      </c>
      <c r="AL1179" s="7" t="s">
        <v>791</v>
      </c>
      <c r="AM1179" s="7" t="s">
        <v>38</v>
      </c>
      <c r="AN1179" s="7"/>
      <c r="AO1179" s="7"/>
      <c r="AP1179" s="7"/>
    </row>
    <row r="1180" ht="30.0" customHeight="1">
      <c r="A1180" s="7" t="s">
        <v>8766</v>
      </c>
      <c r="B1180" s="7" t="s">
        <v>341</v>
      </c>
      <c r="C1180" s="7" t="s">
        <v>342</v>
      </c>
      <c r="D1180" s="7" t="s">
        <v>344</v>
      </c>
      <c r="E1180" s="7" t="s">
        <v>347</v>
      </c>
      <c r="F1180" s="11">
        <v>0.05</v>
      </c>
      <c r="G1180" s="7" t="s">
        <v>356</v>
      </c>
      <c r="H1180" s="12">
        <v>3.0</v>
      </c>
      <c r="I1180" s="7" t="s">
        <v>358</v>
      </c>
      <c r="J1180" s="12">
        <v>60.0</v>
      </c>
      <c r="K1180" s="12">
        <v>259200.0</v>
      </c>
      <c r="L1180" s="7" t="s">
        <v>359</v>
      </c>
      <c r="O1180" s="7" t="s">
        <v>8779</v>
      </c>
      <c r="P1180" s="7" t="s">
        <v>921</v>
      </c>
      <c r="Q1180" s="7" t="s">
        <v>369</v>
      </c>
      <c r="R1180" s="7" t="s">
        <v>1282</v>
      </c>
      <c r="S1180" s="7" t="s">
        <v>1310</v>
      </c>
      <c r="T1180" s="7" t="s">
        <v>5029</v>
      </c>
      <c r="W1180" s="13"/>
      <c r="X1180" s="12">
        <v>22.0</v>
      </c>
      <c r="Y1180" s="7" t="s">
        <v>28</v>
      </c>
      <c r="Z1180" s="7" t="s">
        <v>28</v>
      </c>
      <c r="AA1180" s="7" t="s">
        <v>28</v>
      </c>
      <c r="AB1180" s="7" t="s">
        <v>794</v>
      </c>
      <c r="AC1180" s="12">
        <v>273.0</v>
      </c>
      <c r="AD1180" s="12">
        <v>281.0</v>
      </c>
      <c r="AE1180" s="7" t="s">
        <v>373</v>
      </c>
      <c r="AF1180" s="7" t="s">
        <v>30</v>
      </c>
      <c r="AG1180" s="15" t="s">
        <v>787</v>
      </c>
      <c r="AH1180" s="7" t="s">
        <v>33</v>
      </c>
      <c r="AI1180" s="7" t="s">
        <v>793</v>
      </c>
      <c r="AJ1180" s="7" t="s">
        <v>789</v>
      </c>
      <c r="AK1180" s="7" t="s">
        <v>1662</v>
      </c>
      <c r="AL1180" s="7" t="s">
        <v>791</v>
      </c>
      <c r="AM1180" s="7" t="s">
        <v>135</v>
      </c>
      <c r="AN1180" s="7"/>
      <c r="AO1180" s="7"/>
      <c r="AP1180" s="7"/>
    </row>
    <row r="1181" ht="30.0" customHeight="1">
      <c r="A1181" s="7" t="s">
        <v>8781</v>
      </c>
      <c r="B1181" s="7" t="s">
        <v>341</v>
      </c>
      <c r="C1181" s="7" t="s">
        <v>342</v>
      </c>
      <c r="D1181" s="7" t="s">
        <v>344</v>
      </c>
      <c r="E1181" s="7" t="s">
        <v>347</v>
      </c>
      <c r="F1181" s="11">
        <v>0.05</v>
      </c>
      <c r="G1181" s="7" t="s">
        <v>1807</v>
      </c>
      <c r="H1181" s="12">
        <v>3.0</v>
      </c>
      <c r="I1181" s="7" t="s">
        <v>358</v>
      </c>
      <c r="J1181" s="12">
        <v>60.0</v>
      </c>
      <c r="K1181" s="12">
        <v>259200.0</v>
      </c>
      <c r="L1181" s="7" t="s">
        <v>1808</v>
      </c>
      <c r="O1181" s="7" t="s">
        <v>8783</v>
      </c>
      <c r="P1181" s="7" t="s">
        <v>1946</v>
      </c>
      <c r="Q1181" s="7" t="s">
        <v>369</v>
      </c>
      <c r="R1181" s="7" t="s">
        <v>3579</v>
      </c>
      <c r="S1181" s="7" t="s">
        <v>4291</v>
      </c>
      <c r="T1181" s="7" t="s">
        <v>4819</v>
      </c>
      <c r="W1181" s="13"/>
      <c r="X1181" s="12">
        <v>6.0</v>
      </c>
      <c r="Y1181" s="7" t="s">
        <v>28</v>
      </c>
      <c r="Z1181" s="7" t="s">
        <v>28</v>
      </c>
      <c r="AA1181" s="7" t="s">
        <v>28</v>
      </c>
      <c r="AB1181" s="7" t="s">
        <v>239</v>
      </c>
      <c r="AC1181" s="12">
        <v>33.0</v>
      </c>
      <c r="AD1181" s="12">
        <v>41.0</v>
      </c>
      <c r="AE1181" s="7" t="s">
        <v>373</v>
      </c>
      <c r="AF1181" s="7" t="s">
        <v>30</v>
      </c>
      <c r="AG1181" s="7" t="s">
        <v>235</v>
      </c>
      <c r="AH1181" s="7" t="s">
        <v>33</v>
      </c>
      <c r="AI1181" s="7" t="s">
        <v>238</v>
      </c>
      <c r="AJ1181" s="7" t="s">
        <v>236</v>
      </c>
      <c r="AK1181" s="7" t="s">
        <v>3099</v>
      </c>
      <c r="AL1181" s="7" t="s">
        <v>237</v>
      </c>
      <c r="AM1181" s="7" t="s">
        <v>38</v>
      </c>
      <c r="AN1181" s="7">
        <f>IF(AND(AM1181=AM1182, AM1182=AM1183),1,0)</f>
        <v>0</v>
      </c>
      <c r="AO1181" s="7">
        <f>IF(OR(AM1181=AM1182, AM1182=AM1183, AM1181=AM1183),1,0)</f>
        <v>1</v>
      </c>
      <c r="AP1181" s="7" t="s">
        <v>38</v>
      </c>
    </row>
    <row r="1182" ht="30.0" customHeight="1">
      <c r="A1182" s="7" t="s">
        <v>8781</v>
      </c>
      <c r="B1182" s="7" t="s">
        <v>341</v>
      </c>
      <c r="C1182" s="7" t="s">
        <v>342</v>
      </c>
      <c r="D1182" s="7" t="s">
        <v>344</v>
      </c>
      <c r="E1182" s="7" t="s">
        <v>347</v>
      </c>
      <c r="F1182" s="11">
        <v>0.05</v>
      </c>
      <c r="G1182" s="7" t="s">
        <v>1807</v>
      </c>
      <c r="H1182" s="12">
        <v>3.0</v>
      </c>
      <c r="I1182" s="7" t="s">
        <v>358</v>
      </c>
      <c r="J1182" s="12">
        <v>60.0</v>
      </c>
      <c r="K1182" s="12">
        <v>259200.0</v>
      </c>
      <c r="L1182" s="7" t="s">
        <v>1808</v>
      </c>
      <c r="O1182" s="7" t="s">
        <v>8794</v>
      </c>
      <c r="P1182" s="7" t="s">
        <v>796</v>
      </c>
      <c r="Q1182" s="7" t="s">
        <v>369</v>
      </c>
      <c r="R1182" s="7" t="s">
        <v>1302</v>
      </c>
      <c r="S1182" s="7" t="s">
        <v>1310</v>
      </c>
      <c r="T1182" s="7" t="s">
        <v>5029</v>
      </c>
      <c r="W1182" s="13"/>
      <c r="X1182" s="12">
        <v>17.0</v>
      </c>
      <c r="Y1182" s="7" t="s">
        <v>28</v>
      </c>
      <c r="Z1182" s="7" t="s">
        <v>28</v>
      </c>
      <c r="AA1182" s="7" t="s">
        <v>28</v>
      </c>
      <c r="AB1182" s="7" t="s">
        <v>239</v>
      </c>
      <c r="AC1182" s="12">
        <v>33.0</v>
      </c>
      <c r="AD1182" s="12">
        <v>41.0</v>
      </c>
      <c r="AE1182" s="7" t="s">
        <v>373</v>
      </c>
      <c r="AF1182" s="7" t="s">
        <v>30</v>
      </c>
      <c r="AG1182" s="7" t="s">
        <v>235</v>
      </c>
      <c r="AH1182" s="7" t="s">
        <v>33</v>
      </c>
      <c r="AI1182" s="7" t="s">
        <v>238</v>
      </c>
      <c r="AJ1182" s="7" t="s">
        <v>236</v>
      </c>
      <c r="AK1182" s="7" t="s">
        <v>3099</v>
      </c>
      <c r="AL1182" s="7" t="s">
        <v>237</v>
      </c>
      <c r="AM1182" s="7" t="s">
        <v>37</v>
      </c>
      <c r="AN1182" s="7"/>
      <c r="AO1182" s="7"/>
      <c r="AP1182" s="7"/>
    </row>
    <row r="1183" ht="30.0" customHeight="1">
      <c r="A1183" s="7" t="s">
        <v>8781</v>
      </c>
      <c r="B1183" s="7" t="s">
        <v>341</v>
      </c>
      <c r="C1183" s="7" t="s">
        <v>342</v>
      </c>
      <c r="D1183" s="7" t="s">
        <v>344</v>
      </c>
      <c r="E1183" s="7" t="s">
        <v>347</v>
      </c>
      <c r="F1183" s="11">
        <v>0.05</v>
      </c>
      <c r="G1183" s="7" t="s">
        <v>1807</v>
      </c>
      <c r="H1183" s="12">
        <v>3.0</v>
      </c>
      <c r="I1183" s="7" t="s">
        <v>358</v>
      </c>
      <c r="J1183" s="12">
        <v>60.0</v>
      </c>
      <c r="K1183" s="12">
        <v>259200.0</v>
      </c>
      <c r="L1183" s="7" t="s">
        <v>1808</v>
      </c>
      <c r="O1183" s="7" t="s">
        <v>8796</v>
      </c>
      <c r="P1183" s="7" t="s">
        <v>1098</v>
      </c>
      <c r="Q1183" s="7" t="s">
        <v>369</v>
      </c>
      <c r="R1183" s="7" t="s">
        <v>717</v>
      </c>
      <c r="S1183" s="7" t="s">
        <v>1515</v>
      </c>
      <c r="T1183" s="7" t="s">
        <v>1516</v>
      </c>
      <c r="W1183" s="13"/>
      <c r="X1183" s="12">
        <v>5.0</v>
      </c>
      <c r="Y1183" s="7" t="s">
        <v>28</v>
      </c>
      <c r="Z1183" s="7" t="s">
        <v>28</v>
      </c>
      <c r="AA1183" s="7" t="s">
        <v>28</v>
      </c>
      <c r="AB1183" s="7" t="s">
        <v>239</v>
      </c>
      <c r="AC1183" s="12">
        <v>33.0</v>
      </c>
      <c r="AD1183" s="12">
        <v>41.0</v>
      </c>
      <c r="AE1183" s="7" t="s">
        <v>373</v>
      </c>
      <c r="AF1183" s="7" t="s">
        <v>30</v>
      </c>
      <c r="AG1183" s="7" t="s">
        <v>235</v>
      </c>
      <c r="AH1183" s="7" t="s">
        <v>33</v>
      </c>
      <c r="AI1183" s="7" t="s">
        <v>238</v>
      </c>
      <c r="AJ1183" s="7" t="s">
        <v>236</v>
      </c>
      <c r="AK1183" s="7" t="s">
        <v>3099</v>
      </c>
      <c r="AL1183" s="7" t="s">
        <v>237</v>
      </c>
      <c r="AM1183" s="7" t="s">
        <v>38</v>
      </c>
      <c r="AN1183" s="7"/>
      <c r="AO1183" s="7"/>
      <c r="AP1183" s="7"/>
    </row>
    <row r="1184" ht="30.0" customHeight="1">
      <c r="A1184" s="7" t="s">
        <v>8797</v>
      </c>
      <c r="B1184" s="7" t="s">
        <v>341</v>
      </c>
      <c r="C1184" s="7" t="s">
        <v>342</v>
      </c>
      <c r="D1184" s="7" t="s">
        <v>344</v>
      </c>
      <c r="E1184" s="7" t="s">
        <v>347</v>
      </c>
      <c r="F1184" s="11">
        <v>0.05</v>
      </c>
      <c r="G1184" s="7" t="s">
        <v>1807</v>
      </c>
      <c r="H1184" s="12">
        <v>3.0</v>
      </c>
      <c r="I1184" s="7" t="s">
        <v>358</v>
      </c>
      <c r="J1184" s="12">
        <v>60.0</v>
      </c>
      <c r="K1184" s="12">
        <v>259200.0</v>
      </c>
      <c r="L1184" s="7" t="s">
        <v>1808</v>
      </c>
      <c r="O1184" s="7" t="s">
        <v>8799</v>
      </c>
      <c r="P1184" s="7" t="s">
        <v>4427</v>
      </c>
      <c r="Q1184" s="7" t="s">
        <v>369</v>
      </c>
      <c r="R1184" s="7" t="s">
        <v>498</v>
      </c>
      <c r="S1184" s="7" t="s">
        <v>2202</v>
      </c>
      <c r="T1184" s="7" t="s">
        <v>2203</v>
      </c>
      <c r="W1184" s="13"/>
      <c r="X1184" s="12">
        <v>12.0</v>
      </c>
      <c r="Y1184" s="7" t="s">
        <v>28</v>
      </c>
      <c r="Z1184" s="7" t="s">
        <v>28</v>
      </c>
      <c r="AA1184" s="7" t="s">
        <v>28</v>
      </c>
      <c r="AB1184" s="7" t="s">
        <v>5828</v>
      </c>
      <c r="AC1184" s="12">
        <v>698.0</v>
      </c>
      <c r="AD1184" s="12">
        <v>713.0</v>
      </c>
      <c r="AE1184" s="7" t="s">
        <v>425</v>
      </c>
      <c r="AF1184" s="7" t="s">
        <v>8800</v>
      </c>
      <c r="AG1184" s="15" t="s">
        <v>5829</v>
      </c>
      <c r="AH1184" s="7" t="s">
        <v>8801</v>
      </c>
      <c r="AI1184" s="7" t="s">
        <v>5830</v>
      </c>
      <c r="AJ1184" s="7" t="s">
        <v>5831</v>
      </c>
      <c r="AK1184" s="7" t="s">
        <v>8803</v>
      </c>
      <c r="AL1184" s="7" t="s">
        <v>5832</v>
      </c>
      <c r="AM1184" s="7" t="s">
        <v>38</v>
      </c>
      <c r="AN1184" s="7">
        <f>IF(AND(AM1184=AM1185, AM1185=AM1186),1,0)</f>
        <v>0</v>
      </c>
      <c r="AO1184" s="7">
        <f>IF(OR(AM1184=AM1185, AM1185=AM1186, AM1184=AM1186),1,0)</f>
        <v>1</v>
      </c>
      <c r="AP1184" s="7" t="s">
        <v>38</v>
      </c>
    </row>
    <row r="1185" ht="30.0" customHeight="1">
      <c r="A1185" s="7" t="s">
        <v>8797</v>
      </c>
      <c r="B1185" s="7" t="s">
        <v>341</v>
      </c>
      <c r="C1185" s="7" t="s">
        <v>342</v>
      </c>
      <c r="D1185" s="7" t="s">
        <v>344</v>
      </c>
      <c r="E1185" s="7" t="s">
        <v>347</v>
      </c>
      <c r="F1185" s="11">
        <v>0.05</v>
      </c>
      <c r="G1185" s="7" t="s">
        <v>1807</v>
      </c>
      <c r="H1185" s="12">
        <v>3.0</v>
      </c>
      <c r="I1185" s="7" t="s">
        <v>358</v>
      </c>
      <c r="J1185" s="12">
        <v>60.0</v>
      </c>
      <c r="K1185" s="12">
        <v>259200.0</v>
      </c>
      <c r="L1185" s="7" t="s">
        <v>1808</v>
      </c>
      <c r="O1185" s="7" t="s">
        <v>8811</v>
      </c>
      <c r="P1185" s="7" t="s">
        <v>4007</v>
      </c>
      <c r="Q1185" s="7" t="s">
        <v>369</v>
      </c>
      <c r="R1185" s="7" t="s">
        <v>1425</v>
      </c>
      <c r="S1185" s="7" t="s">
        <v>3774</v>
      </c>
      <c r="T1185" s="7" t="s">
        <v>6663</v>
      </c>
      <c r="W1185" s="13"/>
      <c r="X1185" s="12">
        <v>20.0</v>
      </c>
      <c r="Y1185" s="7" t="s">
        <v>28</v>
      </c>
      <c r="Z1185" s="7" t="s">
        <v>28</v>
      </c>
      <c r="AA1185" s="7" t="s">
        <v>28</v>
      </c>
      <c r="AB1185" s="7" t="s">
        <v>5828</v>
      </c>
      <c r="AC1185" s="12">
        <v>698.0</v>
      </c>
      <c r="AD1185" s="12">
        <v>713.0</v>
      </c>
      <c r="AE1185" s="7" t="s">
        <v>425</v>
      </c>
      <c r="AF1185" s="7" t="s">
        <v>8800</v>
      </c>
      <c r="AG1185" s="15" t="s">
        <v>5829</v>
      </c>
      <c r="AH1185" s="7" t="s">
        <v>8801</v>
      </c>
      <c r="AI1185" s="7" t="s">
        <v>5830</v>
      </c>
      <c r="AJ1185" s="7" t="s">
        <v>5831</v>
      </c>
      <c r="AK1185" s="7" t="s">
        <v>8803</v>
      </c>
      <c r="AL1185" s="7" t="s">
        <v>5832</v>
      </c>
      <c r="AM1185" s="7" t="s">
        <v>38</v>
      </c>
      <c r="AN1185" s="7"/>
      <c r="AO1185" s="7"/>
      <c r="AP1185" s="7"/>
    </row>
    <row r="1186" ht="30.0" customHeight="1">
      <c r="A1186" s="7" t="s">
        <v>8797</v>
      </c>
      <c r="B1186" s="7" t="s">
        <v>341</v>
      </c>
      <c r="C1186" s="7" t="s">
        <v>342</v>
      </c>
      <c r="D1186" s="7" t="s">
        <v>344</v>
      </c>
      <c r="E1186" s="7" t="s">
        <v>347</v>
      </c>
      <c r="F1186" s="11">
        <v>0.05</v>
      </c>
      <c r="G1186" s="7" t="s">
        <v>1807</v>
      </c>
      <c r="H1186" s="12">
        <v>3.0</v>
      </c>
      <c r="I1186" s="7" t="s">
        <v>358</v>
      </c>
      <c r="J1186" s="12">
        <v>60.0</v>
      </c>
      <c r="K1186" s="12">
        <v>259200.0</v>
      </c>
      <c r="L1186" s="7" t="s">
        <v>1808</v>
      </c>
      <c r="O1186" s="7" t="s">
        <v>8812</v>
      </c>
      <c r="P1186" s="7" t="s">
        <v>1170</v>
      </c>
      <c r="Q1186" s="7" t="s">
        <v>369</v>
      </c>
      <c r="R1186" s="7" t="s">
        <v>2685</v>
      </c>
      <c r="S1186" s="7" t="s">
        <v>1261</v>
      </c>
      <c r="T1186" s="7" t="s">
        <v>4603</v>
      </c>
      <c r="W1186" s="13"/>
      <c r="X1186" s="12">
        <v>12.0</v>
      </c>
      <c r="Y1186" s="7" t="s">
        <v>28</v>
      </c>
      <c r="Z1186" s="7" t="s">
        <v>28</v>
      </c>
      <c r="AA1186" s="7" t="s">
        <v>28</v>
      </c>
      <c r="AB1186" s="7" t="s">
        <v>5828</v>
      </c>
      <c r="AC1186" s="12">
        <v>698.0</v>
      </c>
      <c r="AD1186" s="12">
        <v>713.0</v>
      </c>
      <c r="AE1186" s="7" t="s">
        <v>425</v>
      </c>
      <c r="AF1186" s="7" t="s">
        <v>8800</v>
      </c>
      <c r="AG1186" s="15" t="s">
        <v>5829</v>
      </c>
      <c r="AH1186" s="7" t="s">
        <v>8801</v>
      </c>
      <c r="AI1186" s="7" t="s">
        <v>5830</v>
      </c>
      <c r="AJ1186" s="7" t="s">
        <v>5831</v>
      </c>
      <c r="AK1186" s="7" t="s">
        <v>8803</v>
      </c>
      <c r="AL1186" s="7" t="s">
        <v>5832</v>
      </c>
      <c r="AM1186" s="7" t="s">
        <v>37</v>
      </c>
      <c r="AN1186" s="7"/>
      <c r="AO1186" s="7"/>
      <c r="AP1186" s="7"/>
    </row>
    <row r="1187" ht="30.0" customHeight="1">
      <c r="A1187" s="7" t="s">
        <v>8814</v>
      </c>
      <c r="B1187" s="7" t="s">
        <v>341</v>
      </c>
      <c r="C1187" s="7" t="s">
        <v>342</v>
      </c>
      <c r="D1187" s="7" t="s">
        <v>344</v>
      </c>
      <c r="E1187" s="7" t="s">
        <v>347</v>
      </c>
      <c r="F1187" s="11">
        <v>0.05</v>
      </c>
      <c r="G1187" s="7" t="s">
        <v>1617</v>
      </c>
      <c r="H1187" s="12">
        <v>3.0</v>
      </c>
      <c r="I1187" s="7" t="s">
        <v>358</v>
      </c>
      <c r="J1187" s="12">
        <v>60.0</v>
      </c>
      <c r="K1187" s="12">
        <v>259200.0</v>
      </c>
      <c r="L1187" s="7" t="s">
        <v>1619</v>
      </c>
      <c r="O1187" s="7" t="s">
        <v>8816</v>
      </c>
      <c r="P1187" s="7" t="s">
        <v>1046</v>
      </c>
      <c r="Q1187" s="7" t="s">
        <v>369</v>
      </c>
      <c r="R1187" s="7" t="s">
        <v>2379</v>
      </c>
      <c r="S1187" s="7" t="s">
        <v>1885</v>
      </c>
      <c r="T1187" s="7" t="s">
        <v>7261</v>
      </c>
      <c r="W1187" s="13"/>
      <c r="X1187" s="12">
        <v>23.0</v>
      </c>
      <c r="Y1187" s="7" t="s">
        <v>28</v>
      </c>
      <c r="Z1187" s="7" t="s">
        <v>28</v>
      </c>
      <c r="AA1187" s="7" t="s">
        <v>28</v>
      </c>
      <c r="AB1187" s="7" t="s">
        <v>8817</v>
      </c>
      <c r="AC1187" s="12">
        <v>212.0</v>
      </c>
      <c r="AD1187" s="12">
        <v>219.0</v>
      </c>
      <c r="AE1187" s="7" t="s">
        <v>373</v>
      </c>
      <c r="AF1187" s="7" t="s">
        <v>209</v>
      </c>
      <c r="AG1187" s="7" t="s">
        <v>8819</v>
      </c>
      <c r="AH1187" s="7" t="s">
        <v>212</v>
      </c>
      <c r="AI1187" s="7" t="s">
        <v>8820</v>
      </c>
      <c r="AJ1187" s="7" t="s">
        <v>8821</v>
      </c>
      <c r="AK1187" s="7" t="s">
        <v>1721</v>
      </c>
      <c r="AL1187" s="7" t="s">
        <v>8822</v>
      </c>
      <c r="AM1187" s="7" t="s">
        <v>15</v>
      </c>
      <c r="AN1187" s="7">
        <f>IF(AND(AM1187=AM1188, AM1188=AM1189),1,0)</f>
        <v>0</v>
      </c>
      <c r="AO1187" s="7">
        <f>IF(OR(AM1187=AM1188, AM1188=AM1189, AM1187=AM1189),1,0)</f>
        <v>0</v>
      </c>
      <c r="AP1187" s="7"/>
    </row>
    <row r="1188" ht="30.0" customHeight="1">
      <c r="A1188" s="7" t="s">
        <v>8814</v>
      </c>
      <c r="B1188" s="7" t="s">
        <v>341</v>
      </c>
      <c r="C1188" s="7" t="s">
        <v>342</v>
      </c>
      <c r="D1188" s="7" t="s">
        <v>344</v>
      </c>
      <c r="E1188" s="7" t="s">
        <v>347</v>
      </c>
      <c r="F1188" s="11">
        <v>0.05</v>
      </c>
      <c r="G1188" s="7" t="s">
        <v>1617</v>
      </c>
      <c r="H1188" s="12">
        <v>3.0</v>
      </c>
      <c r="I1188" s="7" t="s">
        <v>358</v>
      </c>
      <c r="J1188" s="12">
        <v>60.0</v>
      </c>
      <c r="K1188" s="12">
        <v>259200.0</v>
      </c>
      <c r="L1188" s="7" t="s">
        <v>1619</v>
      </c>
      <c r="O1188" s="7" t="s">
        <v>8829</v>
      </c>
      <c r="P1188" s="7" t="s">
        <v>715</v>
      </c>
      <c r="Q1188" s="7" t="s">
        <v>369</v>
      </c>
      <c r="R1188" s="7" t="s">
        <v>946</v>
      </c>
      <c r="S1188" s="7" t="s">
        <v>1879</v>
      </c>
      <c r="T1188" s="7" t="s">
        <v>2991</v>
      </c>
      <c r="W1188" s="13"/>
      <c r="X1188" s="12">
        <v>19.0</v>
      </c>
      <c r="Y1188" s="7" t="s">
        <v>28</v>
      </c>
      <c r="Z1188" s="7" t="s">
        <v>28</v>
      </c>
      <c r="AA1188" s="7" t="s">
        <v>28</v>
      </c>
      <c r="AB1188" s="7" t="s">
        <v>8817</v>
      </c>
      <c r="AC1188" s="12">
        <v>212.0</v>
      </c>
      <c r="AD1188" s="12">
        <v>219.0</v>
      </c>
      <c r="AE1188" s="7" t="s">
        <v>373</v>
      </c>
      <c r="AF1188" s="7" t="s">
        <v>209</v>
      </c>
      <c r="AG1188" s="7" t="s">
        <v>8819</v>
      </c>
      <c r="AH1188" s="7" t="s">
        <v>212</v>
      </c>
      <c r="AI1188" s="7" t="s">
        <v>8820</v>
      </c>
      <c r="AJ1188" s="7" t="s">
        <v>8821</v>
      </c>
      <c r="AK1188" s="7" t="s">
        <v>1721</v>
      </c>
      <c r="AL1188" s="7" t="s">
        <v>8822</v>
      </c>
      <c r="AM1188" s="7" t="s">
        <v>38</v>
      </c>
      <c r="AN1188" s="7"/>
      <c r="AO1188" s="7"/>
      <c r="AP1188" s="7"/>
    </row>
    <row r="1189" ht="30.0" customHeight="1">
      <c r="A1189" s="7" t="s">
        <v>8814</v>
      </c>
      <c r="B1189" s="7" t="s">
        <v>341</v>
      </c>
      <c r="C1189" s="7" t="s">
        <v>342</v>
      </c>
      <c r="D1189" s="7" t="s">
        <v>344</v>
      </c>
      <c r="E1189" s="7" t="s">
        <v>347</v>
      </c>
      <c r="F1189" s="11">
        <v>0.05</v>
      </c>
      <c r="G1189" s="7" t="s">
        <v>1617</v>
      </c>
      <c r="H1189" s="12">
        <v>3.0</v>
      </c>
      <c r="I1189" s="7" t="s">
        <v>358</v>
      </c>
      <c r="J1189" s="12">
        <v>60.0</v>
      </c>
      <c r="K1189" s="12">
        <v>259200.0</v>
      </c>
      <c r="L1189" s="7" t="s">
        <v>1619</v>
      </c>
      <c r="O1189" s="7" t="s">
        <v>8831</v>
      </c>
      <c r="P1189" s="7" t="s">
        <v>1170</v>
      </c>
      <c r="Q1189" s="7" t="s">
        <v>369</v>
      </c>
      <c r="R1189" s="7" t="s">
        <v>2246</v>
      </c>
      <c r="S1189" s="7" t="s">
        <v>3965</v>
      </c>
      <c r="T1189" s="7" t="s">
        <v>5198</v>
      </c>
      <c r="W1189" s="13"/>
      <c r="X1189" s="12">
        <v>20.0</v>
      </c>
      <c r="Y1189" s="7" t="s">
        <v>28</v>
      </c>
      <c r="Z1189" s="7" t="s">
        <v>28</v>
      </c>
      <c r="AA1189" s="7" t="s">
        <v>28</v>
      </c>
      <c r="AB1189" s="7" t="s">
        <v>8817</v>
      </c>
      <c r="AC1189" s="12">
        <v>212.0</v>
      </c>
      <c r="AD1189" s="12">
        <v>219.0</v>
      </c>
      <c r="AE1189" s="7" t="s">
        <v>373</v>
      </c>
      <c r="AF1189" s="7" t="s">
        <v>209</v>
      </c>
      <c r="AG1189" s="7" t="s">
        <v>8819</v>
      </c>
      <c r="AH1189" s="7" t="s">
        <v>212</v>
      </c>
      <c r="AI1189" s="7" t="s">
        <v>8820</v>
      </c>
      <c r="AJ1189" s="7" t="s">
        <v>8821</v>
      </c>
      <c r="AK1189" s="7" t="s">
        <v>1721</v>
      </c>
      <c r="AL1189" s="7" t="s">
        <v>8822</v>
      </c>
      <c r="AM1189" s="7" t="s">
        <v>13</v>
      </c>
      <c r="AN1189" s="7"/>
      <c r="AO1189" s="7"/>
      <c r="AP1189" s="7"/>
    </row>
    <row r="1190" ht="30.0" customHeight="1">
      <c r="A1190" s="7" t="s">
        <v>8834</v>
      </c>
      <c r="B1190" s="7" t="s">
        <v>341</v>
      </c>
      <c r="C1190" s="7" t="s">
        <v>342</v>
      </c>
      <c r="D1190" s="7" t="s">
        <v>344</v>
      </c>
      <c r="E1190" s="7" t="s">
        <v>347</v>
      </c>
      <c r="F1190" s="11">
        <v>0.05</v>
      </c>
      <c r="G1190" s="7" t="s">
        <v>1807</v>
      </c>
      <c r="H1190" s="12">
        <v>3.0</v>
      </c>
      <c r="I1190" s="7" t="s">
        <v>358</v>
      </c>
      <c r="J1190" s="12">
        <v>60.0</v>
      </c>
      <c r="K1190" s="12">
        <v>259200.0</v>
      </c>
      <c r="L1190" s="7" t="s">
        <v>1808</v>
      </c>
      <c r="O1190" s="7" t="s">
        <v>8835</v>
      </c>
      <c r="P1190" s="7" t="s">
        <v>2639</v>
      </c>
      <c r="Q1190" s="7" t="s">
        <v>369</v>
      </c>
      <c r="R1190" s="7" t="s">
        <v>882</v>
      </c>
      <c r="S1190" s="7" t="s">
        <v>2990</v>
      </c>
      <c r="T1190" s="7" t="s">
        <v>5526</v>
      </c>
      <c r="W1190" s="13"/>
      <c r="X1190" s="12">
        <v>7.0</v>
      </c>
      <c r="Y1190" s="7" t="s">
        <v>28</v>
      </c>
      <c r="Z1190" s="7" t="s">
        <v>28</v>
      </c>
      <c r="AA1190" s="7" t="s">
        <v>28</v>
      </c>
      <c r="AB1190" s="7" t="s">
        <v>2655</v>
      </c>
      <c r="AC1190" s="12">
        <v>63.0</v>
      </c>
      <c r="AD1190" s="12">
        <v>75.0</v>
      </c>
      <c r="AE1190" s="7" t="s">
        <v>373</v>
      </c>
      <c r="AF1190" s="7" t="s">
        <v>361</v>
      </c>
      <c r="AG1190" s="7" t="s">
        <v>2656</v>
      </c>
      <c r="AH1190" s="7" t="s">
        <v>364</v>
      </c>
      <c r="AI1190" s="7" t="s">
        <v>2657</v>
      </c>
      <c r="AJ1190" s="7" t="s">
        <v>2658</v>
      </c>
      <c r="AK1190" s="7" t="s">
        <v>2266</v>
      </c>
      <c r="AL1190" s="7" t="s">
        <v>2659</v>
      </c>
      <c r="AM1190" s="7" t="s">
        <v>38</v>
      </c>
      <c r="AN1190" s="7">
        <f>IF(AND(AM1190=AM1191, AM1191=AM1192),1,0)</f>
        <v>0</v>
      </c>
      <c r="AO1190" s="7">
        <f>IF(OR(AM1190=AM1191, AM1191=AM1192, AM1190=AM1192),1,0)</f>
        <v>1</v>
      </c>
      <c r="AP1190" s="7" t="s">
        <v>38</v>
      </c>
    </row>
    <row r="1191" ht="30.0" customHeight="1">
      <c r="A1191" s="7" t="s">
        <v>8834</v>
      </c>
      <c r="B1191" s="7" t="s">
        <v>341</v>
      </c>
      <c r="C1191" s="7" t="s">
        <v>342</v>
      </c>
      <c r="D1191" s="7" t="s">
        <v>344</v>
      </c>
      <c r="E1191" s="7" t="s">
        <v>347</v>
      </c>
      <c r="F1191" s="11">
        <v>0.05</v>
      </c>
      <c r="G1191" s="7" t="s">
        <v>1807</v>
      </c>
      <c r="H1191" s="12">
        <v>3.0</v>
      </c>
      <c r="I1191" s="7" t="s">
        <v>358</v>
      </c>
      <c r="J1191" s="12">
        <v>60.0</v>
      </c>
      <c r="K1191" s="12">
        <v>259200.0</v>
      </c>
      <c r="L1191" s="7" t="s">
        <v>1808</v>
      </c>
      <c r="O1191" s="7" t="s">
        <v>8838</v>
      </c>
      <c r="P1191" s="7" t="s">
        <v>438</v>
      </c>
      <c r="Q1191" s="7" t="s">
        <v>369</v>
      </c>
      <c r="R1191" s="7" t="s">
        <v>2705</v>
      </c>
      <c r="S1191" s="7" t="s">
        <v>672</v>
      </c>
      <c r="T1191" s="7" t="s">
        <v>676</v>
      </c>
      <c r="W1191" s="13"/>
      <c r="X1191" s="12">
        <v>7.0</v>
      </c>
      <c r="Y1191" s="7" t="s">
        <v>28</v>
      </c>
      <c r="Z1191" s="7" t="s">
        <v>28</v>
      </c>
      <c r="AA1191" s="7" t="s">
        <v>28</v>
      </c>
      <c r="AB1191" s="7" t="s">
        <v>2655</v>
      </c>
      <c r="AC1191" s="12">
        <v>63.0</v>
      </c>
      <c r="AD1191" s="12">
        <v>75.0</v>
      </c>
      <c r="AE1191" s="7" t="s">
        <v>373</v>
      </c>
      <c r="AF1191" s="7" t="s">
        <v>361</v>
      </c>
      <c r="AG1191" s="7" t="s">
        <v>2656</v>
      </c>
      <c r="AH1191" s="7" t="s">
        <v>364</v>
      </c>
      <c r="AI1191" s="7" t="s">
        <v>2657</v>
      </c>
      <c r="AJ1191" s="7" t="s">
        <v>2658</v>
      </c>
      <c r="AK1191" s="7" t="s">
        <v>2266</v>
      </c>
      <c r="AL1191" s="7" t="s">
        <v>2659</v>
      </c>
      <c r="AM1191" s="7" t="s">
        <v>15</v>
      </c>
      <c r="AN1191" s="7"/>
      <c r="AO1191" s="7"/>
      <c r="AP1191" s="7"/>
    </row>
    <row r="1192" ht="30.0" customHeight="1">
      <c r="A1192" s="7" t="s">
        <v>8834</v>
      </c>
      <c r="B1192" s="7" t="s">
        <v>341</v>
      </c>
      <c r="C1192" s="7" t="s">
        <v>342</v>
      </c>
      <c r="D1192" s="7" t="s">
        <v>344</v>
      </c>
      <c r="E1192" s="7" t="s">
        <v>347</v>
      </c>
      <c r="F1192" s="11">
        <v>0.05</v>
      </c>
      <c r="G1192" s="7" t="s">
        <v>1807</v>
      </c>
      <c r="H1192" s="12">
        <v>3.0</v>
      </c>
      <c r="I1192" s="7" t="s">
        <v>358</v>
      </c>
      <c r="J1192" s="12">
        <v>60.0</v>
      </c>
      <c r="K1192" s="12">
        <v>259200.0</v>
      </c>
      <c r="L1192" s="7" t="s">
        <v>1808</v>
      </c>
      <c r="O1192" s="7" t="s">
        <v>8841</v>
      </c>
      <c r="P1192" s="7" t="s">
        <v>2562</v>
      </c>
      <c r="Q1192" s="7" t="s">
        <v>369</v>
      </c>
      <c r="R1192" s="7" t="s">
        <v>2333</v>
      </c>
      <c r="S1192" s="7" t="s">
        <v>2614</v>
      </c>
      <c r="T1192" s="7" t="s">
        <v>3133</v>
      </c>
      <c r="W1192" s="13"/>
      <c r="X1192" s="12">
        <v>15.0</v>
      </c>
      <c r="Y1192" s="7" t="s">
        <v>28</v>
      </c>
      <c r="Z1192" s="7" t="s">
        <v>28</v>
      </c>
      <c r="AA1192" s="7" t="s">
        <v>28</v>
      </c>
      <c r="AB1192" s="7" t="s">
        <v>2655</v>
      </c>
      <c r="AC1192" s="12">
        <v>63.0</v>
      </c>
      <c r="AD1192" s="12">
        <v>75.0</v>
      </c>
      <c r="AE1192" s="7" t="s">
        <v>373</v>
      </c>
      <c r="AF1192" s="7" t="s">
        <v>361</v>
      </c>
      <c r="AG1192" s="7" t="s">
        <v>2656</v>
      </c>
      <c r="AH1192" s="7" t="s">
        <v>364</v>
      </c>
      <c r="AI1192" s="7" t="s">
        <v>2657</v>
      </c>
      <c r="AJ1192" s="7" t="s">
        <v>2658</v>
      </c>
      <c r="AK1192" s="7" t="s">
        <v>2266</v>
      </c>
      <c r="AL1192" s="7" t="s">
        <v>2659</v>
      </c>
      <c r="AM1192" s="7" t="s">
        <v>38</v>
      </c>
      <c r="AN1192" s="7"/>
      <c r="AO1192" s="7"/>
      <c r="AP1192" s="7"/>
    </row>
    <row r="1193" ht="30.0" customHeight="1">
      <c r="A1193" s="7" t="s">
        <v>8847</v>
      </c>
      <c r="B1193" s="7" t="s">
        <v>341</v>
      </c>
      <c r="C1193" s="7" t="s">
        <v>342</v>
      </c>
      <c r="D1193" s="7" t="s">
        <v>344</v>
      </c>
      <c r="E1193" s="7" t="s">
        <v>347</v>
      </c>
      <c r="F1193" s="11">
        <v>0.05</v>
      </c>
      <c r="G1193" s="7" t="s">
        <v>937</v>
      </c>
      <c r="H1193" s="12">
        <v>3.0</v>
      </c>
      <c r="I1193" s="7" t="s">
        <v>358</v>
      </c>
      <c r="J1193" s="12">
        <v>60.0</v>
      </c>
      <c r="K1193" s="12">
        <v>259200.0</v>
      </c>
      <c r="L1193" s="7" t="s">
        <v>938</v>
      </c>
      <c r="O1193" s="7" t="s">
        <v>8848</v>
      </c>
      <c r="P1193" s="7" t="s">
        <v>2580</v>
      </c>
      <c r="Q1193" s="7" t="s">
        <v>369</v>
      </c>
      <c r="R1193" s="7" t="s">
        <v>3869</v>
      </c>
      <c r="S1193" s="7" t="s">
        <v>4276</v>
      </c>
      <c r="T1193" s="7" t="s">
        <v>7087</v>
      </c>
      <c r="W1193" s="13"/>
      <c r="X1193" s="12">
        <v>9.0</v>
      </c>
      <c r="Y1193" s="7" t="s">
        <v>28</v>
      </c>
      <c r="Z1193" s="7" t="s">
        <v>28</v>
      </c>
      <c r="AA1193" s="7" t="s">
        <v>28</v>
      </c>
      <c r="AB1193" s="7" t="s">
        <v>8850</v>
      </c>
      <c r="AC1193" s="12">
        <v>478.0</v>
      </c>
      <c r="AD1193" s="12">
        <v>505.0</v>
      </c>
      <c r="AE1193" s="7" t="s">
        <v>425</v>
      </c>
      <c r="AF1193" s="7" t="s">
        <v>8851</v>
      </c>
      <c r="AG1193" s="7" t="s">
        <v>8852</v>
      </c>
      <c r="AH1193" s="7" t="s">
        <v>8853</v>
      </c>
      <c r="AI1193" s="7" t="s">
        <v>8854</v>
      </c>
      <c r="AJ1193" s="7" t="s">
        <v>8855</v>
      </c>
      <c r="AK1193" s="7" t="s">
        <v>8856</v>
      </c>
      <c r="AL1193" s="7" t="s">
        <v>8857</v>
      </c>
      <c r="AM1193" s="7" t="s">
        <v>37</v>
      </c>
      <c r="AN1193" s="7">
        <f>IF(AND(AM1193=AM1194, AM1194=AM1195),1,0)</f>
        <v>0</v>
      </c>
      <c r="AO1193" s="7">
        <f>IF(OR(AM1193=AM1194, AM1194=AM1195, AM1193=AM1195),1,0)</f>
        <v>0</v>
      </c>
      <c r="AP1193" s="7"/>
    </row>
    <row r="1194" ht="30.0" customHeight="1">
      <c r="A1194" s="7" t="s">
        <v>8847</v>
      </c>
      <c r="B1194" s="7" t="s">
        <v>341</v>
      </c>
      <c r="C1194" s="7" t="s">
        <v>342</v>
      </c>
      <c r="D1194" s="7" t="s">
        <v>344</v>
      </c>
      <c r="E1194" s="7" t="s">
        <v>347</v>
      </c>
      <c r="F1194" s="11">
        <v>0.05</v>
      </c>
      <c r="G1194" s="7" t="s">
        <v>937</v>
      </c>
      <c r="H1194" s="12">
        <v>3.0</v>
      </c>
      <c r="I1194" s="7" t="s">
        <v>358</v>
      </c>
      <c r="J1194" s="12">
        <v>60.0</v>
      </c>
      <c r="K1194" s="12">
        <v>259200.0</v>
      </c>
      <c r="L1194" s="7" t="s">
        <v>938</v>
      </c>
      <c r="O1194" s="7" t="s">
        <v>8861</v>
      </c>
      <c r="P1194" s="7" t="s">
        <v>541</v>
      </c>
      <c r="Q1194" s="7" t="s">
        <v>369</v>
      </c>
      <c r="R1194" s="7" t="s">
        <v>546</v>
      </c>
      <c r="S1194" s="7" t="s">
        <v>1355</v>
      </c>
      <c r="T1194" s="7" t="s">
        <v>7016</v>
      </c>
      <c r="W1194" s="13"/>
      <c r="X1194" s="12">
        <v>15.0</v>
      </c>
      <c r="Y1194" s="7" t="s">
        <v>28</v>
      </c>
      <c r="Z1194" s="7" t="s">
        <v>28</v>
      </c>
      <c r="AA1194" s="7" t="s">
        <v>28</v>
      </c>
      <c r="AB1194" s="7" t="s">
        <v>8850</v>
      </c>
      <c r="AC1194" s="12">
        <v>478.0</v>
      </c>
      <c r="AD1194" s="12">
        <v>505.0</v>
      </c>
      <c r="AE1194" s="7" t="s">
        <v>425</v>
      </c>
      <c r="AF1194" s="7" t="s">
        <v>8851</v>
      </c>
      <c r="AG1194" s="7" t="s">
        <v>8852</v>
      </c>
      <c r="AH1194" s="7" t="s">
        <v>8853</v>
      </c>
      <c r="AI1194" s="7" t="s">
        <v>8854</v>
      </c>
      <c r="AJ1194" s="7" t="s">
        <v>8855</v>
      </c>
      <c r="AK1194" s="7" t="s">
        <v>8856</v>
      </c>
      <c r="AL1194" s="7" t="s">
        <v>8857</v>
      </c>
      <c r="AM1194" s="7" t="s">
        <v>38</v>
      </c>
      <c r="AN1194" s="7"/>
      <c r="AO1194" s="7"/>
      <c r="AP1194" s="7"/>
    </row>
    <row r="1195" ht="30.0" customHeight="1">
      <c r="A1195" s="7" t="s">
        <v>8847</v>
      </c>
      <c r="B1195" s="7" t="s">
        <v>341</v>
      </c>
      <c r="C1195" s="7" t="s">
        <v>342</v>
      </c>
      <c r="D1195" s="7" t="s">
        <v>344</v>
      </c>
      <c r="E1195" s="7" t="s">
        <v>347</v>
      </c>
      <c r="F1195" s="11">
        <v>0.05</v>
      </c>
      <c r="G1195" s="7" t="s">
        <v>937</v>
      </c>
      <c r="H1195" s="12">
        <v>3.0</v>
      </c>
      <c r="I1195" s="7" t="s">
        <v>358</v>
      </c>
      <c r="J1195" s="12">
        <v>60.0</v>
      </c>
      <c r="K1195" s="12">
        <v>259200.0</v>
      </c>
      <c r="L1195" s="7" t="s">
        <v>938</v>
      </c>
      <c r="O1195" s="7" t="s">
        <v>8867</v>
      </c>
      <c r="P1195" s="7" t="s">
        <v>4538</v>
      </c>
      <c r="Q1195" s="7" t="s">
        <v>369</v>
      </c>
      <c r="R1195" s="7" t="s">
        <v>2096</v>
      </c>
      <c r="S1195" s="7" t="s">
        <v>1257</v>
      </c>
      <c r="T1195" s="7" t="s">
        <v>2920</v>
      </c>
      <c r="W1195" s="13"/>
      <c r="X1195" s="12">
        <v>22.0</v>
      </c>
      <c r="Y1195" s="7" t="s">
        <v>504</v>
      </c>
      <c r="Z1195" s="7" t="s">
        <v>504</v>
      </c>
      <c r="AA1195" s="7" t="s">
        <v>28</v>
      </c>
      <c r="AB1195" s="7" t="s">
        <v>8850</v>
      </c>
      <c r="AC1195" s="12">
        <v>478.0</v>
      </c>
      <c r="AD1195" s="12">
        <v>505.0</v>
      </c>
      <c r="AE1195" s="7" t="s">
        <v>425</v>
      </c>
      <c r="AF1195" s="7" t="s">
        <v>8851</v>
      </c>
      <c r="AG1195" s="7" t="s">
        <v>8852</v>
      </c>
      <c r="AH1195" s="7" t="s">
        <v>8853</v>
      </c>
      <c r="AI1195" s="7" t="s">
        <v>8854</v>
      </c>
      <c r="AJ1195" s="7" t="s">
        <v>8855</v>
      </c>
      <c r="AK1195" s="7" t="s">
        <v>8856</v>
      </c>
      <c r="AL1195" s="7" t="s">
        <v>8857</v>
      </c>
      <c r="AM1195" s="7" t="s">
        <v>13</v>
      </c>
      <c r="AN1195" s="7"/>
      <c r="AO1195" s="7"/>
      <c r="AP1195" s="7"/>
    </row>
    <row r="1196" ht="30.0" customHeight="1">
      <c r="A1196" s="7" t="s">
        <v>8869</v>
      </c>
      <c r="B1196" s="7" t="s">
        <v>341</v>
      </c>
      <c r="C1196" s="7" t="s">
        <v>342</v>
      </c>
      <c r="D1196" s="7" t="s">
        <v>344</v>
      </c>
      <c r="E1196" s="7" t="s">
        <v>347</v>
      </c>
      <c r="F1196" s="11">
        <v>0.05</v>
      </c>
      <c r="G1196" s="7" t="s">
        <v>607</v>
      </c>
      <c r="H1196" s="12">
        <v>3.0</v>
      </c>
      <c r="I1196" s="7" t="s">
        <v>358</v>
      </c>
      <c r="J1196" s="12">
        <v>60.0</v>
      </c>
      <c r="K1196" s="12">
        <v>259200.0</v>
      </c>
      <c r="L1196" s="7" t="s">
        <v>613</v>
      </c>
      <c r="O1196" s="7" t="s">
        <v>8870</v>
      </c>
      <c r="P1196" s="7" t="s">
        <v>813</v>
      </c>
      <c r="Q1196" s="7" t="s">
        <v>369</v>
      </c>
      <c r="R1196" s="7" t="s">
        <v>2723</v>
      </c>
      <c r="S1196" s="7" t="s">
        <v>1879</v>
      </c>
      <c r="T1196" s="7" t="s">
        <v>2991</v>
      </c>
      <c r="W1196" s="13"/>
      <c r="X1196" s="12">
        <v>20.0</v>
      </c>
      <c r="Y1196" s="7" t="s">
        <v>28</v>
      </c>
      <c r="Z1196" s="7" t="s">
        <v>28</v>
      </c>
      <c r="AA1196" s="7" t="s">
        <v>28</v>
      </c>
      <c r="AB1196" s="7" t="s">
        <v>134</v>
      </c>
      <c r="AC1196" s="12">
        <v>843.0</v>
      </c>
      <c r="AD1196" s="12">
        <v>865.0</v>
      </c>
      <c r="AE1196" s="7" t="s">
        <v>373</v>
      </c>
      <c r="AF1196" s="7" t="s">
        <v>60</v>
      </c>
      <c r="AG1196" s="15" t="s">
        <v>130</v>
      </c>
      <c r="AH1196" s="7" t="s">
        <v>63</v>
      </c>
      <c r="AI1196" s="7" t="s">
        <v>133</v>
      </c>
      <c r="AJ1196" s="7" t="s">
        <v>131</v>
      </c>
      <c r="AK1196" s="7" t="s">
        <v>1549</v>
      </c>
      <c r="AL1196" s="7" t="s">
        <v>132</v>
      </c>
      <c r="AM1196" s="7" t="s">
        <v>13</v>
      </c>
      <c r="AN1196" s="7">
        <f>IF(AND(AM1196=AM1197, AM1197=AM1198),1,0)</f>
        <v>0</v>
      </c>
      <c r="AO1196" s="7">
        <f>IF(OR(AM1196=AM1197, AM1197=AM1198, AM1196=AM1198),1,0)</f>
        <v>1</v>
      </c>
      <c r="AP1196" s="7" t="s">
        <v>15</v>
      </c>
    </row>
    <row r="1197" ht="30.0" customHeight="1">
      <c r="A1197" s="7" t="s">
        <v>8869</v>
      </c>
      <c r="B1197" s="7" t="s">
        <v>341</v>
      </c>
      <c r="C1197" s="7" t="s">
        <v>342</v>
      </c>
      <c r="D1197" s="7" t="s">
        <v>344</v>
      </c>
      <c r="E1197" s="7" t="s">
        <v>347</v>
      </c>
      <c r="F1197" s="11">
        <v>0.05</v>
      </c>
      <c r="G1197" s="7" t="s">
        <v>607</v>
      </c>
      <c r="H1197" s="12">
        <v>3.0</v>
      </c>
      <c r="I1197" s="7" t="s">
        <v>358</v>
      </c>
      <c r="J1197" s="12">
        <v>60.0</v>
      </c>
      <c r="K1197" s="12">
        <v>259200.0</v>
      </c>
      <c r="L1197" s="7" t="s">
        <v>613</v>
      </c>
      <c r="O1197" s="7" t="s">
        <v>8875</v>
      </c>
      <c r="P1197" s="7" t="s">
        <v>512</v>
      </c>
      <c r="Q1197" s="7" t="s">
        <v>369</v>
      </c>
      <c r="R1197" s="7" t="s">
        <v>945</v>
      </c>
      <c r="S1197" s="7" t="s">
        <v>1137</v>
      </c>
      <c r="T1197" s="7" t="s">
        <v>1573</v>
      </c>
      <c r="W1197" s="13"/>
      <c r="X1197" s="12">
        <v>53.0</v>
      </c>
      <c r="Y1197" s="7" t="s">
        <v>99</v>
      </c>
      <c r="Z1197" s="7" t="s">
        <v>100</v>
      </c>
      <c r="AA1197" s="7" t="s">
        <v>28</v>
      </c>
      <c r="AB1197" s="7" t="s">
        <v>134</v>
      </c>
      <c r="AC1197" s="12">
        <v>843.0</v>
      </c>
      <c r="AD1197" s="12">
        <v>865.0</v>
      </c>
      <c r="AE1197" s="7" t="s">
        <v>373</v>
      </c>
      <c r="AF1197" s="7" t="s">
        <v>60</v>
      </c>
      <c r="AG1197" s="15" t="s">
        <v>130</v>
      </c>
      <c r="AH1197" s="7" t="s">
        <v>63</v>
      </c>
      <c r="AI1197" s="7" t="s">
        <v>133</v>
      </c>
      <c r="AJ1197" s="7" t="s">
        <v>131</v>
      </c>
      <c r="AK1197" s="7" t="s">
        <v>1549</v>
      </c>
      <c r="AL1197" s="7" t="s">
        <v>132</v>
      </c>
      <c r="AM1197" s="7" t="s">
        <v>15</v>
      </c>
      <c r="AN1197" s="7"/>
      <c r="AO1197" s="7"/>
      <c r="AP1197" s="7"/>
    </row>
    <row r="1198" ht="30.0" customHeight="1">
      <c r="A1198" s="7" t="s">
        <v>8869</v>
      </c>
      <c r="B1198" s="7" t="s">
        <v>341</v>
      </c>
      <c r="C1198" s="7" t="s">
        <v>342</v>
      </c>
      <c r="D1198" s="7" t="s">
        <v>344</v>
      </c>
      <c r="E1198" s="7" t="s">
        <v>347</v>
      </c>
      <c r="F1198" s="11">
        <v>0.05</v>
      </c>
      <c r="G1198" s="7" t="s">
        <v>607</v>
      </c>
      <c r="H1198" s="12">
        <v>3.0</v>
      </c>
      <c r="I1198" s="7" t="s">
        <v>358</v>
      </c>
      <c r="J1198" s="12">
        <v>60.0</v>
      </c>
      <c r="K1198" s="12">
        <v>259200.0</v>
      </c>
      <c r="L1198" s="7" t="s">
        <v>613</v>
      </c>
      <c r="O1198" s="7" t="s">
        <v>8880</v>
      </c>
      <c r="P1198" s="7" t="s">
        <v>651</v>
      </c>
      <c r="Q1198" s="7" t="s">
        <v>369</v>
      </c>
      <c r="R1198" s="7" t="s">
        <v>1638</v>
      </c>
      <c r="S1198" s="7" t="s">
        <v>7160</v>
      </c>
      <c r="T1198" s="7" t="s">
        <v>7162</v>
      </c>
      <c r="W1198" s="13"/>
      <c r="X1198" s="12">
        <v>14.0</v>
      </c>
      <c r="Y1198" s="7" t="s">
        <v>28</v>
      </c>
      <c r="Z1198" s="7" t="s">
        <v>28</v>
      </c>
      <c r="AA1198" s="7" t="s">
        <v>28</v>
      </c>
      <c r="AB1198" s="7" t="s">
        <v>134</v>
      </c>
      <c r="AC1198" s="12">
        <v>843.0</v>
      </c>
      <c r="AD1198" s="12">
        <v>865.0</v>
      </c>
      <c r="AE1198" s="7" t="s">
        <v>373</v>
      </c>
      <c r="AF1198" s="7" t="s">
        <v>60</v>
      </c>
      <c r="AG1198" s="15" t="s">
        <v>130</v>
      </c>
      <c r="AH1198" s="7" t="s">
        <v>63</v>
      </c>
      <c r="AI1198" s="7" t="s">
        <v>133</v>
      </c>
      <c r="AJ1198" s="7" t="s">
        <v>131</v>
      </c>
      <c r="AK1198" s="7" t="s">
        <v>1549</v>
      </c>
      <c r="AL1198" s="7" t="s">
        <v>132</v>
      </c>
      <c r="AM1198" s="7" t="s">
        <v>15</v>
      </c>
      <c r="AN1198" s="7"/>
      <c r="AO1198" s="7"/>
      <c r="AP1198" s="7"/>
    </row>
    <row r="1199" ht="30.0" customHeight="1">
      <c r="A1199" s="7" t="s">
        <v>8882</v>
      </c>
      <c r="B1199" s="7" t="s">
        <v>341</v>
      </c>
      <c r="C1199" s="7" t="s">
        <v>342</v>
      </c>
      <c r="D1199" s="7" t="s">
        <v>344</v>
      </c>
      <c r="E1199" s="7" t="s">
        <v>347</v>
      </c>
      <c r="F1199" s="11">
        <v>0.05</v>
      </c>
      <c r="G1199" s="7" t="s">
        <v>682</v>
      </c>
      <c r="H1199" s="12">
        <v>3.0</v>
      </c>
      <c r="I1199" s="7" t="s">
        <v>358</v>
      </c>
      <c r="J1199" s="12">
        <v>60.0</v>
      </c>
      <c r="K1199" s="12">
        <v>259200.0</v>
      </c>
      <c r="L1199" s="7" t="s">
        <v>684</v>
      </c>
      <c r="O1199" s="7" t="s">
        <v>8883</v>
      </c>
      <c r="P1199" s="7" t="s">
        <v>367</v>
      </c>
      <c r="Q1199" s="7" t="s">
        <v>369</v>
      </c>
      <c r="R1199" s="7" t="s">
        <v>4906</v>
      </c>
      <c r="S1199" s="7" t="s">
        <v>1933</v>
      </c>
      <c r="T1199" s="7" t="s">
        <v>1934</v>
      </c>
      <c r="W1199" s="13"/>
      <c r="X1199" s="12">
        <v>9.0</v>
      </c>
      <c r="Y1199" s="7" t="s">
        <v>28</v>
      </c>
      <c r="Z1199" s="7" t="s">
        <v>28</v>
      </c>
      <c r="AA1199" s="7" t="s">
        <v>28</v>
      </c>
      <c r="AB1199" s="7" t="s">
        <v>8884</v>
      </c>
      <c r="AC1199" s="12">
        <v>311.0</v>
      </c>
      <c r="AD1199" s="12">
        <v>322.0</v>
      </c>
      <c r="AE1199" s="7" t="s">
        <v>425</v>
      </c>
      <c r="AF1199" s="7" t="s">
        <v>171</v>
      </c>
      <c r="AG1199" s="7" t="s">
        <v>8885</v>
      </c>
      <c r="AH1199" s="7" t="s">
        <v>174</v>
      </c>
      <c r="AI1199" s="7" t="s">
        <v>8886</v>
      </c>
      <c r="AJ1199" s="7" t="s">
        <v>8887</v>
      </c>
      <c r="AK1199" s="7" t="s">
        <v>1483</v>
      </c>
      <c r="AL1199" s="7" t="s">
        <v>8888</v>
      </c>
      <c r="AM1199" s="7" t="s">
        <v>15</v>
      </c>
      <c r="AN1199" s="7">
        <f>IF(AND(AM1199=AM1200, AM1200=AM1201),1,0)</f>
        <v>0</v>
      </c>
      <c r="AO1199" s="7">
        <f>IF(OR(AM1199=AM1200, AM1200=AM1201, AM1199=AM1201),1,0)</f>
        <v>1</v>
      </c>
      <c r="AP1199" s="7" t="s">
        <v>15</v>
      </c>
    </row>
    <row r="1200" ht="30.0" customHeight="1">
      <c r="A1200" s="7" t="s">
        <v>8882</v>
      </c>
      <c r="B1200" s="7" t="s">
        <v>341</v>
      </c>
      <c r="C1200" s="7" t="s">
        <v>342</v>
      </c>
      <c r="D1200" s="7" t="s">
        <v>344</v>
      </c>
      <c r="E1200" s="7" t="s">
        <v>347</v>
      </c>
      <c r="F1200" s="11">
        <v>0.05</v>
      </c>
      <c r="G1200" s="7" t="s">
        <v>682</v>
      </c>
      <c r="H1200" s="12">
        <v>3.0</v>
      </c>
      <c r="I1200" s="7" t="s">
        <v>358</v>
      </c>
      <c r="J1200" s="12">
        <v>60.0</v>
      </c>
      <c r="K1200" s="12">
        <v>259200.0</v>
      </c>
      <c r="L1200" s="7" t="s">
        <v>684</v>
      </c>
      <c r="O1200" s="7" t="s">
        <v>8891</v>
      </c>
      <c r="P1200" s="7" t="s">
        <v>6359</v>
      </c>
      <c r="Q1200" s="7" t="s">
        <v>369</v>
      </c>
      <c r="R1200" s="7" t="s">
        <v>3173</v>
      </c>
      <c r="S1200" s="7" t="s">
        <v>2137</v>
      </c>
      <c r="T1200" s="7" t="s">
        <v>5803</v>
      </c>
      <c r="W1200" s="13"/>
      <c r="X1200" s="12">
        <v>23.0</v>
      </c>
      <c r="Y1200" s="7" t="s">
        <v>28</v>
      </c>
      <c r="Z1200" s="7" t="s">
        <v>28</v>
      </c>
      <c r="AA1200" s="7" t="s">
        <v>28</v>
      </c>
      <c r="AB1200" s="7" t="s">
        <v>8884</v>
      </c>
      <c r="AC1200" s="12">
        <v>311.0</v>
      </c>
      <c r="AD1200" s="12">
        <v>322.0</v>
      </c>
      <c r="AE1200" s="7" t="s">
        <v>425</v>
      </c>
      <c r="AF1200" s="7" t="s">
        <v>171</v>
      </c>
      <c r="AG1200" s="7" t="s">
        <v>8885</v>
      </c>
      <c r="AH1200" s="7" t="s">
        <v>174</v>
      </c>
      <c r="AI1200" s="7" t="s">
        <v>8886</v>
      </c>
      <c r="AJ1200" s="7" t="s">
        <v>8887</v>
      </c>
      <c r="AK1200" s="7" t="s">
        <v>1483</v>
      </c>
      <c r="AL1200" s="7" t="s">
        <v>8888</v>
      </c>
      <c r="AM1200" s="7" t="s">
        <v>15</v>
      </c>
      <c r="AN1200" s="7"/>
      <c r="AO1200" s="7"/>
      <c r="AP1200" s="7"/>
    </row>
    <row r="1201" ht="30.0" customHeight="1">
      <c r="A1201" s="7" t="s">
        <v>8882</v>
      </c>
      <c r="B1201" s="7" t="s">
        <v>341</v>
      </c>
      <c r="C1201" s="7" t="s">
        <v>342</v>
      </c>
      <c r="D1201" s="7" t="s">
        <v>344</v>
      </c>
      <c r="E1201" s="7" t="s">
        <v>347</v>
      </c>
      <c r="F1201" s="11">
        <v>0.05</v>
      </c>
      <c r="G1201" s="7" t="s">
        <v>682</v>
      </c>
      <c r="H1201" s="12">
        <v>3.0</v>
      </c>
      <c r="I1201" s="7" t="s">
        <v>358</v>
      </c>
      <c r="J1201" s="12">
        <v>60.0</v>
      </c>
      <c r="K1201" s="12">
        <v>259200.0</v>
      </c>
      <c r="L1201" s="7" t="s">
        <v>684</v>
      </c>
      <c r="O1201" s="7" t="s">
        <v>8895</v>
      </c>
      <c r="P1201" s="7" t="s">
        <v>689</v>
      </c>
      <c r="Q1201" s="7" t="s">
        <v>369</v>
      </c>
      <c r="R1201" s="7" t="s">
        <v>4856</v>
      </c>
      <c r="S1201" s="7" t="s">
        <v>4857</v>
      </c>
      <c r="T1201" s="7" t="s">
        <v>4858</v>
      </c>
      <c r="W1201" s="13"/>
      <c r="X1201" s="12">
        <v>16.0</v>
      </c>
      <c r="Y1201" s="7" t="s">
        <v>28</v>
      </c>
      <c r="Z1201" s="7" t="s">
        <v>28</v>
      </c>
      <c r="AA1201" s="7" t="s">
        <v>28</v>
      </c>
      <c r="AB1201" s="7" t="s">
        <v>8884</v>
      </c>
      <c r="AC1201" s="12">
        <v>311.0</v>
      </c>
      <c r="AD1201" s="12">
        <v>322.0</v>
      </c>
      <c r="AE1201" s="7" t="s">
        <v>425</v>
      </c>
      <c r="AF1201" s="7" t="s">
        <v>171</v>
      </c>
      <c r="AG1201" s="7" t="s">
        <v>8885</v>
      </c>
      <c r="AH1201" s="7" t="s">
        <v>174</v>
      </c>
      <c r="AI1201" s="7" t="s">
        <v>8886</v>
      </c>
      <c r="AJ1201" s="7" t="s">
        <v>8887</v>
      </c>
      <c r="AK1201" s="7" t="s">
        <v>1483</v>
      </c>
      <c r="AL1201" s="7" t="s">
        <v>8888</v>
      </c>
      <c r="AM1201" s="7" t="s">
        <v>13</v>
      </c>
      <c r="AN1201" s="7"/>
      <c r="AO1201" s="7"/>
      <c r="AP1201" s="7"/>
    </row>
    <row r="1202" ht="30.0" customHeight="1">
      <c r="A1202" s="7" t="s">
        <v>8896</v>
      </c>
      <c r="B1202" s="7" t="s">
        <v>341</v>
      </c>
      <c r="C1202" s="7" t="s">
        <v>342</v>
      </c>
      <c r="D1202" s="7" t="s">
        <v>344</v>
      </c>
      <c r="E1202" s="7" t="s">
        <v>347</v>
      </c>
      <c r="F1202" s="11">
        <v>0.05</v>
      </c>
      <c r="G1202" s="7" t="s">
        <v>876</v>
      </c>
      <c r="H1202" s="12">
        <v>3.0</v>
      </c>
      <c r="I1202" s="7" t="s">
        <v>358</v>
      </c>
      <c r="J1202" s="12">
        <v>60.0</v>
      </c>
      <c r="K1202" s="12">
        <v>259200.0</v>
      </c>
      <c r="L1202" s="7" t="s">
        <v>877</v>
      </c>
      <c r="O1202" s="7" t="s">
        <v>8898</v>
      </c>
      <c r="P1202" s="7" t="s">
        <v>1594</v>
      </c>
      <c r="Q1202" s="7" t="s">
        <v>369</v>
      </c>
      <c r="R1202" s="7" t="s">
        <v>2603</v>
      </c>
      <c r="S1202" s="7" t="s">
        <v>4839</v>
      </c>
      <c r="T1202" s="7" t="s">
        <v>4840</v>
      </c>
      <c r="W1202" s="13"/>
      <c r="X1202" s="12">
        <v>8.0</v>
      </c>
      <c r="Y1202" s="7" t="s">
        <v>28</v>
      </c>
      <c r="Z1202" s="7" t="s">
        <v>28</v>
      </c>
      <c r="AA1202" s="7" t="s">
        <v>28</v>
      </c>
      <c r="AB1202" s="7" t="s">
        <v>8899</v>
      </c>
      <c r="AC1202" s="12">
        <v>442.0</v>
      </c>
      <c r="AD1202" s="12">
        <v>463.0</v>
      </c>
      <c r="AE1202" s="7" t="s">
        <v>373</v>
      </c>
      <c r="AF1202" s="7" t="s">
        <v>7741</v>
      </c>
      <c r="AG1202" s="15" t="s">
        <v>8900</v>
      </c>
      <c r="AH1202" s="7" t="s">
        <v>7743</v>
      </c>
      <c r="AI1202" s="7" t="s">
        <v>8901</v>
      </c>
      <c r="AJ1202" s="7" t="s">
        <v>8902</v>
      </c>
      <c r="AK1202" s="7" t="s">
        <v>7744</v>
      </c>
      <c r="AL1202" s="7" t="s">
        <v>8903</v>
      </c>
      <c r="AM1202" s="7" t="s">
        <v>135</v>
      </c>
      <c r="AN1202" s="7">
        <f>IF(AND(AM1202=AM1203, AM1203=AM1204),1,0)</f>
        <v>0</v>
      </c>
      <c r="AO1202" s="7">
        <f>IF(OR(AM1202=AM1203, AM1203=AM1204, AM1202=AM1204),1,0)</f>
        <v>0</v>
      </c>
      <c r="AP1202" s="7"/>
    </row>
    <row r="1203" ht="30.0" customHeight="1">
      <c r="A1203" s="7" t="s">
        <v>8896</v>
      </c>
      <c r="B1203" s="7" t="s">
        <v>341</v>
      </c>
      <c r="C1203" s="7" t="s">
        <v>342</v>
      </c>
      <c r="D1203" s="7" t="s">
        <v>344</v>
      </c>
      <c r="E1203" s="7" t="s">
        <v>347</v>
      </c>
      <c r="F1203" s="11">
        <v>0.05</v>
      </c>
      <c r="G1203" s="7" t="s">
        <v>876</v>
      </c>
      <c r="H1203" s="12">
        <v>3.0</v>
      </c>
      <c r="I1203" s="7" t="s">
        <v>358</v>
      </c>
      <c r="J1203" s="12">
        <v>60.0</v>
      </c>
      <c r="K1203" s="12">
        <v>259200.0</v>
      </c>
      <c r="L1203" s="7" t="s">
        <v>877</v>
      </c>
      <c r="O1203" s="7" t="s">
        <v>8905</v>
      </c>
      <c r="P1203" s="7" t="s">
        <v>1170</v>
      </c>
      <c r="Q1203" s="7" t="s">
        <v>369</v>
      </c>
      <c r="R1203" s="7" t="s">
        <v>3297</v>
      </c>
      <c r="S1203" s="7" t="s">
        <v>4405</v>
      </c>
      <c r="T1203" s="7" t="s">
        <v>4406</v>
      </c>
      <c r="W1203" s="13"/>
      <c r="X1203" s="12">
        <v>14.0</v>
      </c>
      <c r="Y1203" s="7" t="s">
        <v>28</v>
      </c>
      <c r="Z1203" s="7" t="s">
        <v>28</v>
      </c>
      <c r="AA1203" s="7" t="s">
        <v>28</v>
      </c>
      <c r="AB1203" s="7" t="s">
        <v>8899</v>
      </c>
      <c r="AC1203" s="12">
        <v>442.0</v>
      </c>
      <c r="AD1203" s="12">
        <v>463.0</v>
      </c>
      <c r="AE1203" s="7" t="s">
        <v>373</v>
      </c>
      <c r="AF1203" s="7" t="s">
        <v>7741</v>
      </c>
      <c r="AG1203" s="15" t="s">
        <v>8900</v>
      </c>
      <c r="AH1203" s="7" t="s">
        <v>7743</v>
      </c>
      <c r="AI1203" s="7" t="s">
        <v>8901</v>
      </c>
      <c r="AJ1203" s="7" t="s">
        <v>8902</v>
      </c>
      <c r="AK1203" s="7" t="s">
        <v>7744</v>
      </c>
      <c r="AL1203" s="7" t="s">
        <v>8903</v>
      </c>
      <c r="AM1203" s="7" t="s">
        <v>15</v>
      </c>
      <c r="AN1203" s="7"/>
      <c r="AO1203" s="7"/>
      <c r="AP1203" s="7"/>
    </row>
    <row r="1204" ht="30.0" customHeight="1">
      <c r="A1204" s="7" t="s">
        <v>8896</v>
      </c>
      <c r="B1204" s="7" t="s">
        <v>341</v>
      </c>
      <c r="C1204" s="7" t="s">
        <v>342</v>
      </c>
      <c r="D1204" s="7" t="s">
        <v>344</v>
      </c>
      <c r="E1204" s="7" t="s">
        <v>347</v>
      </c>
      <c r="F1204" s="11">
        <v>0.05</v>
      </c>
      <c r="G1204" s="7" t="s">
        <v>876</v>
      </c>
      <c r="H1204" s="12">
        <v>3.0</v>
      </c>
      <c r="I1204" s="7" t="s">
        <v>358</v>
      </c>
      <c r="J1204" s="12">
        <v>60.0</v>
      </c>
      <c r="K1204" s="12">
        <v>259200.0</v>
      </c>
      <c r="L1204" s="7" t="s">
        <v>877</v>
      </c>
      <c r="O1204" s="7" t="s">
        <v>8906</v>
      </c>
      <c r="P1204" s="7" t="s">
        <v>1247</v>
      </c>
      <c r="Q1204" s="7" t="s">
        <v>369</v>
      </c>
      <c r="R1204" s="7" t="s">
        <v>6034</v>
      </c>
      <c r="S1204" s="7" t="s">
        <v>2761</v>
      </c>
      <c r="T1204" s="7" t="s">
        <v>2762</v>
      </c>
      <c r="W1204" s="13"/>
      <c r="X1204" s="12">
        <v>40.0</v>
      </c>
      <c r="Y1204" s="7" t="s">
        <v>129</v>
      </c>
      <c r="Z1204" s="7" t="s">
        <v>129</v>
      </c>
      <c r="AA1204" s="7" t="s">
        <v>28</v>
      </c>
      <c r="AB1204" s="7" t="s">
        <v>8899</v>
      </c>
      <c r="AC1204" s="12">
        <v>442.0</v>
      </c>
      <c r="AD1204" s="12">
        <v>463.0</v>
      </c>
      <c r="AE1204" s="7" t="s">
        <v>373</v>
      </c>
      <c r="AF1204" s="7" t="s">
        <v>7741</v>
      </c>
      <c r="AG1204" s="15" t="s">
        <v>8900</v>
      </c>
      <c r="AH1204" s="7" t="s">
        <v>7743</v>
      </c>
      <c r="AI1204" s="7" t="s">
        <v>8901</v>
      </c>
      <c r="AJ1204" s="7" t="s">
        <v>8902</v>
      </c>
      <c r="AK1204" s="7" t="s">
        <v>7744</v>
      </c>
      <c r="AL1204" s="7" t="s">
        <v>8903</v>
      </c>
      <c r="AM1204" s="7" t="s">
        <v>37</v>
      </c>
      <c r="AN1204" s="7"/>
      <c r="AO1204" s="7"/>
      <c r="AP1204" s="7"/>
    </row>
    <row r="1205" ht="30.0" customHeight="1">
      <c r="A1205" s="7" t="s">
        <v>8911</v>
      </c>
      <c r="B1205" s="7" t="s">
        <v>341</v>
      </c>
      <c r="C1205" s="7" t="s">
        <v>342</v>
      </c>
      <c r="D1205" s="7" t="s">
        <v>344</v>
      </c>
      <c r="E1205" s="7" t="s">
        <v>347</v>
      </c>
      <c r="F1205" s="11">
        <v>0.05</v>
      </c>
      <c r="G1205" s="7" t="s">
        <v>1039</v>
      </c>
      <c r="H1205" s="12">
        <v>3.0</v>
      </c>
      <c r="I1205" s="7" t="s">
        <v>358</v>
      </c>
      <c r="J1205" s="12">
        <v>60.0</v>
      </c>
      <c r="K1205" s="12">
        <v>259200.0</v>
      </c>
      <c r="L1205" s="7" t="s">
        <v>1042</v>
      </c>
      <c r="O1205" s="7" t="s">
        <v>8913</v>
      </c>
      <c r="P1205" s="7" t="s">
        <v>689</v>
      </c>
      <c r="Q1205" s="7" t="s">
        <v>369</v>
      </c>
      <c r="R1205" s="7" t="s">
        <v>4000</v>
      </c>
      <c r="S1205" s="7" t="s">
        <v>3090</v>
      </c>
      <c r="T1205" s="7" t="s">
        <v>3091</v>
      </c>
      <c r="W1205" s="13"/>
      <c r="X1205" s="12">
        <v>10.0</v>
      </c>
      <c r="Y1205" s="7" t="s">
        <v>28</v>
      </c>
      <c r="Z1205" s="7" t="s">
        <v>28</v>
      </c>
      <c r="AA1205" s="7" t="s">
        <v>28</v>
      </c>
      <c r="AB1205" s="7" t="s">
        <v>8918</v>
      </c>
      <c r="AC1205" s="12">
        <v>1154.0</v>
      </c>
      <c r="AD1205" s="12">
        <v>1168.0</v>
      </c>
      <c r="AE1205" s="7" t="s">
        <v>373</v>
      </c>
      <c r="AF1205" s="7" t="s">
        <v>8919</v>
      </c>
      <c r="AG1205" s="7" t="s">
        <v>8920</v>
      </c>
      <c r="AH1205" s="7" t="s">
        <v>8921</v>
      </c>
      <c r="AI1205" s="7" t="s">
        <v>8922</v>
      </c>
      <c r="AJ1205" s="7" t="s">
        <v>8923</v>
      </c>
      <c r="AK1205" s="7" t="s">
        <v>8924</v>
      </c>
      <c r="AL1205" s="7" t="s">
        <v>8925</v>
      </c>
      <c r="AM1205" s="7" t="s">
        <v>15</v>
      </c>
      <c r="AN1205" s="7">
        <f>IF(AND(AM1205=AM1206, AM1206=AM1207),1,0)</f>
        <v>0</v>
      </c>
      <c r="AO1205" s="7">
        <f>IF(OR(AM1205=AM1206, AM1206=AM1207, AM1205=AM1207),1,0)</f>
        <v>1</v>
      </c>
      <c r="AP1205" s="7" t="s">
        <v>15</v>
      </c>
    </row>
    <row r="1206" ht="30.0" customHeight="1">
      <c r="A1206" s="7" t="s">
        <v>8911</v>
      </c>
      <c r="B1206" s="7" t="s">
        <v>341</v>
      </c>
      <c r="C1206" s="7" t="s">
        <v>342</v>
      </c>
      <c r="D1206" s="7" t="s">
        <v>344</v>
      </c>
      <c r="E1206" s="7" t="s">
        <v>347</v>
      </c>
      <c r="F1206" s="11">
        <v>0.05</v>
      </c>
      <c r="G1206" s="7" t="s">
        <v>1039</v>
      </c>
      <c r="H1206" s="12">
        <v>3.0</v>
      </c>
      <c r="I1206" s="7" t="s">
        <v>358</v>
      </c>
      <c r="J1206" s="12">
        <v>60.0</v>
      </c>
      <c r="K1206" s="12">
        <v>259200.0</v>
      </c>
      <c r="L1206" s="7" t="s">
        <v>1042</v>
      </c>
      <c r="O1206" s="7" t="s">
        <v>8927</v>
      </c>
      <c r="P1206" s="7" t="s">
        <v>2580</v>
      </c>
      <c r="Q1206" s="7" t="s">
        <v>369</v>
      </c>
      <c r="R1206" s="7" t="s">
        <v>3609</v>
      </c>
      <c r="S1206" s="7" t="s">
        <v>3271</v>
      </c>
      <c r="T1206" s="7" t="s">
        <v>8928</v>
      </c>
      <c r="W1206" s="13"/>
      <c r="X1206" s="12">
        <v>22.0</v>
      </c>
      <c r="Y1206" s="7" t="s">
        <v>28</v>
      </c>
      <c r="Z1206" s="7" t="s">
        <v>28</v>
      </c>
      <c r="AA1206" s="7" t="s">
        <v>28</v>
      </c>
      <c r="AB1206" s="7" t="s">
        <v>8918</v>
      </c>
      <c r="AC1206" s="12">
        <v>1154.0</v>
      </c>
      <c r="AD1206" s="12">
        <v>1168.0</v>
      </c>
      <c r="AE1206" s="7" t="s">
        <v>373</v>
      </c>
      <c r="AF1206" s="7" t="s">
        <v>8919</v>
      </c>
      <c r="AG1206" s="7" t="s">
        <v>8920</v>
      </c>
      <c r="AH1206" s="7" t="s">
        <v>8921</v>
      </c>
      <c r="AI1206" s="7" t="s">
        <v>8922</v>
      </c>
      <c r="AJ1206" s="7" t="s">
        <v>8923</v>
      </c>
      <c r="AK1206" s="7" t="s">
        <v>8924</v>
      </c>
      <c r="AL1206" s="7" t="s">
        <v>8925</v>
      </c>
      <c r="AM1206" s="7" t="s">
        <v>15</v>
      </c>
      <c r="AN1206" s="7"/>
      <c r="AO1206" s="7"/>
      <c r="AP1206" s="7"/>
    </row>
    <row r="1207" ht="30.0" customHeight="1">
      <c r="A1207" s="7" t="s">
        <v>8911</v>
      </c>
      <c r="B1207" s="7" t="s">
        <v>341</v>
      </c>
      <c r="C1207" s="7" t="s">
        <v>342</v>
      </c>
      <c r="D1207" s="7" t="s">
        <v>344</v>
      </c>
      <c r="E1207" s="7" t="s">
        <v>347</v>
      </c>
      <c r="F1207" s="11">
        <v>0.05</v>
      </c>
      <c r="G1207" s="7" t="s">
        <v>1039</v>
      </c>
      <c r="H1207" s="12">
        <v>3.0</v>
      </c>
      <c r="I1207" s="7" t="s">
        <v>358</v>
      </c>
      <c r="J1207" s="12">
        <v>60.0</v>
      </c>
      <c r="K1207" s="12">
        <v>259200.0</v>
      </c>
      <c r="L1207" s="7" t="s">
        <v>1042</v>
      </c>
      <c r="O1207" s="7" t="s">
        <v>8929</v>
      </c>
      <c r="P1207" s="7" t="s">
        <v>452</v>
      </c>
      <c r="Q1207" s="7" t="s">
        <v>369</v>
      </c>
      <c r="R1207" s="7" t="s">
        <v>5620</v>
      </c>
      <c r="S1207" s="7" t="s">
        <v>5770</v>
      </c>
      <c r="T1207" s="7" t="s">
        <v>6934</v>
      </c>
      <c r="W1207" s="13"/>
      <c r="X1207" s="12">
        <v>12.0</v>
      </c>
      <c r="Y1207" s="7" t="s">
        <v>28</v>
      </c>
      <c r="Z1207" s="7" t="s">
        <v>28</v>
      </c>
      <c r="AA1207" s="7" t="s">
        <v>28</v>
      </c>
      <c r="AB1207" s="7" t="s">
        <v>8918</v>
      </c>
      <c r="AC1207" s="12">
        <v>1154.0</v>
      </c>
      <c r="AD1207" s="12">
        <v>1168.0</v>
      </c>
      <c r="AE1207" s="7" t="s">
        <v>373</v>
      </c>
      <c r="AF1207" s="7" t="s">
        <v>8919</v>
      </c>
      <c r="AG1207" s="7" t="s">
        <v>8920</v>
      </c>
      <c r="AH1207" s="7" t="s">
        <v>8921</v>
      </c>
      <c r="AI1207" s="7" t="s">
        <v>8922</v>
      </c>
      <c r="AJ1207" s="7" t="s">
        <v>8923</v>
      </c>
      <c r="AK1207" s="7" t="s">
        <v>8924</v>
      </c>
      <c r="AL1207" s="7" t="s">
        <v>8925</v>
      </c>
      <c r="AM1207" s="7" t="s">
        <v>37</v>
      </c>
      <c r="AN1207" s="7"/>
      <c r="AO1207" s="7"/>
      <c r="AP1207" s="7"/>
    </row>
    <row r="1208" ht="30.0" customHeight="1">
      <c r="A1208" s="7" t="s">
        <v>8930</v>
      </c>
      <c r="B1208" s="7" t="s">
        <v>341</v>
      </c>
      <c r="C1208" s="7" t="s">
        <v>342</v>
      </c>
      <c r="D1208" s="7" t="s">
        <v>344</v>
      </c>
      <c r="E1208" s="7" t="s">
        <v>347</v>
      </c>
      <c r="F1208" s="11">
        <v>0.05</v>
      </c>
      <c r="G1208" s="7" t="s">
        <v>2768</v>
      </c>
      <c r="H1208" s="12">
        <v>3.0</v>
      </c>
      <c r="I1208" s="7" t="s">
        <v>358</v>
      </c>
      <c r="J1208" s="12">
        <v>60.0</v>
      </c>
      <c r="K1208" s="12">
        <v>259200.0</v>
      </c>
      <c r="L1208" s="7" t="s">
        <v>2769</v>
      </c>
      <c r="O1208" s="7" t="s">
        <v>8932</v>
      </c>
      <c r="P1208" s="7" t="s">
        <v>3986</v>
      </c>
      <c r="Q1208" s="7" t="s">
        <v>369</v>
      </c>
      <c r="R1208" s="7" t="s">
        <v>3073</v>
      </c>
      <c r="S1208" s="7" t="s">
        <v>418</v>
      </c>
      <c r="T1208" s="7" t="s">
        <v>420</v>
      </c>
      <c r="W1208" s="13"/>
      <c r="X1208" s="12">
        <v>40.0</v>
      </c>
      <c r="Y1208" s="7" t="s">
        <v>28</v>
      </c>
      <c r="Z1208" s="7" t="s">
        <v>28</v>
      </c>
      <c r="AA1208" s="7" t="s">
        <v>28</v>
      </c>
      <c r="AB1208" s="7" t="s">
        <v>7518</v>
      </c>
      <c r="AC1208" s="12">
        <v>71.0</v>
      </c>
      <c r="AD1208" s="12">
        <v>80.0</v>
      </c>
      <c r="AE1208" s="7" t="s">
        <v>373</v>
      </c>
      <c r="AF1208" s="7" t="s">
        <v>8933</v>
      </c>
      <c r="AG1208" s="15" t="s">
        <v>7519</v>
      </c>
      <c r="AH1208" s="7" t="s">
        <v>8934</v>
      </c>
      <c r="AI1208" s="7" t="s">
        <v>7520</v>
      </c>
      <c r="AJ1208" s="7" t="s">
        <v>7521</v>
      </c>
      <c r="AK1208" s="7" t="s">
        <v>8935</v>
      </c>
      <c r="AL1208" s="7" t="s">
        <v>7522</v>
      </c>
      <c r="AM1208" s="7" t="s">
        <v>37</v>
      </c>
      <c r="AN1208" s="7">
        <f>IF(AND(AM1208=AM1209, AM1209=AM1210),1,0)</f>
        <v>0</v>
      </c>
      <c r="AO1208" s="7">
        <f>IF(OR(AM1208=AM1209, AM1209=AM1210, AM1208=AM1210),1,0)</f>
        <v>1</v>
      </c>
      <c r="AP1208" s="7" t="s">
        <v>13</v>
      </c>
    </row>
    <row r="1209" ht="30.0" customHeight="1">
      <c r="A1209" s="7" t="s">
        <v>8930</v>
      </c>
      <c r="B1209" s="7" t="s">
        <v>341</v>
      </c>
      <c r="C1209" s="7" t="s">
        <v>342</v>
      </c>
      <c r="D1209" s="7" t="s">
        <v>344</v>
      </c>
      <c r="E1209" s="7" t="s">
        <v>347</v>
      </c>
      <c r="F1209" s="11">
        <v>0.05</v>
      </c>
      <c r="G1209" s="7" t="s">
        <v>2768</v>
      </c>
      <c r="H1209" s="12">
        <v>3.0</v>
      </c>
      <c r="I1209" s="7" t="s">
        <v>358</v>
      </c>
      <c r="J1209" s="12">
        <v>60.0</v>
      </c>
      <c r="K1209" s="12">
        <v>259200.0</v>
      </c>
      <c r="L1209" s="7" t="s">
        <v>2769</v>
      </c>
      <c r="O1209" s="7" t="s">
        <v>8939</v>
      </c>
      <c r="P1209" s="7" t="s">
        <v>1730</v>
      </c>
      <c r="Q1209" s="7" t="s">
        <v>369</v>
      </c>
      <c r="R1209" s="7" t="s">
        <v>1739</v>
      </c>
      <c r="S1209" s="7" t="s">
        <v>797</v>
      </c>
      <c r="T1209" s="7" t="s">
        <v>2810</v>
      </c>
      <c r="W1209" s="13"/>
      <c r="X1209" s="12">
        <v>15.0</v>
      </c>
      <c r="Y1209" s="7" t="s">
        <v>161</v>
      </c>
      <c r="Z1209" s="7" t="s">
        <v>28</v>
      </c>
      <c r="AA1209" s="7" t="s">
        <v>28</v>
      </c>
      <c r="AB1209" s="7" t="s">
        <v>7518</v>
      </c>
      <c r="AC1209" s="12">
        <v>71.0</v>
      </c>
      <c r="AD1209" s="12">
        <v>80.0</v>
      </c>
      <c r="AE1209" s="7" t="s">
        <v>373</v>
      </c>
      <c r="AF1209" s="7" t="s">
        <v>8933</v>
      </c>
      <c r="AG1209" s="15" t="s">
        <v>7519</v>
      </c>
      <c r="AH1209" s="7" t="s">
        <v>8934</v>
      </c>
      <c r="AI1209" s="7" t="s">
        <v>7520</v>
      </c>
      <c r="AJ1209" s="7" t="s">
        <v>7521</v>
      </c>
      <c r="AK1209" s="7" t="s">
        <v>8935</v>
      </c>
      <c r="AL1209" s="7" t="s">
        <v>7522</v>
      </c>
      <c r="AM1209" s="7" t="s">
        <v>13</v>
      </c>
      <c r="AN1209" s="7"/>
      <c r="AO1209" s="7"/>
      <c r="AP1209" s="7"/>
    </row>
    <row r="1210" ht="30.0" customHeight="1">
      <c r="A1210" s="7" t="s">
        <v>8930</v>
      </c>
      <c r="B1210" s="7" t="s">
        <v>341</v>
      </c>
      <c r="C1210" s="7" t="s">
        <v>342</v>
      </c>
      <c r="D1210" s="7" t="s">
        <v>344</v>
      </c>
      <c r="E1210" s="7" t="s">
        <v>347</v>
      </c>
      <c r="F1210" s="11">
        <v>0.05</v>
      </c>
      <c r="G1210" s="7" t="s">
        <v>2768</v>
      </c>
      <c r="H1210" s="12">
        <v>3.0</v>
      </c>
      <c r="I1210" s="7" t="s">
        <v>358</v>
      </c>
      <c r="J1210" s="12">
        <v>60.0</v>
      </c>
      <c r="K1210" s="12">
        <v>259200.0</v>
      </c>
      <c r="L1210" s="7" t="s">
        <v>2769</v>
      </c>
      <c r="O1210" s="7" t="s">
        <v>8941</v>
      </c>
      <c r="P1210" s="7" t="s">
        <v>591</v>
      </c>
      <c r="Q1210" s="7" t="s">
        <v>369</v>
      </c>
      <c r="R1210" s="7" t="s">
        <v>1137</v>
      </c>
      <c r="S1210" s="7" t="s">
        <v>1948</v>
      </c>
      <c r="T1210" s="7" t="s">
        <v>1949</v>
      </c>
      <c r="W1210" s="13"/>
      <c r="X1210" s="12">
        <v>34.0</v>
      </c>
      <c r="Y1210" s="7" t="s">
        <v>28</v>
      </c>
      <c r="Z1210" s="7" t="s">
        <v>28</v>
      </c>
      <c r="AA1210" s="7" t="s">
        <v>28</v>
      </c>
      <c r="AB1210" s="7" t="s">
        <v>7518</v>
      </c>
      <c r="AC1210" s="12">
        <v>71.0</v>
      </c>
      <c r="AD1210" s="12">
        <v>80.0</v>
      </c>
      <c r="AE1210" s="7" t="s">
        <v>373</v>
      </c>
      <c r="AF1210" s="7" t="s">
        <v>8933</v>
      </c>
      <c r="AG1210" s="15" t="s">
        <v>7519</v>
      </c>
      <c r="AH1210" s="7" t="s">
        <v>8934</v>
      </c>
      <c r="AI1210" s="7" t="s">
        <v>7520</v>
      </c>
      <c r="AJ1210" s="7" t="s">
        <v>7521</v>
      </c>
      <c r="AK1210" s="7" t="s">
        <v>8935</v>
      </c>
      <c r="AL1210" s="7" t="s">
        <v>7522</v>
      </c>
      <c r="AM1210" s="7" t="s">
        <v>13</v>
      </c>
      <c r="AN1210" s="7"/>
      <c r="AO1210" s="7"/>
      <c r="AP1210" s="7"/>
    </row>
    <row r="1211" ht="30.0" customHeight="1">
      <c r="A1211" s="7" t="s">
        <v>8943</v>
      </c>
      <c r="B1211" s="7" t="s">
        <v>341</v>
      </c>
      <c r="C1211" s="7" t="s">
        <v>342</v>
      </c>
      <c r="D1211" s="7" t="s">
        <v>344</v>
      </c>
      <c r="E1211" s="7" t="s">
        <v>347</v>
      </c>
      <c r="F1211" s="11">
        <v>0.05</v>
      </c>
      <c r="G1211" s="7" t="s">
        <v>876</v>
      </c>
      <c r="H1211" s="12">
        <v>3.0</v>
      </c>
      <c r="I1211" s="7" t="s">
        <v>358</v>
      </c>
      <c r="J1211" s="12">
        <v>60.0</v>
      </c>
      <c r="K1211" s="12">
        <v>259200.0</v>
      </c>
      <c r="L1211" s="7" t="s">
        <v>877</v>
      </c>
      <c r="O1211" s="7" t="s">
        <v>8945</v>
      </c>
      <c r="P1211" s="7" t="s">
        <v>651</v>
      </c>
      <c r="Q1211" s="7" t="s">
        <v>369</v>
      </c>
      <c r="R1211" s="7" t="s">
        <v>2106</v>
      </c>
      <c r="S1211" s="7" t="s">
        <v>734</v>
      </c>
      <c r="T1211" s="7" t="s">
        <v>3416</v>
      </c>
      <c r="W1211" s="13"/>
      <c r="X1211" s="12">
        <v>16.0</v>
      </c>
      <c r="Y1211" s="7" t="s">
        <v>28</v>
      </c>
      <c r="Z1211" s="7" t="s">
        <v>28</v>
      </c>
      <c r="AA1211" s="7" t="s">
        <v>28</v>
      </c>
      <c r="AB1211" s="7" t="s">
        <v>1122</v>
      </c>
      <c r="AC1211" s="12">
        <v>153.0</v>
      </c>
      <c r="AD1211" s="12">
        <v>161.0</v>
      </c>
      <c r="AE1211" s="7" t="s">
        <v>373</v>
      </c>
      <c r="AF1211" s="7" t="s">
        <v>30</v>
      </c>
      <c r="AG1211" s="15" t="s">
        <v>1115</v>
      </c>
      <c r="AH1211" s="7" t="s">
        <v>33</v>
      </c>
      <c r="AI1211" s="7" t="s">
        <v>1120</v>
      </c>
      <c r="AJ1211" s="7" t="s">
        <v>1116</v>
      </c>
      <c r="AK1211" s="7" t="s">
        <v>1662</v>
      </c>
      <c r="AL1211" s="7" t="s">
        <v>1117</v>
      </c>
      <c r="AM1211" s="7" t="s">
        <v>15</v>
      </c>
      <c r="AN1211" s="7">
        <f>IF(AND(AM1211=AM1212, AM1212=AM1213),1,0)</f>
        <v>0</v>
      </c>
      <c r="AO1211" s="7">
        <f>IF(OR(AM1211=AM1212, AM1212=AM1213, AM1211=AM1213),1,0)</f>
        <v>0</v>
      </c>
      <c r="AP1211" s="7"/>
    </row>
    <row r="1212" ht="30.0" customHeight="1">
      <c r="A1212" s="7" t="s">
        <v>8943</v>
      </c>
      <c r="B1212" s="7" t="s">
        <v>341</v>
      </c>
      <c r="C1212" s="7" t="s">
        <v>342</v>
      </c>
      <c r="D1212" s="7" t="s">
        <v>344</v>
      </c>
      <c r="E1212" s="7" t="s">
        <v>347</v>
      </c>
      <c r="F1212" s="11">
        <v>0.05</v>
      </c>
      <c r="G1212" s="7" t="s">
        <v>876</v>
      </c>
      <c r="H1212" s="12">
        <v>3.0</v>
      </c>
      <c r="I1212" s="7" t="s">
        <v>358</v>
      </c>
      <c r="J1212" s="12">
        <v>60.0</v>
      </c>
      <c r="K1212" s="12">
        <v>259200.0</v>
      </c>
      <c r="L1212" s="7" t="s">
        <v>877</v>
      </c>
      <c r="O1212" s="7" t="s">
        <v>8950</v>
      </c>
      <c r="P1212" s="7" t="s">
        <v>1126</v>
      </c>
      <c r="Q1212" s="7" t="s">
        <v>369</v>
      </c>
      <c r="R1212" s="7" t="s">
        <v>3742</v>
      </c>
      <c r="S1212" s="7" t="s">
        <v>4110</v>
      </c>
      <c r="T1212" s="7" t="s">
        <v>4111</v>
      </c>
      <c r="W1212" s="13"/>
      <c r="X1212" s="12">
        <v>13.0</v>
      </c>
      <c r="Y1212" s="7" t="s">
        <v>28</v>
      </c>
      <c r="Z1212" s="7" t="s">
        <v>28</v>
      </c>
      <c r="AA1212" s="7" t="s">
        <v>28</v>
      </c>
      <c r="AB1212" s="7" t="s">
        <v>1122</v>
      </c>
      <c r="AC1212" s="12">
        <v>153.0</v>
      </c>
      <c r="AD1212" s="12">
        <v>161.0</v>
      </c>
      <c r="AE1212" s="7" t="s">
        <v>373</v>
      </c>
      <c r="AF1212" s="7" t="s">
        <v>30</v>
      </c>
      <c r="AG1212" s="15" t="s">
        <v>1115</v>
      </c>
      <c r="AH1212" s="7" t="s">
        <v>33</v>
      </c>
      <c r="AI1212" s="7" t="s">
        <v>1120</v>
      </c>
      <c r="AJ1212" s="7" t="s">
        <v>1116</v>
      </c>
      <c r="AK1212" s="7" t="s">
        <v>1662</v>
      </c>
      <c r="AL1212" s="7" t="s">
        <v>1117</v>
      </c>
      <c r="AM1212" s="7" t="s">
        <v>37</v>
      </c>
      <c r="AN1212" s="7"/>
      <c r="AO1212" s="7"/>
      <c r="AP1212" s="7"/>
    </row>
    <row r="1213" ht="30.0" customHeight="1">
      <c r="A1213" s="7" t="s">
        <v>8943</v>
      </c>
      <c r="B1213" s="7" t="s">
        <v>341</v>
      </c>
      <c r="C1213" s="7" t="s">
        <v>342</v>
      </c>
      <c r="D1213" s="7" t="s">
        <v>344</v>
      </c>
      <c r="E1213" s="7" t="s">
        <v>347</v>
      </c>
      <c r="F1213" s="11">
        <v>0.05</v>
      </c>
      <c r="G1213" s="7" t="s">
        <v>876</v>
      </c>
      <c r="H1213" s="12">
        <v>3.0</v>
      </c>
      <c r="I1213" s="7" t="s">
        <v>358</v>
      </c>
      <c r="J1213" s="12">
        <v>60.0</v>
      </c>
      <c r="K1213" s="12">
        <v>259200.0</v>
      </c>
      <c r="L1213" s="7" t="s">
        <v>877</v>
      </c>
      <c r="O1213" s="7" t="s">
        <v>8952</v>
      </c>
      <c r="P1213" s="7" t="s">
        <v>1995</v>
      </c>
      <c r="Q1213" s="7" t="s">
        <v>369</v>
      </c>
      <c r="R1213" s="7" t="s">
        <v>4277</v>
      </c>
      <c r="S1213" s="7" t="s">
        <v>1362</v>
      </c>
      <c r="T1213" s="7" t="s">
        <v>1363</v>
      </c>
      <c r="W1213" s="13"/>
      <c r="X1213" s="12">
        <v>20.0</v>
      </c>
      <c r="Y1213" s="7" t="s">
        <v>36</v>
      </c>
      <c r="Z1213" s="7" t="s">
        <v>36</v>
      </c>
      <c r="AA1213" s="7" t="s">
        <v>28</v>
      </c>
      <c r="AB1213" s="7" t="s">
        <v>1122</v>
      </c>
      <c r="AC1213" s="12">
        <v>153.0</v>
      </c>
      <c r="AD1213" s="12">
        <v>161.0</v>
      </c>
      <c r="AE1213" s="7" t="s">
        <v>373</v>
      </c>
      <c r="AF1213" s="7" t="s">
        <v>30</v>
      </c>
      <c r="AG1213" s="15" t="s">
        <v>1115</v>
      </c>
      <c r="AH1213" s="7" t="s">
        <v>33</v>
      </c>
      <c r="AI1213" s="7" t="s">
        <v>1120</v>
      </c>
      <c r="AJ1213" s="7" t="s">
        <v>1116</v>
      </c>
      <c r="AK1213" s="7" t="s">
        <v>1662</v>
      </c>
      <c r="AL1213" s="7" t="s">
        <v>1117</v>
      </c>
      <c r="AM1213" s="7" t="s">
        <v>13</v>
      </c>
      <c r="AN1213" s="7"/>
      <c r="AO1213" s="7"/>
      <c r="AP1213" s="7"/>
    </row>
    <row r="1214" ht="30.0" customHeight="1">
      <c r="A1214" s="7" t="s">
        <v>8953</v>
      </c>
      <c r="B1214" s="7" t="s">
        <v>341</v>
      </c>
      <c r="C1214" s="7" t="s">
        <v>342</v>
      </c>
      <c r="D1214" s="7" t="s">
        <v>344</v>
      </c>
      <c r="E1214" s="7" t="s">
        <v>347</v>
      </c>
      <c r="F1214" s="11">
        <v>0.05</v>
      </c>
      <c r="G1214" s="7" t="s">
        <v>1617</v>
      </c>
      <c r="H1214" s="12">
        <v>3.0</v>
      </c>
      <c r="I1214" s="7" t="s">
        <v>358</v>
      </c>
      <c r="J1214" s="12">
        <v>60.0</v>
      </c>
      <c r="K1214" s="12">
        <v>259200.0</v>
      </c>
      <c r="L1214" s="7" t="s">
        <v>1619</v>
      </c>
      <c r="O1214" s="7" t="s">
        <v>8955</v>
      </c>
      <c r="P1214" s="7" t="s">
        <v>627</v>
      </c>
      <c r="Q1214" s="7" t="s">
        <v>369</v>
      </c>
      <c r="R1214" s="7" t="s">
        <v>7717</v>
      </c>
      <c r="S1214" s="7" t="s">
        <v>4839</v>
      </c>
      <c r="T1214" s="7" t="s">
        <v>4840</v>
      </c>
      <c r="W1214" s="13"/>
      <c r="X1214" s="12">
        <v>6.0</v>
      </c>
      <c r="Y1214" s="7" t="s">
        <v>162</v>
      </c>
      <c r="Z1214" s="7" t="s">
        <v>162</v>
      </c>
      <c r="AA1214" s="7" t="s">
        <v>28</v>
      </c>
      <c r="AB1214" s="7" t="s">
        <v>8956</v>
      </c>
      <c r="AC1214" s="12">
        <v>116.0</v>
      </c>
      <c r="AD1214" s="12">
        <v>123.0</v>
      </c>
      <c r="AE1214" s="7" t="s">
        <v>373</v>
      </c>
      <c r="AF1214" s="7" t="s">
        <v>209</v>
      </c>
      <c r="AG1214" s="15" t="s">
        <v>8957</v>
      </c>
      <c r="AH1214" s="7" t="s">
        <v>212</v>
      </c>
      <c r="AI1214" s="7" t="s">
        <v>8958</v>
      </c>
      <c r="AJ1214" s="7" t="s">
        <v>8959</v>
      </c>
      <c r="AK1214" s="7" t="s">
        <v>1721</v>
      </c>
      <c r="AL1214" s="7" t="s">
        <v>8960</v>
      </c>
      <c r="AM1214" s="7" t="s">
        <v>38</v>
      </c>
      <c r="AN1214" s="7">
        <f>IF(AND(AM1214=AM1215, AM1215=AM1216),1,0)</f>
        <v>0</v>
      </c>
      <c r="AO1214" s="7">
        <f>IF(OR(AM1214=AM1215, AM1215=AM1216, AM1214=AM1216),1,0)</f>
        <v>1</v>
      </c>
      <c r="AP1214" s="7" t="s">
        <v>38</v>
      </c>
    </row>
    <row r="1215" ht="30.0" customHeight="1">
      <c r="A1215" s="7" t="s">
        <v>8953</v>
      </c>
      <c r="B1215" s="7" t="s">
        <v>341</v>
      </c>
      <c r="C1215" s="7" t="s">
        <v>342</v>
      </c>
      <c r="D1215" s="7" t="s">
        <v>344</v>
      </c>
      <c r="E1215" s="7" t="s">
        <v>347</v>
      </c>
      <c r="F1215" s="11">
        <v>0.05</v>
      </c>
      <c r="G1215" s="7" t="s">
        <v>1617</v>
      </c>
      <c r="H1215" s="12">
        <v>3.0</v>
      </c>
      <c r="I1215" s="7" t="s">
        <v>358</v>
      </c>
      <c r="J1215" s="12">
        <v>60.0</v>
      </c>
      <c r="K1215" s="12">
        <v>259200.0</v>
      </c>
      <c r="L1215" s="7" t="s">
        <v>1619</v>
      </c>
      <c r="O1215" s="7" t="s">
        <v>8968</v>
      </c>
      <c r="P1215" s="7" t="s">
        <v>1098</v>
      </c>
      <c r="Q1215" s="7" t="s">
        <v>369</v>
      </c>
      <c r="R1215" s="7" t="s">
        <v>417</v>
      </c>
      <c r="S1215" s="7" t="s">
        <v>3158</v>
      </c>
      <c r="T1215" s="7" t="s">
        <v>7900</v>
      </c>
      <c r="W1215" s="13"/>
      <c r="X1215" s="12">
        <v>39.0</v>
      </c>
      <c r="Y1215" s="7" t="s">
        <v>28</v>
      </c>
      <c r="Z1215" s="7" t="s">
        <v>28</v>
      </c>
      <c r="AA1215" s="7" t="s">
        <v>28</v>
      </c>
      <c r="AB1215" s="7" t="s">
        <v>8956</v>
      </c>
      <c r="AC1215" s="12">
        <v>116.0</v>
      </c>
      <c r="AD1215" s="12">
        <v>123.0</v>
      </c>
      <c r="AE1215" s="7" t="s">
        <v>373</v>
      </c>
      <c r="AF1215" s="7" t="s">
        <v>209</v>
      </c>
      <c r="AG1215" s="15" t="s">
        <v>8957</v>
      </c>
      <c r="AH1215" s="7" t="s">
        <v>212</v>
      </c>
      <c r="AI1215" s="7" t="s">
        <v>8958</v>
      </c>
      <c r="AJ1215" s="7" t="s">
        <v>8959</v>
      </c>
      <c r="AK1215" s="7" t="s">
        <v>1721</v>
      </c>
      <c r="AL1215" s="7" t="s">
        <v>8960</v>
      </c>
      <c r="AM1215" s="7" t="s">
        <v>38</v>
      </c>
      <c r="AN1215" s="7"/>
      <c r="AO1215" s="7"/>
      <c r="AP1215" s="7"/>
    </row>
    <row r="1216" ht="30.0" customHeight="1">
      <c r="A1216" s="7" t="s">
        <v>8953</v>
      </c>
      <c r="B1216" s="7" t="s">
        <v>341</v>
      </c>
      <c r="C1216" s="7" t="s">
        <v>342</v>
      </c>
      <c r="D1216" s="7" t="s">
        <v>344</v>
      </c>
      <c r="E1216" s="7" t="s">
        <v>347</v>
      </c>
      <c r="F1216" s="11">
        <v>0.05</v>
      </c>
      <c r="G1216" s="7" t="s">
        <v>1617</v>
      </c>
      <c r="H1216" s="12">
        <v>3.0</v>
      </c>
      <c r="I1216" s="7" t="s">
        <v>358</v>
      </c>
      <c r="J1216" s="12">
        <v>60.0</v>
      </c>
      <c r="K1216" s="12">
        <v>259200.0</v>
      </c>
      <c r="L1216" s="7" t="s">
        <v>1619</v>
      </c>
      <c r="O1216" s="7" t="s">
        <v>8970</v>
      </c>
      <c r="P1216" s="7" t="s">
        <v>1170</v>
      </c>
      <c r="Q1216" s="7" t="s">
        <v>369</v>
      </c>
      <c r="R1216" s="7" t="s">
        <v>1996</v>
      </c>
      <c r="S1216" s="7" t="s">
        <v>1262</v>
      </c>
      <c r="T1216" s="7" t="s">
        <v>1263</v>
      </c>
      <c r="W1216" s="13"/>
      <c r="X1216" s="12">
        <v>9.0</v>
      </c>
      <c r="Y1216" s="7" t="s">
        <v>28</v>
      </c>
      <c r="Z1216" s="7" t="s">
        <v>28</v>
      </c>
      <c r="AA1216" s="7" t="s">
        <v>28</v>
      </c>
      <c r="AB1216" s="7" t="s">
        <v>8956</v>
      </c>
      <c r="AC1216" s="12">
        <v>116.0</v>
      </c>
      <c r="AD1216" s="12">
        <v>123.0</v>
      </c>
      <c r="AE1216" s="7" t="s">
        <v>373</v>
      </c>
      <c r="AF1216" s="7" t="s">
        <v>209</v>
      </c>
      <c r="AG1216" s="15" t="s">
        <v>8957</v>
      </c>
      <c r="AH1216" s="7" t="s">
        <v>212</v>
      </c>
      <c r="AI1216" s="7" t="s">
        <v>8958</v>
      </c>
      <c r="AJ1216" s="7" t="s">
        <v>8959</v>
      </c>
      <c r="AK1216" s="7" t="s">
        <v>1721</v>
      </c>
      <c r="AL1216" s="7" t="s">
        <v>8960</v>
      </c>
      <c r="AM1216" s="7" t="s">
        <v>37</v>
      </c>
      <c r="AN1216" s="7"/>
      <c r="AO1216" s="7"/>
      <c r="AP1216" s="7"/>
    </row>
    <row r="1217" ht="30.0" customHeight="1">
      <c r="A1217" s="7" t="s">
        <v>8972</v>
      </c>
      <c r="B1217" s="7" t="s">
        <v>341</v>
      </c>
      <c r="C1217" s="7" t="s">
        <v>342</v>
      </c>
      <c r="D1217" s="7" t="s">
        <v>344</v>
      </c>
      <c r="E1217" s="7" t="s">
        <v>347</v>
      </c>
      <c r="F1217" s="11">
        <v>0.05</v>
      </c>
      <c r="G1217" s="7" t="s">
        <v>463</v>
      </c>
      <c r="H1217" s="12">
        <v>3.0</v>
      </c>
      <c r="I1217" s="7" t="s">
        <v>358</v>
      </c>
      <c r="J1217" s="12">
        <v>60.0</v>
      </c>
      <c r="K1217" s="12">
        <v>259200.0</v>
      </c>
      <c r="L1217" s="7" t="s">
        <v>464</v>
      </c>
      <c r="O1217" s="7" t="s">
        <v>8973</v>
      </c>
      <c r="P1217" s="7" t="s">
        <v>880</v>
      </c>
      <c r="Q1217" s="7" t="s">
        <v>369</v>
      </c>
      <c r="R1217" s="7" t="s">
        <v>5380</v>
      </c>
      <c r="S1217" s="7" t="s">
        <v>2342</v>
      </c>
      <c r="T1217" s="7" t="s">
        <v>5465</v>
      </c>
      <c r="W1217" s="13"/>
      <c r="X1217" s="12">
        <v>25.0</v>
      </c>
      <c r="Y1217" s="7" t="s">
        <v>28</v>
      </c>
      <c r="Z1217" s="7" t="s">
        <v>28</v>
      </c>
      <c r="AA1217" s="7" t="s">
        <v>28</v>
      </c>
      <c r="AB1217" s="7" t="s">
        <v>8975</v>
      </c>
      <c r="AC1217" s="12">
        <v>250.0</v>
      </c>
      <c r="AD1217" s="12">
        <v>255.0</v>
      </c>
      <c r="AE1217" s="7" t="s">
        <v>373</v>
      </c>
      <c r="AF1217" s="7" t="s">
        <v>202</v>
      </c>
      <c r="AG1217" s="15" t="s">
        <v>8976</v>
      </c>
      <c r="AH1217" s="7" t="s">
        <v>205</v>
      </c>
      <c r="AI1217" s="7" t="s">
        <v>8977</v>
      </c>
      <c r="AJ1217" s="7" t="s">
        <v>8978</v>
      </c>
      <c r="AK1217" s="7" t="s">
        <v>1691</v>
      </c>
      <c r="AL1217" s="7" t="s">
        <v>8980</v>
      </c>
      <c r="AM1217" s="7" t="s">
        <v>38</v>
      </c>
      <c r="AN1217" s="7">
        <f>IF(AND(AM1217=AM1218, AM1218=AM1219),1,0)</f>
        <v>0</v>
      </c>
      <c r="AO1217" s="7">
        <f>IF(OR(AM1217=AM1218, AM1218=AM1219, AM1217=AM1219),1,0)</f>
        <v>1</v>
      </c>
      <c r="AP1217" s="7" t="s">
        <v>15</v>
      </c>
    </row>
    <row r="1218" ht="30.0" customHeight="1">
      <c r="A1218" s="7" t="s">
        <v>8972</v>
      </c>
      <c r="B1218" s="7" t="s">
        <v>341</v>
      </c>
      <c r="C1218" s="7" t="s">
        <v>342</v>
      </c>
      <c r="D1218" s="7" t="s">
        <v>344</v>
      </c>
      <c r="E1218" s="7" t="s">
        <v>347</v>
      </c>
      <c r="F1218" s="11">
        <v>0.05</v>
      </c>
      <c r="G1218" s="7" t="s">
        <v>463</v>
      </c>
      <c r="H1218" s="12">
        <v>3.0</v>
      </c>
      <c r="I1218" s="7" t="s">
        <v>358</v>
      </c>
      <c r="J1218" s="12">
        <v>60.0</v>
      </c>
      <c r="K1218" s="12">
        <v>259200.0</v>
      </c>
      <c r="L1218" s="7" t="s">
        <v>464</v>
      </c>
      <c r="O1218" s="7" t="s">
        <v>8988</v>
      </c>
      <c r="P1218" s="7" t="s">
        <v>796</v>
      </c>
      <c r="Q1218" s="7" t="s">
        <v>369</v>
      </c>
      <c r="R1218" s="7" t="s">
        <v>1425</v>
      </c>
      <c r="S1218" s="7" t="s">
        <v>2251</v>
      </c>
      <c r="T1218" s="7" t="s">
        <v>4882</v>
      </c>
      <c r="W1218" s="13"/>
      <c r="X1218" s="12">
        <v>32.0</v>
      </c>
      <c r="Y1218" s="7" t="s">
        <v>28</v>
      </c>
      <c r="Z1218" s="7" t="s">
        <v>28</v>
      </c>
      <c r="AA1218" s="7" t="s">
        <v>28</v>
      </c>
      <c r="AB1218" s="7" t="s">
        <v>8975</v>
      </c>
      <c r="AC1218" s="12">
        <v>250.0</v>
      </c>
      <c r="AD1218" s="12">
        <v>255.0</v>
      </c>
      <c r="AE1218" s="7" t="s">
        <v>373</v>
      </c>
      <c r="AF1218" s="7" t="s">
        <v>202</v>
      </c>
      <c r="AG1218" s="15" t="s">
        <v>8976</v>
      </c>
      <c r="AH1218" s="7" t="s">
        <v>205</v>
      </c>
      <c r="AI1218" s="7" t="s">
        <v>8977</v>
      </c>
      <c r="AJ1218" s="7" t="s">
        <v>8978</v>
      </c>
      <c r="AK1218" s="7" t="s">
        <v>1691</v>
      </c>
      <c r="AL1218" s="7" t="s">
        <v>8980</v>
      </c>
      <c r="AM1218" s="7" t="s">
        <v>15</v>
      </c>
      <c r="AN1218" s="7"/>
      <c r="AO1218" s="7"/>
      <c r="AP1218" s="7"/>
    </row>
    <row r="1219" ht="30.0" customHeight="1">
      <c r="A1219" s="7" t="s">
        <v>8972</v>
      </c>
      <c r="B1219" s="7" t="s">
        <v>341</v>
      </c>
      <c r="C1219" s="7" t="s">
        <v>342</v>
      </c>
      <c r="D1219" s="7" t="s">
        <v>344</v>
      </c>
      <c r="E1219" s="7" t="s">
        <v>347</v>
      </c>
      <c r="F1219" s="11">
        <v>0.05</v>
      </c>
      <c r="G1219" s="7" t="s">
        <v>463</v>
      </c>
      <c r="H1219" s="12">
        <v>3.0</v>
      </c>
      <c r="I1219" s="7" t="s">
        <v>358</v>
      </c>
      <c r="J1219" s="12">
        <v>60.0</v>
      </c>
      <c r="K1219" s="12">
        <v>259200.0</v>
      </c>
      <c r="L1219" s="7" t="s">
        <v>464</v>
      </c>
      <c r="O1219" s="7" t="s">
        <v>8990</v>
      </c>
      <c r="P1219" s="7" t="s">
        <v>512</v>
      </c>
      <c r="Q1219" s="7" t="s">
        <v>369</v>
      </c>
      <c r="R1219" s="7" t="s">
        <v>8991</v>
      </c>
      <c r="S1219" s="7" t="s">
        <v>5565</v>
      </c>
      <c r="T1219" s="7" t="s">
        <v>5566</v>
      </c>
      <c r="W1219" s="13"/>
      <c r="X1219" s="12">
        <v>58.0</v>
      </c>
      <c r="Y1219" s="7" t="s">
        <v>99</v>
      </c>
      <c r="Z1219" s="7" t="s">
        <v>100</v>
      </c>
      <c r="AA1219" s="7" t="s">
        <v>28</v>
      </c>
      <c r="AB1219" s="7" t="s">
        <v>8975</v>
      </c>
      <c r="AC1219" s="12">
        <v>250.0</v>
      </c>
      <c r="AD1219" s="12">
        <v>255.0</v>
      </c>
      <c r="AE1219" s="7" t="s">
        <v>373</v>
      </c>
      <c r="AF1219" s="7" t="s">
        <v>202</v>
      </c>
      <c r="AG1219" s="15" t="s">
        <v>8976</v>
      </c>
      <c r="AH1219" s="7" t="s">
        <v>205</v>
      </c>
      <c r="AI1219" s="7" t="s">
        <v>8977</v>
      </c>
      <c r="AJ1219" s="7" t="s">
        <v>8978</v>
      </c>
      <c r="AK1219" s="7" t="s">
        <v>1691</v>
      </c>
      <c r="AL1219" s="7" t="s">
        <v>8980</v>
      </c>
      <c r="AM1219" s="7" t="s">
        <v>15</v>
      </c>
      <c r="AN1219" s="7"/>
      <c r="AO1219" s="7"/>
      <c r="AP1219" s="7"/>
    </row>
    <row r="1220" ht="30.0" customHeight="1">
      <c r="A1220" s="7" t="s">
        <v>8993</v>
      </c>
      <c r="B1220" s="7" t="s">
        <v>341</v>
      </c>
      <c r="C1220" s="7" t="s">
        <v>342</v>
      </c>
      <c r="D1220" s="7" t="s">
        <v>344</v>
      </c>
      <c r="E1220" s="7" t="s">
        <v>347</v>
      </c>
      <c r="F1220" s="11">
        <v>0.05</v>
      </c>
      <c r="G1220" s="7" t="s">
        <v>1224</v>
      </c>
      <c r="H1220" s="12">
        <v>3.0</v>
      </c>
      <c r="I1220" s="7" t="s">
        <v>358</v>
      </c>
      <c r="J1220" s="12">
        <v>60.0</v>
      </c>
      <c r="K1220" s="12">
        <v>259200.0</v>
      </c>
      <c r="L1220" s="7" t="s">
        <v>1225</v>
      </c>
      <c r="O1220" s="7" t="s">
        <v>8996</v>
      </c>
      <c r="P1220" s="7" t="s">
        <v>512</v>
      </c>
      <c r="Q1220" s="7" t="s">
        <v>369</v>
      </c>
      <c r="R1220" s="7" t="s">
        <v>1622</v>
      </c>
      <c r="S1220" s="7" t="s">
        <v>654</v>
      </c>
      <c r="T1220" s="7" t="s">
        <v>655</v>
      </c>
      <c r="W1220" s="13"/>
      <c r="X1220" s="12">
        <v>4.0</v>
      </c>
      <c r="Y1220" s="7" t="s">
        <v>99</v>
      </c>
      <c r="Z1220" s="7" t="s">
        <v>100</v>
      </c>
      <c r="AA1220" s="7" t="s">
        <v>28</v>
      </c>
      <c r="AB1220" s="7" t="s">
        <v>262</v>
      </c>
      <c r="AC1220" s="12">
        <v>204.0</v>
      </c>
      <c r="AD1220" s="12">
        <v>211.0</v>
      </c>
      <c r="AE1220" s="7" t="s">
        <v>373</v>
      </c>
      <c r="AF1220" s="7" t="s">
        <v>4884</v>
      </c>
      <c r="AG1220" s="15" t="s">
        <v>258</v>
      </c>
      <c r="AH1220" s="7" t="s">
        <v>4886</v>
      </c>
      <c r="AI1220" s="7" t="s">
        <v>261</v>
      </c>
      <c r="AJ1220" s="7" t="s">
        <v>259</v>
      </c>
      <c r="AK1220" s="7" t="s">
        <v>4890</v>
      </c>
      <c r="AL1220" s="7" t="s">
        <v>260</v>
      </c>
      <c r="AM1220" s="7" t="s">
        <v>15</v>
      </c>
      <c r="AN1220" s="7">
        <f>IF(AND(AM1220=AM1221, AM1221=AM1222),1,0)</f>
        <v>0</v>
      </c>
      <c r="AO1220" s="7">
        <f>IF(OR(AM1220=AM1221, AM1221=AM1222, AM1220=AM1222),1,0)</f>
        <v>1</v>
      </c>
      <c r="AP1220" s="7" t="s">
        <v>15</v>
      </c>
    </row>
    <row r="1221" ht="30.0" customHeight="1">
      <c r="A1221" s="7" t="s">
        <v>8993</v>
      </c>
      <c r="B1221" s="7" t="s">
        <v>341</v>
      </c>
      <c r="C1221" s="7" t="s">
        <v>342</v>
      </c>
      <c r="D1221" s="7" t="s">
        <v>344</v>
      </c>
      <c r="E1221" s="7" t="s">
        <v>347</v>
      </c>
      <c r="F1221" s="11">
        <v>0.05</v>
      </c>
      <c r="G1221" s="7" t="s">
        <v>1224</v>
      </c>
      <c r="H1221" s="12">
        <v>3.0</v>
      </c>
      <c r="I1221" s="7" t="s">
        <v>358</v>
      </c>
      <c r="J1221" s="12">
        <v>60.0</v>
      </c>
      <c r="K1221" s="12">
        <v>259200.0</v>
      </c>
      <c r="L1221" s="7" t="s">
        <v>1225</v>
      </c>
      <c r="O1221" s="7" t="s">
        <v>9006</v>
      </c>
      <c r="P1221" s="7" t="s">
        <v>1170</v>
      </c>
      <c r="Q1221" s="7" t="s">
        <v>369</v>
      </c>
      <c r="R1221" s="7" t="s">
        <v>6161</v>
      </c>
      <c r="S1221" s="7" t="s">
        <v>5708</v>
      </c>
      <c r="T1221" s="7" t="s">
        <v>5709</v>
      </c>
      <c r="W1221" s="13"/>
      <c r="X1221" s="12">
        <v>24.0</v>
      </c>
      <c r="Y1221" s="7" t="s">
        <v>28</v>
      </c>
      <c r="Z1221" s="7" t="s">
        <v>28</v>
      </c>
      <c r="AA1221" s="7" t="s">
        <v>28</v>
      </c>
      <c r="AB1221" s="7" t="s">
        <v>262</v>
      </c>
      <c r="AC1221" s="12">
        <v>204.0</v>
      </c>
      <c r="AD1221" s="12">
        <v>211.0</v>
      </c>
      <c r="AE1221" s="7" t="s">
        <v>373</v>
      </c>
      <c r="AF1221" s="7" t="s">
        <v>4884</v>
      </c>
      <c r="AG1221" s="15" t="s">
        <v>258</v>
      </c>
      <c r="AH1221" s="7" t="s">
        <v>4886</v>
      </c>
      <c r="AI1221" s="7" t="s">
        <v>261</v>
      </c>
      <c r="AJ1221" s="7" t="s">
        <v>259</v>
      </c>
      <c r="AK1221" s="7" t="s">
        <v>4890</v>
      </c>
      <c r="AL1221" s="7" t="s">
        <v>260</v>
      </c>
      <c r="AM1221" s="7" t="s">
        <v>15</v>
      </c>
      <c r="AN1221" s="7"/>
      <c r="AO1221" s="7"/>
      <c r="AP1221" s="7"/>
    </row>
    <row r="1222" ht="30.0" customHeight="1">
      <c r="A1222" s="7" t="s">
        <v>8993</v>
      </c>
      <c r="B1222" s="7" t="s">
        <v>341</v>
      </c>
      <c r="C1222" s="7" t="s">
        <v>342</v>
      </c>
      <c r="D1222" s="7" t="s">
        <v>344</v>
      </c>
      <c r="E1222" s="7" t="s">
        <v>347</v>
      </c>
      <c r="F1222" s="11">
        <v>0.05</v>
      </c>
      <c r="G1222" s="7" t="s">
        <v>1224</v>
      </c>
      <c r="H1222" s="12">
        <v>3.0</v>
      </c>
      <c r="I1222" s="7" t="s">
        <v>358</v>
      </c>
      <c r="J1222" s="12">
        <v>60.0</v>
      </c>
      <c r="K1222" s="12">
        <v>259200.0</v>
      </c>
      <c r="L1222" s="7" t="s">
        <v>1225</v>
      </c>
      <c r="O1222" s="7" t="s">
        <v>9008</v>
      </c>
      <c r="P1222" s="7" t="s">
        <v>2639</v>
      </c>
      <c r="Q1222" s="7" t="s">
        <v>369</v>
      </c>
      <c r="R1222" s="7" t="s">
        <v>1754</v>
      </c>
      <c r="S1222" s="7" t="s">
        <v>4156</v>
      </c>
      <c r="T1222" s="7" t="s">
        <v>5900</v>
      </c>
      <c r="W1222" s="13"/>
      <c r="X1222" s="12">
        <v>9.0</v>
      </c>
      <c r="Y1222" s="7" t="s">
        <v>28</v>
      </c>
      <c r="Z1222" s="7" t="s">
        <v>28</v>
      </c>
      <c r="AA1222" s="7" t="s">
        <v>28</v>
      </c>
      <c r="AB1222" s="7" t="s">
        <v>262</v>
      </c>
      <c r="AC1222" s="12">
        <v>204.0</v>
      </c>
      <c r="AD1222" s="12">
        <v>211.0</v>
      </c>
      <c r="AE1222" s="7" t="s">
        <v>373</v>
      </c>
      <c r="AF1222" s="7" t="s">
        <v>4884</v>
      </c>
      <c r="AG1222" s="15" t="s">
        <v>258</v>
      </c>
      <c r="AH1222" s="7" t="s">
        <v>4886</v>
      </c>
      <c r="AI1222" s="7" t="s">
        <v>261</v>
      </c>
      <c r="AJ1222" s="7" t="s">
        <v>259</v>
      </c>
      <c r="AK1222" s="7" t="s">
        <v>4890</v>
      </c>
      <c r="AL1222" s="7" t="s">
        <v>260</v>
      </c>
      <c r="AM1222" s="7" t="s">
        <v>38</v>
      </c>
      <c r="AN1222" s="7"/>
      <c r="AO1222" s="7"/>
      <c r="AP1222" s="7"/>
    </row>
    <row r="1223" ht="30.0" customHeight="1">
      <c r="A1223" s="7" t="s">
        <v>9009</v>
      </c>
      <c r="B1223" s="7" t="s">
        <v>341</v>
      </c>
      <c r="C1223" s="7" t="s">
        <v>342</v>
      </c>
      <c r="D1223" s="7" t="s">
        <v>344</v>
      </c>
      <c r="E1223" s="7" t="s">
        <v>347</v>
      </c>
      <c r="F1223" s="11">
        <v>0.05</v>
      </c>
      <c r="G1223" s="7" t="s">
        <v>1807</v>
      </c>
      <c r="H1223" s="12">
        <v>3.0</v>
      </c>
      <c r="I1223" s="7" t="s">
        <v>358</v>
      </c>
      <c r="J1223" s="12">
        <v>60.0</v>
      </c>
      <c r="K1223" s="12">
        <v>259200.0</v>
      </c>
      <c r="L1223" s="7" t="s">
        <v>1808</v>
      </c>
      <c r="O1223" s="7" t="s">
        <v>9011</v>
      </c>
      <c r="P1223" s="7" t="s">
        <v>452</v>
      </c>
      <c r="Q1223" s="7" t="s">
        <v>369</v>
      </c>
      <c r="R1223" s="7" t="s">
        <v>4156</v>
      </c>
      <c r="S1223" s="7" t="s">
        <v>2246</v>
      </c>
      <c r="T1223" s="7" t="s">
        <v>2247</v>
      </c>
      <c r="W1223" s="13"/>
      <c r="X1223" s="12">
        <v>10.0</v>
      </c>
      <c r="Y1223" s="7" t="s">
        <v>28</v>
      </c>
      <c r="Z1223" s="7" t="s">
        <v>28</v>
      </c>
      <c r="AA1223" s="7" t="s">
        <v>28</v>
      </c>
      <c r="AB1223" s="7" t="s">
        <v>8598</v>
      </c>
      <c r="AC1223" s="12">
        <v>293.0</v>
      </c>
      <c r="AD1223" s="12">
        <v>301.0</v>
      </c>
      <c r="AE1223" s="7" t="s">
        <v>373</v>
      </c>
      <c r="AF1223" s="7" t="s">
        <v>30</v>
      </c>
      <c r="AG1223" s="15" t="s">
        <v>8600</v>
      </c>
      <c r="AH1223" s="7" t="s">
        <v>33</v>
      </c>
      <c r="AI1223" s="7" t="s">
        <v>8602</v>
      </c>
      <c r="AJ1223" s="7" t="s">
        <v>8603</v>
      </c>
      <c r="AK1223" s="7" t="s">
        <v>1662</v>
      </c>
      <c r="AL1223" s="7" t="s">
        <v>8605</v>
      </c>
      <c r="AM1223" s="7" t="s">
        <v>15</v>
      </c>
      <c r="AN1223" s="7">
        <f>IF(AND(AM1223=AM1224, AM1224=AM1225),1,0)</f>
        <v>0</v>
      </c>
      <c r="AO1223" s="7">
        <f>IF(OR(AM1223=AM1224, AM1224=AM1225, AM1223=AM1225),1,0)</f>
        <v>1</v>
      </c>
      <c r="AP1223" s="7" t="s">
        <v>15</v>
      </c>
    </row>
    <row r="1224" ht="30.0" customHeight="1">
      <c r="A1224" s="7" t="s">
        <v>9009</v>
      </c>
      <c r="B1224" s="7" t="s">
        <v>341</v>
      </c>
      <c r="C1224" s="7" t="s">
        <v>342</v>
      </c>
      <c r="D1224" s="7" t="s">
        <v>344</v>
      </c>
      <c r="E1224" s="7" t="s">
        <v>347</v>
      </c>
      <c r="F1224" s="11">
        <v>0.05</v>
      </c>
      <c r="G1224" s="7" t="s">
        <v>1807</v>
      </c>
      <c r="H1224" s="12">
        <v>3.0</v>
      </c>
      <c r="I1224" s="7" t="s">
        <v>358</v>
      </c>
      <c r="J1224" s="12">
        <v>60.0</v>
      </c>
      <c r="K1224" s="12">
        <v>259200.0</v>
      </c>
      <c r="L1224" s="7" t="s">
        <v>1808</v>
      </c>
      <c r="O1224" s="7" t="s">
        <v>9019</v>
      </c>
      <c r="P1224" s="7" t="s">
        <v>880</v>
      </c>
      <c r="Q1224" s="7" t="s">
        <v>369</v>
      </c>
      <c r="R1224" s="7" t="s">
        <v>1262</v>
      </c>
      <c r="S1224" s="7" t="s">
        <v>1697</v>
      </c>
      <c r="T1224" s="7" t="s">
        <v>2619</v>
      </c>
      <c r="W1224" s="13"/>
      <c r="X1224" s="12">
        <v>10.0</v>
      </c>
      <c r="Y1224" s="7" t="s">
        <v>28</v>
      </c>
      <c r="Z1224" s="7" t="s">
        <v>28</v>
      </c>
      <c r="AA1224" s="7" t="s">
        <v>28</v>
      </c>
      <c r="AB1224" s="7" t="s">
        <v>8598</v>
      </c>
      <c r="AC1224" s="12">
        <v>293.0</v>
      </c>
      <c r="AD1224" s="12">
        <v>301.0</v>
      </c>
      <c r="AE1224" s="7" t="s">
        <v>373</v>
      </c>
      <c r="AF1224" s="7" t="s">
        <v>30</v>
      </c>
      <c r="AG1224" s="15" t="s">
        <v>8600</v>
      </c>
      <c r="AH1224" s="7" t="s">
        <v>33</v>
      </c>
      <c r="AI1224" s="7" t="s">
        <v>8602</v>
      </c>
      <c r="AJ1224" s="7" t="s">
        <v>8603</v>
      </c>
      <c r="AK1224" s="7" t="s">
        <v>1662</v>
      </c>
      <c r="AL1224" s="7" t="s">
        <v>8605</v>
      </c>
      <c r="AM1224" s="7" t="s">
        <v>37</v>
      </c>
      <c r="AN1224" s="7"/>
      <c r="AO1224" s="7"/>
      <c r="AP1224" s="7"/>
    </row>
    <row r="1225" ht="30.0" customHeight="1">
      <c r="A1225" s="7" t="s">
        <v>9009</v>
      </c>
      <c r="B1225" s="7" t="s">
        <v>341</v>
      </c>
      <c r="C1225" s="7" t="s">
        <v>342</v>
      </c>
      <c r="D1225" s="7" t="s">
        <v>344</v>
      </c>
      <c r="E1225" s="7" t="s">
        <v>347</v>
      </c>
      <c r="F1225" s="11">
        <v>0.05</v>
      </c>
      <c r="G1225" s="7" t="s">
        <v>1807</v>
      </c>
      <c r="H1225" s="12">
        <v>3.0</v>
      </c>
      <c r="I1225" s="7" t="s">
        <v>358</v>
      </c>
      <c r="J1225" s="12">
        <v>60.0</v>
      </c>
      <c r="K1225" s="12">
        <v>259200.0</v>
      </c>
      <c r="L1225" s="7" t="s">
        <v>1808</v>
      </c>
      <c r="O1225" s="7" t="s">
        <v>9021</v>
      </c>
      <c r="P1225" s="7" t="s">
        <v>689</v>
      </c>
      <c r="Q1225" s="7" t="s">
        <v>369</v>
      </c>
      <c r="R1225" s="7" t="s">
        <v>418</v>
      </c>
      <c r="S1225" s="7" t="s">
        <v>4299</v>
      </c>
      <c r="T1225" s="7" t="s">
        <v>4300</v>
      </c>
      <c r="W1225" s="13"/>
      <c r="X1225" s="12">
        <v>17.0</v>
      </c>
      <c r="Y1225" s="7" t="s">
        <v>28</v>
      </c>
      <c r="Z1225" s="7" t="s">
        <v>28</v>
      </c>
      <c r="AA1225" s="7" t="s">
        <v>28</v>
      </c>
      <c r="AB1225" s="7" t="s">
        <v>8598</v>
      </c>
      <c r="AC1225" s="12">
        <v>293.0</v>
      </c>
      <c r="AD1225" s="12">
        <v>301.0</v>
      </c>
      <c r="AE1225" s="7" t="s">
        <v>373</v>
      </c>
      <c r="AF1225" s="7" t="s">
        <v>30</v>
      </c>
      <c r="AG1225" s="15" t="s">
        <v>8600</v>
      </c>
      <c r="AH1225" s="7" t="s">
        <v>33</v>
      </c>
      <c r="AI1225" s="7" t="s">
        <v>8602</v>
      </c>
      <c r="AJ1225" s="7" t="s">
        <v>8603</v>
      </c>
      <c r="AK1225" s="7" t="s">
        <v>1662</v>
      </c>
      <c r="AL1225" s="7" t="s">
        <v>8605</v>
      </c>
      <c r="AM1225" s="7" t="s">
        <v>15</v>
      </c>
      <c r="AN1225" s="7"/>
      <c r="AO1225" s="7"/>
      <c r="AP1225" s="7"/>
    </row>
    <row r="1226" ht="30.0" customHeight="1">
      <c r="A1226" s="7" t="s">
        <v>9023</v>
      </c>
      <c r="B1226" s="7" t="s">
        <v>341</v>
      </c>
      <c r="C1226" s="7" t="s">
        <v>342</v>
      </c>
      <c r="D1226" s="7" t="s">
        <v>344</v>
      </c>
      <c r="E1226" s="7" t="s">
        <v>347</v>
      </c>
      <c r="F1226" s="11">
        <v>0.05</v>
      </c>
      <c r="G1226" s="7" t="s">
        <v>1224</v>
      </c>
      <c r="H1226" s="12">
        <v>3.0</v>
      </c>
      <c r="I1226" s="7" t="s">
        <v>358</v>
      </c>
      <c r="J1226" s="12">
        <v>60.0</v>
      </c>
      <c r="K1226" s="12">
        <v>259200.0</v>
      </c>
      <c r="L1226" s="7" t="s">
        <v>1225</v>
      </c>
      <c r="O1226" s="7" t="s">
        <v>9026</v>
      </c>
      <c r="P1226" s="7" t="s">
        <v>1170</v>
      </c>
      <c r="Q1226" s="7" t="s">
        <v>369</v>
      </c>
      <c r="R1226" s="7" t="s">
        <v>3217</v>
      </c>
      <c r="S1226" s="7" t="s">
        <v>595</v>
      </c>
      <c r="T1226" s="7" t="s">
        <v>596</v>
      </c>
      <c r="W1226" s="13"/>
      <c r="X1226" s="12">
        <v>7.0</v>
      </c>
      <c r="Y1226" s="7" t="s">
        <v>28</v>
      </c>
      <c r="Z1226" s="7" t="s">
        <v>28</v>
      </c>
      <c r="AA1226" s="7" t="s">
        <v>28</v>
      </c>
      <c r="AB1226" s="7" t="s">
        <v>9029</v>
      </c>
      <c r="AC1226" s="12">
        <v>401.0</v>
      </c>
      <c r="AD1226" s="12">
        <v>424.0</v>
      </c>
      <c r="AE1226" s="7" t="s">
        <v>425</v>
      </c>
      <c r="AF1226" s="7" t="s">
        <v>9030</v>
      </c>
      <c r="AG1226" s="15" t="s">
        <v>9031</v>
      </c>
      <c r="AH1226" s="7" t="s">
        <v>9032</v>
      </c>
      <c r="AI1226" s="7" t="s">
        <v>9033</v>
      </c>
      <c r="AJ1226" s="7" t="s">
        <v>9034</v>
      </c>
      <c r="AK1226" s="7" t="s">
        <v>9035</v>
      </c>
      <c r="AL1226" s="7" t="s">
        <v>9036</v>
      </c>
      <c r="AM1226" s="7" t="s">
        <v>38</v>
      </c>
      <c r="AN1226" s="7">
        <f>IF(AND(AM1226=AM1227, AM1227=AM1228),1,0)</f>
        <v>0</v>
      </c>
      <c r="AO1226" s="7">
        <f>IF(OR(AM1226=AM1227, AM1227=AM1228, AM1226=AM1228),1,0)</f>
        <v>1</v>
      </c>
      <c r="AP1226" s="7" t="s">
        <v>38</v>
      </c>
    </row>
    <row r="1227" ht="30.0" customHeight="1">
      <c r="A1227" s="7" t="s">
        <v>9023</v>
      </c>
      <c r="B1227" s="7" t="s">
        <v>341</v>
      </c>
      <c r="C1227" s="7" t="s">
        <v>342</v>
      </c>
      <c r="D1227" s="7" t="s">
        <v>344</v>
      </c>
      <c r="E1227" s="7" t="s">
        <v>347</v>
      </c>
      <c r="F1227" s="11">
        <v>0.05</v>
      </c>
      <c r="G1227" s="7" t="s">
        <v>1224</v>
      </c>
      <c r="H1227" s="12">
        <v>3.0</v>
      </c>
      <c r="I1227" s="7" t="s">
        <v>358</v>
      </c>
      <c r="J1227" s="12">
        <v>60.0</v>
      </c>
      <c r="K1227" s="12">
        <v>259200.0</v>
      </c>
      <c r="L1227" s="7" t="s">
        <v>1225</v>
      </c>
      <c r="O1227" s="7" t="s">
        <v>9039</v>
      </c>
      <c r="P1227" s="7" t="s">
        <v>1046</v>
      </c>
      <c r="Q1227" s="7" t="s">
        <v>369</v>
      </c>
      <c r="R1227" s="7" t="s">
        <v>3029</v>
      </c>
      <c r="S1227" s="7" t="s">
        <v>4903</v>
      </c>
      <c r="T1227" s="7" t="s">
        <v>8768</v>
      </c>
      <c r="W1227" s="13"/>
      <c r="X1227" s="12">
        <v>12.0</v>
      </c>
      <c r="Y1227" s="7" t="s">
        <v>28</v>
      </c>
      <c r="Z1227" s="7" t="s">
        <v>28</v>
      </c>
      <c r="AA1227" s="7" t="s">
        <v>28</v>
      </c>
      <c r="AB1227" s="7" t="s">
        <v>9029</v>
      </c>
      <c r="AC1227" s="12">
        <v>401.0</v>
      </c>
      <c r="AD1227" s="12">
        <v>424.0</v>
      </c>
      <c r="AE1227" s="7" t="s">
        <v>425</v>
      </c>
      <c r="AF1227" s="7" t="s">
        <v>9030</v>
      </c>
      <c r="AG1227" s="15" t="s">
        <v>9031</v>
      </c>
      <c r="AH1227" s="7" t="s">
        <v>9032</v>
      </c>
      <c r="AI1227" s="7" t="s">
        <v>9033</v>
      </c>
      <c r="AJ1227" s="7" t="s">
        <v>9034</v>
      </c>
      <c r="AK1227" s="7" t="s">
        <v>9035</v>
      </c>
      <c r="AL1227" s="7" t="s">
        <v>9036</v>
      </c>
      <c r="AM1227" s="7" t="s">
        <v>38</v>
      </c>
      <c r="AN1227" s="7"/>
      <c r="AO1227" s="7"/>
      <c r="AP1227" s="7"/>
    </row>
    <row r="1228" ht="30.0" customHeight="1">
      <c r="A1228" s="7" t="s">
        <v>9023</v>
      </c>
      <c r="B1228" s="7" t="s">
        <v>341</v>
      </c>
      <c r="C1228" s="7" t="s">
        <v>342</v>
      </c>
      <c r="D1228" s="7" t="s">
        <v>344</v>
      </c>
      <c r="E1228" s="7" t="s">
        <v>347</v>
      </c>
      <c r="F1228" s="11">
        <v>0.05</v>
      </c>
      <c r="G1228" s="7" t="s">
        <v>1224</v>
      </c>
      <c r="H1228" s="12">
        <v>3.0</v>
      </c>
      <c r="I1228" s="7" t="s">
        <v>358</v>
      </c>
      <c r="J1228" s="12">
        <v>60.0</v>
      </c>
      <c r="K1228" s="12">
        <v>259200.0</v>
      </c>
      <c r="L1228" s="7" t="s">
        <v>1225</v>
      </c>
      <c r="O1228" s="7" t="s">
        <v>9042</v>
      </c>
      <c r="P1228" s="7" t="s">
        <v>651</v>
      </c>
      <c r="Q1228" s="7" t="s">
        <v>369</v>
      </c>
      <c r="R1228" s="7" t="s">
        <v>2351</v>
      </c>
      <c r="S1228" s="7" t="s">
        <v>1829</v>
      </c>
      <c r="T1228" s="7" t="s">
        <v>1830</v>
      </c>
      <c r="W1228" s="13"/>
      <c r="X1228" s="12">
        <v>30.0</v>
      </c>
      <c r="Y1228" s="7" t="s">
        <v>28</v>
      </c>
      <c r="Z1228" s="7" t="s">
        <v>28</v>
      </c>
      <c r="AA1228" s="7" t="s">
        <v>28</v>
      </c>
      <c r="AB1228" s="7" t="s">
        <v>9029</v>
      </c>
      <c r="AC1228" s="12">
        <v>401.0</v>
      </c>
      <c r="AD1228" s="12">
        <v>424.0</v>
      </c>
      <c r="AE1228" s="7" t="s">
        <v>425</v>
      </c>
      <c r="AF1228" s="7" t="s">
        <v>9030</v>
      </c>
      <c r="AG1228" s="15" t="s">
        <v>9031</v>
      </c>
      <c r="AH1228" s="7" t="s">
        <v>9032</v>
      </c>
      <c r="AI1228" s="7" t="s">
        <v>9033</v>
      </c>
      <c r="AJ1228" s="7" t="s">
        <v>9034</v>
      </c>
      <c r="AK1228" s="7" t="s">
        <v>9035</v>
      </c>
      <c r="AL1228" s="7" t="s">
        <v>9036</v>
      </c>
      <c r="AM1228" s="7" t="s">
        <v>37</v>
      </c>
      <c r="AN1228" s="7"/>
      <c r="AO1228" s="7"/>
      <c r="AP1228" s="7"/>
    </row>
    <row r="1229" ht="30.0" customHeight="1">
      <c r="A1229" s="7" t="s">
        <v>9043</v>
      </c>
      <c r="B1229" s="7" t="s">
        <v>341</v>
      </c>
      <c r="C1229" s="7" t="s">
        <v>342</v>
      </c>
      <c r="D1229" s="7" t="s">
        <v>344</v>
      </c>
      <c r="E1229" s="7" t="s">
        <v>347</v>
      </c>
      <c r="F1229" s="11">
        <v>0.05</v>
      </c>
      <c r="G1229" s="7" t="s">
        <v>1039</v>
      </c>
      <c r="H1229" s="12">
        <v>3.0</v>
      </c>
      <c r="I1229" s="7" t="s">
        <v>358</v>
      </c>
      <c r="J1229" s="12">
        <v>60.0</v>
      </c>
      <c r="K1229" s="12">
        <v>259200.0</v>
      </c>
      <c r="L1229" s="7" t="s">
        <v>1042</v>
      </c>
      <c r="O1229" s="7" t="s">
        <v>9045</v>
      </c>
      <c r="P1229" s="7" t="s">
        <v>522</v>
      </c>
      <c r="Q1229" s="7" t="s">
        <v>369</v>
      </c>
      <c r="R1229" s="7" t="s">
        <v>2342</v>
      </c>
      <c r="S1229" s="7" t="s">
        <v>404</v>
      </c>
      <c r="T1229" s="7" t="s">
        <v>405</v>
      </c>
      <c r="W1229" s="13"/>
      <c r="X1229" s="12">
        <v>29.0</v>
      </c>
      <c r="Y1229" s="7" t="s">
        <v>28</v>
      </c>
      <c r="Z1229" s="7" t="s">
        <v>28</v>
      </c>
      <c r="AA1229" s="7" t="s">
        <v>28</v>
      </c>
      <c r="AB1229" s="7" t="s">
        <v>6959</v>
      </c>
      <c r="AC1229" s="12">
        <v>733.0</v>
      </c>
      <c r="AD1229" s="12">
        <v>756.0</v>
      </c>
      <c r="AE1229" s="7" t="s">
        <v>373</v>
      </c>
      <c r="AF1229" s="7" t="s">
        <v>155</v>
      </c>
      <c r="AG1229" s="15" t="s">
        <v>6960</v>
      </c>
      <c r="AH1229" s="7" t="s">
        <v>158</v>
      </c>
      <c r="AI1229" s="7" t="s">
        <v>6961</v>
      </c>
      <c r="AJ1229" s="7" t="s">
        <v>6962</v>
      </c>
      <c r="AK1229" s="7" t="s">
        <v>1418</v>
      </c>
      <c r="AL1229" s="7" t="s">
        <v>6964</v>
      </c>
      <c r="AM1229" s="7" t="s">
        <v>15</v>
      </c>
      <c r="AN1229" s="7">
        <f>IF(AND(AM1229=AM1230, AM1230=AM1231),1,0)</f>
        <v>0</v>
      </c>
      <c r="AO1229" s="7">
        <f>IF(OR(AM1229=AM1230, AM1230=AM1231, AM1229=AM1231),1,0)</f>
        <v>1</v>
      </c>
      <c r="AP1229" s="7" t="s">
        <v>15</v>
      </c>
    </row>
    <row r="1230" ht="30.0" customHeight="1">
      <c r="A1230" s="7" t="s">
        <v>9043</v>
      </c>
      <c r="B1230" s="7" t="s">
        <v>341</v>
      </c>
      <c r="C1230" s="7" t="s">
        <v>342</v>
      </c>
      <c r="D1230" s="7" t="s">
        <v>344</v>
      </c>
      <c r="E1230" s="7" t="s">
        <v>347</v>
      </c>
      <c r="F1230" s="11">
        <v>0.05</v>
      </c>
      <c r="G1230" s="7" t="s">
        <v>1039</v>
      </c>
      <c r="H1230" s="12">
        <v>3.0</v>
      </c>
      <c r="I1230" s="7" t="s">
        <v>358</v>
      </c>
      <c r="J1230" s="12">
        <v>60.0</v>
      </c>
      <c r="K1230" s="12">
        <v>259200.0</v>
      </c>
      <c r="L1230" s="7" t="s">
        <v>1042</v>
      </c>
      <c r="O1230" s="7" t="s">
        <v>9054</v>
      </c>
      <c r="P1230" s="7" t="s">
        <v>796</v>
      </c>
      <c r="Q1230" s="7" t="s">
        <v>369</v>
      </c>
      <c r="R1230" s="7" t="s">
        <v>2051</v>
      </c>
      <c r="S1230" s="7" t="s">
        <v>577</v>
      </c>
      <c r="T1230" s="7" t="s">
        <v>578</v>
      </c>
      <c r="W1230" s="13"/>
      <c r="X1230" s="12">
        <v>10.0</v>
      </c>
      <c r="Y1230" s="7" t="s">
        <v>28</v>
      </c>
      <c r="Z1230" s="7" t="s">
        <v>28</v>
      </c>
      <c r="AA1230" s="7" t="s">
        <v>28</v>
      </c>
      <c r="AB1230" s="7" t="s">
        <v>6959</v>
      </c>
      <c r="AC1230" s="12">
        <v>733.0</v>
      </c>
      <c r="AD1230" s="12">
        <v>756.0</v>
      </c>
      <c r="AE1230" s="7" t="s">
        <v>373</v>
      </c>
      <c r="AF1230" s="7" t="s">
        <v>155</v>
      </c>
      <c r="AG1230" s="15" t="s">
        <v>6960</v>
      </c>
      <c r="AH1230" s="7" t="s">
        <v>158</v>
      </c>
      <c r="AI1230" s="7" t="s">
        <v>6961</v>
      </c>
      <c r="AJ1230" s="7" t="s">
        <v>6962</v>
      </c>
      <c r="AK1230" s="7" t="s">
        <v>1418</v>
      </c>
      <c r="AL1230" s="7" t="s">
        <v>6964</v>
      </c>
      <c r="AM1230" s="7" t="s">
        <v>135</v>
      </c>
      <c r="AN1230" s="7"/>
      <c r="AO1230" s="7"/>
      <c r="AP1230" s="7"/>
    </row>
    <row r="1231" ht="30.0" customHeight="1">
      <c r="A1231" s="7" t="s">
        <v>9043</v>
      </c>
      <c r="B1231" s="7" t="s">
        <v>341</v>
      </c>
      <c r="C1231" s="7" t="s">
        <v>342</v>
      </c>
      <c r="D1231" s="7" t="s">
        <v>344</v>
      </c>
      <c r="E1231" s="7" t="s">
        <v>347</v>
      </c>
      <c r="F1231" s="11">
        <v>0.05</v>
      </c>
      <c r="G1231" s="7" t="s">
        <v>1039</v>
      </c>
      <c r="H1231" s="12">
        <v>3.0</v>
      </c>
      <c r="I1231" s="7" t="s">
        <v>358</v>
      </c>
      <c r="J1231" s="12">
        <v>60.0</v>
      </c>
      <c r="K1231" s="12">
        <v>259200.0</v>
      </c>
      <c r="L1231" s="7" t="s">
        <v>1042</v>
      </c>
      <c r="O1231" s="7" t="s">
        <v>9056</v>
      </c>
      <c r="P1231" s="7" t="s">
        <v>367</v>
      </c>
      <c r="Q1231" s="7" t="s">
        <v>369</v>
      </c>
      <c r="R1231" s="7" t="s">
        <v>4383</v>
      </c>
      <c r="S1231" s="7" t="s">
        <v>5564</v>
      </c>
      <c r="T1231" s="7" t="s">
        <v>9057</v>
      </c>
      <c r="W1231" s="13"/>
      <c r="X1231" s="12">
        <v>14.0</v>
      </c>
      <c r="Y1231" s="7" t="s">
        <v>28</v>
      </c>
      <c r="Z1231" s="7" t="s">
        <v>28</v>
      </c>
      <c r="AA1231" s="7" t="s">
        <v>28</v>
      </c>
      <c r="AB1231" s="7" t="s">
        <v>6959</v>
      </c>
      <c r="AC1231" s="12">
        <v>733.0</v>
      </c>
      <c r="AD1231" s="12">
        <v>756.0</v>
      </c>
      <c r="AE1231" s="7" t="s">
        <v>373</v>
      </c>
      <c r="AF1231" s="7" t="s">
        <v>155</v>
      </c>
      <c r="AG1231" s="15" t="s">
        <v>6960</v>
      </c>
      <c r="AH1231" s="7" t="s">
        <v>158</v>
      </c>
      <c r="AI1231" s="7" t="s">
        <v>6961</v>
      </c>
      <c r="AJ1231" s="7" t="s">
        <v>6962</v>
      </c>
      <c r="AK1231" s="7" t="s">
        <v>1418</v>
      </c>
      <c r="AL1231" s="7" t="s">
        <v>6964</v>
      </c>
      <c r="AM1231" s="7" t="s">
        <v>15</v>
      </c>
      <c r="AN1231" s="7"/>
      <c r="AO1231" s="7"/>
      <c r="AP1231" s="7"/>
    </row>
    <row r="1232" ht="30.0" customHeight="1">
      <c r="A1232" s="7" t="s">
        <v>9060</v>
      </c>
      <c r="B1232" s="7" t="s">
        <v>341</v>
      </c>
      <c r="C1232" s="7" t="s">
        <v>342</v>
      </c>
      <c r="D1232" s="7" t="s">
        <v>344</v>
      </c>
      <c r="E1232" s="7" t="s">
        <v>347</v>
      </c>
      <c r="F1232" s="11">
        <v>0.05</v>
      </c>
      <c r="G1232" s="7" t="s">
        <v>682</v>
      </c>
      <c r="H1232" s="12">
        <v>3.0</v>
      </c>
      <c r="I1232" s="7" t="s">
        <v>358</v>
      </c>
      <c r="J1232" s="12">
        <v>60.0</v>
      </c>
      <c r="K1232" s="12">
        <v>259200.0</v>
      </c>
      <c r="L1232" s="7" t="s">
        <v>684</v>
      </c>
      <c r="O1232" s="7" t="s">
        <v>9062</v>
      </c>
      <c r="P1232" s="7" t="s">
        <v>402</v>
      </c>
      <c r="Q1232" s="7" t="s">
        <v>369</v>
      </c>
      <c r="R1232" s="7" t="s">
        <v>404</v>
      </c>
      <c r="S1232" s="7" t="s">
        <v>3579</v>
      </c>
      <c r="T1232" s="7" t="s">
        <v>3580</v>
      </c>
      <c r="W1232" s="13"/>
      <c r="X1232" s="12">
        <v>10.0</v>
      </c>
      <c r="Y1232" s="7" t="s">
        <v>28</v>
      </c>
      <c r="Z1232" s="7" t="s">
        <v>28</v>
      </c>
      <c r="AA1232" s="7" t="s">
        <v>28</v>
      </c>
      <c r="AB1232" s="7" t="s">
        <v>564</v>
      </c>
      <c r="AC1232" s="12">
        <v>201.0</v>
      </c>
      <c r="AD1232" s="12">
        <v>213.0</v>
      </c>
      <c r="AE1232" s="7" t="s">
        <v>373</v>
      </c>
      <c r="AF1232" s="7" t="s">
        <v>460</v>
      </c>
      <c r="AG1232" s="15" t="s">
        <v>560</v>
      </c>
      <c r="AH1232" s="7" t="s">
        <v>461</v>
      </c>
      <c r="AI1232" s="7" t="s">
        <v>563</v>
      </c>
      <c r="AJ1232" s="7" t="s">
        <v>561</v>
      </c>
      <c r="AK1232" s="7" t="s">
        <v>2629</v>
      </c>
      <c r="AL1232" s="7" t="s">
        <v>562</v>
      </c>
      <c r="AM1232" s="7" t="s">
        <v>37</v>
      </c>
      <c r="AN1232" s="7">
        <f>IF(AND(AM1232=AM1233, AM1233=AM1234),1,0)</f>
        <v>0</v>
      </c>
      <c r="AO1232" s="7">
        <f>IF(OR(AM1232=AM1233, AM1233=AM1234, AM1232=AM1234),1,0)</f>
        <v>1</v>
      </c>
      <c r="AP1232" s="7" t="s">
        <v>38</v>
      </c>
    </row>
    <row r="1233" ht="30.0" customHeight="1">
      <c r="A1233" s="7" t="s">
        <v>9060</v>
      </c>
      <c r="B1233" s="7" t="s">
        <v>341</v>
      </c>
      <c r="C1233" s="7" t="s">
        <v>342</v>
      </c>
      <c r="D1233" s="7" t="s">
        <v>344</v>
      </c>
      <c r="E1233" s="7" t="s">
        <v>347</v>
      </c>
      <c r="F1233" s="11">
        <v>0.05</v>
      </c>
      <c r="G1233" s="7" t="s">
        <v>682</v>
      </c>
      <c r="H1233" s="12">
        <v>3.0</v>
      </c>
      <c r="I1233" s="7" t="s">
        <v>358</v>
      </c>
      <c r="J1233" s="12">
        <v>60.0</v>
      </c>
      <c r="K1233" s="12">
        <v>259200.0</v>
      </c>
      <c r="L1233" s="7" t="s">
        <v>684</v>
      </c>
      <c r="O1233" s="7" t="s">
        <v>9065</v>
      </c>
      <c r="P1233" s="7" t="s">
        <v>1170</v>
      </c>
      <c r="Q1233" s="7" t="s">
        <v>369</v>
      </c>
      <c r="R1233" s="7" t="s">
        <v>2041</v>
      </c>
      <c r="S1233" s="7" t="s">
        <v>717</v>
      </c>
      <c r="T1233" s="7" t="s">
        <v>1029</v>
      </c>
      <c r="W1233" s="13"/>
      <c r="X1233" s="12">
        <v>12.0</v>
      </c>
      <c r="Y1233" s="7" t="s">
        <v>28</v>
      </c>
      <c r="Z1233" s="7" t="s">
        <v>28</v>
      </c>
      <c r="AA1233" s="7" t="s">
        <v>28</v>
      </c>
      <c r="AB1233" s="7" t="s">
        <v>564</v>
      </c>
      <c r="AC1233" s="12">
        <v>201.0</v>
      </c>
      <c r="AD1233" s="12">
        <v>213.0</v>
      </c>
      <c r="AE1233" s="7" t="s">
        <v>373</v>
      </c>
      <c r="AF1233" s="7" t="s">
        <v>460</v>
      </c>
      <c r="AG1233" s="15" t="s">
        <v>560</v>
      </c>
      <c r="AH1233" s="7" t="s">
        <v>461</v>
      </c>
      <c r="AI1233" s="7" t="s">
        <v>563</v>
      </c>
      <c r="AJ1233" s="7" t="s">
        <v>561</v>
      </c>
      <c r="AK1233" s="7" t="s">
        <v>2629</v>
      </c>
      <c r="AL1233" s="7" t="s">
        <v>562</v>
      </c>
      <c r="AM1233" s="7" t="s">
        <v>38</v>
      </c>
      <c r="AN1233" s="7"/>
      <c r="AO1233" s="7"/>
      <c r="AP1233" s="7"/>
    </row>
    <row r="1234" ht="30.0" customHeight="1">
      <c r="A1234" s="7" t="s">
        <v>9060</v>
      </c>
      <c r="B1234" s="7" t="s">
        <v>341</v>
      </c>
      <c r="C1234" s="7" t="s">
        <v>342</v>
      </c>
      <c r="D1234" s="7" t="s">
        <v>344</v>
      </c>
      <c r="E1234" s="7" t="s">
        <v>347</v>
      </c>
      <c r="F1234" s="11">
        <v>0.05</v>
      </c>
      <c r="G1234" s="7" t="s">
        <v>682</v>
      </c>
      <c r="H1234" s="12">
        <v>3.0</v>
      </c>
      <c r="I1234" s="7" t="s">
        <v>358</v>
      </c>
      <c r="J1234" s="12">
        <v>60.0</v>
      </c>
      <c r="K1234" s="12">
        <v>259200.0</v>
      </c>
      <c r="L1234" s="7" t="s">
        <v>684</v>
      </c>
      <c r="O1234" s="7" t="s">
        <v>9073</v>
      </c>
      <c r="P1234" s="7" t="s">
        <v>842</v>
      </c>
      <c r="Q1234" s="7" t="s">
        <v>369</v>
      </c>
      <c r="R1234" s="7" t="s">
        <v>3228</v>
      </c>
      <c r="S1234" s="7" t="s">
        <v>2333</v>
      </c>
      <c r="T1234" s="7" t="s">
        <v>3583</v>
      </c>
      <c r="W1234" s="13"/>
      <c r="X1234" s="12">
        <v>12.0</v>
      </c>
      <c r="Y1234" s="7" t="s">
        <v>28</v>
      </c>
      <c r="Z1234" s="7" t="s">
        <v>28</v>
      </c>
      <c r="AA1234" s="7" t="s">
        <v>28</v>
      </c>
      <c r="AB1234" s="7" t="s">
        <v>564</v>
      </c>
      <c r="AC1234" s="12">
        <v>201.0</v>
      </c>
      <c r="AD1234" s="12">
        <v>213.0</v>
      </c>
      <c r="AE1234" s="7" t="s">
        <v>373</v>
      </c>
      <c r="AF1234" s="7" t="s">
        <v>460</v>
      </c>
      <c r="AG1234" s="15" t="s">
        <v>560</v>
      </c>
      <c r="AH1234" s="7" t="s">
        <v>461</v>
      </c>
      <c r="AI1234" s="7" t="s">
        <v>563</v>
      </c>
      <c r="AJ1234" s="7" t="s">
        <v>561</v>
      </c>
      <c r="AK1234" s="7" t="s">
        <v>2629</v>
      </c>
      <c r="AL1234" s="7" t="s">
        <v>562</v>
      </c>
      <c r="AM1234" s="7" t="s">
        <v>38</v>
      </c>
      <c r="AN1234" s="7"/>
      <c r="AO1234" s="7"/>
      <c r="AP1234" s="7"/>
    </row>
    <row r="1235" ht="30.0" customHeight="1">
      <c r="A1235" s="7" t="s">
        <v>9076</v>
      </c>
      <c r="B1235" s="7" t="s">
        <v>341</v>
      </c>
      <c r="C1235" s="7" t="s">
        <v>342</v>
      </c>
      <c r="D1235" s="7" t="s">
        <v>344</v>
      </c>
      <c r="E1235" s="7" t="s">
        <v>347</v>
      </c>
      <c r="F1235" s="11">
        <v>0.05</v>
      </c>
      <c r="G1235" s="7" t="s">
        <v>1104</v>
      </c>
      <c r="H1235" s="12">
        <v>3.0</v>
      </c>
      <c r="I1235" s="7" t="s">
        <v>358</v>
      </c>
      <c r="J1235" s="12">
        <v>60.0</v>
      </c>
      <c r="K1235" s="12">
        <v>259200.0</v>
      </c>
      <c r="L1235" s="7" t="s">
        <v>1108</v>
      </c>
      <c r="O1235" s="7" t="s">
        <v>9077</v>
      </c>
      <c r="P1235" s="7" t="s">
        <v>796</v>
      </c>
      <c r="Q1235" s="7" t="s">
        <v>369</v>
      </c>
      <c r="R1235" s="7" t="s">
        <v>4903</v>
      </c>
      <c r="S1235" s="7" t="s">
        <v>1947</v>
      </c>
      <c r="T1235" s="7" t="s">
        <v>3393</v>
      </c>
      <c r="W1235" s="13"/>
      <c r="X1235" s="12">
        <v>9.0</v>
      </c>
      <c r="Y1235" s="7" t="s">
        <v>28</v>
      </c>
      <c r="Z1235" s="7" t="s">
        <v>28</v>
      </c>
      <c r="AA1235" s="7" t="s">
        <v>28</v>
      </c>
      <c r="AB1235" s="7" t="s">
        <v>9079</v>
      </c>
      <c r="AC1235" s="12">
        <v>122.0</v>
      </c>
      <c r="AD1235" s="12">
        <v>158.0</v>
      </c>
      <c r="AE1235" s="7" t="s">
        <v>373</v>
      </c>
      <c r="AF1235" s="7" t="s">
        <v>309</v>
      </c>
      <c r="AG1235" s="15" t="s">
        <v>9080</v>
      </c>
      <c r="AH1235" s="7" t="s">
        <v>313</v>
      </c>
      <c r="AI1235" s="7" t="s">
        <v>9081</v>
      </c>
      <c r="AJ1235" s="7" t="s">
        <v>9082</v>
      </c>
      <c r="AK1235" s="7" t="s">
        <v>2029</v>
      </c>
      <c r="AL1235" s="7" t="s">
        <v>9083</v>
      </c>
      <c r="AM1235" s="7" t="s">
        <v>15</v>
      </c>
      <c r="AN1235" s="7">
        <f>IF(AND(AM1235=AM1236, AM1236=AM1237),1,0)</f>
        <v>0</v>
      </c>
      <c r="AO1235" s="7">
        <f>IF(OR(AM1235=AM1236, AM1236=AM1237, AM1235=AM1237),1,0)</f>
        <v>1</v>
      </c>
      <c r="AP1235" s="7" t="s">
        <v>15</v>
      </c>
    </row>
    <row r="1236" ht="30.0" customHeight="1">
      <c r="A1236" s="7" t="s">
        <v>9076</v>
      </c>
      <c r="B1236" s="7" t="s">
        <v>341</v>
      </c>
      <c r="C1236" s="7" t="s">
        <v>342</v>
      </c>
      <c r="D1236" s="7" t="s">
        <v>344</v>
      </c>
      <c r="E1236" s="7" t="s">
        <v>347</v>
      </c>
      <c r="F1236" s="11">
        <v>0.05</v>
      </c>
      <c r="G1236" s="7" t="s">
        <v>1104</v>
      </c>
      <c r="H1236" s="12">
        <v>3.0</v>
      </c>
      <c r="I1236" s="7" t="s">
        <v>358</v>
      </c>
      <c r="J1236" s="12">
        <v>60.0</v>
      </c>
      <c r="K1236" s="12">
        <v>259200.0</v>
      </c>
      <c r="L1236" s="7" t="s">
        <v>1108</v>
      </c>
      <c r="O1236" s="7" t="s">
        <v>9086</v>
      </c>
      <c r="P1236" s="7" t="s">
        <v>1145</v>
      </c>
      <c r="Q1236" s="7" t="s">
        <v>369</v>
      </c>
      <c r="R1236" s="7" t="s">
        <v>2422</v>
      </c>
      <c r="S1236" s="7" t="s">
        <v>467</v>
      </c>
      <c r="T1236" s="7" t="s">
        <v>3778</v>
      </c>
      <c r="W1236" s="13"/>
      <c r="X1236" s="12">
        <v>18.0</v>
      </c>
      <c r="Y1236" s="7" t="s">
        <v>28</v>
      </c>
      <c r="Z1236" s="7" t="s">
        <v>28</v>
      </c>
      <c r="AA1236" s="7" t="s">
        <v>28</v>
      </c>
      <c r="AB1236" s="7" t="s">
        <v>9079</v>
      </c>
      <c r="AC1236" s="12">
        <v>122.0</v>
      </c>
      <c r="AD1236" s="12">
        <v>158.0</v>
      </c>
      <c r="AE1236" s="7" t="s">
        <v>373</v>
      </c>
      <c r="AF1236" s="7" t="s">
        <v>309</v>
      </c>
      <c r="AG1236" s="15" t="s">
        <v>9080</v>
      </c>
      <c r="AH1236" s="7" t="s">
        <v>313</v>
      </c>
      <c r="AI1236" s="7" t="s">
        <v>9081</v>
      </c>
      <c r="AJ1236" s="7" t="s">
        <v>9082</v>
      </c>
      <c r="AK1236" s="7" t="s">
        <v>2029</v>
      </c>
      <c r="AL1236" s="7" t="s">
        <v>9083</v>
      </c>
      <c r="AM1236" s="7" t="s">
        <v>13</v>
      </c>
      <c r="AN1236" s="7"/>
      <c r="AO1236" s="7"/>
      <c r="AP1236" s="7"/>
    </row>
    <row r="1237" ht="30.0" customHeight="1">
      <c r="A1237" s="7" t="s">
        <v>9076</v>
      </c>
      <c r="B1237" s="7" t="s">
        <v>341</v>
      </c>
      <c r="C1237" s="7" t="s">
        <v>342</v>
      </c>
      <c r="D1237" s="7" t="s">
        <v>344</v>
      </c>
      <c r="E1237" s="7" t="s">
        <v>347</v>
      </c>
      <c r="F1237" s="11">
        <v>0.05</v>
      </c>
      <c r="G1237" s="7" t="s">
        <v>1104</v>
      </c>
      <c r="H1237" s="12">
        <v>3.0</v>
      </c>
      <c r="I1237" s="7" t="s">
        <v>358</v>
      </c>
      <c r="J1237" s="12">
        <v>60.0</v>
      </c>
      <c r="K1237" s="12">
        <v>259200.0</v>
      </c>
      <c r="L1237" s="7" t="s">
        <v>1108</v>
      </c>
      <c r="O1237" s="7" t="s">
        <v>9088</v>
      </c>
      <c r="P1237" s="7" t="s">
        <v>1170</v>
      </c>
      <c r="Q1237" s="7" t="s">
        <v>369</v>
      </c>
      <c r="R1237" s="7" t="s">
        <v>2933</v>
      </c>
      <c r="S1237" s="7" t="s">
        <v>3297</v>
      </c>
      <c r="T1237" s="7" t="s">
        <v>6749</v>
      </c>
      <c r="W1237" s="13"/>
      <c r="X1237" s="12">
        <v>17.0</v>
      </c>
      <c r="Y1237" s="7" t="s">
        <v>28</v>
      </c>
      <c r="Z1237" s="7" t="s">
        <v>28</v>
      </c>
      <c r="AA1237" s="7" t="s">
        <v>28</v>
      </c>
      <c r="AB1237" s="7" t="s">
        <v>9079</v>
      </c>
      <c r="AC1237" s="12">
        <v>122.0</v>
      </c>
      <c r="AD1237" s="12">
        <v>158.0</v>
      </c>
      <c r="AE1237" s="7" t="s">
        <v>373</v>
      </c>
      <c r="AF1237" s="7" t="s">
        <v>309</v>
      </c>
      <c r="AG1237" s="15" t="s">
        <v>9080</v>
      </c>
      <c r="AH1237" s="7" t="s">
        <v>313</v>
      </c>
      <c r="AI1237" s="7" t="s">
        <v>9081</v>
      </c>
      <c r="AJ1237" s="7" t="s">
        <v>9082</v>
      </c>
      <c r="AK1237" s="7" t="s">
        <v>2029</v>
      </c>
      <c r="AL1237" s="7" t="s">
        <v>9083</v>
      </c>
      <c r="AM1237" s="7" t="s">
        <v>15</v>
      </c>
      <c r="AN1237" s="7"/>
      <c r="AO1237" s="7"/>
      <c r="AP1237" s="7"/>
    </row>
    <row r="1238" ht="30.0" customHeight="1">
      <c r="A1238" s="7" t="s">
        <v>9089</v>
      </c>
      <c r="B1238" s="7" t="s">
        <v>341</v>
      </c>
      <c r="C1238" s="7" t="s">
        <v>342</v>
      </c>
      <c r="D1238" s="7" t="s">
        <v>344</v>
      </c>
      <c r="E1238" s="7" t="s">
        <v>347</v>
      </c>
      <c r="F1238" s="11">
        <v>0.05</v>
      </c>
      <c r="G1238" s="7" t="s">
        <v>1409</v>
      </c>
      <c r="H1238" s="12">
        <v>3.0</v>
      </c>
      <c r="I1238" s="7" t="s">
        <v>358</v>
      </c>
      <c r="J1238" s="12">
        <v>60.0</v>
      </c>
      <c r="K1238" s="12">
        <v>259200.0</v>
      </c>
      <c r="L1238" s="7" t="s">
        <v>1413</v>
      </c>
      <c r="O1238" s="7" t="s">
        <v>9090</v>
      </c>
      <c r="P1238" s="7" t="s">
        <v>1227</v>
      </c>
      <c r="Q1238" s="7" t="s">
        <v>369</v>
      </c>
      <c r="R1238" s="7" t="s">
        <v>2421</v>
      </c>
      <c r="S1238" s="7" t="s">
        <v>3372</v>
      </c>
      <c r="T1238" s="7" t="s">
        <v>3373</v>
      </c>
      <c r="W1238" s="13"/>
      <c r="X1238" s="12">
        <v>20.0</v>
      </c>
      <c r="Y1238" s="7" t="s">
        <v>28</v>
      </c>
      <c r="Z1238" s="7" t="s">
        <v>28</v>
      </c>
      <c r="AA1238" s="7" t="s">
        <v>28</v>
      </c>
      <c r="AB1238" s="7" t="s">
        <v>5731</v>
      </c>
      <c r="AC1238" s="12">
        <v>479.0</v>
      </c>
      <c r="AD1238" s="12">
        <v>498.0</v>
      </c>
      <c r="AE1238" s="7" t="s">
        <v>373</v>
      </c>
      <c r="AF1238" s="7" t="s">
        <v>241</v>
      </c>
      <c r="AG1238" s="15" t="s">
        <v>5733</v>
      </c>
      <c r="AH1238" s="7" t="s">
        <v>244</v>
      </c>
      <c r="AI1238" s="7" t="s">
        <v>5736</v>
      </c>
      <c r="AJ1238" s="7" t="s">
        <v>5737</v>
      </c>
      <c r="AK1238" s="7" t="s">
        <v>1837</v>
      </c>
      <c r="AL1238" s="7" t="s">
        <v>5740</v>
      </c>
      <c r="AM1238" s="7" t="s">
        <v>15</v>
      </c>
      <c r="AN1238" s="7">
        <f>IF(AND(AM1238=AM1239, AM1239=AM1240),1,0)</f>
        <v>0</v>
      </c>
      <c r="AO1238" s="7">
        <f>IF(OR(AM1238=AM1239, AM1239=AM1240, AM1238=AM1240),1,0)</f>
        <v>1</v>
      </c>
      <c r="AP1238" s="7" t="s">
        <v>15</v>
      </c>
    </row>
    <row r="1239" ht="30.0" customHeight="1">
      <c r="A1239" s="7" t="s">
        <v>9089</v>
      </c>
      <c r="B1239" s="7" t="s">
        <v>341</v>
      </c>
      <c r="C1239" s="7" t="s">
        <v>342</v>
      </c>
      <c r="D1239" s="7" t="s">
        <v>344</v>
      </c>
      <c r="E1239" s="7" t="s">
        <v>347</v>
      </c>
      <c r="F1239" s="11">
        <v>0.05</v>
      </c>
      <c r="G1239" s="7" t="s">
        <v>1409</v>
      </c>
      <c r="H1239" s="12">
        <v>3.0</v>
      </c>
      <c r="I1239" s="7" t="s">
        <v>358</v>
      </c>
      <c r="J1239" s="12">
        <v>60.0</v>
      </c>
      <c r="K1239" s="12">
        <v>259200.0</v>
      </c>
      <c r="L1239" s="7" t="s">
        <v>1413</v>
      </c>
      <c r="O1239" s="7" t="s">
        <v>9098</v>
      </c>
      <c r="P1239" s="7" t="s">
        <v>1085</v>
      </c>
      <c r="Q1239" s="7" t="s">
        <v>369</v>
      </c>
      <c r="R1239" s="7" t="s">
        <v>1137</v>
      </c>
      <c r="S1239" s="7" t="s">
        <v>671</v>
      </c>
      <c r="T1239" s="7" t="s">
        <v>788</v>
      </c>
      <c r="W1239" s="13"/>
      <c r="X1239" s="12">
        <v>36.0</v>
      </c>
      <c r="Y1239" s="7" t="s">
        <v>394</v>
      </c>
      <c r="Z1239" s="7" t="s">
        <v>395</v>
      </c>
      <c r="AA1239" s="7" t="s">
        <v>28</v>
      </c>
      <c r="AB1239" s="7" t="s">
        <v>5731</v>
      </c>
      <c r="AC1239" s="12">
        <v>479.0</v>
      </c>
      <c r="AD1239" s="12">
        <v>498.0</v>
      </c>
      <c r="AE1239" s="7" t="s">
        <v>373</v>
      </c>
      <c r="AF1239" s="7" t="s">
        <v>241</v>
      </c>
      <c r="AG1239" s="15" t="s">
        <v>5733</v>
      </c>
      <c r="AH1239" s="7" t="s">
        <v>244</v>
      </c>
      <c r="AI1239" s="7" t="s">
        <v>5736</v>
      </c>
      <c r="AJ1239" s="7" t="s">
        <v>5737</v>
      </c>
      <c r="AK1239" s="7" t="s">
        <v>1837</v>
      </c>
      <c r="AL1239" s="7" t="s">
        <v>5740</v>
      </c>
      <c r="AM1239" s="7" t="s">
        <v>38</v>
      </c>
      <c r="AN1239" s="7"/>
      <c r="AO1239" s="7"/>
      <c r="AP1239" s="7"/>
    </row>
    <row r="1240" ht="30.0" customHeight="1">
      <c r="A1240" s="7" t="s">
        <v>9089</v>
      </c>
      <c r="B1240" s="7" t="s">
        <v>341</v>
      </c>
      <c r="C1240" s="7" t="s">
        <v>342</v>
      </c>
      <c r="D1240" s="7" t="s">
        <v>344</v>
      </c>
      <c r="E1240" s="7" t="s">
        <v>347</v>
      </c>
      <c r="F1240" s="11">
        <v>0.05</v>
      </c>
      <c r="G1240" s="7" t="s">
        <v>1409</v>
      </c>
      <c r="H1240" s="12">
        <v>3.0</v>
      </c>
      <c r="I1240" s="7" t="s">
        <v>358</v>
      </c>
      <c r="J1240" s="12">
        <v>60.0</v>
      </c>
      <c r="K1240" s="12">
        <v>259200.0</v>
      </c>
      <c r="L1240" s="7" t="s">
        <v>1413</v>
      </c>
      <c r="O1240" s="7" t="s">
        <v>9100</v>
      </c>
      <c r="P1240" s="7" t="s">
        <v>522</v>
      </c>
      <c r="Q1240" s="7" t="s">
        <v>369</v>
      </c>
      <c r="R1240" s="7" t="s">
        <v>6075</v>
      </c>
      <c r="S1240" s="7" t="s">
        <v>2450</v>
      </c>
      <c r="T1240" s="7" t="s">
        <v>9101</v>
      </c>
      <c r="W1240" s="13"/>
      <c r="X1240" s="12">
        <v>35.0</v>
      </c>
      <c r="Y1240" s="7" t="s">
        <v>28</v>
      </c>
      <c r="Z1240" s="7" t="s">
        <v>28</v>
      </c>
      <c r="AA1240" s="7" t="s">
        <v>28</v>
      </c>
      <c r="AB1240" s="7" t="s">
        <v>5731</v>
      </c>
      <c r="AC1240" s="12">
        <v>479.0</v>
      </c>
      <c r="AD1240" s="12">
        <v>498.0</v>
      </c>
      <c r="AE1240" s="7" t="s">
        <v>373</v>
      </c>
      <c r="AF1240" s="7" t="s">
        <v>241</v>
      </c>
      <c r="AG1240" s="15" t="s">
        <v>5733</v>
      </c>
      <c r="AH1240" s="7" t="s">
        <v>244</v>
      </c>
      <c r="AI1240" s="7" t="s">
        <v>5736</v>
      </c>
      <c r="AJ1240" s="7" t="s">
        <v>5737</v>
      </c>
      <c r="AK1240" s="7" t="s">
        <v>1837</v>
      </c>
      <c r="AL1240" s="7" t="s">
        <v>5740</v>
      </c>
      <c r="AM1240" s="7" t="s">
        <v>15</v>
      </c>
      <c r="AN1240" s="7"/>
      <c r="AO1240" s="7"/>
      <c r="AP1240" s="7"/>
    </row>
    <row r="1241" ht="30.0" customHeight="1">
      <c r="A1241" s="7" t="s">
        <v>9103</v>
      </c>
      <c r="B1241" s="7" t="s">
        <v>341</v>
      </c>
      <c r="C1241" s="7" t="s">
        <v>342</v>
      </c>
      <c r="D1241" s="7" t="s">
        <v>344</v>
      </c>
      <c r="E1241" s="7" t="s">
        <v>347</v>
      </c>
      <c r="F1241" s="11">
        <v>0.05</v>
      </c>
      <c r="G1241" s="7" t="s">
        <v>1224</v>
      </c>
      <c r="H1241" s="12">
        <v>3.0</v>
      </c>
      <c r="I1241" s="7" t="s">
        <v>358</v>
      </c>
      <c r="J1241" s="12">
        <v>60.0</v>
      </c>
      <c r="K1241" s="12">
        <v>259200.0</v>
      </c>
      <c r="L1241" s="7" t="s">
        <v>1225</v>
      </c>
      <c r="O1241" s="7" t="s">
        <v>9105</v>
      </c>
      <c r="P1241" s="7" t="s">
        <v>783</v>
      </c>
      <c r="Q1241" s="7" t="s">
        <v>369</v>
      </c>
      <c r="R1241" s="7" t="s">
        <v>1257</v>
      </c>
      <c r="S1241" s="7" t="s">
        <v>963</v>
      </c>
      <c r="T1241" s="7" t="s">
        <v>3281</v>
      </c>
      <c r="W1241" s="13"/>
      <c r="X1241" s="12">
        <v>56.0</v>
      </c>
      <c r="Y1241" s="7" t="s">
        <v>28</v>
      </c>
      <c r="Z1241" s="7" t="s">
        <v>28</v>
      </c>
      <c r="AA1241" s="7" t="s">
        <v>28</v>
      </c>
      <c r="AB1241" s="7" t="s">
        <v>3640</v>
      </c>
      <c r="AC1241" s="12">
        <v>138.0</v>
      </c>
      <c r="AD1241" s="12">
        <v>147.0</v>
      </c>
      <c r="AE1241" s="7" t="s">
        <v>373</v>
      </c>
      <c r="AF1241" s="7" t="s">
        <v>7913</v>
      </c>
      <c r="AG1241" s="15" t="s">
        <v>3643</v>
      </c>
      <c r="AH1241" s="7" t="s">
        <v>7914</v>
      </c>
      <c r="AI1241" s="7" t="s">
        <v>3645</v>
      </c>
      <c r="AJ1241" s="7" t="s">
        <v>3646</v>
      </c>
      <c r="AK1241" s="7" t="s">
        <v>7915</v>
      </c>
      <c r="AL1241" s="7" t="s">
        <v>3648</v>
      </c>
      <c r="AM1241" s="7" t="s">
        <v>38</v>
      </c>
      <c r="AN1241" s="7">
        <f>IF(AND(AM1241=AM1242, AM1242=AM1243),1,0)</f>
        <v>0</v>
      </c>
      <c r="AO1241" s="7">
        <f>IF(OR(AM1241=AM1242, AM1242=AM1243, AM1241=AM1243),1,0)</f>
        <v>1</v>
      </c>
      <c r="AP1241" s="7" t="s">
        <v>38</v>
      </c>
    </row>
    <row r="1242" ht="30.0" customHeight="1">
      <c r="A1242" s="7" t="s">
        <v>9103</v>
      </c>
      <c r="B1242" s="7" t="s">
        <v>341</v>
      </c>
      <c r="C1242" s="7" t="s">
        <v>342</v>
      </c>
      <c r="D1242" s="7" t="s">
        <v>344</v>
      </c>
      <c r="E1242" s="7" t="s">
        <v>347</v>
      </c>
      <c r="F1242" s="11">
        <v>0.05</v>
      </c>
      <c r="G1242" s="7" t="s">
        <v>1224</v>
      </c>
      <c r="H1242" s="12">
        <v>3.0</v>
      </c>
      <c r="I1242" s="7" t="s">
        <v>358</v>
      </c>
      <c r="J1242" s="12">
        <v>60.0</v>
      </c>
      <c r="K1242" s="12">
        <v>259200.0</v>
      </c>
      <c r="L1242" s="7" t="s">
        <v>1225</v>
      </c>
      <c r="O1242" s="7" t="s">
        <v>9107</v>
      </c>
      <c r="P1242" s="7" t="s">
        <v>1508</v>
      </c>
      <c r="Q1242" s="7" t="s">
        <v>369</v>
      </c>
      <c r="R1242" s="7" t="s">
        <v>2685</v>
      </c>
      <c r="S1242" s="7" t="s">
        <v>3742</v>
      </c>
      <c r="T1242" s="7" t="s">
        <v>3743</v>
      </c>
      <c r="W1242" s="13"/>
      <c r="X1242" s="12">
        <v>19.0</v>
      </c>
      <c r="Y1242" s="7" t="s">
        <v>28</v>
      </c>
      <c r="Z1242" s="7" t="s">
        <v>28</v>
      </c>
      <c r="AA1242" s="7" t="s">
        <v>28</v>
      </c>
      <c r="AB1242" s="7" t="s">
        <v>3640</v>
      </c>
      <c r="AC1242" s="12">
        <v>138.0</v>
      </c>
      <c r="AD1242" s="12">
        <v>147.0</v>
      </c>
      <c r="AE1242" s="7" t="s">
        <v>373</v>
      </c>
      <c r="AF1242" s="7" t="s">
        <v>7913</v>
      </c>
      <c r="AG1242" s="15" t="s">
        <v>3643</v>
      </c>
      <c r="AH1242" s="7" t="s">
        <v>7914</v>
      </c>
      <c r="AI1242" s="7" t="s">
        <v>3645</v>
      </c>
      <c r="AJ1242" s="7" t="s">
        <v>3646</v>
      </c>
      <c r="AK1242" s="7" t="s">
        <v>7915</v>
      </c>
      <c r="AL1242" s="7" t="s">
        <v>3648</v>
      </c>
      <c r="AM1242" s="7" t="s">
        <v>38</v>
      </c>
      <c r="AN1242" s="7"/>
      <c r="AO1242" s="7"/>
      <c r="AP1242" s="7"/>
    </row>
    <row r="1243" ht="30.0" customHeight="1">
      <c r="A1243" s="7" t="s">
        <v>9103</v>
      </c>
      <c r="B1243" s="7" t="s">
        <v>341</v>
      </c>
      <c r="C1243" s="7" t="s">
        <v>342</v>
      </c>
      <c r="D1243" s="7" t="s">
        <v>344</v>
      </c>
      <c r="E1243" s="7" t="s">
        <v>347</v>
      </c>
      <c r="F1243" s="11">
        <v>0.05</v>
      </c>
      <c r="G1243" s="7" t="s">
        <v>1224</v>
      </c>
      <c r="H1243" s="12">
        <v>3.0</v>
      </c>
      <c r="I1243" s="7" t="s">
        <v>358</v>
      </c>
      <c r="J1243" s="12">
        <v>60.0</v>
      </c>
      <c r="K1243" s="12">
        <v>259200.0</v>
      </c>
      <c r="L1243" s="7" t="s">
        <v>1225</v>
      </c>
      <c r="O1243" s="7" t="s">
        <v>9109</v>
      </c>
      <c r="P1243" s="7" t="s">
        <v>402</v>
      </c>
      <c r="Q1243" s="7" t="s">
        <v>369</v>
      </c>
      <c r="R1243" s="7" t="s">
        <v>3127</v>
      </c>
      <c r="S1243" s="7" t="s">
        <v>2705</v>
      </c>
      <c r="T1243" s="7" t="s">
        <v>2706</v>
      </c>
      <c r="W1243" s="13"/>
      <c r="X1243" s="12">
        <v>6.0</v>
      </c>
      <c r="Y1243" s="7" t="s">
        <v>28</v>
      </c>
      <c r="Z1243" s="7" t="s">
        <v>28</v>
      </c>
      <c r="AA1243" s="7" t="s">
        <v>28</v>
      </c>
      <c r="AB1243" s="7" t="s">
        <v>3640</v>
      </c>
      <c r="AC1243" s="12">
        <v>138.0</v>
      </c>
      <c r="AD1243" s="12">
        <v>147.0</v>
      </c>
      <c r="AE1243" s="7" t="s">
        <v>373</v>
      </c>
      <c r="AF1243" s="7" t="s">
        <v>7913</v>
      </c>
      <c r="AG1243" s="15" t="s">
        <v>3643</v>
      </c>
      <c r="AH1243" s="7" t="s">
        <v>7914</v>
      </c>
      <c r="AI1243" s="7" t="s">
        <v>3645</v>
      </c>
      <c r="AJ1243" s="7" t="s">
        <v>3646</v>
      </c>
      <c r="AK1243" s="7" t="s">
        <v>7915</v>
      </c>
      <c r="AL1243" s="7" t="s">
        <v>3648</v>
      </c>
      <c r="AM1243" s="7" t="s">
        <v>37</v>
      </c>
      <c r="AN1243" s="7"/>
      <c r="AO1243" s="7"/>
      <c r="AP1243" s="7"/>
    </row>
    <row r="1244" ht="30.0" customHeight="1">
      <c r="A1244" s="7" t="s">
        <v>9110</v>
      </c>
      <c r="B1244" s="7" t="s">
        <v>341</v>
      </c>
      <c r="C1244" s="7" t="s">
        <v>342</v>
      </c>
      <c r="D1244" s="7" t="s">
        <v>344</v>
      </c>
      <c r="E1244" s="7" t="s">
        <v>347</v>
      </c>
      <c r="F1244" s="11">
        <v>0.05</v>
      </c>
      <c r="G1244" s="7" t="s">
        <v>537</v>
      </c>
      <c r="H1244" s="12">
        <v>3.0</v>
      </c>
      <c r="I1244" s="7" t="s">
        <v>358</v>
      </c>
      <c r="J1244" s="12">
        <v>60.0</v>
      </c>
      <c r="K1244" s="12">
        <v>259200.0</v>
      </c>
      <c r="L1244" s="7" t="s">
        <v>538</v>
      </c>
      <c r="O1244" s="7" t="s">
        <v>9111</v>
      </c>
      <c r="P1244" s="7" t="s">
        <v>8078</v>
      </c>
      <c r="Q1244" s="7" t="s">
        <v>369</v>
      </c>
      <c r="R1244" s="7" t="s">
        <v>2045</v>
      </c>
      <c r="S1244" s="7" t="s">
        <v>1997</v>
      </c>
      <c r="T1244" s="7" t="s">
        <v>1998</v>
      </c>
      <c r="W1244" s="13"/>
      <c r="X1244" s="12">
        <v>22.0</v>
      </c>
      <c r="Y1244" s="7" t="s">
        <v>28</v>
      </c>
      <c r="Z1244" s="7" t="s">
        <v>28</v>
      </c>
      <c r="AA1244" s="7" t="s">
        <v>28</v>
      </c>
      <c r="AB1244" s="7" t="s">
        <v>9112</v>
      </c>
      <c r="AC1244" s="12">
        <v>131.0</v>
      </c>
      <c r="AD1244" s="12">
        <v>138.0</v>
      </c>
      <c r="AE1244" s="7" t="s">
        <v>425</v>
      </c>
      <c r="AF1244" s="7" t="s">
        <v>48</v>
      </c>
      <c r="AG1244" s="7" t="s">
        <v>9113</v>
      </c>
      <c r="AH1244" s="7" t="s">
        <v>51</v>
      </c>
      <c r="AI1244" s="7" t="s">
        <v>9114</v>
      </c>
      <c r="AJ1244" s="7" t="s">
        <v>9115</v>
      </c>
      <c r="AK1244" s="7" t="s">
        <v>549</v>
      </c>
      <c r="AL1244" s="7" t="s">
        <v>9116</v>
      </c>
      <c r="AM1244" s="7" t="s">
        <v>38</v>
      </c>
      <c r="AN1244" s="7">
        <f>IF(AND(AM1244=AM1245, AM1245=AM1246),1,0)</f>
        <v>0</v>
      </c>
      <c r="AO1244" s="7">
        <f>IF(OR(AM1244=AM1245, AM1245=AM1246, AM1244=AM1246),1,0)</f>
        <v>1</v>
      </c>
      <c r="AP1244" s="7" t="s">
        <v>38</v>
      </c>
    </row>
    <row r="1245" ht="30.0" customHeight="1">
      <c r="A1245" s="7" t="s">
        <v>9110</v>
      </c>
      <c r="B1245" s="7" t="s">
        <v>341</v>
      </c>
      <c r="C1245" s="7" t="s">
        <v>342</v>
      </c>
      <c r="D1245" s="7" t="s">
        <v>344</v>
      </c>
      <c r="E1245" s="7" t="s">
        <v>347</v>
      </c>
      <c r="F1245" s="11">
        <v>0.05</v>
      </c>
      <c r="G1245" s="7" t="s">
        <v>537</v>
      </c>
      <c r="H1245" s="12">
        <v>3.0</v>
      </c>
      <c r="I1245" s="7" t="s">
        <v>358</v>
      </c>
      <c r="J1245" s="12">
        <v>60.0</v>
      </c>
      <c r="K1245" s="12">
        <v>259200.0</v>
      </c>
      <c r="L1245" s="7" t="s">
        <v>538</v>
      </c>
      <c r="O1245" s="7" t="s">
        <v>9117</v>
      </c>
      <c r="P1245" s="7" t="s">
        <v>1170</v>
      </c>
      <c r="Q1245" s="7" t="s">
        <v>369</v>
      </c>
      <c r="R1245" s="7" t="s">
        <v>1340</v>
      </c>
      <c r="S1245" s="7" t="s">
        <v>1171</v>
      </c>
      <c r="T1245" s="7" t="s">
        <v>4402</v>
      </c>
      <c r="W1245" s="13"/>
      <c r="X1245" s="12">
        <v>10.0</v>
      </c>
      <c r="Y1245" s="7" t="s">
        <v>28</v>
      </c>
      <c r="Z1245" s="7" t="s">
        <v>28</v>
      </c>
      <c r="AA1245" s="7" t="s">
        <v>28</v>
      </c>
      <c r="AB1245" s="7" t="s">
        <v>9112</v>
      </c>
      <c r="AC1245" s="12">
        <v>131.0</v>
      </c>
      <c r="AD1245" s="12">
        <v>138.0</v>
      </c>
      <c r="AE1245" s="7" t="s">
        <v>425</v>
      </c>
      <c r="AF1245" s="7" t="s">
        <v>48</v>
      </c>
      <c r="AG1245" s="7" t="s">
        <v>9113</v>
      </c>
      <c r="AH1245" s="7" t="s">
        <v>51</v>
      </c>
      <c r="AI1245" s="7" t="s">
        <v>9114</v>
      </c>
      <c r="AJ1245" s="7" t="s">
        <v>9115</v>
      </c>
      <c r="AK1245" s="7" t="s">
        <v>549</v>
      </c>
      <c r="AL1245" s="7" t="s">
        <v>9116</v>
      </c>
      <c r="AM1245" s="7" t="s">
        <v>37</v>
      </c>
      <c r="AN1245" s="7"/>
      <c r="AO1245" s="7"/>
      <c r="AP1245" s="7"/>
    </row>
    <row r="1246" ht="30.0" customHeight="1">
      <c r="A1246" s="7" t="s">
        <v>9110</v>
      </c>
      <c r="B1246" s="7" t="s">
        <v>341</v>
      </c>
      <c r="C1246" s="7" t="s">
        <v>342</v>
      </c>
      <c r="D1246" s="7" t="s">
        <v>344</v>
      </c>
      <c r="E1246" s="7" t="s">
        <v>347</v>
      </c>
      <c r="F1246" s="11">
        <v>0.05</v>
      </c>
      <c r="G1246" s="7" t="s">
        <v>537</v>
      </c>
      <c r="H1246" s="12">
        <v>3.0</v>
      </c>
      <c r="I1246" s="7" t="s">
        <v>358</v>
      </c>
      <c r="J1246" s="12">
        <v>60.0</v>
      </c>
      <c r="K1246" s="12">
        <v>259200.0</v>
      </c>
      <c r="L1246" s="7" t="s">
        <v>538</v>
      </c>
      <c r="O1246" s="7" t="s">
        <v>9118</v>
      </c>
      <c r="P1246" s="7" t="s">
        <v>6649</v>
      </c>
      <c r="Q1246" s="7" t="s">
        <v>369</v>
      </c>
      <c r="R1246" s="7" t="s">
        <v>3327</v>
      </c>
      <c r="S1246" s="7" t="s">
        <v>3063</v>
      </c>
      <c r="T1246" s="7" t="s">
        <v>3064</v>
      </c>
      <c r="W1246" s="13"/>
      <c r="X1246" s="12">
        <v>32.0</v>
      </c>
      <c r="Y1246" s="7" t="s">
        <v>28</v>
      </c>
      <c r="Z1246" s="7" t="s">
        <v>28</v>
      </c>
      <c r="AA1246" s="7" t="s">
        <v>28</v>
      </c>
      <c r="AB1246" s="7" t="s">
        <v>9112</v>
      </c>
      <c r="AC1246" s="12">
        <v>131.0</v>
      </c>
      <c r="AD1246" s="12">
        <v>138.0</v>
      </c>
      <c r="AE1246" s="7" t="s">
        <v>425</v>
      </c>
      <c r="AF1246" s="7" t="s">
        <v>48</v>
      </c>
      <c r="AG1246" s="7" t="s">
        <v>9113</v>
      </c>
      <c r="AH1246" s="7" t="s">
        <v>51</v>
      </c>
      <c r="AI1246" s="7" t="s">
        <v>9114</v>
      </c>
      <c r="AJ1246" s="7" t="s">
        <v>9115</v>
      </c>
      <c r="AK1246" s="7" t="s">
        <v>549</v>
      </c>
      <c r="AL1246" s="7" t="s">
        <v>9116</v>
      </c>
      <c r="AM1246" s="7" t="s">
        <v>38</v>
      </c>
      <c r="AN1246" s="7"/>
      <c r="AO1246" s="7"/>
      <c r="AP1246" s="7"/>
    </row>
    <row r="1247" ht="30.0" customHeight="1">
      <c r="A1247" s="7" t="s">
        <v>9119</v>
      </c>
      <c r="B1247" s="7" t="s">
        <v>341</v>
      </c>
      <c r="C1247" s="7" t="s">
        <v>342</v>
      </c>
      <c r="D1247" s="7" t="s">
        <v>344</v>
      </c>
      <c r="E1247" s="7" t="s">
        <v>347</v>
      </c>
      <c r="F1247" s="11">
        <v>0.05</v>
      </c>
      <c r="G1247" s="7" t="s">
        <v>1617</v>
      </c>
      <c r="H1247" s="12">
        <v>3.0</v>
      </c>
      <c r="I1247" s="7" t="s">
        <v>358</v>
      </c>
      <c r="J1247" s="12">
        <v>60.0</v>
      </c>
      <c r="K1247" s="12">
        <v>259200.0</v>
      </c>
      <c r="L1247" s="7" t="s">
        <v>1619</v>
      </c>
      <c r="O1247" s="7" t="s">
        <v>9120</v>
      </c>
      <c r="P1247" s="7" t="s">
        <v>452</v>
      </c>
      <c r="Q1247" s="7" t="s">
        <v>369</v>
      </c>
      <c r="R1247" s="7" t="s">
        <v>5024</v>
      </c>
      <c r="S1247" s="7" t="s">
        <v>7943</v>
      </c>
      <c r="T1247" s="7" t="s">
        <v>9121</v>
      </c>
      <c r="W1247" s="13"/>
      <c r="X1247" s="12">
        <v>11.0</v>
      </c>
      <c r="Y1247" s="7" t="s">
        <v>28</v>
      </c>
      <c r="Z1247" s="7" t="s">
        <v>28</v>
      </c>
      <c r="AA1247" s="7" t="s">
        <v>28</v>
      </c>
      <c r="AB1247" s="7" t="s">
        <v>5356</v>
      </c>
      <c r="AC1247" s="12">
        <v>1.0</v>
      </c>
      <c r="AD1247" s="12">
        <v>8.0</v>
      </c>
      <c r="AE1247" s="7" t="s">
        <v>373</v>
      </c>
      <c r="AF1247" s="7" t="s">
        <v>209</v>
      </c>
      <c r="AG1247" s="15" t="s">
        <v>5357</v>
      </c>
      <c r="AH1247" s="7" t="s">
        <v>212</v>
      </c>
      <c r="AI1247" s="7" t="s">
        <v>5358</v>
      </c>
      <c r="AJ1247" s="7" t="s">
        <v>5360</v>
      </c>
      <c r="AK1247" s="7" t="s">
        <v>1721</v>
      </c>
      <c r="AL1247" s="7" t="s">
        <v>5361</v>
      </c>
      <c r="AM1247" s="7" t="s">
        <v>37</v>
      </c>
      <c r="AN1247" s="7">
        <f>IF(AND(AM1247=AM1248, AM1248=AM1249),1,0)</f>
        <v>0</v>
      </c>
      <c r="AO1247" s="7">
        <f>IF(OR(AM1247=AM1248, AM1248=AM1249, AM1247=AM1249),1,0)</f>
        <v>0</v>
      </c>
      <c r="AP1247" s="7"/>
    </row>
    <row r="1248" ht="30.0" customHeight="1">
      <c r="A1248" s="7" t="s">
        <v>9119</v>
      </c>
      <c r="B1248" s="7" t="s">
        <v>341</v>
      </c>
      <c r="C1248" s="7" t="s">
        <v>342</v>
      </c>
      <c r="D1248" s="7" t="s">
        <v>344</v>
      </c>
      <c r="E1248" s="7" t="s">
        <v>347</v>
      </c>
      <c r="F1248" s="11">
        <v>0.05</v>
      </c>
      <c r="G1248" s="7" t="s">
        <v>1617</v>
      </c>
      <c r="H1248" s="12">
        <v>3.0</v>
      </c>
      <c r="I1248" s="7" t="s">
        <v>358</v>
      </c>
      <c r="J1248" s="12">
        <v>60.0</v>
      </c>
      <c r="K1248" s="12">
        <v>259200.0</v>
      </c>
      <c r="L1248" s="7" t="s">
        <v>1619</v>
      </c>
      <c r="O1248" s="7" t="s">
        <v>9122</v>
      </c>
      <c r="P1248" s="7" t="s">
        <v>1535</v>
      </c>
      <c r="Q1248" s="7" t="s">
        <v>369</v>
      </c>
      <c r="R1248" s="7" t="s">
        <v>798</v>
      </c>
      <c r="S1248" s="7" t="s">
        <v>2729</v>
      </c>
      <c r="T1248" s="7" t="s">
        <v>2730</v>
      </c>
      <c r="W1248" s="13"/>
      <c r="X1248" s="12">
        <v>10.0</v>
      </c>
      <c r="Y1248" s="7" t="s">
        <v>28</v>
      </c>
      <c r="Z1248" s="7" t="s">
        <v>28</v>
      </c>
      <c r="AA1248" s="7" t="s">
        <v>28</v>
      </c>
      <c r="AB1248" s="7" t="s">
        <v>5356</v>
      </c>
      <c r="AC1248" s="12">
        <v>1.0</v>
      </c>
      <c r="AD1248" s="12">
        <v>8.0</v>
      </c>
      <c r="AE1248" s="7" t="s">
        <v>373</v>
      </c>
      <c r="AF1248" s="7" t="s">
        <v>209</v>
      </c>
      <c r="AG1248" s="15" t="s">
        <v>5357</v>
      </c>
      <c r="AH1248" s="7" t="s">
        <v>212</v>
      </c>
      <c r="AI1248" s="7" t="s">
        <v>5358</v>
      </c>
      <c r="AJ1248" s="7" t="s">
        <v>5360</v>
      </c>
      <c r="AK1248" s="7" t="s">
        <v>1721</v>
      </c>
      <c r="AL1248" s="7" t="s">
        <v>5361</v>
      </c>
      <c r="AM1248" s="7" t="s">
        <v>38</v>
      </c>
      <c r="AN1248" s="7"/>
      <c r="AO1248" s="7"/>
      <c r="AP1248" s="7"/>
    </row>
    <row r="1249" ht="30.0" customHeight="1">
      <c r="A1249" s="7" t="s">
        <v>9119</v>
      </c>
      <c r="B1249" s="7" t="s">
        <v>341</v>
      </c>
      <c r="C1249" s="7" t="s">
        <v>342</v>
      </c>
      <c r="D1249" s="7" t="s">
        <v>344</v>
      </c>
      <c r="E1249" s="7" t="s">
        <v>347</v>
      </c>
      <c r="F1249" s="11">
        <v>0.05</v>
      </c>
      <c r="G1249" s="7" t="s">
        <v>1617</v>
      </c>
      <c r="H1249" s="12">
        <v>3.0</v>
      </c>
      <c r="I1249" s="7" t="s">
        <v>358</v>
      </c>
      <c r="J1249" s="12">
        <v>60.0</v>
      </c>
      <c r="K1249" s="12">
        <v>259200.0</v>
      </c>
      <c r="L1249" s="7" t="s">
        <v>1619</v>
      </c>
      <c r="O1249" s="7" t="s">
        <v>9123</v>
      </c>
      <c r="P1249" s="7" t="s">
        <v>1170</v>
      </c>
      <c r="Q1249" s="7" t="s">
        <v>369</v>
      </c>
      <c r="R1249" s="7" t="s">
        <v>527</v>
      </c>
      <c r="S1249" s="7" t="s">
        <v>1362</v>
      </c>
      <c r="T1249" s="7" t="s">
        <v>1363</v>
      </c>
      <c r="W1249" s="13"/>
      <c r="X1249" s="12">
        <v>11.0</v>
      </c>
      <c r="Y1249" s="7" t="s">
        <v>28</v>
      </c>
      <c r="Z1249" s="7" t="s">
        <v>28</v>
      </c>
      <c r="AA1249" s="7" t="s">
        <v>28</v>
      </c>
      <c r="AB1249" s="7" t="s">
        <v>5356</v>
      </c>
      <c r="AC1249" s="12">
        <v>1.0</v>
      </c>
      <c r="AD1249" s="12">
        <v>8.0</v>
      </c>
      <c r="AE1249" s="7" t="s">
        <v>373</v>
      </c>
      <c r="AF1249" s="7" t="s">
        <v>209</v>
      </c>
      <c r="AG1249" s="15" t="s">
        <v>5357</v>
      </c>
      <c r="AH1249" s="7" t="s">
        <v>212</v>
      </c>
      <c r="AI1249" s="7" t="s">
        <v>5358</v>
      </c>
      <c r="AJ1249" s="7" t="s">
        <v>5360</v>
      </c>
      <c r="AK1249" s="7" t="s">
        <v>1721</v>
      </c>
      <c r="AL1249" s="7" t="s">
        <v>5361</v>
      </c>
      <c r="AM1249" s="7" t="s">
        <v>15</v>
      </c>
      <c r="AN1249" s="7"/>
      <c r="AO1249" s="7"/>
      <c r="AP1249" s="7"/>
    </row>
    <row r="1250" ht="30.0" customHeight="1">
      <c r="A1250" s="7" t="s">
        <v>9124</v>
      </c>
      <c r="B1250" s="7" t="s">
        <v>341</v>
      </c>
      <c r="C1250" s="7" t="s">
        <v>342</v>
      </c>
      <c r="D1250" s="7" t="s">
        <v>344</v>
      </c>
      <c r="E1250" s="7" t="s">
        <v>347</v>
      </c>
      <c r="F1250" s="11">
        <v>0.05</v>
      </c>
      <c r="G1250" s="7" t="s">
        <v>356</v>
      </c>
      <c r="H1250" s="12">
        <v>3.0</v>
      </c>
      <c r="I1250" s="7" t="s">
        <v>358</v>
      </c>
      <c r="J1250" s="12">
        <v>60.0</v>
      </c>
      <c r="K1250" s="12">
        <v>259200.0</v>
      </c>
      <c r="L1250" s="7" t="s">
        <v>359</v>
      </c>
      <c r="O1250" s="7" t="s">
        <v>9125</v>
      </c>
      <c r="P1250" s="7" t="s">
        <v>1046</v>
      </c>
      <c r="Q1250" s="7" t="s">
        <v>369</v>
      </c>
      <c r="R1250" s="7" t="s">
        <v>3173</v>
      </c>
      <c r="S1250" s="7" t="s">
        <v>1608</v>
      </c>
      <c r="T1250" s="7" t="s">
        <v>6528</v>
      </c>
      <c r="W1250" s="13"/>
      <c r="X1250" s="12">
        <v>14.0</v>
      </c>
      <c r="Y1250" s="7" t="s">
        <v>28</v>
      </c>
      <c r="Z1250" s="7" t="s">
        <v>28</v>
      </c>
      <c r="AA1250" s="7" t="s">
        <v>28</v>
      </c>
      <c r="AB1250" s="7" t="s">
        <v>5731</v>
      </c>
      <c r="AC1250" s="12">
        <v>490.0</v>
      </c>
      <c r="AD1250" s="12">
        <v>498.0</v>
      </c>
      <c r="AE1250" s="7" t="s">
        <v>373</v>
      </c>
      <c r="AF1250" s="7" t="s">
        <v>30</v>
      </c>
      <c r="AG1250" s="15" t="s">
        <v>5733</v>
      </c>
      <c r="AH1250" s="7" t="s">
        <v>33</v>
      </c>
      <c r="AI1250" s="7" t="s">
        <v>5736</v>
      </c>
      <c r="AJ1250" s="7" t="s">
        <v>5737</v>
      </c>
      <c r="AK1250" s="7" t="s">
        <v>3099</v>
      </c>
      <c r="AL1250" s="7" t="s">
        <v>5740</v>
      </c>
      <c r="AM1250" s="7" t="s">
        <v>15</v>
      </c>
      <c r="AN1250" s="7">
        <f>IF(AND(AM1250=AM1251, AM1251=AM1252),1,0)</f>
        <v>0</v>
      </c>
      <c r="AO1250" s="7">
        <f>IF(OR(AM1250=AM1251, AM1251=AM1252, AM1250=AM1252),1,0)</f>
        <v>0</v>
      </c>
      <c r="AP1250" s="7"/>
    </row>
    <row r="1251" ht="30.0" customHeight="1">
      <c r="A1251" s="7" t="s">
        <v>9124</v>
      </c>
      <c r="B1251" s="7" t="s">
        <v>341</v>
      </c>
      <c r="C1251" s="7" t="s">
        <v>342</v>
      </c>
      <c r="D1251" s="7" t="s">
        <v>344</v>
      </c>
      <c r="E1251" s="7" t="s">
        <v>347</v>
      </c>
      <c r="F1251" s="11">
        <v>0.05</v>
      </c>
      <c r="G1251" s="7" t="s">
        <v>356</v>
      </c>
      <c r="H1251" s="12">
        <v>3.0</v>
      </c>
      <c r="I1251" s="7" t="s">
        <v>358</v>
      </c>
      <c r="J1251" s="12">
        <v>60.0</v>
      </c>
      <c r="K1251" s="12">
        <v>259200.0</v>
      </c>
      <c r="L1251" s="7" t="s">
        <v>359</v>
      </c>
      <c r="O1251" s="7" t="s">
        <v>9126</v>
      </c>
      <c r="P1251" s="7" t="s">
        <v>416</v>
      </c>
      <c r="Q1251" s="7" t="s">
        <v>369</v>
      </c>
      <c r="R1251" s="7" t="s">
        <v>970</v>
      </c>
      <c r="S1251" s="7" t="s">
        <v>1013</v>
      </c>
      <c r="T1251" s="7" t="s">
        <v>4944</v>
      </c>
      <c r="W1251" s="13"/>
      <c r="X1251" s="12">
        <v>4.0</v>
      </c>
      <c r="Y1251" s="7" t="s">
        <v>39</v>
      </c>
      <c r="Z1251" s="7" t="s">
        <v>39</v>
      </c>
      <c r="AA1251" s="7" t="s">
        <v>28</v>
      </c>
      <c r="AB1251" s="7" t="s">
        <v>5731</v>
      </c>
      <c r="AC1251" s="12">
        <v>490.0</v>
      </c>
      <c r="AD1251" s="12">
        <v>498.0</v>
      </c>
      <c r="AE1251" s="7" t="s">
        <v>373</v>
      </c>
      <c r="AF1251" s="7" t="s">
        <v>30</v>
      </c>
      <c r="AG1251" s="15" t="s">
        <v>5733</v>
      </c>
      <c r="AH1251" s="7" t="s">
        <v>33</v>
      </c>
      <c r="AI1251" s="7" t="s">
        <v>5736</v>
      </c>
      <c r="AJ1251" s="7" t="s">
        <v>5737</v>
      </c>
      <c r="AK1251" s="7" t="s">
        <v>3099</v>
      </c>
      <c r="AL1251" s="7" t="s">
        <v>5740</v>
      </c>
      <c r="AM1251" s="7" t="s">
        <v>13</v>
      </c>
      <c r="AN1251" s="7"/>
      <c r="AO1251" s="7"/>
      <c r="AP1251" s="7"/>
    </row>
    <row r="1252" ht="30.0" customHeight="1">
      <c r="A1252" s="7" t="s">
        <v>9124</v>
      </c>
      <c r="B1252" s="7" t="s">
        <v>341</v>
      </c>
      <c r="C1252" s="7" t="s">
        <v>342</v>
      </c>
      <c r="D1252" s="7" t="s">
        <v>344</v>
      </c>
      <c r="E1252" s="7" t="s">
        <v>347</v>
      </c>
      <c r="F1252" s="11">
        <v>0.05</v>
      </c>
      <c r="G1252" s="7" t="s">
        <v>356</v>
      </c>
      <c r="H1252" s="12">
        <v>3.0</v>
      </c>
      <c r="I1252" s="7" t="s">
        <v>358</v>
      </c>
      <c r="J1252" s="12">
        <v>60.0</v>
      </c>
      <c r="K1252" s="12">
        <v>259200.0</v>
      </c>
      <c r="L1252" s="7" t="s">
        <v>359</v>
      </c>
      <c r="O1252" s="7" t="s">
        <v>9127</v>
      </c>
      <c r="P1252" s="7" t="s">
        <v>1170</v>
      </c>
      <c r="Q1252" s="7" t="s">
        <v>369</v>
      </c>
      <c r="R1252" s="7" t="s">
        <v>4857</v>
      </c>
      <c r="S1252" s="7" t="s">
        <v>1361</v>
      </c>
      <c r="T1252" s="7" t="s">
        <v>2463</v>
      </c>
      <c r="W1252" s="13"/>
      <c r="X1252" s="12">
        <v>10.0</v>
      </c>
      <c r="Y1252" s="7" t="s">
        <v>28</v>
      </c>
      <c r="Z1252" s="7" t="s">
        <v>28</v>
      </c>
      <c r="AA1252" s="7" t="s">
        <v>28</v>
      </c>
      <c r="AB1252" s="7" t="s">
        <v>5731</v>
      </c>
      <c r="AC1252" s="12">
        <v>490.0</v>
      </c>
      <c r="AD1252" s="12">
        <v>498.0</v>
      </c>
      <c r="AE1252" s="7" t="s">
        <v>373</v>
      </c>
      <c r="AF1252" s="7" t="s">
        <v>30</v>
      </c>
      <c r="AG1252" s="15" t="s">
        <v>5733</v>
      </c>
      <c r="AH1252" s="7" t="s">
        <v>33</v>
      </c>
      <c r="AI1252" s="7" t="s">
        <v>5736</v>
      </c>
      <c r="AJ1252" s="7" t="s">
        <v>5737</v>
      </c>
      <c r="AK1252" s="7" t="s">
        <v>3099</v>
      </c>
      <c r="AL1252" s="7" t="s">
        <v>5740</v>
      </c>
      <c r="AM1252" s="7" t="s">
        <v>38</v>
      </c>
      <c r="AN1252" s="7"/>
      <c r="AO1252" s="7"/>
      <c r="AP1252" s="7"/>
    </row>
    <row r="1253" ht="30.0" customHeight="1">
      <c r="A1253" s="7" t="s">
        <v>9128</v>
      </c>
      <c r="B1253" s="7" t="s">
        <v>341</v>
      </c>
      <c r="C1253" s="7" t="s">
        <v>342</v>
      </c>
      <c r="D1253" s="7" t="s">
        <v>344</v>
      </c>
      <c r="E1253" s="7" t="s">
        <v>347</v>
      </c>
      <c r="F1253" s="11">
        <v>0.05</v>
      </c>
      <c r="G1253" s="7" t="s">
        <v>937</v>
      </c>
      <c r="H1253" s="12">
        <v>3.0</v>
      </c>
      <c r="I1253" s="7" t="s">
        <v>358</v>
      </c>
      <c r="J1253" s="12">
        <v>60.0</v>
      </c>
      <c r="K1253" s="12">
        <v>259200.0</v>
      </c>
      <c r="L1253" s="7" t="s">
        <v>938</v>
      </c>
      <c r="O1253" s="7" t="s">
        <v>9129</v>
      </c>
      <c r="P1253" s="7" t="s">
        <v>416</v>
      </c>
      <c r="Q1253" s="7" t="s">
        <v>369</v>
      </c>
      <c r="R1253" s="7" t="s">
        <v>2750</v>
      </c>
      <c r="S1253" s="7" t="s">
        <v>499</v>
      </c>
      <c r="T1253" s="7" t="s">
        <v>500</v>
      </c>
      <c r="W1253" s="13"/>
      <c r="X1253" s="12">
        <v>7.0</v>
      </c>
      <c r="Y1253" s="7" t="s">
        <v>39</v>
      </c>
      <c r="Z1253" s="7" t="s">
        <v>39</v>
      </c>
      <c r="AA1253" s="7" t="s">
        <v>28</v>
      </c>
      <c r="AB1253" s="7" t="s">
        <v>9130</v>
      </c>
      <c r="AC1253" s="12">
        <v>175.0</v>
      </c>
      <c r="AD1253" s="12">
        <v>183.0</v>
      </c>
      <c r="AE1253" s="7" t="s">
        <v>425</v>
      </c>
      <c r="AF1253" s="7" t="s">
        <v>86</v>
      </c>
      <c r="AG1253" s="7" t="s">
        <v>9131</v>
      </c>
      <c r="AH1253" s="7" t="s">
        <v>89</v>
      </c>
      <c r="AI1253" s="7" t="s">
        <v>9132</v>
      </c>
      <c r="AJ1253" s="7" t="s">
        <v>9133</v>
      </c>
      <c r="AK1253" s="7" t="s">
        <v>952</v>
      </c>
      <c r="AL1253" s="7" t="s">
        <v>9134</v>
      </c>
      <c r="AM1253" s="7" t="s">
        <v>37</v>
      </c>
      <c r="AN1253" s="7">
        <f>IF(AND(AM1253=AM1254, AM1254=AM1255),1,0)</f>
        <v>0</v>
      </c>
      <c r="AO1253" s="7">
        <f>IF(OR(AM1253=AM1254, AM1254=AM1255, AM1253=AM1255),1,0)</f>
        <v>1</v>
      </c>
      <c r="AP1253" s="7" t="s">
        <v>37</v>
      </c>
    </row>
    <row r="1254" ht="30.0" customHeight="1">
      <c r="A1254" s="7" t="s">
        <v>9128</v>
      </c>
      <c r="B1254" s="7" t="s">
        <v>341</v>
      </c>
      <c r="C1254" s="7" t="s">
        <v>342</v>
      </c>
      <c r="D1254" s="7" t="s">
        <v>344</v>
      </c>
      <c r="E1254" s="7" t="s">
        <v>347</v>
      </c>
      <c r="F1254" s="11">
        <v>0.05</v>
      </c>
      <c r="G1254" s="7" t="s">
        <v>937</v>
      </c>
      <c r="H1254" s="12">
        <v>3.0</v>
      </c>
      <c r="I1254" s="7" t="s">
        <v>358</v>
      </c>
      <c r="J1254" s="12">
        <v>60.0</v>
      </c>
      <c r="K1254" s="12">
        <v>259200.0</v>
      </c>
      <c r="L1254" s="7" t="s">
        <v>938</v>
      </c>
      <c r="O1254" s="7" t="s">
        <v>9135</v>
      </c>
      <c r="P1254" s="7" t="s">
        <v>1098</v>
      </c>
      <c r="Q1254" s="7" t="s">
        <v>369</v>
      </c>
      <c r="R1254" s="7" t="s">
        <v>1082</v>
      </c>
      <c r="S1254" s="7" t="s">
        <v>8295</v>
      </c>
      <c r="T1254" s="7" t="s">
        <v>8296</v>
      </c>
      <c r="W1254" s="13"/>
      <c r="X1254" s="12">
        <v>27.0</v>
      </c>
      <c r="Y1254" s="7" t="s">
        <v>28</v>
      </c>
      <c r="Z1254" s="7" t="s">
        <v>28</v>
      </c>
      <c r="AA1254" s="7" t="s">
        <v>28</v>
      </c>
      <c r="AB1254" s="7" t="s">
        <v>9130</v>
      </c>
      <c r="AC1254" s="12">
        <v>175.0</v>
      </c>
      <c r="AD1254" s="12">
        <v>183.0</v>
      </c>
      <c r="AE1254" s="7" t="s">
        <v>425</v>
      </c>
      <c r="AF1254" s="7" t="s">
        <v>86</v>
      </c>
      <c r="AG1254" s="7" t="s">
        <v>9131</v>
      </c>
      <c r="AH1254" s="7" t="s">
        <v>89</v>
      </c>
      <c r="AI1254" s="7" t="s">
        <v>9132</v>
      </c>
      <c r="AJ1254" s="7" t="s">
        <v>9133</v>
      </c>
      <c r="AK1254" s="7" t="s">
        <v>952</v>
      </c>
      <c r="AL1254" s="7" t="s">
        <v>9134</v>
      </c>
      <c r="AM1254" s="7" t="s">
        <v>38</v>
      </c>
      <c r="AN1254" s="7"/>
      <c r="AO1254" s="7"/>
      <c r="AP1254" s="7"/>
    </row>
    <row r="1255" ht="30.0" customHeight="1">
      <c r="A1255" s="7" t="s">
        <v>9128</v>
      </c>
      <c r="B1255" s="7" t="s">
        <v>341</v>
      </c>
      <c r="C1255" s="7" t="s">
        <v>342</v>
      </c>
      <c r="D1255" s="7" t="s">
        <v>344</v>
      </c>
      <c r="E1255" s="7" t="s">
        <v>347</v>
      </c>
      <c r="F1255" s="11">
        <v>0.05</v>
      </c>
      <c r="G1255" s="7" t="s">
        <v>937</v>
      </c>
      <c r="H1255" s="12">
        <v>3.0</v>
      </c>
      <c r="I1255" s="7" t="s">
        <v>358</v>
      </c>
      <c r="J1255" s="12">
        <v>60.0</v>
      </c>
      <c r="K1255" s="12">
        <v>259200.0</v>
      </c>
      <c r="L1255" s="7" t="s">
        <v>938</v>
      </c>
      <c r="O1255" s="7" t="s">
        <v>9136</v>
      </c>
      <c r="P1255" s="7" t="s">
        <v>2018</v>
      </c>
      <c r="Q1255" s="7" t="s">
        <v>369</v>
      </c>
      <c r="R1255" s="7" t="s">
        <v>3213</v>
      </c>
      <c r="S1255" s="7" t="s">
        <v>1013</v>
      </c>
      <c r="T1255" s="7" t="s">
        <v>4944</v>
      </c>
      <c r="W1255" s="13"/>
      <c r="X1255" s="12">
        <v>50.0</v>
      </c>
      <c r="Y1255" s="7" t="s">
        <v>28</v>
      </c>
      <c r="Z1255" s="7" t="s">
        <v>28</v>
      </c>
      <c r="AA1255" s="7" t="s">
        <v>28</v>
      </c>
      <c r="AB1255" s="7" t="s">
        <v>9130</v>
      </c>
      <c r="AC1255" s="12">
        <v>175.0</v>
      </c>
      <c r="AD1255" s="12">
        <v>183.0</v>
      </c>
      <c r="AE1255" s="7" t="s">
        <v>425</v>
      </c>
      <c r="AF1255" s="7" t="s">
        <v>86</v>
      </c>
      <c r="AG1255" s="7" t="s">
        <v>9131</v>
      </c>
      <c r="AH1255" s="7" t="s">
        <v>89</v>
      </c>
      <c r="AI1255" s="7" t="s">
        <v>9132</v>
      </c>
      <c r="AJ1255" s="7" t="s">
        <v>9133</v>
      </c>
      <c r="AK1255" s="7" t="s">
        <v>952</v>
      </c>
      <c r="AL1255" s="7" t="s">
        <v>9134</v>
      </c>
      <c r="AM1255" s="7" t="s">
        <v>37</v>
      </c>
      <c r="AN1255" s="7"/>
      <c r="AO1255" s="7"/>
      <c r="AP1255" s="7"/>
    </row>
    <row r="1256" ht="30.0" customHeight="1">
      <c r="A1256" s="7" t="s">
        <v>9137</v>
      </c>
      <c r="B1256" s="7" t="s">
        <v>341</v>
      </c>
      <c r="C1256" s="7" t="s">
        <v>342</v>
      </c>
      <c r="D1256" s="7" t="s">
        <v>344</v>
      </c>
      <c r="E1256" s="7" t="s">
        <v>347</v>
      </c>
      <c r="F1256" s="11">
        <v>0.05</v>
      </c>
      <c r="G1256" s="7" t="s">
        <v>1224</v>
      </c>
      <c r="H1256" s="12">
        <v>3.0</v>
      </c>
      <c r="I1256" s="7" t="s">
        <v>358</v>
      </c>
      <c r="J1256" s="12">
        <v>60.0</v>
      </c>
      <c r="K1256" s="12">
        <v>259200.0</v>
      </c>
      <c r="L1256" s="7" t="s">
        <v>1225</v>
      </c>
      <c r="O1256" s="7" t="s">
        <v>9138</v>
      </c>
      <c r="P1256" s="7" t="s">
        <v>1325</v>
      </c>
      <c r="Q1256" s="7" t="s">
        <v>369</v>
      </c>
      <c r="R1256" s="7" t="s">
        <v>1879</v>
      </c>
      <c r="S1256" s="7" t="s">
        <v>3056</v>
      </c>
      <c r="T1256" s="7" t="s">
        <v>4295</v>
      </c>
      <c r="W1256" s="13"/>
      <c r="X1256" s="12">
        <v>9.0</v>
      </c>
      <c r="Y1256" s="7" t="s">
        <v>28</v>
      </c>
      <c r="Z1256" s="7" t="s">
        <v>28</v>
      </c>
      <c r="AA1256" s="7" t="s">
        <v>28</v>
      </c>
      <c r="AB1256" s="7" t="s">
        <v>6864</v>
      </c>
      <c r="AC1256" s="12">
        <v>42.0</v>
      </c>
      <c r="AD1256" s="12">
        <v>54.0</v>
      </c>
      <c r="AE1256" s="7" t="s">
        <v>425</v>
      </c>
      <c r="AF1256" s="7" t="s">
        <v>6865</v>
      </c>
      <c r="AG1256" s="7" t="s">
        <v>6866</v>
      </c>
      <c r="AH1256" s="7" t="s">
        <v>6867</v>
      </c>
      <c r="AI1256" s="7" t="s">
        <v>6868</v>
      </c>
      <c r="AJ1256" s="7" t="s">
        <v>6869</v>
      </c>
      <c r="AK1256" s="7" t="s">
        <v>9139</v>
      </c>
      <c r="AL1256" s="7" t="s">
        <v>6872</v>
      </c>
      <c r="AM1256" s="7" t="s">
        <v>15</v>
      </c>
      <c r="AN1256" s="7">
        <f>IF(AND(AM1256=AM1257, AM1257=AM1258),1,0)</f>
        <v>0</v>
      </c>
      <c r="AO1256" s="7">
        <f>IF(OR(AM1256=AM1257, AM1257=AM1258, AM1256=AM1258),1,0)</f>
        <v>1</v>
      </c>
      <c r="AP1256" s="7" t="s">
        <v>15</v>
      </c>
    </row>
    <row r="1257" ht="30.0" customHeight="1">
      <c r="A1257" s="7" t="s">
        <v>9137</v>
      </c>
      <c r="B1257" s="7" t="s">
        <v>341</v>
      </c>
      <c r="C1257" s="7" t="s">
        <v>342</v>
      </c>
      <c r="D1257" s="7" t="s">
        <v>344</v>
      </c>
      <c r="E1257" s="7" t="s">
        <v>347</v>
      </c>
      <c r="F1257" s="11">
        <v>0.05</v>
      </c>
      <c r="G1257" s="7" t="s">
        <v>1224</v>
      </c>
      <c r="H1257" s="12">
        <v>3.0</v>
      </c>
      <c r="I1257" s="7" t="s">
        <v>358</v>
      </c>
      <c r="J1257" s="12">
        <v>60.0</v>
      </c>
      <c r="K1257" s="12">
        <v>259200.0</v>
      </c>
      <c r="L1257" s="7" t="s">
        <v>1225</v>
      </c>
      <c r="O1257" s="7" t="s">
        <v>9140</v>
      </c>
      <c r="P1257" s="7" t="s">
        <v>1402</v>
      </c>
      <c r="Q1257" s="7" t="s">
        <v>369</v>
      </c>
      <c r="R1257" s="7" t="s">
        <v>8273</v>
      </c>
      <c r="S1257" s="7" t="s">
        <v>816</v>
      </c>
      <c r="T1257" s="7" t="s">
        <v>823</v>
      </c>
      <c r="W1257" s="13"/>
      <c r="X1257" s="12">
        <v>47.0</v>
      </c>
      <c r="Y1257" s="7" t="s">
        <v>28</v>
      </c>
      <c r="Z1257" s="7" t="s">
        <v>28</v>
      </c>
      <c r="AA1257" s="7" t="s">
        <v>28</v>
      </c>
      <c r="AB1257" s="7" t="s">
        <v>6864</v>
      </c>
      <c r="AC1257" s="12">
        <v>42.0</v>
      </c>
      <c r="AD1257" s="12">
        <v>54.0</v>
      </c>
      <c r="AE1257" s="7" t="s">
        <v>425</v>
      </c>
      <c r="AF1257" s="7" t="s">
        <v>6865</v>
      </c>
      <c r="AG1257" s="7" t="s">
        <v>6866</v>
      </c>
      <c r="AH1257" s="7" t="s">
        <v>6867</v>
      </c>
      <c r="AI1257" s="7" t="s">
        <v>6868</v>
      </c>
      <c r="AJ1257" s="7" t="s">
        <v>6869</v>
      </c>
      <c r="AK1257" s="7" t="s">
        <v>9139</v>
      </c>
      <c r="AL1257" s="7" t="s">
        <v>6872</v>
      </c>
      <c r="AM1257" s="7" t="s">
        <v>38</v>
      </c>
      <c r="AN1257" s="7"/>
      <c r="AO1257" s="7"/>
      <c r="AP1257" s="7"/>
    </row>
    <row r="1258" ht="30.0" customHeight="1">
      <c r="A1258" s="7" t="s">
        <v>9137</v>
      </c>
      <c r="B1258" s="7" t="s">
        <v>341</v>
      </c>
      <c r="C1258" s="7" t="s">
        <v>342</v>
      </c>
      <c r="D1258" s="7" t="s">
        <v>344</v>
      </c>
      <c r="E1258" s="7" t="s">
        <v>347</v>
      </c>
      <c r="F1258" s="11">
        <v>0.05</v>
      </c>
      <c r="G1258" s="7" t="s">
        <v>1224</v>
      </c>
      <c r="H1258" s="12">
        <v>3.0</v>
      </c>
      <c r="I1258" s="7" t="s">
        <v>358</v>
      </c>
      <c r="J1258" s="12">
        <v>60.0</v>
      </c>
      <c r="K1258" s="12">
        <v>259200.0</v>
      </c>
      <c r="L1258" s="7" t="s">
        <v>1225</v>
      </c>
      <c r="O1258" s="7" t="s">
        <v>9141</v>
      </c>
      <c r="P1258" s="7" t="s">
        <v>651</v>
      </c>
      <c r="Q1258" s="7" t="s">
        <v>369</v>
      </c>
      <c r="R1258" s="7" t="s">
        <v>2883</v>
      </c>
      <c r="S1258" s="7" t="s">
        <v>4088</v>
      </c>
      <c r="T1258" s="7" t="s">
        <v>5157</v>
      </c>
      <c r="W1258" s="13"/>
      <c r="X1258" s="12">
        <v>15.0</v>
      </c>
      <c r="Y1258" s="7" t="s">
        <v>28</v>
      </c>
      <c r="Z1258" s="7" t="s">
        <v>28</v>
      </c>
      <c r="AA1258" s="7" t="s">
        <v>28</v>
      </c>
      <c r="AB1258" s="7" t="s">
        <v>6864</v>
      </c>
      <c r="AC1258" s="12">
        <v>42.0</v>
      </c>
      <c r="AD1258" s="12">
        <v>54.0</v>
      </c>
      <c r="AE1258" s="7" t="s">
        <v>425</v>
      </c>
      <c r="AF1258" s="7" t="s">
        <v>6865</v>
      </c>
      <c r="AG1258" s="7" t="s">
        <v>6866</v>
      </c>
      <c r="AH1258" s="7" t="s">
        <v>6867</v>
      </c>
      <c r="AI1258" s="7" t="s">
        <v>6868</v>
      </c>
      <c r="AJ1258" s="7" t="s">
        <v>6869</v>
      </c>
      <c r="AK1258" s="7" t="s">
        <v>9139</v>
      </c>
      <c r="AL1258" s="7" t="s">
        <v>6872</v>
      </c>
      <c r="AM1258" s="7" t="s">
        <v>15</v>
      </c>
      <c r="AN1258" s="7"/>
      <c r="AO1258" s="7"/>
      <c r="AP1258" s="7"/>
    </row>
    <row r="1259" ht="30.0" customHeight="1">
      <c r="A1259" s="7" t="s">
        <v>9142</v>
      </c>
      <c r="B1259" s="7" t="s">
        <v>341</v>
      </c>
      <c r="C1259" s="7" t="s">
        <v>342</v>
      </c>
      <c r="D1259" s="7" t="s">
        <v>344</v>
      </c>
      <c r="E1259" s="7" t="s">
        <v>347</v>
      </c>
      <c r="F1259" s="11">
        <v>0.05</v>
      </c>
      <c r="G1259" s="7" t="s">
        <v>1332</v>
      </c>
      <c r="H1259" s="12">
        <v>3.0</v>
      </c>
      <c r="I1259" s="7" t="s">
        <v>358</v>
      </c>
      <c r="J1259" s="12">
        <v>60.0</v>
      </c>
      <c r="K1259" s="12">
        <v>259200.0</v>
      </c>
      <c r="L1259" s="7" t="s">
        <v>1334</v>
      </c>
      <c r="O1259" s="7" t="s">
        <v>9143</v>
      </c>
      <c r="P1259" s="7" t="s">
        <v>689</v>
      </c>
      <c r="Q1259" s="7" t="s">
        <v>369</v>
      </c>
      <c r="R1259" s="7" t="s">
        <v>4127</v>
      </c>
      <c r="S1259" s="7" t="s">
        <v>1795</v>
      </c>
      <c r="T1259" s="7" t="s">
        <v>1796</v>
      </c>
      <c r="W1259" s="13"/>
      <c r="X1259" s="12">
        <v>12.0</v>
      </c>
      <c r="Y1259" s="7" t="s">
        <v>28</v>
      </c>
      <c r="Z1259" s="7" t="s">
        <v>28</v>
      </c>
      <c r="AA1259" s="7" t="s">
        <v>28</v>
      </c>
      <c r="AB1259" s="7" t="s">
        <v>8899</v>
      </c>
      <c r="AC1259" s="12">
        <v>450.0</v>
      </c>
      <c r="AD1259" s="12">
        <v>463.0</v>
      </c>
      <c r="AE1259" s="7" t="s">
        <v>425</v>
      </c>
      <c r="AF1259" s="7" t="s">
        <v>376</v>
      </c>
      <c r="AG1259" s="15" t="s">
        <v>8900</v>
      </c>
      <c r="AH1259" s="7" t="s">
        <v>379</v>
      </c>
      <c r="AI1259" s="7" t="s">
        <v>8901</v>
      </c>
      <c r="AJ1259" s="7" t="s">
        <v>8902</v>
      </c>
      <c r="AK1259" s="7" t="s">
        <v>2323</v>
      </c>
      <c r="AL1259" s="7" t="s">
        <v>8903</v>
      </c>
      <c r="AM1259" s="7" t="s">
        <v>13</v>
      </c>
      <c r="AN1259" s="7">
        <f>IF(AND(AM1259=AM1260, AM1260=AM1261),1,0)</f>
        <v>0</v>
      </c>
      <c r="AO1259" s="7">
        <f>IF(OR(AM1259=AM1260, AM1260=AM1261, AM1259=AM1261),1,0)</f>
        <v>0</v>
      </c>
      <c r="AP1259" s="7"/>
    </row>
    <row r="1260" ht="30.0" customHeight="1">
      <c r="A1260" s="7" t="s">
        <v>9142</v>
      </c>
      <c r="B1260" s="7" t="s">
        <v>341</v>
      </c>
      <c r="C1260" s="7" t="s">
        <v>342</v>
      </c>
      <c r="D1260" s="7" t="s">
        <v>344</v>
      </c>
      <c r="E1260" s="7" t="s">
        <v>347</v>
      </c>
      <c r="F1260" s="11">
        <v>0.05</v>
      </c>
      <c r="G1260" s="7" t="s">
        <v>1332</v>
      </c>
      <c r="H1260" s="12">
        <v>3.0</v>
      </c>
      <c r="I1260" s="7" t="s">
        <v>358</v>
      </c>
      <c r="J1260" s="12">
        <v>60.0</v>
      </c>
      <c r="K1260" s="12">
        <v>259200.0</v>
      </c>
      <c r="L1260" s="7" t="s">
        <v>1334</v>
      </c>
      <c r="O1260" s="7" t="s">
        <v>9144</v>
      </c>
      <c r="P1260" s="7" t="s">
        <v>1170</v>
      </c>
      <c r="Q1260" s="7" t="s">
        <v>369</v>
      </c>
      <c r="R1260" s="7" t="s">
        <v>945</v>
      </c>
      <c r="S1260" s="7" t="s">
        <v>2863</v>
      </c>
      <c r="T1260" s="7" t="s">
        <v>2864</v>
      </c>
      <c r="W1260" s="13"/>
      <c r="X1260" s="12">
        <v>10.0</v>
      </c>
      <c r="Y1260" s="7" t="s">
        <v>28</v>
      </c>
      <c r="Z1260" s="7" t="s">
        <v>28</v>
      </c>
      <c r="AA1260" s="7" t="s">
        <v>28</v>
      </c>
      <c r="AB1260" s="7" t="s">
        <v>8899</v>
      </c>
      <c r="AC1260" s="12">
        <v>450.0</v>
      </c>
      <c r="AD1260" s="12">
        <v>463.0</v>
      </c>
      <c r="AE1260" s="7" t="s">
        <v>425</v>
      </c>
      <c r="AF1260" s="7" t="s">
        <v>376</v>
      </c>
      <c r="AG1260" s="15" t="s">
        <v>8900</v>
      </c>
      <c r="AH1260" s="7" t="s">
        <v>379</v>
      </c>
      <c r="AI1260" s="7" t="s">
        <v>8901</v>
      </c>
      <c r="AJ1260" s="7" t="s">
        <v>8902</v>
      </c>
      <c r="AK1260" s="7" t="s">
        <v>2323</v>
      </c>
      <c r="AL1260" s="7" t="s">
        <v>8903</v>
      </c>
      <c r="AM1260" s="7" t="s">
        <v>37</v>
      </c>
      <c r="AN1260" s="7"/>
      <c r="AO1260" s="7"/>
      <c r="AP1260" s="7"/>
    </row>
    <row r="1261" ht="30.0" customHeight="1">
      <c r="A1261" s="7" t="s">
        <v>9142</v>
      </c>
      <c r="B1261" s="7" t="s">
        <v>341</v>
      </c>
      <c r="C1261" s="7" t="s">
        <v>342</v>
      </c>
      <c r="D1261" s="7" t="s">
        <v>344</v>
      </c>
      <c r="E1261" s="7" t="s">
        <v>347</v>
      </c>
      <c r="F1261" s="11">
        <v>0.05</v>
      </c>
      <c r="G1261" s="7" t="s">
        <v>1332</v>
      </c>
      <c r="H1261" s="12">
        <v>3.0</v>
      </c>
      <c r="I1261" s="7" t="s">
        <v>358</v>
      </c>
      <c r="J1261" s="12">
        <v>60.0</v>
      </c>
      <c r="K1261" s="12">
        <v>259200.0</v>
      </c>
      <c r="L1261" s="7" t="s">
        <v>1334</v>
      </c>
      <c r="O1261" s="7" t="s">
        <v>9145</v>
      </c>
      <c r="P1261" s="7" t="s">
        <v>2126</v>
      </c>
      <c r="Q1261" s="7" t="s">
        <v>369</v>
      </c>
      <c r="R1261" s="7" t="s">
        <v>1762</v>
      </c>
      <c r="S1261" s="7" t="s">
        <v>1828</v>
      </c>
      <c r="T1261" s="7" t="s">
        <v>5639</v>
      </c>
      <c r="W1261" s="13"/>
      <c r="X1261" s="12">
        <v>7.0</v>
      </c>
      <c r="Y1261" s="7" t="s">
        <v>318</v>
      </c>
      <c r="Z1261" s="7" t="s">
        <v>28</v>
      </c>
      <c r="AA1261" s="7" t="s">
        <v>28</v>
      </c>
      <c r="AB1261" s="7" t="s">
        <v>8899</v>
      </c>
      <c r="AC1261" s="12">
        <v>450.0</v>
      </c>
      <c r="AD1261" s="12">
        <v>463.0</v>
      </c>
      <c r="AE1261" s="7" t="s">
        <v>425</v>
      </c>
      <c r="AF1261" s="7" t="s">
        <v>376</v>
      </c>
      <c r="AG1261" s="15" t="s">
        <v>8900</v>
      </c>
      <c r="AH1261" s="7" t="s">
        <v>379</v>
      </c>
      <c r="AI1261" s="7" t="s">
        <v>8901</v>
      </c>
      <c r="AJ1261" s="7" t="s">
        <v>8902</v>
      </c>
      <c r="AK1261" s="7" t="s">
        <v>2323</v>
      </c>
      <c r="AL1261" s="7" t="s">
        <v>8903</v>
      </c>
      <c r="AM1261" s="7" t="s">
        <v>38</v>
      </c>
      <c r="AN1261" s="7"/>
      <c r="AO1261" s="7"/>
      <c r="AP1261" s="7"/>
    </row>
    <row r="1262" ht="30.0" customHeight="1">
      <c r="A1262" s="7" t="s">
        <v>9146</v>
      </c>
      <c r="B1262" s="7" t="s">
        <v>341</v>
      </c>
      <c r="C1262" s="7" t="s">
        <v>342</v>
      </c>
      <c r="D1262" s="7" t="s">
        <v>344</v>
      </c>
      <c r="E1262" s="7" t="s">
        <v>347</v>
      </c>
      <c r="F1262" s="11">
        <v>0.05</v>
      </c>
      <c r="G1262" s="7" t="s">
        <v>1104</v>
      </c>
      <c r="H1262" s="12">
        <v>3.0</v>
      </c>
      <c r="I1262" s="7" t="s">
        <v>358</v>
      </c>
      <c r="J1262" s="12">
        <v>60.0</v>
      </c>
      <c r="K1262" s="12">
        <v>259200.0</v>
      </c>
      <c r="L1262" s="7" t="s">
        <v>1108</v>
      </c>
      <c r="O1262" s="7" t="s">
        <v>9147</v>
      </c>
      <c r="P1262" s="7" t="s">
        <v>3986</v>
      </c>
      <c r="Q1262" s="7" t="s">
        <v>369</v>
      </c>
      <c r="R1262" s="7" t="s">
        <v>1111</v>
      </c>
      <c r="S1262" s="7" t="s">
        <v>4516</v>
      </c>
      <c r="T1262" s="7" t="s">
        <v>4517</v>
      </c>
      <c r="W1262" s="13"/>
      <c r="X1262" s="12">
        <v>20.0</v>
      </c>
      <c r="Y1262" s="7" t="s">
        <v>28</v>
      </c>
      <c r="Z1262" s="7" t="s">
        <v>28</v>
      </c>
      <c r="AA1262" s="7" t="s">
        <v>28</v>
      </c>
      <c r="AB1262" s="7" t="s">
        <v>8823</v>
      </c>
      <c r="AC1262" s="12">
        <v>79.0</v>
      </c>
      <c r="AD1262" s="12">
        <v>86.0</v>
      </c>
      <c r="AE1262" s="7" t="s">
        <v>373</v>
      </c>
      <c r="AF1262" s="7" t="s">
        <v>209</v>
      </c>
      <c r="AG1262" s="15" t="s">
        <v>8824</v>
      </c>
      <c r="AH1262" s="7" t="s">
        <v>212</v>
      </c>
      <c r="AI1262" s="7" t="s">
        <v>8825</v>
      </c>
      <c r="AJ1262" s="7" t="s">
        <v>8826</v>
      </c>
      <c r="AK1262" s="7" t="s">
        <v>1721</v>
      </c>
      <c r="AL1262" s="7" t="s">
        <v>8827</v>
      </c>
      <c r="AM1262" s="7" t="s">
        <v>15</v>
      </c>
      <c r="AN1262" s="7">
        <f>IF(AND(AM1262=AM1263, AM1263=AM1264),1,0)</f>
        <v>0</v>
      </c>
      <c r="AO1262" s="7">
        <f>IF(OR(AM1262=AM1263, AM1263=AM1264, AM1262=AM1264),1,0)</f>
        <v>1</v>
      </c>
      <c r="AP1262" s="7" t="s">
        <v>15</v>
      </c>
    </row>
    <row r="1263" ht="30.0" customHeight="1">
      <c r="A1263" s="7" t="s">
        <v>9146</v>
      </c>
      <c r="B1263" s="7" t="s">
        <v>341</v>
      </c>
      <c r="C1263" s="7" t="s">
        <v>342</v>
      </c>
      <c r="D1263" s="7" t="s">
        <v>344</v>
      </c>
      <c r="E1263" s="7" t="s">
        <v>347</v>
      </c>
      <c r="F1263" s="11">
        <v>0.05</v>
      </c>
      <c r="G1263" s="7" t="s">
        <v>1104</v>
      </c>
      <c r="H1263" s="12">
        <v>3.0</v>
      </c>
      <c r="I1263" s="7" t="s">
        <v>358</v>
      </c>
      <c r="J1263" s="12">
        <v>60.0</v>
      </c>
      <c r="K1263" s="12">
        <v>259200.0</v>
      </c>
      <c r="L1263" s="7" t="s">
        <v>1108</v>
      </c>
      <c r="O1263" s="7" t="s">
        <v>9148</v>
      </c>
      <c r="P1263" s="7" t="s">
        <v>615</v>
      </c>
      <c r="Q1263" s="7" t="s">
        <v>369</v>
      </c>
      <c r="R1263" s="7" t="s">
        <v>1013</v>
      </c>
      <c r="S1263" s="7" t="s">
        <v>2502</v>
      </c>
      <c r="T1263" s="7" t="s">
        <v>4647</v>
      </c>
      <c r="W1263" s="13"/>
      <c r="X1263" s="12">
        <v>8.0</v>
      </c>
      <c r="Y1263" s="7" t="s">
        <v>28</v>
      </c>
      <c r="Z1263" s="7" t="s">
        <v>28</v>
      </c>
      <c r="AA1263" s="7" t="s">
        <v>28</v>
      </c>
      <c r="AB1263" s="7" t="s">
        <v>8823</v>
      </c>
      <c r="AC1263" s="12">
        <v>79.0</v>
      </c>
      <c r="AD1263" s="12">
        <v>86.0</v>
      </c>
      <c r="AE1263" s="7" t="s">
        <v>373</v>
      </c>
      <c r="AF1263" s="7" t="s">
        <v>209</v>
      </c>
      <c r="AG1263" s="15" t="s">
        <v>8824</v>
      </c>
      <c r="AH1263" s="7" t="s">
        <v>212</v>
      </c>
      <c r="AI1263" s="7" t="s">
        <v>8825</v>
      </c>
      <c r="AJ1263" s="7" t="s">
        <v>8826</v>
      </c>
      <c r="AK1263" s="7" t="s">
        <v>1721</v>
      </c>
      <c r="AL1263" s="7" t="s">
        <v>8827</v>
      </c>
      <c r="AM1263" s="7" t="s">
        <v>37</v>
      </c>
      <c r="AN1263" s="7"/>
      <c r="AO1263" s="7"/>
      <c r="AP1263" s="7"/>
    </row>
    <row r="1264" ht="30.0" customHeight="1">
      <c r="A1264" s="7" t="s">
        <v>9146</v>
      </c>
      <c r="B1264" s="7" t="s">
        <v>341</v>
      </c>
      <c r="C1264" s="7" t="s">
        <v>342</v>
      </c>
      <c r="D1264" s="7" t="s">
        <v>344</v>
      </c>
      <c r="E1264" s="7" t="s">
        <v>347</v>
      </c>
      <c r="F1264" s="11">
        <v>0.05</v>
      </c>
      <c r="G1264" s="7" t="s">
        <v>1104</v>
      </c>
      <c r="H1264" s="12">
        <v>3.0</v>
      </c>
      <c r="I1264" s="7" t="s">
        <v>358</v>
      </c>
      <c r="J1264" s="12">
        <v>60.0</v>
      </c>
      <c r="K1264" s="12">
        <v>259200.0</v>
      </c>
      <c r="L1264" s="7" t="s">
        <v>1108</v>
      </c>
      <c r="O1264" s="7" t="s">
        <v>9149</v>
      </c>
      <c r="P1264" s="7" t="s">
        <v>1995</v>
      </c>
      <c r="Q1264" s="7" t="s">
        <v>369</v>
      </c>
      <c r="R1264" s="7" t="s">
        <v>4536</v>
      </c>
      <c r="S1264" s="7" t="s">
        <v>1947</v>
      </c>
      <c r="T1264" s="7" t="s">
        <v>3393</v>
      </c>
      <c r="W1264" s="13"/>
      <c r="X1264" s="12">
        <v>24.0</v>
      </c>
      <c r="Y1264" s="7" t="s">
        <v>36</v>
      </c>
      <c r="Z1264" s="7" t="s">
        <v>36</v>
      </c>
      <c r="AA1264" s="7" t="s">
        <v>28</v>
      </c>
      <c r="AB1264" s="7" t="s">
        <v>8823</v>
      </c>
      <c r="AC1264" s="12">
        <v>79.0</v>
      </c>
      <c r="AD1264" s="12">
        <v>86.0</v>
      </c>
      <c r="AE1264" s="7" t="s">
        <v>373</v>
      </c>
      <c r="AF1264" s="7" t="s">
        <v>209</v>
      </c>
      <c r="AG1264" s="15" t="s">
        <v>8824</v>
      </c>
      <c r="AH1264" s="7" t="s">
        <v>212</v>
      </c>
      <c r="AI1264" s="7" t="s">
        <v>8825</v>
      </c>
      <c r="AJ1264" s="7" t="s">
        <v>8826</v>
      </c>
      <c r="AK1264" s="7" t="s">
        <v>1721</v>
      </c>
      <c r="AL1264" s="7" t="s">
        <v>8827</v>
      </c>
      <c r="AM1264" s="7" t="s">
        <v>15</v>
      </c>
      <c r="AN1264" s="7"/>
      <c r="AO1264" s="7"/>
      <c r="AP1264" s="7"/>
    </row>
    <row r="1265" ht="30.0" customHeight="1">
      <c r="A1265" s="7" t="s">
        <v>9150</v>
      </c>
      <c r="B1265" s="7" t="s">
        <v>341</v>
      </c>
      <c r="C1265" s="7" t="s">
        <v>342</v>
      </c>
      <c r="D1265" s="7" t="s">
        <v>344</v>
      </c>
      <c r="E1265" s="7" t="s">
        <v>347</v>
      </c>
      <c r="F1265" s="11">
        <v>0.05</v>
      </c>
      <c r="G1265" s="7" t="s">
        <v>743</v>
      </c>
      <c r="H1265" s="12">
        <v>3.0</v>
      </c>
      <c r="I1265" s="7" t="s">
        <v>358</v>
      </c>
      <c r="J1265" s="12">
        <v>60.0</v>
      </c>
      <c r="K1265" s="12">
        <v>259200.0</v>
      </c>
      <c r="L1265" s="7" t="s">
        <v>744</v>
      </c>
      <c r="O1265" s="7" t="s">
        <v>9151</v>
      </c>
      <c r="P1265" s="7" t="s">
        <v>651</v>
      </c>
      <c r="Q1265" s="7" t="s">
        <v>369</v>
      </c>
      <c r="R1265" s="7" t="s">
        <v>718</v>
      </c>
      <c r="S1265" s="7" t="s">
        <v>3063</v>
      </c>
      <c r="T1265" s="7" t="s">
        <v>3064</v>
      </c>
      <c r="W1265" s="13"/>
      <c r="X1265" s="12">
        <v>20.0</v>
      </c>
      <c r="Y1265" s="7" t="s">
        <v>28</v>
      </c>
      <c r="Z1265" s="7" t="s">
        <v>28</v>
      </c>
      <c r="AA1265" s="7" t="s">
        <v>28</v>
      </c>
      <c r="AB1265" s="7" t="s">
        <v>9152</v>
      </c>
      <c r="AC1265" s="12">
        <v>1067.0</v>
      </c>
      <c r="AD1265" s="12">
        <v>1072.0</v>
      </c>
      <c r="AE1265" s="7" t="s">
        <v>373</v>
      </c>
      <c r="AF1265" s="7" t="s">
        <v>202</v>
      </c>
      <c r="AG1265" s="15" t="s">
        <v>9153</v>
      </c>
      <c r="AH1265" s="7" t="s">
        <v>205</v>
      </c>
      <c r="AI1265" s="7" t="s">
        <v>9154</v>
      </c>
      <c r="AJ1265" s="7" t="s">
        <v>9155</v>
      </c>
      <c r="AK1265" s="7" t="s">
        <v>1691</v>
      </c>
      <c r="AL1265" s="7" t="s">
        <v>9156</v>
      </c>
      <c r="AM1265" s="7" t="s">
        <v>37</v>
      </c>
      <c r="AN1265" s="7">
        <f>IF(AND(AM1265=AM1266, AM1266=AM1267),1,0)</f>
        <v>0</v>
      </c>
      <c r="AO1265" s="7">
        <f>IF(OR(AM1265=AM1266, AM1266=AM1267, AM1265=AM1267),1,0)</f>
        <v>1</v>
      </c>
      <c r="AP1265" s="7" t="s">
        <v>38</v>
      </c>
    </row>
    <row r="1266" ht="30.0" customHeight="1">
      <c r="A1266" s="7" t="s">
        <v>9150</v>
      </c>
      <c r="B1266" s="7" t="s">
        <v>341</v>
      </c>
      <c r="C1266" s="7" t="s">
        <v>342</v>
      </c>
      <c r="D1266" s="7" t="s">
        <v>344</v>
      </c>
      <c r="E1266" s="7" t="s">
        <v>347</v>
      </c>
      <c r="F1266" s="11">
        <v>0.05</v>
      </c>
      <c r="G1266" s="7" t="s">
        <v>743</v>
      </c>
      <c r="H1266" s="12">
        <v>3.0</v>
      </c>
      <c r="I1266" s="7" t="s">
        <v>358</v>
      </c>
      <c r="J1266" s="12">
        <v>60.0</v>
      </c>
      <c r="K1266" s="12">
        <v>259200.0</v>
      </c>
      <c r="L1266" s="7" t="s">
        <v>744</v>
      </c>
      <c r="O1266" s="7" t="s">
        <v>9157</v>
      </c>
      <c r="P1266" s="7" t="s">
        <v>1046</v>
      </c>
      <c r="Q1266" s="7" t="s">
        <v>369</v>
      </c>
      <c r="R1266" s="7" t="s">
        <v>3372</v>
      </c>
      <c r="S1266" s="7" t="s">
        <v>3235</v>
      </c>
      <c r="T1266" s="7" t="s">
        <v>3236</v>
      </c>
      <c r="W1266" s="13"/>
      <c r="X1266" s="12">
        <v>11.0</v>
      </c>
      <c r="Y1266" s="7" t="s">
        <v>28</v>
      </c>
      <c r="Z1266" s="7" t="s">
        <v>28</v>
      </c>
      <c r="AA1266" s="7" t="s">
        <v>28</v>
      </c>
      <c r="AB1266" s="7" t="s">
        <v>9152</v>
      </c>
      <c r="AC1266" s="12">
        <v>1067.0</v>
      </c>
      <c r="AD1266" s="12">
        <v>1072.0</v>
      </c>
      <c r="AE1266" s="7" t="s">
        <v>373</v>
      </c>
      <c r="AF1266" s="7" t="s">
        <v>202</v>
      </c>
      <c r="AG1266" s="15" t="s">
        <v>9153</v>
      </c>
      <c r="AH1266" s="7" t="s">
        <v>205</v>
      </c>
      <c r="AI1266" s="7" t="s">
        <v>9154</v>
      </c>
      <c r="AJ1266" s="7" t="s">
        <v>9155</v>
      </c>
      <c r="AK1266" s="7" t="s">
        <v>1691</v>
      </c>
      <c r="AL1266" s="7" t="s">
        <v>9156</v>
      </c>
      <c r="AM1266" s="7" t="s">
        <v>38</v>
      </c>
      <c r="AN1266" s="7"/>
      <c r="AO1266" s="7"/>
      <c r="AP1266" s="7"/>
    </row>
    <row r="1267" ht="30.0" customHeight="1">
      <c r="A1267" s="7" t="s">
        <v>9150</v>
      </c>
      <c r="B1267" s="7" t="s">
        <v>341</v>
      </c>
      <c r="C1267" s="7" t="s">
        <v>342</v>
      </c>
      <c r="D1267" s="7" t="s">
        <v>344</v>
      </c>
      <c r="E1267" s="7" t="s">
        <v>347</v>
      </c>
      <c r="F1267" s="11">
        <v>0.05</v>
      </c>
      <c r="G1267" s="7" t="s">
        <v>743</v>
      </c>
      <c r="H1267" s="12">
        <v>3.0</v>
      </c>
      <c r="I1267" s="7" t="s">
        <v>358</v>
      </c>
      <c r="J1267" s="12">
        <v>60.0</v>
      </c>
      <c r="K1267" s="12">
        <v>259200.0</v>
      </c>
      <c r="L1267" s="7" t="s">
        <v>744</v>
      </c>
      <c r="O1267" s="7" t="s">
        <v>9158</v>
      </c>
      <c r="P1267" s="7" t="s">
        <v>689</v>
      </c>
      <c r="Q1267" s="7" t="s">
        <v>369</v>
      </c>
      <c r="R1267" s="7" t="s">
        <v>5332</v>
      </c>
      <c r="S1267" s="7" t="s">
        <v>1216</v>
      </c>
      <c r="T1267" s="7" t="s">
        <v>6100</v>
      </c>
      <c r="W1267" s="13"/>
      <c r="X1267" s="12">
        <v>23.0</v>
      </c>
      <c r="Y1267" s="7" t="s">
        <v>28</v>
      </c>
      <c r="Z1267" s="7" t="s">
        <v>28</v>
      </c>
      <c r="AA1267" s="7" t="s">
        <v>28</v>
      </c>
      <c r="AB1267" s="7" t="s">
        <v>9152</v>
      </c>
      <c r="AC1267" s="12">
        <v>1067.0</v>
      </c>
      <c r="AD1267" s="12">
        <v>1072.0</v>
      </c>
      <c r="AE1267" s="7" t="s">
        <v>373</v>
      </c>
      <c r="AF1267" s="7" t="s">
        <v>202</v>
      </c>
      <c r="AG1267" s="15" t="s">
        <v>9153</v>
      </c>
      <c r="AH1267" s="7" t="s">
        <v>205</v>
      </c>
      <c r="AI1267" s="7" t="s">
        <v>9154</v>
      </c>
      <c r="AJ1267" s="7" t="s">
        <v>9155</v>
      </c>
      <c r="AK1267" s="7" t="s">
        <v>1691</v>
      </c>
      <c r="AL1267" s="7" t="s">
        <v>9156</v>
      </c>
      <c r="AM1267" s="7" t="s">
        <v>38</v>
      </c>
      <c r="AN1267" s="7"/>
      <c r="AO1267" s="7"/>
      <c r="AP1267" s="7"/>
    </row>
    <row r="1268" ht="30.0" customHeight="1">
      <c r="A1268" s="7" t="s">
        <v>9159</v>
      </c>
      <c r="B1268" s="7" t="s">
        <v>341</v>
      </c>
      <c r="C1268" s="7" t="s">
        <v>342</v>
      </c>
      <c r="D1268" s="7" t="s">
        <v>344</v>
      </c>
      <c r="E1268" s="7" t="s">
        <v>347</v>
      </c>
      <c r="F1268" s="11">
        <v>0.05</v>
      </c>
      <c r="G1268" s="7" t="s">
        <v>1332</v>
      </c>
      <c r="H1268" s="12">
        <v>3.0</v>
      </c>
      <c r="I1268" s="7" t="s">
        <v>358</v>
      </c>
      <c r="J1268" s="12">
        <v>60.0</v>
      </c>
      <c r="K1268" s="12">
        <v>259200.0</v>
      </c>
      <c r="L1268" s="7" t="s">
        <v>1334</v>
      </c>
      <c r="O1268" s="7" t="s">
        <v>9160</v>
      </c>
      <c r="P1268" s="7" t="s">
        <v>651</v>
      </c>
      <c r="Q1268" s="7" t="s">
        <v>369</v>
      </c>
      <c r="R1268" s="7" t="s">
        <v>2280</v>
      </c>
      <c r="S1268" s="7" t="s">
        <v>1406</v>
      </c>
      <c r="T1268" s="7" t="s">
        <v>1407</v>
      </c>
      <c r="W1268" s="13"/>
      <c r="X1268" s="12">
        <v>19.0</v>
      </c>
      <c r="Y1268" s="7" t="s">
        <v>28</v>
      </c>
      <c r="Z1268" s="7" t="s">
        <v>28</v>
      </c>
      <c r="AA1268" s="7" t="s">
        <v>28</v>
      </c>
      <c r="AB1268" s="7" t="s">
        <v>4560</v>
      </c>
      <c r="AC1268" s="12">
        <v>221.0</v>
      </c>
      <c r="AD1268" s="12">
        <v>234.0</v>
      </c>
      <c r="AE1268" s="7" t="s">
        <v>373</v>
      </c>
      <c r="AF1268" s="7" t="s">
        <v>216</v>
      </c>
      <c r="AG1268" s="15" t="s">
        <v>4562</v>
      </c>
      <c r="AH1268" s="7" t="s">
        <v>219</v>
      </c>
      <c r="AI1268" s="7" t="s">
        <v>4563</v>
      </c>
      <c r="AJ1268" s="7" t="s">
        <v>4564</v>
      </c>
      <c r="AK1268" s="7" t="s">
        <v>1749</v>
      </c>
      <c r="AL1268" s="7" t="s">
        <v>4565</v>
      </c>
      <c r="AM1268" s="7" t="s">
        <v>13</v>
      </c>
      <c r="AN1268" s="7">
        <f>IF(AND(AM1268=AM1269, AM1269=AM1270),1,0)</f>
        <v>0</v>
      </c>
      <c r="AO1268" s="7">
        <f>IF(OR(AM1268=AM1269, AM1269=AM1270, AM1268=AM1270),1,0)</f>
        <v>0</v>
      </c>
      <c r="AP1268" s="7"/>
    </row>
    <row r="1269" ht="30.0" customHeight="1">
      <c r="A1269" s="7" t="s">
        <v>9159</v>
      </c>
      <c r="B1269" s="7" t="s">
        <v>341</v>
      </c>
      <c r="C1269" s="7" t="s">
        <v>342</v>
      </c>
      <c r="D1269" s="7" t="s">
        <v>344</v>
      </c>
      <c r="E1269" s="7" t="s">
        <v>347</v>
      </c>
      <c r="F1269" s="11">
        <v>0.05</v>
      </c>
      <c r="G1269" s="7" t="s">
        <v>1332</v>
      </c>
      <c r="H1269" s="12">
        <v>3.0</v>
      </c>
      <c r="I1269" s="7" t="s">
        <v>358</v>
      </c>
      <c r="J1269" s="12">
        <v>60.0</v>
      </c>
      <c r="K1269" s="12">
        <v>259200.0</v>
      </c>
      <c r="L1269" s="7" t="s">
        <v>1334</v>
      </c>
      <c r="O1269" s="7" t="s">
        <v>9161</v>
      </c>
      <c r="P1269" s="7" t="s">
        <v>715</v>
      </c>
      <c r="Q1269" s="7" t="s">
        <v>369</v>
      </c>
      <c r="R1269" s="7" t="s">
        <v>1406</v>
      </c>
      <c r="S1269" s="7" t="s">
        <v>2809</v>
      </c>
      <c r="T1269" s="7" t="s">
        <v>2823</v>
      </c>
      <c r="W1269" s="13"/>
      <c r="X1269" s="12">
        <v>8.0</v>
      </c>
      <c r="Y1269" s="7" t="s">
        <v>28</v>
      </c>
      <c r="Z1269" s="7" t="s">
        <v>28</v>
      </c>
      <c r="AA1269" s="7" t="s">
        <v>28</v>
      </c>
      <c r="AB1269" s="7" t="s">
        <v>4560</v>
      </c>
      <c r="AC1269" s="12">
        <v>221.0</v>
      </c>
      <c r="AD1269" s="12">
        <v>234.0</v>
      </c>
      <c r="AE1269" s="7" t="s">
        <v>373</v>
      </c>
      <c r="AF1269" s="7" t="s">
        <v>216</v>
      </c>
      <c r="AG1269" s="15" t="s">
        <v>4562</v>
      </c>
      <c r="AH1269" s="7" t="s">
        <v>219</v>
      </c>
      <c r="AI1269" s="7" t="s">
        <v>4563</v>
      </c>
      <c r="AJ1269" s="7" t="s">
        <v>4564</v>
      </c>
      <c r="AK1269" s="7" t="s">
        <v>1749</v>
      </c>
      <c r="AL1269" s="7" t="s">
        <v>4565</v>
      </c>
      <c r="AM1269" s="7" t="s">
        <v>38</v>
      </c>
      <c r="AN1269" s="7"/>
      <c r="AO1269" s="7"/>
      <c r="AP1269" s="7"/>
    </row>
    <row r="1270" ht="30.0" customHeight="1">
      <c r="A1270" s="7" t="s">
        <v>9159</v>
      </c>
      <c r="B1270" s="7" t="s">
        <v>341</v>
      </c>
      <c r="C1270" s="7" t="s">
        <v>342</v>
      </c>
      <c r="D1270" s="7" t="s">
        <v>344</v>
      </c>
      <c r="E1270" s="7" t="s">
        <v>347</v>
      </c>
      <c r="F1270" s="11">
        <v>0.05</v>
      </c>
      <c r="G1270" s="7" t="s">
        <v>1332</v>
      </c>
      <c r="H1270" s="12">
        <v>3.0</v>
      </c>
      <c r="I1270" s="7" t="s">
        <v>358</v>
      </c>
      <c r="J1270" s="12">
        <v>60.0</v>
      </c>
      <c r="K1270" s="12">
        <v>259200.0</v>
      </c>
      <c r="L1270" s="7" t="s">
        <v>1334</v>
      </c>
      <c r="O1270" s="7" t="s">
        <v>9162</v>
      </c>
      <c r="P1270" s="7" t="s">
        <v>541</v>
      </c>
      <c r="Q1270" s="7" t="s">
        <v>369</v>
      </c>
      <c r="R1270" s="7" t="s">
        <v>5813</v>
      </c>
      <c r="S1270" s="7" t="s">
        <v>1434</v>
      </c>
      <c r="T1270" s="7" t="s">
        <v>1435</v>
      </c>
      <c r="W1270" s="13"/>
      <c r="X1270" s="12">
        <v>17.0</v>
      </c>
      <c r="Y1270" s="7" t="s">
        <v>28</v>
      </c>
      <c r="Z1270" s="7" t="s">
        <v>28</v>
      </c>
      <c r="AA1270" s="7" t="s">
        <v>28</v>
      </c>
      <c r="AB1270" s="7" t="s">
        <v>4560</v>
      </c>
      <c r="AC1270" s="12">
        <v>221.0</v>
      </c>
      <c r="AD1270" s="12">
        <v>234.0</v>
      </c>
      <c r="AE1270" s="7" t="s">
        <v>373</v>
      </c>
      <c r="AF1270" s="7" t="s">
        <v>216</v>
      </c>
      <c r="AG1270" s="15" t="s">
        <v>4562</v>
      </c>
      <c r="AH1270" s="7" t="s">
        <v>219</v>
      </c>
      <c r="AI1270" s="7" t="s">
        <v>4563</v>
      </c>
      <c r="AJ1270" s="7" t="s">
        <v>4564</v>
      </c>
      <c r="AK1270" s="7" t="s">
        <v>1749</v>
      </c>
      <c r="AL1270" s="7" t="s">
        <v>4565</v>
      </c>
      <c r="AM1270" s="7" t="s">
        <v>37</v>
      </c>
      <c r="AN1270" s="7"/>
      <c r="AO1270" s="7"/>
      <c r="AP1270" s="7"/>
    </row>
    <row r="1271" ht="30.0" customHeight="1">
      <c r="A1271" s="7" t="s">
        <v>9163</v>
      </c>
      <c r="B1271" s="7" t="s">
        <v>341</v>
      </c>
      <c r="C1271" s="7" t="s">
        <v>342</v>
      </c>
      <c r="D1271" s="7" t="s">
        <v>344</v>
      </c>
      <c r="E1271" s="7" t="s">
        <v>347</v>
      </c>
      <c r="F1271" s="11">
        <v>0.05</v>
      </c>
      <c r="G1271" s="7" t="s">
        <v>1332</v>
      </c>
      <c r="H1271" s="12">
        <v>3.0</v>
      </c>
      <c r="I1271" s="7" t="s">
        <v>358</v>
      </c>
      <c r="J1271" s="12">
        <v>60.0</v>
      </c>
      <c r="K1271" s="12">
        <v>259200.0</v>
      </c>
      <c r="L1271" s="7" t="s">
        <v>1334</v>
      </c>
      <c r="O1271" s="7" t="s">
        <v>9164</v>
      </c>
      <c r="P1271" s="7" t="s">
        <v>1098</v>
      </c>
      <c r="Q1271" s="7" t="s">
        <v>369</v>
      </c>
      <c r="R1271" s="7" t="s">
        <v>1948</v>
      </c>
      <c r="S1271" s="7" t="s">
        <v>1511</v>
      </c>
      <c r="T1271" s="7" t="s">
        <v>1512</v>
      </c>
      <c r="W1271" s="13"/>
      <c r="X1271" s="12">
        <v>4.0</v>
      </c>
      <c r="Y1271" s="7" t="s">
        <v>28</v>
      </c>
      <c r="Z1271" s="7" t="s">
        <v>28</v>
      </c>
      <c r="AA1271" s="7" t="s">
        <v>28</v>
      </c>
      <c r="AB1271" s="7" t="s">
        <v>8390</v>
      </c>
      <c r="AC1271" s="12">
        <v>291.0</v>
      </c>
      <c r="AD1271" s="12">
        <v>300.0</v>
      </c>
      <c r="AE1271" s="7" t="s">
        <v>373</v>
      </c>
      <c r="AF1271" s="7" t="s">
        <v>4582</v>
      </c>
      <c r="AG1271" s="7" t="s">
        <v>8391</v>
      </c>
      <c r="AH1271" s="7" t="s">
        <v>4585</v>
      </c>
      <c r="AI1271" s="7" t="s">
        <v>8392</v>
      </c>
      <c r="AJ1271" s="7" t="s">
        <v>8394</v>
      </c>
      <c r="AK1271" s="7" t="s">
        <v>4908</v>
      </c>
      <c r="AL1271" s="7" t="s">
        <v>8395</v>
      </c>
      <c r="AM1271" s="7" t="s">
        <v>38</v>
      </c>
      <c r="AN1271" s="7">
        <f>IF(AND(AM1271=AM1272, AM1272=AM1273),1,0)</f>
        <v>0</v>
      </c>
      <c r="AO1271" s="7">
        <f>IF(OR(AM1271=AM1272, AM1272=AM1273, AM1271=AM1273),1,0)</f>
        <v>1</v>
      </c>
      <c r="AP1271" s="7" t="s">
        <v>38</v>
      </c>
    </row>
    <row r="1272" ht="30.0" customHeight="1">
      <c r="A1272" s="7" t="s">
        <v>9163</v>
      </c>
      <c r="B1272" s="7" t="s">
        <v>341</v>
      </c>
      <c r="C1272" s="7" t="s">
        <v>342</v>
      </c>
      <c r="D1272" s="7" t="s">
        <v>344</v>
      </c>
      <c r="E1272" s="7" t="s">
        <v>347</v>
      </c>
      <c r="F1272" s="11">
        <v>0.05</v>
      </c>
      <c r="G1272" s="7" t="s">
        <v>1332</v>
      </c>
      <c r="H1272" s="12">
        <v>3.0</v>
      </c>
      <c r="I1272" s="7" t="s">
        <v>358</v>
      </c>
      <c r="J1272" s="12">
        <v>60.0</v>
      </c>
      <c r="K1272" s="12">
        <v>259200.0</v>
      </c>
      <c r="L1272" s="7" t="s">
        <v>1334</v>
      </c>
      <c r="O1272" s="7" t="s">
        <v>9165</v>
      </c>
      <c r="P1272" s="7" t="s">
        <v>3198</v>
      </c>
      <c r="Q1272" s="7" t="s">
        <v>369</v>
      </c>
      <c r="R1272" s="7" t="s">
        <v>1770</v>
      </c>
      <c r="S1272" s="7" t="s">
        <v>1937</v>
      </c>
      <c r="T1272" s="7" t="s">
        <v>2654</v>
      </c>
      <c r="W1272" s="13"/>
      <c r="X1272" s="12">
        <v>34.0</v>
      </c>
      <c r="Y1272" s="7" t="s">
        <v>28</v>
      </c>
      <c r="Z1272" s="7" t="s">
        <v>28</v>
      </c>
      <c r="AA1272" s="7" t="s">
        <v>28</v>
      </c>
      <c r="AB1272" s="7" t="s">
        <v>8390</v>
      </c>
      <c r="AC1272" s="12">
        <v>291.0</v>
      </c>
      <c r="AD1272" s="12">
        <v>300.0</v>
      </c>
      <c r="AE1272" s="7" t="s">
        <v>373</v>
      </c>
      <c r="AF1272" s="7" t="s">
        <v>4582</v>
      </c>
      <c r="AG1272" s="7" t="s">
        <v>8391</v>
      </c>
      <c r="AH1272" s="7" t="s">
        <v>4585</v>
      </c>
      <c r="AI1272" s="7" t="s">
        <v>8392</v>
      </c>
      <c r="AJ1272" s="7" t="s">
        <v>8394</v>
      </c>
      <c r="AK1272" s="7" t="s">
        <v>4908</v>
      </c>
      <c r="AL1272" s="7" t="s">
        <v>8395</v>
      </c>
      <c r="AM1272" s="7" t="s">
        <v>37</v>
      </c>
      <c r="AN1272" s="7"/>
      <c r="AO1272" s="7"/>
      <c r="AP1272" s="7"/>
    </row>
    <row r="1273" ht="30.0" customHeight="1">
      <c r="A1273" s="7" t="s">
        <v>9163</v>
      </c>
      <c r="B1273" s="7" t="s">
        <v>341</v>
      </c>
      <c r="C1273" s="7" t="s">
        <v>342</v>
      </c>
      <c r="D1273" s="7" t="s">
        <v>344</v>
      </c>
      <c r="E1273" s="7" t="s">
        <v>347</v>
      </c>
      <c r="F1273" s="11">
        <v>0.05</v>
      </c>
      <c r="G1273" s="7" t="s">
        <v>1332</v>
      </c>
      <c r="H1273" s="12">
        <v>3.0</v>
      </c>
      <c r="I1273" s="7" t="s">
        <v>358</v>
      </c>
      <c r="J1273" s="12">
        <v>60.0</v>
      </c>
      <c r="K1273" s="12">
        <v>259200.0</v>
      </c>
      <c r="L1273" s="7" t="s">
        <v>1334</v>
      </c>
      <c r="O1273" s="7" t="s">
        <v>9166</v>
      </c>
      <c r="P1273" s="7" t="s">
        <v>452</v>
      </c>
      <c r="Q1273" s="7" t="s">
        <v>369</v>
      </c>
      <c r="R1273" s="7" t="s">
        <v>2790</v>
      </c>
      <c r="S1273" s="7" t="s">
        <v>3148</v>
      </c>
      <c r="T1273" s="7" t="s">
        <v>3150</v>
      </c>
      <c r="W1273" s="13"/>
      <c r="X1273" s="12">
        <v>7.0</v>
      </c>
      <c r="Y1273" s="7" t="s">
        <v>28</v>
      </c>
      <c r="Z1273" s="7" t="s">
        <v>28</v>
      </c>
      <c r="AA1273" s="7" t="s">
        <v>28</v>
      </c>
      <c r="AB1273" s="7" t="s">
        <v>8390</v>
      </c>
      <c r="AC1273" s="12">
        <v>291.0</v>
      </c>
      <c r="AD1273" s="12">
        <v>300.0</v>
      </c>
      <c r="AE1273" s="7" t="s">
        <v>373</v>
      </c>
      <c r="AF1273" s="7" t="s">
        <v>4582</v>
      </c>
      <c r="AG1273" s="7" t="s">
        <v>8391</v>
      </c>
      <c r="AH1273" s="7" t="s">
        <v>4585</v>
      </c>
      <c r="AI1273" s="7" t="s">
        <v>8392</v>
      </c>
      <c r="AJ1273" s="7" t="s">
        <v>8394</v>
      </c>
      <c r="AK1273" s="7" t="s">
        <v>4908</v>
      </c>
      <c r="AL1273" s="7" t="s">
        <v>8395</v>
      </c>
      <c r="AM1273" s="7" t="s">
        <v>38</v>
      </c>
      <c r="AN1273" s="7"/>
      <c r="AO1273" s="7"/>
      <c r="AP1273" s="7"/>
    </row>
    <row r="1274" ht="30.0" customHeight="1">
      <c r="A1274" s="7" t="s">
        <v>9167</v>
      </c>
      <c r="B1274" s="7" t="s">
        <v>341</v>
      </c>
      <c r="C1274" s="7" t="s">
        <v>342</v>
      </c>
      <c r="D1274" s="7" t="s">
        <v>344</v>
      </c>
      <c r="E1274" s="7" t="s">
        <v>347</v>
      </c>
      <c r="F1274" s="11">
        <v>0.05</v>
      </c>
      <c r="G1274" s="7" t="s">
        <v>537</v>
      </c>
      <c r="H1274" s="12">
        <v>3.0</v>
      </c>
      <c r="I1274" s="7" t="s">
        <v>358</v>
      </c>
      <c r="J1274" s="12">
        <v>60.0</v>
      </c>
      <c r="K1274" s="12">
        <v>259200.0</v>
      </c>
      <c r="L1274" s="7" t="s">
        <v>538</v>
      </c>
      <c r="O1274" s="7" t="s">
        <v>9168</v>
      </c>
      <c r="P1274" s="7" t="s">
        <v>796</v>
      </c>
      <c r="Q1274" s="7" t="s">
        <v>369</v>
      </c>
      <c r="R1274" s="7" t="s">
        <v>1997</v>
      </c>
      <c r="S1274" s="7" t="s">
        <v>9169</v>
      </c>
      <c r="T1274" s="7" t="s">
        <v>9170</v>
      </c>
      <c r="W1274" s="13"/>
      <c r="X1274" s="12">
        <v>55.0</v>
      </c>
      <c r="Y1274" s="7" t="s">
        <v>28</v>
      </c>
      <c r="Z1274" s="7" t="s">
        <v>28</v>
      </c>
      <c r="AA1274" s="7" t="s">
        <v>28</v>
      </c>
      <c r="AB1274" s="7" t="s">
        <v>4671</v>
      </c>
      <c r="AC1274" s="12">
        <v>293.0</v>
      </c>
      <c r="AD1274" s="12">
        <v>300.0</v>
      </c>
      <c r="AE1274" s="7" t="s">
        <v>425</v>
      </c>
      <c r="AF1274" s="7" t="s">
        <v>48</v>
      </c>
      <c r="AG1274" s="7" t="s">
        <v>4673</v>
      </c>
      <c r="AH1274" s="7" t="s">
        <v>51</v>
      </c>
      <c r="AI1274" s="7" t="s">
        <v>4675</v>
      </c>
      <c r="AJ1274" s="7" t="s">
        <v>4676</v>
      </c>
      <c r="AK1274" s="7" t="s">
        <v>549</v>
      </c>
      <c r="AL1274" s="7" t="s">
        <v>4678</v>
      </c>
      <c r="AM1274" s="7" t="s">
        <v>15</v>
      </c>
      <c r="AN1274" s="7">
        <f>IF(AND(AM1274=AM1275, AM1275=AM1276),1,0)</f>
        <v>0</v>
      </c>
      <c r="AO1274" s="7">
        <f>IF(OR(AM1274=AM1275, AM1275=AM1276, AM1274=AM1276),1,0)</f>
        <v>1</v>
      </c>
      <c r="AP1274" s="7" t="s">
        <v>15</v>
      </c>
    </row>
    <row r="1275" ht="30.0" customHeight="1">
      <c r="A1275" s="7" t="s">
        <v>9167</v>
      </c>
      <c r="B1275" s="7" t="s">
        <v>341</v>
      </c>
      <c r="C1275" s="7" t="s">
        <v>342</v>
      </c>
      <c r="D1275" s="7" t="s">
        <v>344</v>
      </c>
      <c r="E1275" s="7" t="s">
        <v>347</v>
      </c>
      <c r="F1275" s="11">
        <v>0.05</v>
      </c>
      <c r="G1275" s="7" t="s">
        <v>537</v>
      </c>
      <c r="H1275" s="12">
        <v>3.0</v>
      </c>
      <c r="I1275" s="7" t="s">
        <v>358</v>
      </c>
      <c r="J1275" s="12">
        <v>60.0</v>
      </c>
      <c r="K1275" s="12">
        <v>259200.0</v>
      </c>
      <c r="L1275" s="7" t="s">
        <v>538</v>
      </c>
      <c r="O1275" s="7" t="s">
        <v>9171</v>
      </c>
      <c r="P1275" s="7" t="s">
        <v>1250</v>
      </c>
      <c r="Q1275" s="7" t="s">
        <v>369</v>
      </c>
      <c r="R1275" s="7" t="s">
        <v>970</v>
      </c>
      <c r="S1275" s="7" t="s">
        <v>1697</v>
      </c>
      <c r="T1275" s="7" t="s">
        <v>2619</v>
      </c>
      <c r="W1275" s="13"/>
      <c r="X1275" s="12">
        <v>24.0</v>
      </c>
      <c r="Y1275" s="7" t="s">
        <v>28</v>
      </c>
      <c r="Z1275" s="7" t="s">
        <v>28</v>
      </c>
      <c r="AA1275" s="7" t="s">
        <v>28</v>
      </c>
      <c r="AB1275" s="7" t="s">
        <v>4671</v>
      </c>
      <c r="AC1275" s="12">
        <v>293.0</v>
      </c>
      <c r="AD1275" s="12">
        <v>300.0</v>
      </c>
      <c r="AE1275" s="7" t="s">
        <v>425</v>
      </c>
      <c r="AF1275" s="7" t="s">
        <v>48</v>
      </c>
      <c r="AG1275" s="7" t="s">
        <v>4673</v>
      </c>
      <c r="AH1275" s="7" t="s">
        <v>51</v>
      </c>
      <c r="AI1275" s="7" t="s">
        <v>4675</v>
      </c>
      <c r="AJ1275" s="7" t="s">
        <v>4676</v>
      </c>
      <c r="AK1275" s="7" t="s">
        <v>549</v>
      </c>
      <c r="AL1275" s="7" t="s">
        <v>4678</v>
      </c>
      <c r="AM1275" s="7" t="s">
        <v>13</v>
      </c>
      <c r="AN1275" s="7"/>
      <c r="AO1275" s="7"/>
      <c r="AP1275" s="7"/>
    </row>
    <row r="1276" ht="30.0" customHeight="1">
      <c r="A1276" s="7" t="s">
        <v>9167</v>
      </c>
      <c r="B1276" s="7" t="s">
        <v>341</v>
      </c>
      <c r="C1276" s="7" t="s">
        <v>342</v>
      </c>
      <c r="D1276" s="7" t="s">
        <v>344</v>
      </c>
      <c r="E1276" s="7" t="s">
        <v>347</v>
      </c>
      <c r="F1276" s="11">
        <v>0.05</v>
      </c>
      <c r="G1276" s="7" t="s">
        <v>537</v>
      </c>
      <c r="H1276" s="12">
        <v>3.0</v>
      </c>
      <c r="I1276" s="7" t="s">
        <v>358</v>
      </c>
      <c r="J1276" s="12">
        <v>60.0</v>
      </c>
      <c r="K1276" s="12">
        <v>259200.0</v>
      </c>
      <c r="L1276" s="7" t="s">
        <v>538</v>
      </c>
      <c r="O1276" s="7" t="s">
        <v>9172</v>
      </c>
      <c r="P1276" s="7" t="s">
        <v>1535</v>
      </c>
      <c r="Q1276" s="7" t="s">
        <v>369</v>
      </c>
      <c r="R1276" s="7" t="s">
        <v>1997</v>
      </c>
      <c r="S1276" s="7" t="s">
        <v>1248</v>
      </c>
      <c r="T1276" s="7" t="s">
        <v>2143</v>
      </c>
      <c r="W1276" s="13"/>
      <c r="X1276" s="12">
        <v>12.0</v>
      </c>
      <c r="Y1276" s="7" t="s">
        <v>28</v>
      </c>
      <c r="Z1276" s="7" t="s">
        <v>28</v>
      </c>
      <c r="AA1276" s="7" t="s">
        <v>28</v>
      </c>
      <c r="AB1276" s="7" t="s">
        <v>4671</v>
      </c>
      <c r="AC1276" s="12">
        <v>293.0</v>
      </c>
      <c r="AD1276" s="12">
        <v>300.0</v>
      </c>
      <c r="AE1276" s="7" t="s">
        <v>425</v>
      </c>
      <c r="AF1276" s="7" t="s">
        <v>48</v>
      </c>
      <c r="AG1276" s="7" t="s">
        <v>4673</v>
      </c>
      <c r="AH1276" s="7" t="s">
        <v>51</v>
      </c>
      <c r="AI1276" s="7" t="s">
        <v>4675</v>
      </c>
      <c r="AJ1276" s="7" t="s">
        <v>4676</v>
      </c>
      <c r="AK1276" s="7" t="s">
        <v>549</v>
      </c>
      <c r="AL1276" s="7" t="s">
        <v>4678</v>
      </c>
      <c r="AM1276" s="7" t="s">
        <v>15</v>
      </c>
      <c r="AN1276" s="7"/>
      <c r="AO1276" s="7"/>
      <c r="AP1276" s="7"/>
    </row>
    <row r="1277" ht="30.0" customHeight="1">
      <c r="A1277" s="7" t="s">
        <v>9173</v>
      </c>
      <c r="B1277" s="7" t="s">
        <v>341</v>
      </c>
      <c r="C1277" s="7" t="s">
        <v>342</v>
      </c>
      <c r="D1277" s="7" t="s">
        <v>344</v>
      </c>
      <c r="E1277" s="7" t="s">
        <v>347</v>
      </c>
      <c r="F1277" s="11">
        <v>0.05</v>
      </c>
      <c r="G1277" s="7" t="s">
        <v>607</v>
      </c>
      <c r="H1277" s="12">
        <v>3.0</v>
      </c>
      <c r="I1277" s="7" t="s">
        <v>358</v>
      </c>
      <c r="J1277" s="12">
        <v>60.0</v>
      </c>
      <c r="K1277" s="12">
        <v>259200.0</v>
      </c>
      <c r="L1277" s="7" t="s">
        <v>613</v>
      </c>
      <c r="O1277" s="7" t="s">
        <v>9174</v>
      </c>
      <c r="P1277" s="7" t="s">
        <v>5091</v>
      </c>
      <c r="Q1277" s="7" t="s">
        <v>369</v>
      </c>
      <c r="R1277" s="7" t="s">
        <v>2280</v>
      </c>
      <c r="S1277" s="7" t="s">
        <v>3073</v>
      </c>
      <c r="T1277" s="7" t="s">
        <v>5548</v>
      </c>
      <c r="W1277" s="13"/>
      <c r="X1277" s="12">
        <v>53.0</v>
      </c>
      <c r="Y1277" s="7" t="s">
        <v>28</v>
      </c>
      <c r="Z1277" s="7" t="s">
        <v>28</v>
      </c>
      <c r="AA1277" s="7" t="s">
        <v>28</v>
      </c>
      <c r="AB1277" s="7" t="s">
        <v>1063</v>
      </c>
      <c r="AC1277" s="12">
        <v>71.0</v>
      </c>
      <c r="AD1277" s="12">
        <v>93.0</v>
      </c>
      <c r="AE1277" s="7" t="s">
        <v>373</v>
      </c>
      <c r="AF1277" s="7" t="s">
        <v>60</v>
      </c>
      <c r="AG1277" s="7" t="s">
        <v>1059</v>
      </c>
      <c r="AH1277" s="7" t="s">
        <v>63</v>
      </c>
      <c r="AI1277" s="7" t="s">
        <v>1062</v>
      </c>
      <c r="AJ1277" s="7" t="s">
        <v>1060</v>
      </c>
      <c r="AK1277" s="7" t="s">
        <v>1264</v>
      </c>
      <c r="AL1277" s="7" t="s">
        <v>1061</v>
      </c>
      <c r="AM1277" s="7" t="s">
        <v>37</v>
      </c>
      <c r="AN1277" s="7">
        <f>IF(AND(AM1277=AM1278, AM1278=AM1279),1,0)</f>
        <v>0</v>
      </c>
      <c r="AO1277" s="7">
        <f>IF(OR(AM1277=AM1278, AM1278=AM1279, AM1277=AM1279),1,0)</f>
        <v>0</v>
      </c>
      <c r="AP1277" s="7"/>
    </row>
    <row r="1278" ht="30.0" customHeight="1">
      <c r="A1278" s="7" t="s">
        <v>9173</v>
      </c>
      <c r="B1278" s="7" t="s">
        <v>341</v>
      </c>
      <c r="C1278" s="7" t="s">
        <v>342</v>
      </c>
      <c r="D1278" s="7" t="s">
        <v>344</v>
      </c>
      <c r="E1278" s="7" t="s">
        <v>347</v>
      </c>
      <c r="F1278" s="11">
        <v>0.05</v>
      </c>
      <c r="G1278" s="7" t="s">
        <v>607</v>
      </c>
      <c r="H1278" s="12">
        <v>3.0</v>
      </c>
      <c r="I1278" s="7" t="s">
        <v>358</v>
      </c>
      <c r="J1278" s="12">
        <v>60.0</v>
      </c>
      <c r="K1278" s="12">
        <v>259200.0</v>
      </c>
      <c r="L1278" s="7" t="s">
        <v>613</v>
      </c>
      <c r="O1278" s="7" t="s">
        <v>9175</v>
      </c>
      <c r="P1278" s="7" t="s">
        <v>6359</v>
      </c>
      <c r="Q1278" s="7" t="s">
        <v>369</v>
      </c>
      <c r="R1278" s="7" t="s">
        <v>499</v>
      </c>
      <c r="S1278" s="7" t="s">
        <v>4798</v>
      </c>
      <c r="T1278" s="7" t="s">
        <v>7668</v>
      </c>
      <c r="W1278" s="13"/>
      <c r="X1278" s="12">
        <v>44.0</v>
      </c>
      <c r="Y1278" s="7" t="s">
        <v>28</v>
      </c>
      <c r="Z1278" s="7" t="s">
        <v>28</v>
      </c>
      <c r="AA1278" s="7" t="s">
        <v>28</v>
      </c>
      <c r="AB1278" s="7" t="s">
        <v>1063</v>
      </c>
      <c r="AC1278" s="12">
        <v>71.0</v>
      </c>
      <c r="AD1278" s="12">
        <v>93.0</v>
      </c>
      <c r="AE1278" s="7" t="s">
        <v>373</v>
      </c>
      <c r="AF1278" s="7" t="s">
        <v>60</v>
      </c>
      <c r="AG1278" s="7" t="s">
        <v>1059</v>
      </c>
      <c r="AH1278" s="7" t="s">
        <v>63</v>
      </c>
      <c r="AI1278" s="7" t="s">
        <v>1062</v>
      </c>
      <c r="AJ1278" s="7" t="s">
        <v>1060</v>
      </c>
      <c r="AK1278" s="7" t="s">
        <v>1264</v>
      </c>
      <c r="AL1278" s="7" t="s">
        <v>1061</v>
      </c>
      <c r="AM1278" s="7" t="s">
        <v>13</v>
      </c>
      <c r="AN1278" s="7"/>
      <c r="AO1278" s="7"/>
      <c r="AP1278" s="7"/>
    </row>
    <row r="1279" ht="30.0" customHeight="1">
      <c r="A1279" s="7" t="s">
        <v>9173</v>
      </c>
      <c r="B1279" s="7" t="s">
        <v>341</v>
      </c>
      <c r="C1279" s="7" t="s">
        <v>342</v>
      </c>
      <c r="D1279" s="7" t="s">
        <v>344</v>
      </c>
      <c r="E1279" s="7" t="s">
        <v>347</v>
      </c>
      <c r="F1279" s="11">
        <v>0.05</v>
      </c>
      <c r="G1279" s="7" t="s">
        <v>607</v>
      </c>
      <c r="H1279" s="12">
        <v>3.0</v>
      </c>
      <c r="I1279" s="7" t="s">
        <v>358</v>
      </c>
      <c r="J1279" s="12">
        <v>60.0</v>
      </c>
      <c r="K1279" s="12">
        <v>259200.0</v>
      </c>
      <c r="L1279" s="7" t="s">
        <v>613</v>
      </c>
      <c r="O1279" s="7" t="s">
        <v>9176</v>
      </c>
      <c r="P1279" s="7" t="s">
        <v>512</v>
      </c>
      <c r="Q1279" s="7" t="s">
        <v>369</v>
      </c>
      <c r="R1279" s="7" t="s">
        <v>2215</v>
      </c>
      <c r="S1279" s="7" t="s">
        <v>2023</v>
      </c>
      <c r="T1279" s="7" t="s">
        <v>6630</v>
      </c>
      <c r="W1279" s="13"/>
      <c r="X1279" s="12">
        <v>12.0</v>
      </c>
      <c r="Y1279" s="7" t="s">
        <v>99</v>
      </c>
      <c r="Z1279" s="7" t="s">
        <v>100</v>
      </c>
      <c r="AA1279" s="7" t="s">
        <v>28</v>
      </c>
      <c r="AB1279" s="7" t="s">
        <v>1063</v>
      </c>
      <c r="AC1279" s="12">
        <v>71.0</v>
      </c>
      <c r="AD1279" s="12">
        <v>93.0</v>
      </c>
      <c r="AE1279" s="7" t="s">
        <v>373</v>
      </c>
      <c r="AF1279" s="7" t="s">
        <v>60</v>
      </c>
      <c r="AG1279" s="7" t="s">
        <v>1059</v>
      </c>
      <c r="AH1279" s="7" t="s">
        <v>63</v>
      </c>
      <c r="AI1279" s="7" t="s">
        <v>1062</v>
      </c>
      <c r="AJ1279" s="7" t="s">
        <v>1060</v>
      </c>
      <c r="AK1279" s="7" t="s">
        <v>1264</v>
      </c>
      <c r="AL1279" s="7" t="s">
        <v>1061</v>
      </c>
      <c r="AM1279" s="7" t="s">
        <v>15</v>
      </c>
      <c r="AN1279" s="7"/>
      <c r="AO1279" s="7"/>
      <c r="AP1279" s="7"/>
    </row>
    <row r="1280" ht="30.0" customHeight="1">
      <c r="A1280" s="7" t="s">
        <v>9177</v>
      </c>
      <c r="B1280" s="7" t="s">
        <v>341</v>
      </c>
      <c r="C1280" s="7" t="s">
        <v>342</v>
      </c>
      <c r="D1280" s="7" t="s">
        <v>344</v>
      </c>
      <c r="E1280" s="7" t="s">
        <v>347</v>
      </c>
      <c r="F1280" s="11">
        <v>0.05</v>
      </c>
      <c r="G1280" s="7" t="s">
        <v>876</v>
      </c>
      <c r="H1280" s="12">
        <v>3.0</v>
      </c>
      <c r="I1280" s="7" t="s">
        <v>358</v>
      </c>
      <c r="J1280" s="12">
        <v>60.0</v>
      </c>
      <c r="K1280" s="12">
        <v>259200.0</v>
      </c>
      <c r="L1280" s="7" t="s">
        <v>877</v>
      </c>
      <c r="O1280" s="7" t="s">
        <v>9178</v>
      </c>
      <c r="P1280" s="7" t="s">
        <v>2829</v>
      </c>
      <c r="Q1280" s="7" t="s">
        <v>369</v>
      </c>
      <c r="R1280" s="7" t="s">
        <v>1860</v>
      </c>
      <c r="S1280" s="7" t="s">
        <v>718</v>
      </c>
      <c r="T1280" s="7" t="s">
        <v>721</v>
      </c>
      <c r="W1280" s="13"/>
      <c r="X1280" s="12">
        <v>8.0</v>
      </c>
      <c r="Y1280" s="7" t="s">
        <v>28</v>
      </c>
      <c r="Z1280" s="7" t="s">
        <v>28</v>
      </c>
      <c r="AA1280" s="7" t="s">
        <v>28</v>
      </c>
      <c r="AB1280" s="7" t="s">
        <v>4357</v>
      </c>
      <c r="AC1280" s="12">
        <v>178.0</v>
      </c>
      <c r="AD1280" s="12">
        <v>190.0</v>
      </c>
      <c r="AE1280" s="7" t="s">
        <v>373</v>
      </c>
      <c r="AF1280" s="7" t="s">
        <v>1188</v>
      </c>
      <c r="AG1280" s="7" t="s">
        <v>4361</v>
      </c>
      <c r="AH1280" s="7" t="s">
        <v>1191</v>
      </c>
      <c r="AI1280" s="7" t="s">
        <v>4364</v>
      </c>
      <c r="AJ1280" s="7" t="s">
        <v>4365</v>
      </c>
      <c r="AK1280" s="7" t="s">
        <v>3885</v>
      </c>
      <c r="AL1280" s="7" t="s">
        <v>4367</v>
      </c>
      <c r="AM1280" s="7" t="s">
        <v>38</v>
      </c>
      <c r="AN1280" s="7">
        <f>IF(AND(AM1280=AM1281, AM1281=AM1282),1,0)</f>
        <v>0</v>
      </c>
      <c r="AO1280" s="7">
        <f>IF(OR(AM1280=AM1281, AM1281=AM1282, AM1280=AM1282),1,0)</f>
        <v>0</v>
      </c>
      <c r="AP1280" s="7"/>
    </row>
    <row r="1281" ht="30.0" customHeight="1">
      <c r="A1281" s="7" t="s">
        <v>9177</v>
      </c>
      <c r="B1281" s="7" t="s">
        <v>341</v>
      </c>
      <c r="C1281" s="7" t="s">
        <v>342</v>
      </c>
      <c r="D1281" s="7" t="s">
        <v>344</v>
      </c>
      <c r="E1281" s="7" t="s">
        <v>347</v>
      </c>
      <c r="F1281" s="11">
        <v>0.05</v>
      </c>
      <c r="G1281" s="7" t="s">
        <v>876</v>
      </c>
      <c r="H1281" s="12">
        <v>3.0</v>
      </c>
      <c r="I1281" s="7" t="s">
        <v>358</v>
      </c>
      <c r="J1281" s="12">
        <v>60.0</v>
      </c>
      <c r="K1281" s="12">
        <v>259200.0</v>
      </c>
      <c r="L1281" s="7" t="s">
        <v>877</v>
      </c>
      <c r="O1281" s="7" t="s">
        <v>9179</v>
      </c>
      <c r="P1281" s="7" t="s">
        <v>416</v>
      </c>
      <c r="Q1281" s="7" t="s">
        <v>369</v>
      </c>
      <c r="R1281" s="7" t="s">
        <v>3485</v>
      </c>
      <c r="S1281" s="7" t="s">
        <v>1339</v>
      </c>
      <c r="T1281" s="7" t="s">
        <v>3518</v>
      </c>
      <c r="W1281" s="13"/>
      <c r="X1281" s="12">
        <v>6.0</v>
      </c>
      <c r="Y1281" s="7" t="s">
        <v>39</v>
      </c>
      <c r="Z1281" s="7" t="s">
        <v>39</v>
      </c>
      <c r="AA1281" s="7" t="s">
        <v>28</v>
      </c>
      <c r="AB1281" s="7" t="s">
        <v>4357</v>
      </c>
      <c r="AC1281" s="12">
        <v>178.0</v>
      </c>
      <c r="AD1281" s="12">
        <v>190.0</v>
      </c>
      <c r="AE1281" s="7" t="s">
        <v>373</v>
      </c>
      <c r="AF1281" s="7" t="s">
        <v>1188</v>
      </c>
      <c r="AG1281" s="7" t="s">
        <v>4361</v>
      </c>
      <c r="AH1281" s="7" t="s">
        <v>1191</v>
      </c>
      <c r="AI1281" s="7" t="s">
        <v>4364</v>
      </c>
      <c r="AJ1281" s="7" t="s">
        <v>4365</v>
      </c>
      <c r="AK1281" s="7" t="s">
        <v>3885</v>
      </c>
      <c r="AL1281" s="7" t="s">
        <v>4367</v>
      </c>
      <c r="AM1281" s="7" t="s">
        <v>37</v>
      </c>
      <c r="AN1281" s="7"/>
      <c r="AO1281" s="7"/>
      <c r="AP1281" s="7"/>
    </row>
    <row r="1282" ht="30.0" customHeight="1">
      <c r="A1282" s="7" t="s">
        <v>9177</v>
      </c>
      <c r="B1282" s="7" t="s">
        <v>341</v>
      </c>
      <c r="C1282" s="7" t="s">
        <v>342</v>
      </c>
      <c r="D1282" s="7" t="s">
        <v>344</v>
      </c>
      <c r="E1282" s="7" t="s">
        <v>347</v>
      </c>
      <c r="F1282" s="11">
        <v>0.05</v>
      </c>
      <c r="G1282" s="7" t="s">
        <v>876</v>
      </c>
      <c r="H1282" s="12">
        <v>3.0</v>
      </c>
      <c r="I1282" s="7" t="s">
        <v>358</v>
      </c>
      <c r="J1282" s="12">
        <v>60.0</v>
      </c>
      <c r="K1282" s="12">
        <v>259200.0</v>
      </c>
      <c r="L1282" s="7" t="s">
        <v>877</v>
      </c>
      <c r="O1282" s="7" t="s">
        <v>9180</v>
      </c>
      <c r="P1282" s="7" t="s">
        <v>452</v>
      </c>
      <c r="Q1282" s="7" t="s">
        <v>369</v>
      </c>
      <c r="R1282" s="7" t="s">
        <v>3470</v>
      </c>
      <c r="S1282" s="7" t="s">
        <v>3726</v>
      </c>
      <c r="T1282" s="7" t="s">
        <v>3855</v>
      </c>
      <c r="W1282" s="13"/>
      <c r="X1282" s="12">
        <v>8.0</v>
      </c>
      <c r="Y1282" s="7" t="s">
        <v>28</v>
      </c>
      <c r="Z1282" s="7" t="s">
        <v>28</v>
      </c>
      <c r="AA1282" s="7" t="s">
        <v>28</v>
      </c>
      <c r="AB1282" s="7" t="s">
        <v>4357</v>
      </c>
      <c r="AC1282" s="12">
        <v>178.0</v>
      </c>
      <c r="AD1282" s="12">
        <v>190.0</v>
      </c>
      <c r="AE1282" s="7" t="s">
        <v>373</v>
      </c>
      <c r="AF1282" s="7" t="s">
        <v>1188</v>
      </c>
      <c r="AG1282" s="7" t="s">
        <v>4361</v>
      </c>
      <c r="AH1282" s="7" t="s">
        <v>1191</v>
      </c>
      <c r="AI1282" s="7" t="s">
        <v>4364</v>
      </c>
      <c r="AJ1282" s="7" t="s">
        <v>4365</v>
      </c>
      <c r="AK1282" s="7" t="s">
        <v>3885</v>
      </c>
      <c r="AL1282" s="7" t="s">
        <v>4367</v>
      </c>
      <c r="AM1282" s="7" t="s">
        <v>15</v>
      </c>
      <c r="AN1282" s="7"/>
      <c r="AO1282" s="7"/>
      <c r="AP1282" s="7"/>
    </row>
    <row r="1283" ht="30.0" customHeight="1">
      <c r="A1283" s="7" t="s">
        <v>9181</v>
      </c>
      <c r="B1283" s="7" t="s">
        <v>341</v>
      </c>
      <c r="C1283" s="7" t="s">
        <v>342</v>
      </c>
      <c r="D1283" s="7" t="s">
        <v>344</v>
      </c>
      <c r="E1283" s="7" t="s">
        <v>347</v>
      </c>
      <c r="F1283" s="11">
        <v>0.05</v>
      </c>
      <c r="G1283" s="7" t="s">
        <v>2261</v>
      </c>
      <c r="H1283" s="12">
        <v>3.0</v>
      </c>
      <c r="I1283" s="7" t="s">
        <v>358</v>
      </c>
      <c r="J1283" s="12">
        <v>60.0</v>
      </c>
      <c r="K1283" s="12">
        <v>259200.0</v>
      </c>
      <c r="L1283" s="7" t="s">
        <v>2262</v>
      </c>
      <c r="O1283" s="7" t="s">
        <v>9182</v>
      </c>
      <c r="P1283" s="7" t="s">
        <v>689</v>
      </c>
      <c r="Q1283" s="7" t="s">
        <v>369</v>
      </c>
      <c r="R1283" s="7" t="s">
        <v>499</v>
      </c>
      <c r="S1283" s="7" t="s">
        <v>3952</v>
      </c>
      <c r="T1283" s="7" t="s">
        <v>3953</v>
      </c>
      <c r="W1283" s="13"/>
      <c r="X1283" s="12">
        <v>11.0</v>
      </c>
      <c r="Y1283" s="7" t="s">
        <v>28</v>
      </c>
      <c r="Z1283" s="7" t="s">
        <v>28</v>
      </c>
      <c r="AA1283" s="7" t="s">
        <v>28</v>
      </c>
      <c r="AB1283" s="7" t="s">
        <v>5755</v>
      </c>
      <c r="AC1283" s="12">
        <v>371.0</v>
      </c>
      <c r="AD1283" s="12">
        <v>382.0</v>
      </c>
      <c r="AE1283" s="7" t="s">
        <v>425</v>
      </c>
      <c r="AF1283" s="7" t="s">
        <v>6657</v>
      </c>
      <c r="AG1283" s="15" t="s">
        <v>5761</v>
      </c>
      <c r="AH1283" s="7" t="s">
        <v>6658</v>
      </c>
      <c r="AI1283" s="7" t="s">
        <v>5763</v>
      </c>
      <c r="AJ1283" s="7" t="s">
        <v>5764</v>
      </c>
      <c r="AK1283" s="7" t="s">
        <v>9183</v>
      </c>
      <c r="AL1283" s="7" t="s">
        <v>5766</v>
      </c>
      <c r="AM1283" s="7" t="s">
        <v>15</v>
      </c>
      <c r="AN1283" s="7">
        <f>IF(AND(AM1283=AM1284, AM1284=AM1285),1,0)</f>
        <v>0</v>
      </c>
      <c r="AO1283" s="7">
        <f>IF(OR(AM1283=AM1284, AM1284=AM1285, AM1283=AM1285),1,0)</f>
        <v>0</v>
      </c>
      <c r="AP1283" s="7"/>
    </row>
    <row r="1284" ht="30.0" customHeight="1">
      <c r="A1284" s="7" t="s">
        <v>9181</v>
      </c>
      <c r="B1284" s="7" t="s">
        <v>341</v>
      </c>
      <c r="C1284" s="7" t="s">
        <v>342</v>
      </c>
      <c r="D1284" s="7" t="s">
        <v>344</v>
      </c>
      <c r="E1284" s="7" t="s">
        <v>347</v>
      </c>
      <c r="F1284" s="11">
        <v>0.05</v>
      </c>
      <c r="G1284" s="7" t="s">
        <v>2261</v>
      </c>
      <c r="H1284" s="12">
        <v>3.0</v>
      </c>
      <c r="I1284" s="7" t="s">
        <v>358</v>
      </c>
      <c r="J1284" s="12">
        <v>60.0</v>
      </c>
      <c r="K1284" s="12">
        <v>259200.0</v>
      </c>
      <c r="L1284" s="7" t="s">
        <v>2262</v>
      </c>
      <c r="O1284" s="7" t="s">
        <v>9184</v>
      </c>
      <c r="P1284" s="7" t="s">
        <v>1845</v>
      </c>
      <c r="Q1284" s="7" t="s">
        <v>369</v>
      </c>
      <c r="R1284" s="7" t="s">
        <v>2729</v>
      </c>
      <c r="S1284" s="7" t="s">
        <v>1048</v>
      </c>
      <c r="T1284" s="7" t="s">
        <v>2285</v>
      </c>
      <c r="W1284" s="13"/>
      <c r="X1284" s="12">
        <v>17.0</v>
      </c>
      <c r="Y1284" s="7" t="s">
        <v>247</v>
      </c>
      <c r="Z1284" s="7" t="s">
        <v>247</v>
      </c>
      <c r="AA1284" s="7" t="s">
        <v>28</v>
      </c>
      <c r="AB1284" s="7" t="s">
        <v>5755</v>
      </c>
      <c r="AC1284" s="12">
        <v>371.0</v>
      </c>
      <c r="AD1284" s="12">
        <v>382.0</v>
      </c>
      <c r="AE1284" s="7" t="s">
        <v>425</v>
      </c>
      <c r="AF1284" s="7" t="s">
        <v>6657</v>
      </c>
      <c r="AG1284" s="15" t="s">
        <v>5761</v>
      </c>
      <c r="AH1284" s="7" t="s">
        <v>6658</v>
      </c>
      <c r="AI1284" s="7" t="s">
        <v>5763</v>
      </c>
      <c r="AJ1284" s="7" t="s">
        <v>5764</v>
      </c>
      <c r="AK1284" s="7" t="s">
        <v>9183</v>
      </c>
      <c r="AL1284" s="7" t="s">
        <v>5766</v>
      </c>
      <c r="AM1284" s="7" t="s">
        <v>13</v>
      </c>
      <c r="AN1284" s="7"/>
      <c r="AO1284" s="7"/>
      <c r="AP1284" s="7"/>
    </row>
    <row r="1285" ht="30.0" customHeight="1">
      <c r="A1285" s="7" t="s">
        <v>9181</v>
      </c>
      <c r="B1285" s="7" t="s">
        <v>341</v>
      </c>
      <c r="C1285" s="7" t="s">
        <v>342</v>
      </c>
      <c r="D1285" s="7" t="s">
        <v>344</v>
      </c>
      <c r="E1285" s="7" t="s">
        <v>347</v>
      </c>
      <c r="F1285" s="11">
        <v>0.05</v>
      </c>
      <c r="G1285" s="7" t="s">
        <v>2261</v>
      </c>
      <c r="H1285" s="12">
        <v>3.0</v>
      </c>
      <c r="I1285" s="7" t="s">
        <v>358</v>
      </c>
      <c r="J1285" s="12">
        <v>60.0</v>
      </c>
      <c r="K1285" s="12">
        <v>259200.0</v>
      </c>
      <c r="L1285" s="7" t="s">
        <v>2262</v>
      </c>
      <c r="O1285" s="7" t="s">
        <v>9185</v>
      </c>
      <c r="P1285" s="7" t="s">
        <v>1250</v>
      </c>
      <c r="Q1285" s="7" t="s">
        <v>369</v>
      </c>
      <c r="R1285" s="7" t="s">
        <v>2904</v>
      </c>
      <c r="S1285" s="7" t="s">
        <v>9186</v>
      </c>
      <c r="T1285" s="7" t="s">
        <v>9187</v>
      </c>
      <c r="W1285" s="13"/>
      <c r="X1285" s="12">
        <v>27.0</v>
      </c>
      <c r="Y1285" s="7" t="s">
        <v>28</v>
      </c>
      <c r="Z1285" s="7" t="s">
        <v>28</v>
      </c>
      <c r="AA1285" s="7" t="s">
        <v>28</v>
      </c>
      <c r="AB1285" s="7" t="s">
        <v>5755</v>
      </c>
      <c r="AC1285" s="12">
        <v>371.0</v>
      </c>
      <c r="AD1285" s="12">
        <v>382.0</v>
      </c>
      <c r="AE1285" s="7" t="s">
        <v>425</v>
      </c>
      <c r="AF1285" s="7" t="s">
        <v>6657</v>
      </c>
      <c r="AG1285" s="15" t="s">
        <v>5761</v>
      </c>
      <c r="AH1285" s="7" t="s">
        <v>6658</v>
      </c>
      <c r="AI1285" s="7" t="s">
        <v>5763</v>
      </c>
      <c r="AJ1285" s="7" t="s">
        <v>5764</v>
      </c>
      <c r="AK1285" s="7" t="s">
        <v>9183</v>
      </c>
      <c r="AL1285" s="7" t="s">
        <v>5766</v>
      </c>
      <c r="AM1285" s="7" t="s">
        <v>37</v>
      </c>
      <c r="AN1285" s="7"/>
      <c r="AO1285" s="7"/>
      <c r="AP1285" s="7"/>
    </row>
    <row r="1286" ht="30.0" customHeight="1">
      <c r="A1286" s="7" t="s">
        <v>9188</v>
      </c>
      <c r="B1286" s="7" t="s">
        <v>341</v>
      </c>
      <c r="C1286" s="7" t="s">
        <v>342</v>
      </c>
      <c r="D1286" s="7" t="s">
        <v>344</v>
      </c>
      <c r="E1286" s="7" t="s">
        <v>347</v>
      </c>
      <c r="F1286" s="11">
        <v>0.05</v>
      </c>
      <c r="G1286" s="7" t="s">
        <v>537</v>
      </c>
      <c r="H1286" s="12">
        <v>3.0</v>
      </c>
      <c r="I1286" s="7" t="s">
        <v>358</v>
      </c>
      <c r="J1286" s="12">
        <v>60.0</v>
      </c>
      <c r="K1286" s="12">
        <v>259200.0</v>
      </c>
      <c r="L1286" s="7" t="s">
        <v>538</v>
      </c>
      <c r="O1286" s="7" t="s">
        <v>9189</v>
      </c>
      <c r="P1286" s="7" t="s">
        <v>1325</v>
      </c>
      <c r="Q1286" s="7" t="s">
        <v>369</v>
      </c>
      <c r="R1286" s="7" t="s">
        <v>4903</v>
      </c>
      <c r="S1286" s="7" t="s">
        <v>785</v>
      </c>
      <c r="T1286" s="7" t="s">
        <v>4033</v>
      </c>
      <c r="W1286" s="13"/>
      <c r="X1286" s="12">
        <v>8.0</v>
      </c>
      <c r="Y1286" s="7" t="s">
        <v>28</v>
      </c>
      <c r="Z1286" s="7" t="s">
        <v>28</v>
      </c>
      <c r="AA1286" s="7" t="s">
        <v>28</v>
      </c>
      <c r="AB1286" s="7" t="s">
        <v>830</v>
      </c>
      <c r="AC1286" s="12">
        <v>119.0</v>
      </c>
      <c r="AD1286" s="12">
        <v>141.0</v>
      </c>
      <c r="AE1286" s="7" t="s">
        <v>373</v>
      </c>
      <c r="AF1286" s="7" t="s">
        <v>60</v>
      </c>
      <c r="AG1286" s="7" t="s">
        <v>825</v>
      </c>
      <c r="AH1286" s="7" t="s">
        <v>63</v>
      </c>
      <c r="AI1286" s="7" t="s">
        <v>828</v>
      </c>
      <c r="AJ1286" s="7" t="s">
        <v>826</v>
      </c>
      <c r="AK1286" s="7" t="s">
        <v>1549</v>
      </c>
      <c r="AL1286" s="7" t="s">
        <v>827</v>
      </c>
      <c r="AM1286" s="7" t="s">
        <v>15</v>
      </c>
      <c r="AN1286" s="7">
        <f>IF(AND(AM1286=AM1287, AM1287=AM1288),1,0)</f>
        <v>0</v>
      </c>
      <c r="AO1286" s="7">
        <f>IF(OR(AM1286=AM1287, AM1287=AM1288, AM1286=AM1288),1,0)</f>
        <v>1</v>
      </c>
      <c r="AP1286" s="7" t="s">
        <v>13</v>
      </c>
    </row>
    <row r="1287" ht="30.0" customHeight="1">
      <c r="A1287" s="7" t="s">
        <v>9188</v>
      </c>
      <c r="B1287" s="7" t="s">
        <v>341</v>
      </c>
      <c r="C1287" s="7" t="s">
        <v>342</v>
      </c>
      <c r="D1287" s="7" t="s">
        <v>344</v>
      </c>
      <c r="E1287" s="7" t="s">
        <v>347</v>
      </c>
      <c r="F1287" s="11">
        <v>0.05</v>
      </c>
      <c r="G1287" s="7" t="s">
        <v>537</v>
      </c>
      <c r="H1287" s="12">
        <v>3.0</v>
      </c>
      <c r="I1287" s="7" t="s">
        <v>358</v>
      </c>
      <c r="J1287" s="12">
        <v>60.0</v>
      </c>
      <c r="K1287" s="12">
        <v>259200.0</v>
      </c>
      <c r="L1287" s="7" t="s">
        <v>538</v>
      </c>
      <c r="O1287" s="7" t="s">
        <v>9190</v>
      </c>
      <c r="P1287" s="7" t="s">
        <v>5213</v>
      </c>
      <c r="Q1287" s="7" t="s">
        <v>369</v>
      </c>
      <c r="R1287" s="7" t="s">
        <v>5565</v>
      </c>
      <c r="S1287" s="7" t="s">
        <v>2299</v>
      </c>
      <c r="T1287" s="7" t="s">
        <v>5005</v>
      </c>
      <c r="W1287" s="13"/>
      <c r="X1287" s="12">
        <v>33.0</v>
      </c>
      <c r="Y1287" s="7" t="s">
        <v>28</v>
      </c>
      <c r="Z1287" s="7" t="s">
        <v>28</v>
      </c>
      <c r="AA1287" s="7" t="s">
        <v>28</v>
      </c>
      <c r="AB1287" s="7" t="s">
        <v>830</v>
      </c>
      <c r="AC1287" s="12">
        <v>119.0</v>
      </c>
      <c r="AD1287" s="12">
        <v>141.0</v>
      </c>
      <c r="AE1287" s="7" t="s">
        <v>373</v>
      </c>
      <c r="AF1287" s="7" t="s">
        <v>60</v>
      </c>
      <c r="AG1287" s="7" t="s">
        <v>825</v>
      </c>
      <c r="AH1287" s="7" t="s">
        <v>63</v>
      </c>
      <c r="AI1287" s="7" t="s">
        <v>828</v>
      </c>
      <c r="AJ1287" s="7" t="s">
        <v>826</v>
      </c>
      <c r="AK1287" s="7" t="s">
        <v>1549</v>
      </c>
      <c r="AL1287" s="7" t="s">
        <v>827</v>
      </c>
      <c r="AM1287" s="7" t="s">
        <v>13</v>
      </c>
      <c r="AN1287" s="7"/>
      <c r="AO1287" s="7"/>
      <c r="AP1287" s="7"/>
    </row>
    <row r="1288" ht="30.0" customHeight="1">
      <c r="A1288" s="7" t="s">
        <v>9188</v>
      </c>
      <c r="B1288" s="7" t="s">
        <v>341</v>
      </c>
      <c r="C1288" s="7" t="s">
        <v>342</v>
      </c>
      <c r="D1288" s="7" t="s">
        <v>344</v>
      </c>
      <c r="E1288" s="7" t="s">
        <v>347</v>
      </c>
      <c r="F1288" s="11">
        <v>0.05</v>
      </c>
      <c r="G1288" s="7" t="s">
        <v>537</v>
      </c>
      <c r="H1288" s="12">
        <v>3.0</v>
      </c>
      <c r="I1288" s="7" t="s">
        <v>358</v>
      </c>
      <c r="J1288" s="12">
        <v>60.0</v>
      </c>
      <c r="K1288" s="12">
        <v>259200.0</v>
      </c>
      <c r="L1288" s="7" t="s">
        <v>538</v>
      </c>
      <c r="O1288" s="7" t="s">
        <v>9191</v>
      </c>
      <c r="P1288" s="7" t="s">
        <v>921</v>
      </c>
      <c r="Q1288" s="7" t="s">
        <v>369</v>
      </c>
      <c r="R1288" s="7" t="s">
        <v>9192</v>
      </c>
      <c r="S1288" s="7" t="s">
        <v>946</v>
      </c>
      <c r="T1288" s="7" t="s">
        <v>947</v>
      </c>
      <c r="W1288" s="13"/>
      <c r="X1288" s="12">
        <v>44.0</v>
      </c>
      <c r="Y1288" s="7" t="s">
        <v>28</v>
      </c>
      <c r="Z1288" s="7" t="s">
        <v>28</v>
      </c>
      <c r="AA1288" s="7" t="s">
        <v>28</v>
      </c>
      <c r="AB1288" s="7" t="s">
        <v>830</v>
      </c>
      <c r="AC1288" s="12">
        <v>119.0</v>
      </c>
      <c r="AD1288" s="12">
        <v>141.0</v>
      </c>
      <c r="AE1288" s="7" t="s">
        <v>373</v>
      </c>
      <c r="AF1288" s="7" t="s">
        <v>60</v>
      </c>
      <c r="AG1288" s="7" t="s">
        <v>825</v>
      </c>
      <c r="AH1288" s="7" t="s">
        <v>63</v>
      </c>
      <c r="AI1288" s="7" t="s">
        <v>828</v>
      </c>
      <c r="AJ1288" s="7" t="s">
        <v>826</v>
      </c>
      <c r="AK1288" s="7" t="s">
        <v>1549</v>
      </c>
      <c r="AL1288" s="7" t="s">
        <v>827</v>
      </c>
      <c r="AM1288" s="7" t="s">
        <v>13</v>
      </c>
      <c r="AN1288" s="7"/>
      <c r="AO1288" s="7"/>
      <c r="AP1288" s="7"/>
    </row>
    <row r="1289" ht="30.0" customHeight="1">
      <c r="A1289" s="7" t="s">
        <v>9193</v>
      </c>
      <c r="B1289" s="7" t="s">
        <v>341</v>
      </c>
      <c r="C1289" s="7" t="s">
        <v>342</v>
      </c>
      <c r="D1289" s="7" t="s">
        <v>344</v>
      </c>
      <c r="E1289" s="7" t="s">
        <v>347</v>
      </c>
      <c r="F1289" s="11">
        <v>0.05</v>
      </c>
      <c r="G1289" s="7" t="s">
        <v>1332</v>
      </c>
      <c r="H1289" s="12">
        <v>3.0</v>
      </c>
      <c r="I1289" s="7" t="s">
        <v>358</v>
      </c>
      <c r="J1289" s="12">
        <v>60.0</v>
      </c>
      <c r="K1289" s="12">
        <v>259200.0</v>
      </c>
      <c r="L1289" s="7" t="s">
        <v>1334</v>
      </c>
      <c r="O1289" s="7" t="s">
        <v>9194</v>
      </c>
      <c r="P1289" s="7" t="s">
        <v>1098</v>
      </c>
      <c r="Q1289" s="7" t="s">
        <v>369</v>
      </c>
      <c r="R1289" s="7" t="s">
        <v>1867</v>
      </c>
      <c r="S1289" s="7" t="s">
        <v>9195</v>
      </c>
      <c r="T1289" s="7" t="s">
        <v>9196</v>
      </c>
      <c r="W1289" s="13"/>
      <c r="X1289" s="12">
        <v>13.0</v>
      </c>
      <c r="Y1289" s="7" t="s">
        <v>28</v>
      </c>
      <c r="Z1289" s="7" t="s">
        <v>28</v>
      </c>
      <c r="AA1289" s="7" t="s">
        <v>28</v>
      </c>
      <c r="AB1289" s="7" t="s">
        <v>779</v>
      </c>
      <c r="AC1289" s="12">
        <v>319.0</v>
      </c>
      <c r="AD1289" s="12">
        <v>332.0</v>
      </c>
      <c r="AE1289" s="7" t="s">
        <v>425</v>
      </c>
      <c r="AF1289" s="7" t="s">
        <v>376</v>
      </c>
      <c r="AG1289" s="7" t="s">
        <v>774</v>
      </c>
      <c r="AH1289" s="7" t="s">
        <v>379</v>
      </c>
      <c r="AI1289" s="7" t="s">
        <v>777</v>
      </c>
      <c r="AJ1289" s="7" t="s">
        <v>775</v>
      </c>
      <c r="AK1289" s="7" t="s">
        <v>5549</v>
      </c>
      <c r="AL1289" s="7" t="s">
        <v>775</v>
      </c>
      <c r="AM1289" s="7" t="s">
        <v>38</v>
      </c>
      <c r="AN1289" s="7">
        <f>IF(AND(AM1289=AM1290, AM1290=AM1291),1,0)</f>
        <v>0</v>
      </c>
      <c r="AO1289" s="7">
        <f>IF(OR(AM1289=AM1290, AM1290=AM1291, AM1289=AM1291),1,0)</f>
        <v>0</v>
      </c>
      <c r="AP1289" s="7"/>
    </row>
    <row r="1290" ht="30.0" customHeight="1">
      <c r="A1290" s="7" t="s">
        <v>9193</v>
      </c>
      <c r="B1290" s="7" t="s">
        <v>341</v>
      </c>
      <c r="C1290" s="7" t="s">
        <v>342</v>
      </c>
      <c r="D1290" s="7" t="s">
        <v>344</v>
      </c>
      <c r="E1290" s="7" t="s">
        <v>347</v>
      </c>
      <c r="F1290" s="11">
        <v>0.05</v>
      </c>
      <c r="G1290" s="7" t="s">
        <v>1332</v>
      </c>
      <c r="H1290" s="12">
        <v>3.0</v>
      </c>
      <c r="I1290" s="7" t="s">
        <v>358</v>
      </c>
      <c r="J1290" s="12">
        <v>60.0</v>
      </c>
      <c r="K1290" s="12">
        <v>259200.0</v>
      </c>
      <c r="L1290" s="7" t="s">
        <v>1334</v>
      </c>
      <c r="O1290" s="7" t="s">
        <v>9197</v>
      </c>
      <c r="P1290" s="7" t="s">
        <v>1170</v>
      </c>
      <c r="Q1290" s="7" t="s">
        <v>369</v>
      </c>
      <c r="R1290" s="7" t="s">
        <v>546</v>
      </c>
      <c r="S1290" s="7" t="s">
        <v>2245</v>
      </c>
      <c r="T1290" s="7" t="s">
        <v>2975</v>
      </c>
      <c r="W1290" s="13"/>
      <c r="X1290" s="12">
        <v>11.0</v>
      </c>
      <c r="Y1290" s="7" t="s">
        <v>28</v>
      </c>
      <c r="Z1290" s="7" t="s">
        <v>28</v>
      </c>
      <c r="AA1290" s="7" t="s">
        <v>28</v>
      </c>
      <c r="AB1290" s="7" t="s">
        <v>779</v>
      </c>
      <c r="AC1290" s="12">
        <v>319.0</v>
      </c>
      <c r="AD1290" s="12">
        <v>332.0</v>
      </c>
      <c r="AE1290" s="7" t="s">
        <v>425</v>
      </c>
      <c r="AF1290" s="7" t="s">
        <v>376</v>
      </c>
      <c r="AG1290" s="7" t="s">
        <v>774</v>
      </c>
      <c r="AH1290" s="7" t="s">
        <v>379</v>
      </c>
      <c r="AI1290" s="7" t="s">
        <v>777</v>
      </c>
      <c r="AJ1290" s="7" t="s">
        <v>775</v>
      </c>
      <c r="AK1290" s="7" t="s">
        <v>5549</v>
      </c>
      <c r="AL1290" s="7" t="s">
        <v>775</v>
      </c>
      <c r="AM1290" s="7" t="s">
        <v>37</v>
      </c>
      <c r="AN1290" s="7"/>
      <c r="AO1290" s="7"/>
      <c r="AP1290" s="7"/>
    </row>
    <row r="1291" ht="30.0" customHeight="1">
      <c r="A1291" s="7" t="s">
        <v>9193</v>
      </c>
      <c r="B1291" s="7" t="s">
        <v>341</v>
      </c>
      <c r="C1291" s="7" t="s">
        <v>342</v>
      </c>
      <c r="D1291" s="7" t="s">
        <v>344</v>
      </c>
      <c r="E1291" s="7" t="s">
        <v>347</v>
      </c>
      <c r="F1291" s="11">
        <v>0.05</v>
      </c>
      <c r="G1291" s="7" t="s">
        <v>1332</v>
      </c>
      <c r="H1291" s="12">
        <v>3.0</v>
      </c>
      <c r="I1291" s="7" t="s">
        <v>358</v>
      </c>
      <c r="J1291" s="12">
        <v>60.0</v>
      </c>
      <c r="K1291" s="12">
        <v>259200.0</v>
      </c>
      <c r="L1291" s="7" t="s">
        <v>1334</v>
      </c>
      <c r="O1291" s="7" t="s">
        <v>9198</v>
      </c>
      <c r="P1291" s="7" t="s">
        <v>1967</v>
      </c>
      <c r="Q1291" s="7" t="s">
        <v>369</v>
      </c>
      <c r="R1291" s="7" t="s">
        <v>9199</v>
      </c>
      <c r="S1291" s="7" t="s">
        <v>7950</v>
      </c>
      <c r="T1291" s="7" t="s">
        <v>9200</v>
      </c>
      <c r="W1291" s="13"/>
      <c r="X1291" s="12">
        <v>34.0</v>
      </c>
      <c r="Y1291" s="7" t="s">
        <v>28</v>
      </c>
      <c r="Z1291" s="7" t="s">
        <v>28</v>
      </c>
      <c r="AA1291" s="7" t="s">
        <v>28</v>
      </c>
      <c r="AB1291" s="7" t="s">
        <v>779</v>
      </c>
      <c r="AC1291" s="12">
        <v>319.0</v>
      </c>
      <c r="AD1291" s="12">
        <v>332.0</v>
      </c>
      <c r="AE1291" s="7" t="s">
        <v>425</v>
      </c>
      <c r="AF1291" s="7" t="s">
        <v>376</v>
      </c>
      <c r="AG1291" s="7" t="s">
        <v>774</v>
      </c>
      <c r="AH1291" s="7" t="s">
        <v>379</v>
      </c>
      <c r="AI1291" s="7" t="s">
        <v>777</v>
      </c>
      <c r="AJ1291" s="7" t="s">
        <v>775</v>
      </c>
      <c r="AK1291" s="7" t="s">
        <v>5549</v>
      </c>
      <c r="AL1291" s="7" t="s">
        <v>775</v>
      </c>
      <c r="AM1291" s="7" t="s">
        <v>15</v>
      </c>
      <c r="AN1291" s="7"/>
      <c r="AO1291" s="7"/>
      <c r="AP1291" s="7"/>
    </row>
    <row r="1292" ht="30.0" customHeight="1">
      <c r="A1292" s="7" t="s">
        <v>9201</v>
      </c>
      <c r="B1292" s="7" t="s">
        <v>341</v>
      </c>
      <c r="C1292" s="7" t="s">
        <v>342</v>
      </c>
      <c r="D1292" s="7" t="s">
        <v>344</v>
      </c>
      <c r="E1292" s="7" t="s">
        <v>347</v>
      </c>
      <c r="F1292" s="11">
        <v>0.05</v>
      </c>
      <c r="G1292" s="7" t="s">
        <v>1409</v>
      </c>
      <c r="H1292" s="12">
        <v>3.0</v>
      </c>
      <c r="I1292" s="7" t="s">
        <v>358</v>
      </c>
      <c r="J1292" s="12">
        <v>60.0</v>
      </c>
      <c r="K1292" s="12">
        <v>259200.0</v>
      </c>
      <c r="L1292" s="7" t="s">
        <v>1413</v>
      </c>
      <c r="O1292" s="7" t="s">
        <v>9202</v>
      </c>
      <c r="P1292" s="7" t="s">
        <v>1946</v>
      </c>
      <c r="Q1292" s="7" t="s">
        <v>369</v>
      </c>
      <c r="R1292" s="7" t="s">
        <v>1424</v>
      </c>
      <c r="S1292" s="7" t="s">
        <v>844</v>
      </c>
      <c r="T1292" s="7" t="s">
        <v>845</v>
      </c>
      <c r="W1292" s="13"/>
      <c r="X1292" s="12">
        <v>35.0</v>
      </c>
      <c r="Y1292" s="7" t="s">
        <v>28</v>
      </c>
      <c r="Z1292" s="7" t="s">
        <v>28</v>
      </c>
      <c r="AA1292" s="7" t="s">
        <v>28</v>
      </c>
      <c r="AB1292" s="7" t="s">
        <v>2034</v>
      </c>
      <c r="AC1292" s="12">
        <v>43.0</v>
      </c>
      <c r="AD1292" s="12">
        <v>65.0</v>
      </c>
      <c r="AE1292" s="7" t="s">
        <v>373</v>
      </c>
      <c r="AF1292" s="7" t="s">
        <v>60</v>
      </c>
      <c r="AG1292" s="7" t="s">
        <v>2035</v>
      </c>
      <c r="AH1292" s="7" t="s">
        <v>63</v>
      </c>
      <c r="AI1292" s="7" t="s">
        <v>2036</v>
      </c>
      <c r="AJ1292" s="7" t="s">
        <v>2037</v>
      </c>
      <c r="AK1292" s="7" t="s">
        <v>3779</v>
      </c>
      <c r="AL1292" s="7" t="s">
        <v>2038</v>
      </c>
      <c r="AM1292" s="7" t="s">
        <v>38</v>
      </c>
      <c r="AN1292" s="7">
        <f>IF(AND(AM1292=AM1293, AM1293=AM1294),1,0)</f>
        <v>0</v>
      </c>
      <c r="AO1292" s="7">
        <f>IF(OR(AM1292=AM1293, AM1293=AM1294, AM1292=AM1294),1,0)</f>
        <v>0</v>
      </c>
      <c r="AP1292" s="7"/>
    </row>
    <row r="1293" ht="30.0" customHeight="1">
      <c r="A1293" s="7" t="s">
        <v>9201</v>
      </c>
      <c r="B1293" s="7" t="s">
        <v>341</v>
      </c>
      <c r="C1293" s="7" t="s">
        <v>342</v>
      </c>
      <c r="D1293" s="7" t="s">
        <v>344</v>
      </c>
      <c r="E1293" s="7" t="s">
        <v>347</v>
      </c>
      <c r="F1293" s="11">
        <v>0.05</v>
      </c>
      <c r="G1293" s="7" t="s">
        <v>1409</v>
      </c>
      <c r="H1293" s="12">
        <v>3.0</v>
      </c>
      <c r="I1293" s="7" t="s">
        <v>358</v>
      </c>
      <c r="J1293" s="12">
        <v>60.0</v>
      </c>
      <c r="K1293" s="12">
        <v>259200.0</v>
      </c>
      <c r="L1293" s="7" t="s">
        <v>1413</v>
      </c>
      <c r="O1293" s="7" t="s">
        <v>9203</v>
      </c>
      <c r="P1293" s="7" t="s">
        <v>9204</v>
      </c>
      <c r="Q1293" s="7" t="s">
        <v>369</v>
      </c>
      <c r="R1293" s="7" t="s">
        <v>2450</v>
      </c>
      <c r="S1293" s="7" t="s">
        <v>1892</v>
      </c>
      <c r="T1293" s="7" t="s">
        <v>1893</v>
      </c>
      <c r="W1293" s="13"/>
      <c r="X1293" s="12">
        <v>26.0</v>
      </c>
      <c r="Y1293" s="7" t="s">
        <v>28</v>
      </c>
      <c r="Z1293" s="7" t="s">
        <v>28</v>
      </c>
      <c r="AA1293" s="7" t="s">
        <v>28</v>
      </c>
      <c r="AB1293" s="7" t="s">
        <v>2034</v>
      </c>
      <c r="AC1293" s="12">
        <v>43.0</v>
      </c>
      <c r="AD1293" s="12">
        <v>65.0</v>
      </c>
      <c r="AE1293" s="7" t="s">
        <v>373</v>
      </c>
      <c r="AF1293" s="7" t="s">
        <v>60</v>
      </c>
      <c r="AG1293" s="7" t="s">
        <v>2035</v>
      </c>
      <c r="AH1293" s="7" t="s">
        <v>63</v>
      </c>
      <c r="AI1293" s="7" t="s">
        <v>2036</v>
      </c>
      <c r="AJ1293" s="7" t="s">
        <v>2037</v>
      </c>
      <c r="AK1293" s="7" t="s">
        <v>3779</v>
      </c>
      <c r="AL1293" s="7" t="s">
        <v>2038</v>
      </c>
      <c r="AM1293" s="7" t="s">
        <v>37</v>
      </c>
      <c r="AN1293" s="7"/>
      <c r="AO1293" s="7"/>
      <c r="AP1293" s="7"/>
    </row>
    <row r="1294" ht="30.0" customHeight="1">
      <c r="A1294" s="7" t="s">
        <v>9201</v>
      </c>
      <c r="B1294" s="7" t="s">
        <v>341</v>
      </c>
      <c r="C1294" s="7" t="s">
        <v>342</v>
      </c>
      <c r="D1294" s="7" t="s">
        <v>344</v>
      </c>
      <c r="E1294" s="7" t="s">
        <v>347</v>
      </c>
      <c r="F1294" s="11">
        <v>0.05</v>
      </c>
      <c r="G1294" s="7" t="s">
        <v>1409</v>
      </c>
      <c r="H1294" s="12">
        <v>3.0</v>
      </c>
      <c r="I1294" s="7" t="s">
        <v>358</v>
      </c>
      <c r="J1294" s="12">
        <v>60.0</v>
      </c>
      <c r="K1294" s="12">
        <v>259200.0</v>
      </c>
      <c r="L1294" s="7" t="s">
        <v>1413</v>
      </c>
      <c r="O1294" s="7" t="s">
        <v>9205</v>
      </c>
      <c r="P1294" s="7" t="s">
        <v>512</v>
      </c>
      <c r="Q1294" s="7" t="s">
        <v>369</v>
      </c>
      <c r="R1294" s="7" t="s">
        <v>3869</v>
      </c>
      <c r="S1294" s="7" t="s">
        <v>5024</v>
      </c>
      <c r="T1294" s="7" t="s">
        <v>6019</v>
      </c>
      <c r="W1294" s="13"/>
      <c r="X1294" s="12">
        <v>51.0</v>
      </c>
      <c r="Y1294" s="7" t="s">
        <v>99</v>
      </c>
      <c r="Z1294" s="7" t="s">
        <v>100</v>
      </c>
      <c r="AA1294" s="7" t="s">
        <v>28</v>
      </c>
      <c r="AB1294" s="7" t="s">
        <v>2034</v>
      </c>
      <c r="AC1294" s="12">
        <v>43.0</v>
      </c>
      <c r="AD1294" s="12">
        <v>65.0</v>
      </c>
      <c r="AE1294" s="7" t="s">
        <v>373</v>
      </c>
      <c r="AF1294" s="7" t="s">
        <v>60</v>
      </c>
      <c r="AG1294" s="7" t="s">
        <v>2035</v>
      </c>
      <c r="AH1294" s="7" t="s">
        <v>63</v>
      </c>
      <c r="AI1294" s="7" t="s">
        <v>2036</v>
      </c>
      <c r="AJ1294" s="7" t="s">
        <v>2037</v>
      </c>
      <c r="AK1294" s="7" t="s">
        <v>3779</v>
      </c>
      <c r="AL1294" s="7" t="s">
        <v>2038</v>
      </c>
      <c r="AM1294" s="7" t="s">
        <v>15</v>
      </c>
      <c r="AN1294" s="7"/>
      <c r="AO1294" s="7"/>
      <c r="AP1294" s="7"/>
    </row>
    <row r="1295" ht="30.0" customHeight="1">
      <c r="A1295" s="7" t="s">
        <v>9206</v>
      </c>
      <c r="B1295" s="7" t="s">
        <v>341</v>
      </c>
      <c r="C1295" s="7" t="s">
        <v>342</v>
      </c>
      <c r="D1295" s="7" t="s">
        <v>344</v>
      </c>
      <c r="E1295" s="7" t="s">
        <v>347</v>
      </c>
      <c r="F1295" s="11">
        <v>0.05</v>
      </c>
      <c r="G1295" s="7" t="s">
        <v>1224</v>
      </c>
      <c r="H1295" s="12">
        <v>3.0</v>
      </c>
      <c r="I1295" s="7" t="s">
        <v>358</v>
      </c>
      <c r="J1295" s="12">
        <v>60.0</v>
      </c>
      <c r="K1295" s="12">
        <v>259200.0</v>
      </c>
      <c r="L1295" s="7" t="s">
        <v>1225</v>
      </c>
      <c r="O1295" s="7" t="s">
        <v>9207</v>
      </c>
      <c r="P1295" s="7" t="s">
        <v>689</v>
      </c>
      <c r="Q1295" s="7" t="s">
        <v>369</v>
      </c>
      <c r="R1295" s="7" t="s">
        <v>1137</v>
      </c>
      <c r="S1295" s="7" t="s">
        <v>1510</v>
      </c>
      <c r="T1295" s="7" t="s">
        <v>8632</v>
      </c>
      <c r="W1295" s="13"/>
      <c r="X1295" s="12">
        <v>17.0</v>
      </c>
      <c r="Y1295" s="7" t="s">
        <v>28</v>
      </c>
      <c r="Z1295" s="7" t="s">
        <v>28</v>
      </c>
      <c r="AA1295" s="7" t="s">
        <v>28</v>
      </c>
      <c r="AB1295" s="7" t="s">
        <v>9208</v>
      </c>
      <c r="AC1295" s="12">
        <v>210.0</v>
      </c>
      <c r="AD1295" s="12">
        <v>220.0</v>
      </c>
      <c r="AE1295" s="7" t="s">
        <v>373</v>
      </c>
      <c r="AF1295" s="7" t="s">
        <v>6044</v>
      </c>
      <c r="AG1295" s="15" t="s">
        <v>9209</v>
      </c>
      <c r="AH1295" s="7" t="s">
        <v>6045</v>
      </c>
      <c r="AI1295" s="7" t="s">
        <v>9210</v>
      </c>
      <c r="AJ1295" s="7" t="s">
        <v>9211</v>
      </c>
      <c r="AK1295" s="7" t="s">
        <v>6046</v>
      </c>
      <c r="AL1295" s="7" t="s">
        <v>9212</v>
      </c>
      <c r="AM1295" s="7" t="s">
        <v>15</v>
      </c>
      <c r="AN1295" s="7">
        <f>IF(AND(AM1295=AM1296, AM1296=AM1297),1,0)</f>
        <v>0</v>
      </c>
      <c r="AO1295" s="7">
        <f>IF(OR(AM1295=AM1296, AM1296=AM1297, AM1295=AM1297),1,0)</f>
        <v>0</v>
      </c>
      <c r="AP1295" s="7"/>
    </row>
    <row r="1296" ht="30.0" customHeight="1">
      <c r="A1296" s="7" t="s">
        <v>9206</v>
      </c>
      <c r="B1296" s="7" t="s">
        <v>341</v>
      </c>
      <c r="C1296" s="7" t="s">
        <v>342</v>
      </c>
      <c r="D1296" s="7" t="s">
        <v>344</v>
      </c>
      <c r="E1296" s="7" t="s">
        <v>347</v>
      </c>
      <c r="F1296" s="11">
        <v>0.05</v>
      </c>
      <c r="G1296" s="7" t="s">
        <v>1224</v>
      </c>
      <c r="H1296" s="12">
        <v>3.0</v>
      </c>
      <c r="I1296" s="7" t="s">
        <v>358</v>
      </c>
      <c r="J1296" s="12">
        <v>60.0</v>
      </c>
      <c r="K1296" s="12">
        <v>259200.0</v>
      </c>
      <c r="L1296" s="7" t="s">
        <v>1225</v>
      </c>
      <c r="O1296" s="7" t="s">
        <v>9213</v>
      </c>
      <c r="P1296" s="7" t="s">
        <v>1648</v>
      </c>
      <c r="Q1296" s="7" t="s">
        <v>369</v>
      </c>
      <c r="R1296" s="7" t="s">
        <v>1310</v>
      </c>
      <c r="S1296" s="7" t="s">
        <v>3327</v>
      </c>
      <c r="T1296" s="7" t="s">
        <v>3328</v>
      </c>
      <c r="W1296" s="13"/>
      <c r="X1296" s="12">
        <v>5.0</v>
      </c>
      <c r="Y1296" s="7" t="s">
        <v>28</v>
      </c>
      <c r="Z1296" s="7" t="s">
        <v>28</v>
      </c>
      <c r="AA1296" s="7" t="s">
        <v>28</v>
      </c>
      <c r="AB1296" s="7" t="s">
        <v>9208</v>
      </c>
      <c r="AC1296" s="12">
        <v>210.0</v>
      </c>
      <c r="AD1296" s="12">
        <v>220.0</v>
      </c>
      <c r="AE1296" s="7" t="s">
        <v>373</v>
      </c>
      <c r="AF1296" s="7" t="s">
        <v>6044</v>
      </c>
      <c r="AG1296" s="15" t="s">
        <v>9209</v>
      </c>
      <c r="AH1296" s="7" t="s">
        <v>6045</v>
      </c>
      <c r="AI1296" s="7" t="s">
        <v>9210</v>
      </c>
      <c r="AJ1296" s="7" t="s">
        <v>9211</v>
      </c>
      <c r="AK1296" s="7" t="s">
        <v>6046</v>
      </c>
      <c r="AL1296" s="7" t="s">
        <v>9212</v>
      </c>
      <c r="AM1296" s="7" t="s">
        <v>38</v>
      </c>
      <c r="AN1296" s="7"/>
      <c r="AO1296" s="7"/>
      <c r="AP1296" s="7"/>
    </row>
    <row r="1297" ht="30.0" customHeight="1">
      <c r="A1297" s="7" t="s">
        <v>9206</v>
      </c>
      <c r="B1297" s="7" t="s">
        <v>341</v>
      </c>
      <c r="C1297" s="7" t="s">
        <v>342</v>
      </c>
      <c r="D1297" s="7" t="s">
        <v>344</v>
      </c>
      <c r="E1297" s="7" t="s">
        <v>347</v>
      </c>
      <c r="F1297" s="11">
        <v>0.05</v>
      </c>
      <c r="G1297" s="7" t="s">
        <v>1224</v>
      </c>
      <c r="H1297" s="12">
        <v>3.0</v>
      </c>
      <c r="I1297" s="7" t="s">
        <v>358</v>
      </c>
      <c r="J1297" s="12">
        <v>60.0</v>
      </c>
      <c r="K1297" s="12">
        <v>259200.0</v>
      </c>
      <c r="L1297" s="7" t="s">
        <v>1225</v>
      </c>
      <c r="O1297" s="7" t="s">
        <v>9214</v>
      </c>
      <c r="P1297" s="7" t="s">
        <v>402</v>
      </c>
      <c r="Q1297" s="7" t="s">
        <v>369</v>
      </c>
      <c r="R1297" s="7" t="s">
        <v>1515</v>
      </c>
      <c r="S1297" s="7" t="s">
        <v>4903</v>
      </c>
      <c r="T1297" s="7" t="s">
        <v>8768</v>
      </c>
      <c r="W1297" s="13"/>
      <c r="X1297" s="12">
        <v>9.0</v>
      </c>
      <c r="Y1297" s="7" t="s">
        <v>28</v>
      </c>
      <c r="Z1297" s="7" t="s">
        <v>28</v>
      </c>
      <c r="AA1297" s="7" t="s">
        <v>28</v>
      </c>
      <c r="AB1297" s="7" t="s">
        <v>9208</v>
      </c>
      <c r="AC1297" s="12">
        <v>210.0</v>
      </c>
      <c r="AD1297" s="12">
        <v>220.0</v>
      </c>
      <c r="AE1297" s="7" t="s">
        <v>373</v>
      </c>
      <c r="AF1297" s="7" t="s">
        <v>6044</v>
      </c>
      <c r="AG1297" s="15" t="s">
        <v>9209</v>
      </c>
      <c r="AH1297" s="7" t="s">
        <v>6045</v>
      </c>
      <c r="AI1297" s="7" t="s">
        <v>9210</v>
      </c>
      <c r="AJ1297" s="7" t="s">
        <v>9211</v>
      </c>
      <c r="AK1297" s="7" t="s">
        <v>6046</v>
      </c>
      <c r="AL1297" s="7" t="s">
        <v>9212</v>
      </c>
      <c r="AM1297" s="7" t="s">
        <v>37</v>
      </c>
      <c r="AN1297" s="7"/>
      <c r="AO1297" s="7"/>
      <c r="AP1297" s="7"/>
    </row>
    <row r="1298" ht="30.0" customHeight="1">
      <c r="A1298" s="7" t="s">
        <v>9215</v>
      </c>
      <c r="B1298" s="7" t="s">
        <v>341</v>
      </c>
      <c r="C1298" s="7" t="s">
        <v>342</v>
      </c>
      <c r="D1298" s="7" t="s">
        <v>344</v>
      </c>
      <c r="E1298" s="7" t="s">
        <v>347</v>
      </c>
      <c r="F1298" s="11">
        <v>0.05</v>
      </c>
      <c r="G1298" s="7" t="s">
        <v>1039</v>
      </c>
      <c r="H1298" s="12">
        <v>3.0</v>
      </c>
      <c r="I1298" s="7" t="s">
        <v>358</v>
      </c>
      <c r="J1298" s="12">
        <v>60.0</v>
      </c>
      <c r="K1298" s="12">
        <v>259200.0</v>
      </c>
      <c r="L1298" s="7" t="s">
        <v>1042</v>
      </c>
      <c r="O1298" s="7" t="s">
        <v>9216</v>
      </c>
      <c r="P1298" s="7" t="s">
        <v>1010</v>
      </c>
      <c r="Q1298" s="7" t="s">
        <v>369</v>
      </c>
      <c r="R1298" s="7" t="s">
        <v>797</v>
      </c>
      <c r="S1298" s="7" t="s">
        <v>2803</v>
      </c>
      <c r="T1298" s="7" t="s">
        <v>4428</v>
      </c>
      <c r="W1298" s="13"/>
      <c r="X1298" s="12">
        <v>10.0</v>
      </c>
      <c r="Y1298" s="7" t="s">
        <v>28</v>
      </c>
      <c r="Z1298" s="7" t="s">
        <v>28</v>
      </c>
      <c r="AA1298" s="7" t="s">
        <v>28</v>
      </c>
      <c r="AB1298" s="7" t="s">
        <v>911</v>
      </c>
      <c r="AC1298" s="12">
        <v>560.0</v>
      </c>
      <c r="AD1298" s="12">
        <v>578.0</v>
      </c>
      <c r="AE1298" s="7" t="s">
        <v>373</v>
      </c>
      <c r="AF1298" s="7" t="s">
        <v>5785</v>
      </c>
      <c r="AG1298" s="15" t="s">
        <v>902</v>
      </c>
      <c r="AH1298" s="7" t="s">
        <v>5787</v>
      </c>
      <c r="AI1298" s="7" t="s">
        <v>908</v>
      </c>
      <c r="AJ1298" s="7" t="s">
        <v>905</v>
      </c>
      <c r="AK1298" s="7" t="s">
        <v>5790</v>
      </c>
      <c r="AL1298" s="7" t="s">
        <v>907</v>
      </c>
      <c r="AM1298" s="7" t="s">
        <v>38</v>
      </c>
      <c r="AN1298" s="7">
        <f>IF(AND(AM1298=AM1299, AM1299=AM1300),1,0)</f>
        <v>0</v>
      </c>
      <c r="AO1298" s="7">
        <f>IF(OR(AM1298=AM1299, AM1299=AM1300, AM1298=AM1300),1,0)</f>
        <v>1</v>
      </c>
      <c r="AP1298" s="7" t="s">
        <v>13</v>
      </c>
    </row>
    <row r="1299" ht="30.0" customHeight="1">
      <c r="A1299" s="7" t="s">
        <v>9215</v>
      </c>
      <c r="B1299" s="7" t="s">
        <v>341</v>
      </c>
      <c r="C1299" s="7" t="s">
        <v>342</v>
      </c>
      <c r="D1299" s="7" t="s">
        <v>344</v>
      </c>
      <c r="E1299" s="7" t="s">
        <v>347</v>
      </c>
      <c r="F1299" s="11">
        <v>0.05</v>
      </c>
      <c r="G1299" s="7" t="s">
        <v>1039</v>
      </c>
      <c r="H1299" s="12">
        <v>3.0</v>
      </c>
      <c r="I1299" s="7" t="s">
        <v>358</v>
      </c>
      <c r="J1299" s="12">
        <v>60.0</v>
      </c>
      <c r="K1299" s="12">
        <v>259200.0</v>
      </c>
      <c r="L1299" s="7" t="s">
        <v>1042</v>
      </c>
      <c r="O1299" s="7" t="s">
        <v>9217</v>
      </c>
      <c r="P1299" s="7" t="s">
        <v>402</v>
      </c>
      <c r="Q1299" s="7" t="s">
        <v>369</v>
      </c>
      <c r="R1299" s="7" t="s">
        <v>2705</v>
      </c>
      <c r="S1299" s="7" t="s">
        <v>2045</v>
      </c>
      <c r="T1299" s="7" t="s">
        <v>2047</v>
      </c>
      <c r="W1299" s="13"/>
      <c r="X1299" s="12">
        <v>12.0</v>
      </c>
      <c r="Y1299" s="7" t="s">
        <v>28</v>
      </c>
      <c r="Z1299" s="7" t="s">
        <v>28</v>
      </c>
      <c r="AA1299" s="7" t="s">
        <v>28</v>
      </c>
      <c r="AB1299" s="7" t="s">
        <v>911</v>
      </c>
      <c r="AC1299" s="12">
        <v>560.0</v>
      </c>
      <c r="AD1299" s="12">
        <v>578.0</v>
      </c>
      <c r="AE1299" s="7" t="s">
        <v>373</v>
      </c>
      <c r="AF1299" s="7" t="s">
        <v>5785</v>
      </c>
      <c r="AG1299" s="15" t="s">
        <v>902</v>
      </c>
      <c r="AH1299" s="7" t="s">
        <v>5787</v>
      </c>
      <c r="AI1299" s="7" t="s">
        <v>908</v>
      </c>
      <c r="AJ1299" s="7" t="s">
        <v>905</v>
      </c>
      <c r="AK1299" s="7" t="s">
        <v>5790</v>
      </c>
      <c r="AL1299" s="7" t="s">
        <v>907</v>
      </c>
      <c r="AM1299" s="7" t="s">
        <v>13</v>
      </c>
      <c r="AN1299" s="7"/>
      <c r="AO1299" s="7"/>
      <c r="AP1299" s="7"/>
    </row>
    <row r="1300" ht="30.0" customHeight="1">
      <c r="A1300" s="7" t="s">
        <v>9215</v>
      </c>
      <c r="B1300" s="7" t="s">
        <v>341</v>
      </c>
      <c r="C1300" s="7" t="s">
        <v>342</v>
      </c>
      <c r="D1300" s="7" t="s">
        <v>344</v>
      </c>
      <c r="E1300" s="7" t="s">
        <v>347</v>
      </c>
      <c r="F1300" s="11">
        <v>0.05</v>
      </c>
      <c r="G1300" s="7" t="s">
        <v>1039</v>
      </c>
      <c r="H1300" s="12">
        <v>3.0</v>
      </c>
      <c r="I1300" s="7" t="s">
        <v>358</v>
      </c>
      <c r="J1300" s="12">
        <v>60.0</v>
      </c>
      <c r="K1300" s="12">
        <v>259200.0</v>
      </c>
      <c r="L1300" s="7" t="s">
        <v>1042</v>
      </c>
      <c r="O1300" s="7" t="s">
        <v>9218</v>
      </c>
      <c r="P1300" s="7" t="s">
        <v>689</v>
      </c>
      <c r="Q1300" s="7" t="s">
        <v>369</v>
      </c>
      <c r="R1300" s="7" t="s">
        <v>1425</v>
      </c>
      <c r="S1300" s="7" t="s">
        <v>1846</v>
      </c>
      <c r="T1300" s="7" t="s">
        <v>3678</v>
      </c>
      <c r="W1300" s="13"/>
      <c r="X1300" s="12">
        <v>15.0</v>
      </c>
      <c r="Y1300" s="7" t="s">
        <v>28</v>
      </c>
      <c r="Z1300" s="7" t="s">
        <v>28</v>
      </c>
      <c r="AA1300" s="7" t="s">
        <v>28</v>
      </c>
      <c r="AB1300" s="7" t="s">
        <v>911</v>
      </c>
      <c r="AC1300" s="12">
        <v>560.0</v>
      </c>
      <c r="AD1300" s="12">
        <v>578.0</v>
      </c>
      <c r="AE1300" s="7" t="s">
        <v>373</v>
      </c>
      <c r="AF1300" s="7" t="s">
        <v>5785</v>
      </c>
      <c r="AG1300" s="15" t="s">
        <v>902</v>
      </c>
      <c r="AH1300" s="7" t="s">
        <v>5787</v>
      </c>
      <c r="AI1300" s="7" t="s">
        <v>908</v>
      </c>
      <c r="AJ1300" s="7" t="s">
        <v>905</v>
      </c>
      <c r="AK1300" s="7" t="s">
        <v>5790</v>
      </c>
      <c r="AL1300" s="7" t="s">
        <v>907</v>
      </c>
      <c r="AM1300" s="7" t="s">
        <v>13</v>
      </c>
      <c r="AN1300" s="7"/>
      <c r="AO1300" s="7"/>
      <c r="AP1300" s="7"/>
    </row>
    <row r="1301" ht="30.0" customHeight="1">
      <c r="A1301" s="7" t="s">
        <v>9219</v>
      </c>
      <c r="B1301" s="7" t="s">
        <v>341</v>
      </c>
      <c r="C1301" s="7" t="s">
        <v>342</v>
      </c>
      <c r="D1301" s="7" t="s">
        <v>344</v>
      </c>
      <c r="E1301" s="7" t="s">
        <v>347</v>
      </c>
      <c r="F1301" s="11">
        <v>0.05</v>
      </c>
      <c r="G1301" s="7" t="s">
        <v>1224</v>
      </c>
      <c r="H1301" s="12">
        <v>3.0</v>
      </c>
      <c r="I1301" s="7" t="s">
        <v>358</v>
      </c>
      <c r="J1301" s="12">
        <v>60.0</v>
      </c>
      <c r="K1301" s="12">
        <v>259200.0</v>
      </c>
      <c r="L1301" s="7" t="s">
        <v>1225</v>
      </c>
      <c r="O1301" s="7" t="s">
        <v>9220</v>
      </c>
      <c r="P1301" s="7" t="s">
        <v>541</v>
      </c>
      <c r="Q1301" s="7" t="s">
        <v>369</v>
      </c>
      <c r="R1301" s="7" t="s">
        <v>652</v>
      </c>
      <c r="S1301" s="7" t="s">
        <v>1049</v>
      </c>
      <c r="T1301" s="7" t="s">
        <v>1050</v>
      </c>
      <c r="W1301" s="13"/>
      <c r="X1301" s="12">
        <v>10.0</v>
      </c>
      <c r="Y1301" s="7" t="s">
        <v>28</v>
      </c>
      <c r="Z1301" s="7" t="s">
        <v>28</v>
      </c>
      <c r="AA1301" s="7" t="s">
        <v>28</v>
      </c>
      <c r="AB1301" s="7" t="s">
        <v>5426</v>
      </c>
      <c r="AC1301" s="12">
        <v>955.0</v>
      </c>
      <c r="AD1301" s="12">
        <v>967.0</v>
      </c>
      <c r="AE1301" s="7" t="s">
        <v>373</v>
      </c>
      <c r="AF1301" s="7" t="s">
        <v>9221</v>
      </c>
      <c r="AG1301" s="15" t="s">
        <v>5428</v>
      </c>
      <c r="AH1301" s="7" t="s">
        <v>9222</v>
      </c>
      <c r="AI1301" s="7" t="s">
        <v>5430</v>
      </c>
      <c r="AJ1301" s="7" t="s">
        <v>5431</v>
      </c>
      <c r="AK1301" s="7" t="s">
        <v>9223</v>
      </c>
      <c r="AL1301" s="7" t="s">
        <v>5434</v>
      </c>
      <c r="AM1301" s="7" t="s">
        <v>15</v>
      </c>
      <c r="AN1301" s="7">
        <f>IF(AND(AM1301=AM1302, AM1302=AM1303),1,0)</f>
        <v>0</v>
      </c>
      <c r="AO1301" s="7">
        <f>IF(OR(AM1301=AM1302, AM1302=AM1303, AM1301=AM1303),1,0)</f>
        <v>1</v>
      </c>
      <c r="AP1301" s="7" t="s">
        <v>15</v>
      </c>
    </row>
    <row r="1302" ht="30.0" customHeight="1">
      <c r="A1302" s="7" t="s">
        <v>9219</v>
      </c>
      <c r="B1302" s="7" t="s">
        <v>341</v>
      </c>
      <c r="C1302" s="7" t="s">
        <v>342</v>
      </c>
      <c r="D1302" s="7" t="s">
        <v>344</v>
      </c>
      <c r="E1302" s="7" t="s">
        <v>347</v>
      </c>
      <c r="F1302" s="11">
        <v>0.05</v>
      </c>
      <c r="G1302" s="7" t="s">
        <v>1224</v>
      </c>
      <c r="H1302" s="12">
        <v>3.0</v>
      </c>
      <c r="I1302" s="7" t="s">
        <v>358</v>
      </c>
      <c r="J1302" s="12">
        <v>60.0</v>
      </c>
      <c r="K1302" s="12">
        <v>259200.0</v>
      </c>
      <c r="L1302" s="7" t="s">
        <v>1225</v>
      </c>
      <c r="O1302" s="7" t="s">
        <v>9224</v>
      </c>
      <c r="P1302" s="7" t="s">
        <v>452</v>
      </c>
      <c r="Q1302" s="7" t="s">
        <v>369</v>
      </c>
      <c r="R1302" s="7" t="s">
        <v>1937</v>
      </c>
      <c r="S1302" s="7" t="s">
        <v>3952</v>
      </c>
      <c r="T1302" s="7" t="s">
        <v>3953</v>
      </c>
      <c r="W1302" s="13"/>
      <c r="X1302" s="12">
        <v>16.0</v>
      </c>
      <c r="Y1302" s="7" t="s">
        <v>28</v>
      </c>
      <c r="Z1302" s="7" t="s">
        <v>28</v>
      </c>
      <c r="AA1302" s="7" t="s">
        <v>28</v>
      </c>
      <c r="AB1302" s="7" t="s">
        <v>5426</v>
      </c>
      <c r="AC1302" s="12">
        <v>955.0</v>
      </c>
      <c r="AD1302" s="12">
        <v>967.0</v>
      </c>
      <c r="AE1302" s="7" t="s">
        <v>373</v>
      </c>
      <c r="AF1302" s="7" t="s">
        <v>9221</v>
      </c>
      <c r="AG1302" s="15" t="s">
        <v>5428</v>
      </c>
      <c r="AH1302" s="7" t="s">
        <v>9222</v>
      </c>
      <c r="AI1302" s="7" t="s">
        <v>5430</v>
      </c>
      <c r="AJ1302" s="7" t="s">
        <v>5431</v>
      </c>
      <c r="AK1302" s="7" t="s">
        <v>9223</v>
      </c>
      <c r="AL1302" s="7" t="s">
        <v>5434</v>
      </c>
      <c r="AM1302" s="7" t="s">
        <v>15</v>
      </c>
      <c r="AN1302" s="7"/>
      <c r="AO1302" s="7"/>
      <c r="AP1302" s="7"/>
    </row>
    <row r="1303" ht="30.0" customHeight="1">
      <c r="A1303" s="7" t="s">
        <v>9219</v>
      </c>
      <c r="B1303" s="7" t="s">
        <v>341</v>
      </c>
      <c r="C1303" s="7" t="s">
        <v>342</v>
      </c>
      <c r="D1303" s="7" t="s">
        <v>344</v>
      </c>
      <c r="E1303" s="7" t="s">
        <v>347</v>
      </c>
      <c r="F1303" s="11">
        <v>0.05</v>
      </c>
      <c r="G1303" s="7" t="s">
        <v>1224</v>
      </c>
      <c r="H1303" s="12">
        <v>3.0</v>
      </c>
      <c r="I1303" s="7" t="s">
        <v>358</v>
      </c>
      <c r="J1303" s="12">
        <v>60.0</v>
      </c>
      <c r="K1303" s="12">
        <v>259200.0</v>
      </c>
      <c r="L1303" s="7" t="s">
        <v>1225</v>
      </c>
      <c r="O1303" s="7" t="s">
        <v>9225</v>
      </c>
      <c r="P1303" s="7" t="s">
        <v>1946</v>
      </c>
      <c r="Q1303" s="7" t="s">
        <v>369</v>
      </c>
      <c r="R1303" s="7" t="s">
        <v>1727</v>
      </c>
      <c r="S1303" s="7" t="s">
        <v>8295</v>
      </c>
      <c r="T1303" s="7" t="s">
        <v>8296</v>
      </c>
      <c r="W1303" s="13"/>
      <c r="X1303" s="12">
        <v>51.0</v>
      </c>
      <c r="Y1303" s="7" t="s">
        <v>28</v>
      </c>
      <c r="Z1303" s="7" t="s">
        <v>28</v>
      </c>
      <c r="AA1303" s="7" t="s">
        <v>28</v>
      </c>
      <c r="AB1303" s="7" t="s">
        <v>5426</v>
      </c>
      <c r="AC1303" s="12">
        <v>955.0</v>
      </c>
      <c r="AD1303" s="12">
        <v>967.0</v>
      </c>
      <c r="AE1303" s="7" t="s">
        <v>373</v>
      </c>
      <c r="AF1303" s="7" t="s">
        <v>9221</v>
      </c>
      <c r="AG1303" s="15" t="s">
        <v>5428</v>
      </c>
      <c r="AH1303" s="7" t="s">
        <v>9222</v>
      </c>
      <c r="AI1303" s="7" t="s">
        <v>5430</v>
      </c>
      <c r="AJ1303" s="7" t="s">
        <v>5431</v>
      </c>
      <c r="AK1303" s="7" t="s">
        <v>9223</v>
      </c>
      <c r="AL1303" s="7" t="s">
        <v>5434</v>
      </c>
      <c r="AM1303" s="7" t="s">
        <v>38</v>
      </c>
      <c r="AN1303" s="7"/>
      <c r="AO1303" s="7"/>
      <c r="AP1303" s="7"/>
    </row>
    <row r="1304" ht="30.0" customHeight="1">
      <c r="A1304" s="7" t="s">
        <v>9226</v>
      </c>
      <c r="B1304" s="7" t="s">
        <v>341</v>
      </c>
      <c r="C1304" s="7" t="s">
        <v>342</v>
      </c>
      <c r="D1304" s="7" t="s">
        <v>344</v>
      </c>
      <c r="E1304" s="7" t="s">
        <v>347</v>
      </c>
      <c r="F1304" s="11">
        <v>0.05</v>
      </c>
      <c r="G1304" s="7" t="s">
        <v>1104</v>
      </c>
      <c r="H1304" s="12">
        <v>3.0</v>
      </c>
      <c r="I1304" s="7" t="s">
        <v>358</v>
      </c>
      <c r="J1304" s="12">
        <v>60.0</v>
      </c>
      <c r="K1304" s="12">
        <v>259200.0</v>
      </c>
      <c r="L1304" s="7" t="s">
        <v>1108</v>
      </c>
      <c r="O1304" s="7" t="s">
        <v>9227</v>
      </c>
      <c r="P1304" s="7" t="s">
        <v>5068</v>
      </c>
      <c r="Q1304" s="7" t="s">
        <v>369</v>
      </c>
      <c r="R1304" s="7" t="s">
        <v>1510</v>
      </c>
      <c r="S1304" s="7" t="s">
        <v>671</v>
      </c>
      <c r="T1304" s="7" t="s">
        <v>788</v>
      </c>
      <c r="W1304" s="13"/>
      <c r="X1304" s="12">
        <v>19.0</v>
      </c>
      <c r="Y1304" s="7" t="s">
        <v>28</v>
      </c>
      <c r="Z1304" s="7" t="s">
        <v>28</v>
      </c>
      <c r="AA1304" s="7" t="s">
        <v>28</v>
      </c>
      <c r="AB1304" s="7" t="s">
        <v>5095</v>
      </c>
      <c r="AC1304" s="12">
        <v>211.0</v>
      </c>
      <c r="AD1304" s="12">
        <v>218.0</v>
      </c>
      <c r="AE1304" s="7" t="s">
        <v>373</v>
      </c>
      <c r="AF1304" s="7" t="s">
        <v>209</v>
      </c>
      <c r="AG1304" s="7" t="s">
        <v>5097</v>
      </c>
      <c r="AH1304" s="7" t="s">
        <v>212</v>
      </c>
      <c r="AI1304" s="7" t="s">
        <v>5099</v>
      </c>
      <c r="AJ1304" s="7" t="s">
        <v>5100</v>
      </c>
      <c r="AK1304" s="7" t="s">
        <v>1721</v>
      </c>
      <c r="AL1304" s="7" t="s">
        <v>5102</v>
      </c>
      <c r="AM1304" s="7" t="s">
        <v>38</v>
      </c>
      <c r="AN1304" s="7">
        <f>IF(AND(AM1304=AM1305, AM1305=AM1306),1,0)</f>
        <v>1</v>
      </c>
      <c r="AO1304" s="7">
        <f>IF(OR(AM1304=AM1305, AM1305=AM1306, AM1304=AM1306),1,0)</f>
        <v>1</v>
      </c>
      <c r="AP1304" s="7" t="s">
        <v>38</v>
      </c>
    </row>
    <row r="1305" ht="30.0" customHeight="1">
      <c r="A1305" s="7" t="s">
        <v>9226</v>
      </c>
      <c r="B1305" s="7" t="s">
        <v>341</v>
      </c>
      <c r="C1305" s="7" t="s">
        <v>342</v>
      </c>
      <c r="D1305" s="7" t="s">
        <v>344</v>
      </c>
      <c r="E1305" s="7" t="s">
        <v>347</v>
      </c>
      <c r="F1305" s="11">
        <v>0.05</v>
      </c>
      <c r="G1305" s="7" t="s">
        <v>1104</v>
      </c>
      <c r="H1305" s="12">
        <v>3.0</v>
      </c>
      <c r="I1305" s="7" t="s">
        <v>358</v>
      </c>
      <c r="J1305" s="12">
        <v>60.0</v>
      </c>
      <c r="K1305" s="12">
        <v>259200.0</v>
      </c>
      <c r="L1305" s="7" t="s">
        <v>1108</v>
      </c>
      <c r="O1305" s="7" t="s">
        <v>9228</v>
      </c>
      <c r="P1305" s="7" t="s">
        <v>627</v>
      </c>
      <c r="Q1305" s="7" t="s">
        <v>369</v>
      </c>
      <c r="R1305" s="7" t="s">
        <v>970</v>
      </c>
      <c r="S1305" s="7" t="s">
        <v>1608</v>
      </c>
      <c r="T1305" s="7" t="s">
        <v>6528</v>
      </c>
      <c r="W1305" s="13"/>
      <c r="X1305" s="12">
        <v>27.0</v>
      </c>
      <c r="Y1305" s="7" t="s">
        <v>162</v>
      </c>
      <c r="Z1305" s="7" t="s">
        <v>162</v>
      </c>
      <c r="AA1305" s="7" t="s">
        <v>28</v>
      </c>
      <c r="AB1305" s="7" t="s">
        <v>5095</v>
      </c>
      <c r="AC1305" s="12">
        <v>211.0</v>
      </c>
      <c r="AD1305" s="12">
        <v>218.0</v>
      </c>
      <c r="AE1305" s="7" t="s">
        <v>373</v>
      </c>
      <c r="AF1305" s="7" t="s">
        <v>209</v>
      </c>
      <c r="AG1305" s="7" t="s">
        <v>5097</v>
      </c>
      <c r="AH1305" s="7" t="s">
        <v>212</v>
      </c>
      <c r="AI1305" s="7" t="s">
        <v>5099</v>
      </c>
      <c r="AJ1305" s="7" t="s">
        <v>5100</v>
      </c>
      <c r="AK1305" s="7" t="s">
        <v>1721</v>
      </c>
      <c r="AL1305" s="7" t="s">
        <v>5102</v>
      </c>
      <c r="AM1305" s="7" t="s">
        <v>38</v>
      </c>
      <c r="AN1305" s="7"/>
      <c r="AO1305" s="7"/>
      <c r="AP1305" s="7"/>
    </row>
    <row r="1306" ht="30.0" customHeight="1">
      <c r="A1306" s="7" t="s">
        <v>9226</v>
      </c>
      <c r="B1306" s="7" t="s">
        <v>341</v>
      </c>
      <c r="C1306" s="7" t="s">
        <v>342</v>
      </c>
      <c r="D1306" s="7" t="s">
        <v>344</v>
      </c>
      <c r="E1306" s="7" t="s">
        <v>347</v>
      </c>
      <c r="F1306" s="11">
        <v>0.05</v>
      </c>
      <c r="G1306" s="7" t="s">
        <v>1104</v>
      </c>
      <c r="H1306" s="12">
        <v>3.0</v>
      </c>
      <c r="I1306" s="7" t="s">
        <v>358</v>
      </c>
      <c r="J1306" s="12">
        <v>60.0</v>
      </c>
      <c r="K1306" s="12">
        <v>259200.0</v>
      </c>
      <c r="L1306" s="7" t="s">
        <v>1108</v>
      </c>
      <c r="O1306" s="7" t="s">
        <v>9229</v>
      </c>
      <c r="P1306" s="7" t="s">
        <v>402</v>
      </c>
      <c r="Q1306" s="7" t="s">
        <v>369</v>
      </c>
      <c r="R1306" s="7" t="s">
        <v>946</v>
      </c>
      <c r="S1306" s="7" t="s">
        <v>1761</v>
      </c>
      <c r="T1306" s="7" t="s">
        <v>2954</v>
      </c>
      <c r="W1306" s="13"/>
      <c r="X1306" s="12">
        <v>8.0</v>
      </c>
      <c r="Y1306" s="7" t="s">
        <v>28</v>
      </c>
      <c r="Z1306" s="7" t="s">
        <v>28</v>
      </c>
      <c r="AA1306" s="7" t="s">
        <v>28</v>
      </c>
      <c r="AB1306" s="7" t="s">
        <v>5095</v>
      </c>
      <c r="AC1306" s="12">
        <v>211.0</v>
      </c>
      <c r="AD1306" s="12">
        <v>218.0</v>
      </c>
      <c r="AE1306" s="7" t="s">
        <v>373</v>
      </c>
      <c r="AF1306" s="7" t="s">
        <v>209</v>
      </c>
      <c r="AG1306" s="7" t="s">
        <v>5097</v>
      </c>
      <c r="AH1306" s="7" t="s">
        <v>212</v>
      </c>
      <c r="AI1306" s="7" t="s">
        <v>5099</v>
      </c>
      <c r="AJ1306" s="7" t="s">
        <v>5100</v>
      </c>
      <c r="AK1306" s="7" t="s">
        <v>1721</v>
      </c>
      <c r="AL1306" s="7" t="s">
        <v>5102</v>
      </c>
      <c r="AM1306" s="7" t="s">
        <v>38</v>
      </c>
      <c r="AN1306" s="7"/>
      <c r="AO1306" s="7"/>
      <c r="AP1306" s="7"/>
    </row>
    <row r="1307" ht="30.0" customHeight="1">
      <c r="A1307" s="7" t="s">
        <v>9230</v>
      </c>
      <c r="B1307" s="7" t="s">
        <v>341</v>
      </c>
      <c r="C1307" s="7" t="s">
        <v>342</v>
      </c>
      <c r="D1307" s="7" t="s">
        <v>344</v>
      </c>
      <c r="E1307" s="7" t="s">
        <v>347</v>
      </c>
      <c r="F1307" s="11">
        <v>0.05</v>
      </c>
      <c r="G1307" s="7" t="s">
        <v>463</v>
      </c>
      <c r="H1307" s="12">
        <v>3.0</v>
      </c>
      <c r="I1307" s="7" t="s">
        <v>358</v>
      </c>
      <c r="J1307" s="12">
        <v>60.0</v>
      </c>
      <c r="K1307" s="12">
        <v>259200.0</v>
      </c>
      <c r="L1307" s="7" t="s">
        <v>464</v>
      </c>
      <c r="O1307" s="7" t="s">
        <v>9231</v>
      </c>
      <c r="P1307" s="7" t="s">
        <v>1946</v>
      </c>
      <c r="Q1307" s="7" t="s">
        <v>369</v>
      </c>
      <c r="R1307" s="7" t="s">
        <v>2883</v>
      </c>
      <c r="S1307" s="7" t="s">
        <v>2997</v>
      </c>
      <c r="T1307" s="7" t="s">
        <v>9232</v>
      </c>
      <c r="W1307" s="13"/>
      <c r="X1307" s="12">
        <v>7.0</v>
      </c>
      <c r="Y1307" s="7" t="s">
        <v>28</v>
      </c>
      <c r="Z1307" s="7" t="s">
        <v>28</v>
      </c>
      <c r="AA1307" s="7" t="s">
        <v>28</v>
      </c>
      <c r="AB1307" s="7" t="s">
        <v>9233</v>
      </c>
      <c r="AC1307" s="12">
        <v>170.0</v>
      </c>
      <c r="AD1307" s="12">
        <v>175.0</v>
      </c>
      <c r="AE1307" s="7" t="s">
        <v>373</v>
      </c>
      <c r="AF1307" s="7" t="s">
        <v>202</v>
      </c>
      <c r="AG1307" s="15" t="s">
        <v>9234</v>
      </c>
      <c r="AH1307" s="7" t="s">
        <v>205</v>
      </c>
      <c r="AI1307" s="7" t="s">
        <v>9235</v>
      </c>
      <c r="AJ1307" s="7" t="s">
        <v>9236</v>
      </c>
      <c r="AK1307" s="7" t="s">
        <v>1691</v>
      </c>
      <c r="AL1307" s="7" t="s">
        <v>9237</v>
      </c>
      <c r="AM1307" s="7" t="s">
        <v>38</v>
      </c>
      <c r="AN1307" s="7">
        <f>IF(AND(AM1307=AM1308, AM1308=AM1309),1,0)</f>
        <v>0</v>
      </c>
      <c r="AO1307" s="7">
        <f>IF(OR(AM1307=AM1308, AM1308=AM1309, AM1307=AM1309),1,0)</f>
        <v>1</v>
      </c>
      <c r="AP1307" s="7" t="s">
        <v>38</v>
      </c>
    </row>
    <row r="1308" ht="30.0" customHeight="1">
      <c r="A1308" s="7" t="s">
        <v>9230</v>
      </c>
      <c r="B1308" s="7" t="s">
        <v>341</v>
      </c>
      <c r="C1308" s="7" t="s">
        <v>342</v>
      </c>
      <c r="D1308" s="7" t="s">
        <v>344</v>
      </c>
      <c r="E1308" s="7" t="s">
        <v>347</v>
      </c>
      <c r="F1308" s="11">
        <v>0.05</v>
      </c>
      <c r="G1308" s="7" t="s">
        <v>463</v>
      </c>
      <c r="H1308" s="12">
        <v>3.0</v>
      </c>
      <c r="I1308" s="7" t="s">
        <v>358</v>
      </c>
      <c r="J1308" s="12">
        <v>60.0</v>
      </c>
      <c r="K1308" s="12">
        <v>259200.0</v>
      </c>
      <c r="L1308" s="7" t="s">
        <v>464</v>
      </c>
      <c r="O1308" s="7" t="s">
        <v>9238</v>
      </c>
      <c r="P1308" s="7" t="s">
        <v>651</v>
      </c>
      <c r="Q1308" s="7" t="s">
        <v>369</v>
      </c>
      <c r="R1308" s="7" t="s">
        <v>1885</v>
      </c>
      <c r="S1308" s="7" t="s">
        <v>5399</v>
      </c>
      <c r="T1308" s="7" t="s">
        <v>5400</v>
      </c>
      <c r="W1308" s="13"/>
      <c r="X1308" s="12">
        <v>15.0</v>
      </c>
      <c r="Y1308" s="7" t="s">
        <v>28</v>
      </c>
      <c r="Z1308" s="7" t="s">
        <v>28</v>
      </c>
      <c r="AA1308" s="7" t="s">
        <v>28</v>
      </c>
      <c r="AB1308" s="7" t="s">
        <v>9233</v>
      </c>
      <c r="AC1308" s="12">
        <v>170.0</v>
      </c>
      <c r="AD1308" s="12">
        <v>175.0</v>
      </c>
      <c r="AE1308" s="7" t="s">
        <v>373</v>
      </c>
      <c r="AF1308" s="7" t="s">
        <v>202</v>
      </c>
      <c r="AG1308" s="15" t="s">
        <v>9234</v>
      </c>
      <c r="AH1308" s="7" t="s">
        <v>205</v>
      </c>
      <c r="AI1308" s="7" t="s">
        <v>9235</v>
      </c>
      <c r="AJ1308" s="7" t="s">
        <v>9236</v>
      </c>
      <c r="AK1308" s="7" t="s">
        <v>1691</v>
      </c>
      <c r="AL1308" s="7" t="s">
        <v>9237</v>
      </c>
      <c r="AM1308" s="7" t="s">
        <v>15</v>
      </c>
      <c r="AN1308" s="7"/>
      <c r="AO1308" s="7"/>
      <c r="AP1308" s="7"/>
    </row>
    <row r="1309" ht="30.0" customHeight="1">
      <c r="A1309" s="7" t="s">
        <v>9230</v>
      </c>
      <c r="B1309" s="7" t="s">
        <v>341</v>
      </c>
      <c r="C1309" s="7" t="s">
        <v>342</v>
      </c>
      <c r="D1309" s="7" t="s">
        <v>344</v>
      </c>
      <c r="E1309" s="7" t="s">
        <v>347</v>
      </c>
      <c r="F1309" s="11">
        <v>0.05</v>
      </c>
      <c r="G1309" s="7" t="s">
        <v>463</v>
      </c>
      <c r="H1309" s="12">
        <v>3.0</v>
      </c>
      <c r="I1309" s="7" t="s">
        <v>358</v>
      </c>
      <c r="J1309" s="12">
        <v>60.0</v>
      </c>
      <c r="K1309" s="12">
        <v>259200.0</v>
      </c>
      <c r="L1309" s="7" t="s">
        <v>464</v>
      </c>
      <c r="O1309" s="7" t="s">
        <v>9239</v>
      </c>
      <c r="P1309" s="7" t="s">
        <v>1085</v>
      </c>
      <c r="Q1309" s="7" t="s">
        <v>369</v>
      </c>
      <c r="R1309" s="7" t="s">
        <v>4329</v>
      </c>
      <c r="S1309" s="7" t="s">
        <v>2723</v>
      </c>
      <c r="T1309" s="7" t="s">
        <v>6097</v>
      </c>
      <c r="W1309" s="13"/>
      <c r="X1309" s="12">
        <v>35.0</v>
      </c>
      <c r="Y1309" s="7" t="s">
        <v>394</v>
      </c>
      <c r="Z1309" s="7" t="s">
        <v>395</v>
      </c>
      <c r="AA1309" s="7" t="s">
        <v>28</v>
      </c>
      <c r="AB1309" s="7" t="s">
        <v>9233</v>
      </c>
      <c r="AC1309" s="12">
        <v>170.0</v>
      </c>
      <c r="AD1309" s="12">
        <v>175.0</v>
      </c>
      <c r="AE1309" s="7" t="s">
        <v>373</v>
      </c>
      <c r="AF1309" s="7" t="s">
        <v>202</v>
      </c>
      <c r="AG1309" s="15" t="s">
        <v>9234</v>
      </c>
      <c r="AH1309" s="7" t="s">
        <v>205</v>
      </c>
      <c r="AI1309" s="7" t="s">
        <v>9235</v>
      </c>
      <c r="AJ1309" s="7" t="s">
        <v>9236</v>
      </c>
      <c r="AK1309" s="7" t="s">
        <v>1691</v>
      </c>
      <c r="AL1309" s="7" t="s">
        <v>9237</v>
      </c>
      <c r="AM1309" s="7" t="s">
        <v>38</v>
      </c>
      <c r="AN1309" s="7"/>
      <c r="AO1309" s="7"/>
      <c r="AP1309" s="7"/>
    </row>
    <row r="1310" ht="30.0" customHeight="1">
      <c r="A1310" s="7" t="s">
        <v>9240</v>
      </c>
      <c r="B1310" s="7" t="s">
        <v>341</v>
      </c>
      <c r="C1310" s="7" t="s">
        <v>342</v>
      </c>
      <c r="D1310" s="7" t="s">
        <v>344</v>
      </c>
      <c r="E1310" s="7" t="s">
        <v>347</v>
      </c>
      <c r="F1310" s="11">
        <v>0.05</v>
      </c>
      <c r="G1310" s="7" t="s">
        <v>1224</v>
      </c>
      <c r="H1310" s="12">
        <v>3.0</v>
      </c>
      <c r="I1310" s="7" t="s">
        <v>358</v>
      </c>
      <c r="J1310" s="12">
        <v>60.0</v>
      </c>
      <c r="K1310" s="12">
        <v>259200.0</v>
      </c>
      <c r="L1310" s="7" t="s">
        <v>1225</v>
      </c>
      <c r="O1310" s="7" t="s">
        <v>9241</v>
      </c>
      <c r="P1310" s="7" t="s">
        <v>627</v>
      </c>
      <c r="Q1310" s="7" t="s">
        <v>369</v>
      </c>
      <c r="R1310" s="7" t="s">
        <v>1248</v>
      </c>
      <c r="S1310" s="7" t="s">
        <v>6302</v>
      </c>
      <c r="T1310" s="7" t="s">
        <v>6303</v>
      </c>
      <c r="W1310" s="13"/>
      <c r="X1310" s="12">
        <v>31.0</v>
      </c>
      <c r="Y1310" s="7" t="s">
        <v>162</v>
      </c>
      <c r="Z1310" s="7" t="s">
        <v>162</v>
      </c>
      <c r="AA1310" s="7" t="s">
        <v>28</v>
      </c>
      <c r="AB1310" s="7" t="s">
        <v>5183</v>
      </c>
      <c r="AC1310" s="12">
        <v>482.0</v>
      </c>
      <c r="AD1310" s="12">
        <v>500.0</v>
      </c>
      <c r="AE1310" s="7" t="s">
        <v>373</v>
      </c>
      <c r="AF1310" s="7" t="s">
        <v>598</v>
      </c>
      <c r="AG1310" s="7" t="s">
        <v>5185</v>
      </c>
      <c r="AH1310" s="7" t="s">
        <v>601</v>
      </c>
      <c r="AI1310" s="7" t="s">
        <v>5186</v>
      </c>
      <c r="AJ1310" s="7" t="s">
        <v>5187</v>
      </c>
      <c r="AK1310" s="7" t="s">
        <v>2908</v>
      </c>
      <c r="AL1310" s="7" t="s">
        <v>5188</v>
      </c>
      <c r="AM1310" s="7" t="s">
        <v>13</v>
      </c>
      <c r="AN1310" s="7">
        <f>IF(AND(AM1310=AM1311, AM1311=AM1312),1,0)</f>
        <v>0</v>
      </c>
      <c r="AO1310" s="7">
        <f>IF(OR(AM1310=AM1311, AM1311=AM1312, AM1310=AM1312),1,0)</f>
        <v>0</v>
      </c>
      <c r="AP1310" s="7"/>
    </row>
    <row r="1311" ht="30.0" customHeight="1">
      <c r="A1311" s="7" t="s">
        <v>9240</v>
      </c>
      <c r="B1311" s="7" t="s">
        <v>341</v>
      </c>
      <c r="C1311" s="7" t="s">
        <v>342</v>
      </c>
      <c r="D1311" s="7" t="s">
        <v>344</v>
      </c>
      <c r="E1311" s="7" t="s">
        <v>347</v>
      </c>
      <c r="F1311" s="11">
        <v>0.05</v>
      </c>
      <c r="G1311" s="7" t="s">
        <v>1224</v>
      </c>
      <c r="H1311" s="12">
        <v>3.0</v>
      </c>
      <c r="I1311" s="7" t="s">
        <v>358</v>
      </c>
      <c r="J1311" s="12">
        <v>60.0</v>
      </c>
      <c r="K1311" s="12">
        <v>259200.0</v>
      </c>
      <c r="L1311" s="7" t="s">
        <v>1225</v>
      </c>
      <c r="O1311" s="7" t="s">
        <v>9242</v>
      </c>
      <c r="P1311" s="7" t="s">
        <v>796</v>
      </c>
      <c r="Q1311" s="7" t="s">
        <v>369</v>
      </c>
      <c r="R1311" s="7" t="s">
        <v>2130</v>
      </c>
      <c r="S1311" s="7" t="s">
        <v>9195</v>
      </c>
      <c r="T1311" s="7" t="s">
        <v>9196</v>
      </c>
      <c r="W1311" s="13"/>
      <c r="X1311" s="12">
        <v>20.0</v>
      </c>
      <c r="Y1311" s="7" t="s">
        <v>28</v>
      </c>
      <c r="Z1311" s="7" t="s">
        <v>28</v>
      </c>
      <c r="AA1311" s="7" t="s">
        <v>28</v>
      </c>
      <c r="AB1311" s="7" t="s">
        <v>5183</v>
      </c>
      <c r="AC1311" s="12">
        <v>482.0</v>
      </c>
      <c r="AD1311" s="12">
        <v>500.0</v>
      </c>
      <c r="AE1311" s="7" t="s">
        <v>373</v>
      </c>
      <c r="AF1311" s="7" t="s">
        <v>598</v>
      </c>
      <c r="AG1311" s="7" t="s">
        <v>5185</v>
      </c>
      <c r="AH1311" s="7" t="s">
        <v>601</v>
      </c>
      <c r="AI1311" s="7" t="s">
        <v>5186</v>
      </c>
      <c r="AJ1311" s="7" t="s">
        <v>5187</v>
      </c>
      <c r="AK1311" s="7" t="s">
        <v>2908</v>
      </c>
      <c r="AL1311" s="7" t="s">
        <v>5188</v>
      </c>
      <c r="AM1311" s="7" t="s">
        <v>15</v>
      </c>
      <c r="AN1311" s="7"/>
      <c r="AO1311" s="7"/>
      <c r="AP1311" s="7"/>
    </row>
    <row r="1312" ht="30.0" customHeight="1">
      <c r="A1312" s="7" t="s">
        <v>9240</v>
      </c>
      <c r="B1312" s="7" t="s">
        <v>341</v>
      </c>
      <c r="C1312" s="7" t="s">
        <v>342</v>
      </c>
      <c r="D1312" s="7" t="s">
        <v>344</v>
      </c>
      <c r="E1312" s="7" t="s">
        <v>347</v>
      </c>
      <c r="F1312" s="11">
        <v>0.05</v>
      </c>
      <c r="G1312" s="7" t="s">
        <v>1224</v>
      </c>
      <c r="H1312" s="12">
        <v>3.0</v>
      </c>
      <c r="I1312" s="7" t="s">
        <v>358</v>
      </c>
      <c r="J1312" s="12">
        <v>60.0</v>
      </c>
      <c r="K1312" s="12">
        <v>259200.0</v>
      </c>
      <c r="L1312" s="7" t="s">
        <v>1225</v>
      </c>
      <c r="O1312" s="7" t="s">
        <v>9243</v>
      </c>
      <c r="P1312" s="7" t="s">
        <v>715</v>
      </c>
      <c r="Q1312" s="7" t="s">
        <v>369</v>
      </c>
      <c r="R1312" s="7" t="s">
        <v>3173</v>
      </c>
      <c r="S1312" s="7" t="s">
        <v>2192</v>
      </c>
      <c r="T1312" s="7" t="s">
        <v>2193</v>
      </c>
      <c r="W1312" s="13"/>
      <c r="X1312" s="12">
        <v>33.0</v>
      </c>
      <c r="Y1312" s="7" t="s">
        <v>28</v>
      </c>
      <c r="Z1312" s="7" t="s">
        <v>28</v>
      </c>
      <c r="AA1312" s="7" t="s">
        <v>28</v>
      </c>
      <c r="AB1312" s="7" t="s">
        <v>5183</v>
      </c>
      <c r="AC1312" s="12">
        <v>482.0</v>
      </c>
      <c r="AD1312" s="12">
        <v>500.0</v>
      </c>
      <c r="AE1312" s="7" t="s">
        <v>373</v>
      </c>
      <c r="AF1312" s="7" t="s">
        <v>598</v>
      </c>
      <c r="AG1312" s="7" t="s">
        <v>5185</v>
      </c>
      <c r="AH1312" s="7" t="s">
        <v>601</v>
      </c>
      <c r="AI1312" s="7" t="s">
        <v>5186</v>
      </c>
      <c r="AJ1312" s="7" t="s">
        <v>5187</v>
      </c>
      <c r="AK1312" s="7" t="s">
        <v>2908</v>
      </c>
      <c r="AL1312" s="7" t="s">
        <v>5188</v>
      </c>
      <c r="AM1312" s="7" t="s">
        <v>135</v>
      </c>
      <c r="AN1312" s="7"/>
      <c r="AO1312" s="7"/>
      <c r="AP1312" s="7"/>
    </row>
    <row r="1313" ht="30.0" customHeight="1">
      <c r="A1313" s="7" t="s">
        <v>9244</v>
      </c>
      <c r="B1313" s="7" t="s">
        <v>341</v>
      </c>
      <c r="C1313" s="7" t="s">
        <v>342</v>
      </c>
      <c r="D1313" s="7" t="s">
        <v>344</v>
      </c>
      <c r="E1313" s="7" t="s">
        <v>347</v>
      </c>
      <c r="F1313" s="11">
        <v>0.05</v>
      </c>
      <c r="G1313" s="7" t="s">
        <v>1807</v>
      </c>
      <c r="H1313" s="12">
        <v>3.0</v>
      </c>
      <c r="I1313" s="7" t="s">
        <v>358</v>
      </c>
      <c r="J1313" s="12">
        <v>60.0</v>
      </c>
      <c r="K1313" s="12">
        <v>259200.0</v>
      </c>
      <c r="L1313" s="7" t="s">
        <v>1808</v>
      </c>
      <c r="O1313" s="7" t="s">
        <v>9245</v>
      </c>
      <c r="P1313" s="7" t="s">
        <v>2126</v>
      </c>
      <c r="Q1313" s="7" t="s">
        <v>369</v>
      </c>
      <c r="R1313" s="7" t="s">
        <v>2783</v>
      </c>
      <c r="S1313" s="7" t="s">
        <v>3271</v>
      </c>
      <c r="T1313" s="7" t="s">
        <v>8928</v>
      </c>
      <c r="W1313" s="13"/>
      <c r="X1313" s="12">
        <v>7.0</v>
      </c>
      <c r="Y1313" s="7" t="s">
        <v>318</v>
      </c>
      <c r="Z1313" s="7" t="s">
        <v>28</v>
      </c>
      <c r="AA1313" s="7" t="s">
        <v>28</v>
      </c>
      <c r="AB1313" s="7" t="s">
        <v>8598</v>
      </c>
      <c r="AC1313" s="12">
        <v>293.0</v>
      </c>
      <c r="AD1313" s="12">
        <v>301.0</v>
      </c>
      <c r="AE1313" s="7" t="s">
        <v>373</v>
      </c>
      <c r="AF1313" s="7" t="s">
        <v>30</v>
      </c>
      <c r="AG1313" s="15" t="s">
        <v>8600</v>
      </c>
      <c r="AH1313" s="7" t="s">
        <v>33</v>
      </c>
      <c r="AI1313" s="7" t="s">
        <v>8602</v>
      </c>
      <c r="AJ1313" s="7" t="s">
        <v>8603</v>
      </c>
      <c r="AK1313" s="7" t="s">
        <v>374</v>
      </c>
      <c r="AL1313" s="7" t="s">
        <v>8605</v>
      </c>
      <c r="AM1313" s="7" t="s">
        <v>38</v>
      </c>
      <c r="AN1313" s="7">
        <f>IF(AND(AM1313=AM1314, AM1314=AM1315),1,0)</f>
        <v>0</v>
      </c>
      <c r="AO1313" s="7">
        <f>IF(OR(AM1313=AM1314, AM1314=AM1315, AM1313=AM1315),1,0)</f>
        <v>1</v>
      </c>
      <c r="AP1313" s="7" t="s">
        <v>38</v>
      </c>
    </row>
    <row r="1314" ht="30.0" customHeight="1">
      <c r="A1314" s="7" t="s">
        <v>9244</v>
      </c>
      <c r="B1314" s="7" t="s">
        <v>341</v>
      </c>
      <c r="C1314" s="7" t="s">
        <v>342</v>
      </c>
      <c r="D1314" s="7" t="s">
        <v>344</v>
      </c>
      <c r="E1314" s="7" t="s">
        <v>347</v>
      </c>
      <c r="F1314" s="11">
        <v>0.05</v>
      </c>
      <c r="G1314" s="7" t="s">
        <v>1807</v>
      </c>
      <c r="H1314" s="12">
        <v>3.0</v>
      </c>
      <c r="I1314" s="7" t="s">
        <v>358</v>
      </c>
      <c r="J1314" s="12">
        <v>60.0</v>
      </c>
      <c r="K1314" s="12">
        <v>259200.0</v>
      </c>
      <c r="L1314" s="7" t="s">
        <v>1808</v>
      </c>
      <c r="O1314" s="7" t="s">
        <v>9246</v>
      </c>
      <c r="P1314" s="7" t="s">
        <v>541</v>
      </c>
      <c r="Q1314" s="7" t="s">
        <v>369</v>
      </c>
      <c r="R1314" s="7" t="s">
        <v>4071</v>
      </c>
      <c r="S1314" s="7" t="s">
        <v>4291</v>
      </c>
      <c r="T1314" s="7" t="s">
        <v>4819</v>
      </c>
      <c r="W1314" s="13"/>
      <c r="X1314" s="12">
        <v>18.0</v>
      </c>
      <c r="Y1314" s="7" t="s">
        <v>28</v>
      </c>
      <c r="Z1314" s="7" t="s">
        <v>28</v>
      </c>
      <c r="AA1314" s="7" t="s">
        <v>28</v>
      </c>
      <c r="AB1314" s="7" t="s">
        <v>8598</v>
      </c>
      <c r="AC1314" s="12">
        <v>293.0</v>
      </c>
      <c r="AD1314" s="12">
        <v>301.0</v>
      </c>
      <c r="AE1314" s="7" t="s">
        <v>373</v>
      </c>
      <c r="AF1314" s="7" t="s">
        <v>30</v>
      </c>
      <c r="AG1314" s="15" t="s">
        <v>8600</v>
      </c>
      <c r="AH1314" s="7" t="s">
        <v>33</v>
      </c>
      <c r="AI1314" s="7" t="s">
        <v>8602</v>
      </c>
      <c r="AJ1314" s="7" t="s">
        <v>8603</v>
      </c>
      <c r="AK1314" s="7" t="s">
        <v>374</v>
      </c>
      <c r="AL1314" s="7" t="s">
        <v>8605</v>
      </c>
      <c r="AM1314" s="7" t="s">
        <v>15</v>
      </c>
      <c r="AN1314" s="7"/>
      <c r="AO1314" s="7"/>
      <c r="AP1314" s="7"/>
    </row>
    <row r="1315" ht="30.0" customHeight="1">
      <c r="A1315" s="7" t="s">
        <v>9244</v>
      </c>
      <c r="B1315" s="7" t="s">
        <v>341</v>
      </c>
      <c r="C1315" s="7" t="s">
        <v>342</v>
      </c>
      <c r="D1315" s="7" t="s">
        <v>344</v>
      </c>
      <c r="E1315" s="7" t="s">
        <v>347</v>
      </c>
      <c r="F1315" s="11">
        <v>0.05</v>
      </c>
      <c r="G1315" s="7" t="s">
        <v>1807</v>
      </c>
      <c r="H1315" s="12">
        <v>3.0</v>
      </c>
      <c r="I1315" s="7" t="s">
        <v>358</v>
      </c>
      <c r="J1315" s="12">
        <v>60.0</v>
      </c>
      <c r="K1315" s="12">
        <v>259200.0</v>
      </c>
      <c r="L1315" s="7" t="s">
        <v>1808</v>
      </c>
      <c r="O1315" s="7" t="s">
        <v>9247</v>
      </c>
      <c r="P1315" s="7" t="s">
        <v>1967</v>
      </c>
      <c r="Q1315" s="7" t="s">
        <v>369</v>
      </c>
      <c r="R1315" s="7" t="s">
        <v>1379</v>
      </c>
      <c r="S1315" s="7" t="s">
        <v>3217</v>
      </c>
      <c r="T1315" s="7" t="s">
        <v>9248</v>
      </c>
      <c r="W1315" s="13"/>
      <c r="X1315" s="12">
        <v>16.0</v>
      </c>
      <c r="Y1315" s="7" t="s">
        <v>28</v>
      </c>
      <c r="Z1315" s="7" t="s">
        <v>28</v>
      </c>
      <c r="AA1315" s="7" t="s">
        <v>28</v>
      </c>
      <c r="AB1315" s="7" t="s">
        <v>8598</v>
      </c>
      <c r="AC1315" s="12">
        <v>293.0</v>
      </c>
      <c r="AD1315" s="12">
        <v>301.0</v>
      </c>
      <c r="AE1315" s="7" t="s">
        <v>373</v>
      </c>
      <c r="AF1315" s="7" t="s">
        <v>30</v>
      </c>
      <c r="AG1315" s="15" t="s">
        <v>8600</v>
      </c>
      <c r="AH1315" s="7" t="s">
        <v>33</v>
      </c>
      <c r="AI1315" s="7" t="s">
        <v>8602</v>
      </c>
      <c r="AJ1315" s="7" t="s">
        <v>8603</v>
      </c>
      <c r="AK1315" s="7" t="s">
        <v>374</v>
      </c>
      <c r="AL1315" s="7" t="s">
        <v>8605</v>
      </c>
      <c r="AM1315" s="7" t="s">
        <v>38</v>
      </c>
      <c r="AN1315" s="7"/>
      <c r="AO1315" s="7"/>
      <c r="AP1315" s="7"/>
    </row>
    <row r="1316" ht="30.0" customHeight="1">
      <c r="A1316" s="7" t="s">
        <v>9249</v>
      </c>
      <c r="B1316" s="7" t="s">
        <v>341</v>
      </c>
      <c r="C1316" s="7" t="s">
        <v>342</v>
      </c>
      <c r="D1316" s="7" t="s">
        <v>344</v>
      </c>
      <c r="E1316" s="7" t="s">
        <v>347</v>
      </c>
      <c r="F1316" s="11">
        <v>0.05</v>
      </c>
      <c r="G1316" s="7" t="s">
        <v>682</v>
      </c>
      <c r="H1316" s="12">
        <v>3.0</v>
      </c>
      <c r="I1316" s="7" t="s">
        <v>358</v>
      </c>
      <c r="J1316" s="12">
        <v>60.0</v>
      </c>
      <c r="K1316" s="12">
        <v>259200.0</v>
      </c>
      <c r="L1316" s="7" t="s">
        <v>684</v>
      </c>
      <c r="O1316" s="7" t="s">
        <v>9250</v>
      </c>
      <c r="P1316" s="7" t="s">
        <v>9251</v>
      </c>
      <c r="Q1316" s="7" t="s">
        <v>369</v>
      </c>
      <c r="R1316" s="7" t="s">
        <v>5256</v>
      </c>
      <c r="S1316" s="7" t="s">
        <v>9252</v>
      </c>
      <c r="T1316" s="7" t="s">
        <v>9253</v>
      </c>
      <c r="W1316" s="13"/>
      <c r="X1316" s="12">
        <v>57.0</v>
      </c>
      <c r="Y1316" s="7" t="s">
        <v>28</v>
      </c>
      <c r="Z1316" s="7" t="s">
        <v>28</v>
      </c>
      <c r="AA1316" s="7" t="s">
        <v>28</v>
      </c>
      <c r="AB1316" s="7" t="s">
        <v>7590</v>
      </c>
      <c r="AC1316" s="12">
        <v>60.0</v>
      </c>
      <c r="AD1316" s="12">
        <v>84.0</v>
      </c>
      <c r="AE1316" s="7" t="s">
        <v>373</v>
      </c>
      <c r="AF1316" s="7" t="s">
        <v>1213</v>
      </c>
      <c r="AG1316" s="7" t="s">
        <v>7591</v>
      </c>
      <c r="AH1316" s="7" t="s">
        <v>1214</v>
      </c>
      <c r="AI1316" s="7" t="s">
        <v>7592</v>
      </c>
      <c r="AJ1316" s="7" t="s">
        <v>7593</v>
      </c>
      <c r="AK1316" s="7" t="s">
        <v>3918</v>
      </c>
      <c r="AL1316" s="7" t="s">
        <v>7593</v>
      </c>
      <c r="AM1316" s="7" t="s">
        <v>15</v>
      </c>
      <c r="AN1316" s="7">
        <f>IF(AND(AM1316=AM1317, AM1317=AM1318),1,0)</f>
        <v>0</v>
      </c>
      <c r="AO1316" s="7">
        <f>IF(OR(AM1316=AM1317, AM1317=AM1318, AM1316=AM1318),1,0)</f>
        <v>1</v>
      </c>
      <c r="AP1316" s="7" t="s">
        <v>37</v>
      </c>
    </row>
    <row r="1317" ht="30.0" customHeight="1">
      <c r="A1317" s="7" t="s">
        <v>9249</v>
      </c>
      <c r="B1317" s="7" t="s">
        <v>341</v>
      </c>
      <c r="C1317" s="7" t="s">
        <v>342</v>
      </c>
      <c r="D1317" s="7" t="s">
        <v>344</v>
      </c>
      <c r="E1317" s="7" t="s">
        <v>347</v>
      </c>
      <c r="F1317" s="11">
        <v>0.05</v>
      </c>
      <c r="G1317" s="7" t="s">
        <v>682</v>
      </c>
      <c r="H1317" s="12">
        <v>3.0</v>
      </c>
      <c r="I1317" s="7" t="s">
        <v>358</v>
      </c>
      <c r="J1317" s="12">
        <v>60.0</v>
      </c>
      <c r="K1317" s="12">
        <v>259200.0</v>
      </c>
      <c r="L1317" s="7" t="s">
        <v>684</v>
      </c>
      <c r="O1317" s="7" t="s">
        <v>9254</v>
      </c>
      <c r="P1317" s="7" t="s">
        <v>615</v>
      </c>
      <c r="Q1317" s="7" t="s">
        <v>369</v>
      </c>
      <c r="R1317" s="7" t="s">
        <v>3372</v>
      </c>
      <c r="S1317" s="7" t="s">
        <v>2803</v>
      </c>
      <c r="T1317" s="7" t="s">
        <v>4428</v>
      </c>
      <c r="W1317" s="13"/>
      <c r="X1317" s="12">
        <v>13.0</v>
      </c>
      <c r="Y1317" s="7" t="s">
        <v>28</v>
      </c>
      <c r="Z1317" s="7" t="s">
        <v>28</v>
      </c>
      <c r="AA1317" s="7" t="s">
        <v>28</v>
      </c>
      <c r="AB1317" s="7" t="s">
        <v>7590</v>
      </c>
      <c r="AC1317" s="12">
        <v>60.0</v>
      </c>
      <c r="AD1317" s="12">
        <v>84.0</v>
      </c>
      <c r="AE1317" s="7" t="s">
        <v>373</v>
      </c>
      <c r="AF1317" s="7" t="s">
        <v>1213</v>
      </c>
      <c r="AG1317" s="7" t="s">
        <v>7591</v>
      </c>
      <c r="AH1317" s="7" t="s">
        <v>1214</v>
      </c>
      <c r="AI1317" s="7" t="s">
        <v>7592</v>
      </c>
      <c r="AJ1317" s="7" t="s">
        <v>7593</v>
      </c>
      <c r="AK1317" s="7" t="s">
        <v>3918</v>
      </c>
      <c r="AL1317" s="7" t="s">
        <v>7593</v>
      </c>
      <c r="AM1317" s="7" t="s">
        <v>37</v>
      </c>
      <c r="AN1317" s="7"/>
      <c r="AO1317" s="7"/>
      <c r="AP1317" s="7"/>
    </row>
    <row r="1318" ht="30.0" customHeight="1">
      <c r="A1318" s="7" t="s">
        <v>9249</v>
      </c>
      <c r="B1318" s="7" t="s">
        <v>341</v>
      </c>
      <c r="C1318" s="7" t="s">
        <v>342</v>
      </c>
      <c r="D1318" s="7" t="s">
        <v>344</v>
      </c>
      <c r="E1318" s="7" t="s">
        <v>347</v>
      </c>
      <c r="F1318" s="11">
        <v>0.05</v>
      </c>
      <c r="G1318" s="7" t="s">
        <v>682</v>
      </c>
      <c r="H1318" s="12">
        <v>3.0</v>
      </c>
      <c r="I1318" s="7" t="s">
        <v>358</v>
      </c>
      <c r="J1318" s="12">
        <v>60.0</v>
      </c>
      <c r="K1318" s="12">
        <v>259200.0</v>
      </c>
      <c r="L1318" s="7" t="s">
        <v>684</v>
      </c>
      <c r="O1318" s="7" t="s">
        <v>9255</v>
      </c>
      <c r="P1318" s="7" t="s">
        <v>651</v>
      </c>
      <c r="Q1318" s="7" t="s">
        <v>369</v>
      </c>
      <c r="R1318" s="7" t="s">
        <v>909</v>
      </c>
      <c r="S1318" s="7" t="s">
        <v>3522</v>
      </c>
      <c r="T1318" s="7" t="s">
        <v>3523</v>
      </c>
      <c r="W1318" s="13"/>
      <c r="X1318" s="12">
        <v>27.0</v>
      </c>
      <c r="Y1318" s="7" t="s">
        <v>28</v>
      </c>
      <c r="Z1318" s="7" t="s">
        <v>28</v>
      </c>
      <c r="AA1318" s="7" t="s">
        <v>28</v>
      </c>
      <c r="AB1318" s="7" t="s">
        <v>7590</v>
      </c>
      <c r="AC1318" s="12">
        <v>60.0</v>
      </c>
      <c r="AD1318" s="12">
        <v>84.0</v>
      </c>
      <c r="AE1318" s="7" t="s">
        <v>373</v>
      </c>
      <c r="AF1318" s="7" t="s">
        <v>1213</v>
      </c>
      <c r="AG1318" s="7" t="s">
        <v>7591</v>
      </c>
      <c r="AH1318" s="7" t="s">
        <v>1214</v>
      </c>
      <c r="AI1318" s="7" t="s">
        <v>7592</v>
      </c>
      <c r="AJ1318" s="7" t="s">
        <v>7593</v>
      </c>
      <c r="AK1318" s="7" t="s">
        <v>3918</v>
      </c>
      <c r="AL1318" s="7" t="s">
        <v>7593</v>
      </c>
      <c r="AM1318" s="7" t="s">
        <v>37</v>
      </c>
      <c r="AN1318" s="7"/>
      <c r="AO1318" s="7"/>
      <c r="AP1318" s="7"/>
    </row>
    <row r="1319" ht="30.0" customHeight="1">
      <c r="A1319" s="7" t="s">
        <v>9256</v>
      </c>
      <c r="B1319" s="7" t="s">
        <v>341</v>
      </c>
      <c r="C1319" s="7" t="s">
        <v>342</v>
      </c>
      <c r="D1319" s="7" t="s">
        <v>344</v>
      </c>
      <c r="E1319" s="7" t="s">
        <v>347</v>
      </c>
      <c r="F1319" s="11">
        <v>0.05</v>
      </c>
      <c r="G1319" s="7" t="s">
        <v>1409</v>
      </c>
      <c r="H1319" s="12">
        <v>3.0</v>
      </c>
      <c r="I1319" s="7" t="s">
        <v>358</v>
      </c>
      <c r="J1319" s="12">
        <v>60.0</v>
      </c>
      <c r="K1319" s="12">
        <v>259200.0</v>
      </c>
      <c r="L1319" s="7" t="s">
        <v>1413</v>
      </c>
      <c r="O1319" s="7" t="s">
        <v>9257</v>
      </c>
      <c r="P1319" s="7" t="s">
        <v>921</v>
      </c>
      <c r="Q1319" s="7" t="s">
        <v>369</v>
      </c>
      <c r="R1319" s="7" t="s">
        <v>5620</v>
      </c>
      <c r="S1319" s="7" t="s">
        <v>5812</v>
      </c>
      <c r="T1319" s="7" t="s">
        <v>9258</v>
      </c>
      <c r="W1319" s="13"/>
      <c r="X1319" s="12">
        <v>20.0</v>
      </c>
      <c r="Y1319" s="7" t="s">
        <v>28</v>
      </c>
      <c r="Z1319" s="7" t="s">
        <v>28</v>
      </c>
      <c r="AA1319" s="7" t="s">
        <v>28</v>
      </c>
      <c r="AB1319" s="7" t="s">
        <v>9259</v>
      </c>
      <c r="AC1319" s="12">
        <v>413.0</v>
      </c>
      <c r="AD1319" s="12">
        <v>416.0</v>
      </c>
      <c r="AE1319" s="7" t="s">
        <v>425</v>
      </c>
      <c r="AF1319" s="7" t="s">
        <v>5666</v>
      </c>
      <c r="AG1319" s="15" t="s">
        <v>9260</v>
      </c>
      <c r="AH1319" s="7" t="s">
        <v>313</v>
      </c>
      <c r="AI1319" s="7" t="s">
        <v>9261</v>
      </c>
      <c r="AJ1319" s="7" t="s">
        <v>9262</v>
      </c>
      <c r="AK1319" s="7" t="s">
        <v>2029</v>
      </c>
      <c r="AL1319" s="7" t="s">
        <v>9263</v>
      </c>
      <c r="AM1319" s="7" t="s">
        <v>13</v>
      </c>
      <c r="AN1319" s="7">
        <f>IF(AND(AM1319=AM1320, AM1320=AM1321),1,0)</f>
        <v>0</v>
      </c>
      <c r="AO1319" s="7">
        <f>IF(OR(AM1319=AM1320, AM1320=AM1321, AM1319=AM1321),1,0)</f>
        <v>0</v>
      </c>
      <c r="AP1319" s="7"/>
    </row>
    <row r="1320" ht="30.0" customHeight="1">
      <c r="A1320" s="7" t="s">
        <v>9256</v>
      </c>
      <c r="B1320" s="7" t="s">
        <v>341</v>
      </c>
      <c r="C1320" s="7" t="s">
        <v>342</v>
      </c>
      <c r="D1320" s="7" t="s">
        <v>344</v>
      </c>
      <c r="E1320" s="7" t="s">
        <v>347</v>
      </c>
      <c r="F1320" s="11">
        <v>0.05</v>
      </c>
      <c r="G1320" s="7" t="s">
        <v>1409</v>
      </c>
      <c r="H1320" s="12">
        <v>3.0</v>
      </c>
      <c r="I1320" s="7" t="s">
        <v>358</v>
      </c>
      <c r="J1320" s="12">
        <v>60.0</v>
      </c>
      <c r="K1320" s="12">
        <v>259200.0</v>
      </c>
      <c r="L1320" s="7" t="s">
        <v>1413</v>
      </c>
      <c r="O1320" s="7" t="s">
        <v>9264</v>
      </c>
      <c r="P1320" s="7" t="s">
        <v>1227</v>
      </c>
      <c r="Q1320" s="7" t="s">
        <v>369</v>
      </c>
      <c r="R1320" s="7" t="s">
        <v>909</v>
      </c>
      <c r="S1320" s="7" t="s">
        <v>3522</v>
      </c>
      <c r="T1320" s="7" t="s">
        <v>3523</v>
      </c>
      <c r="W1320" s="13"/>
      <c r="X1320" s="12">
        <v>27.0</v>
      </c>
      <c r="Y1320" s="7" t="s">
        <v>28</v>
      </c>
      <c r="Z1320" s="7" t="s">
        <v>28</v>
      </c>
      <c r="AA1320" s="7" t="s">
        <v>28</v>
      </c>
      <c r="AB1320" s="7" t="s">
        <v>9259</v>
      </c>
      <c r="AC1320" s="12">
        <v>413.0</v>
      </c>
      <c r="AD1320" s="12">
        <v>416.0</v>
      </c>
      <c r="AE1320" s="7" t="s">
        <v>425</v>
      </c>
      <c r="AF1320" s="7" t="s">
        <v>5666</v>
      </c>
      <c r="AG1320" s="15" t="s">
        <v>9260</v>
      </c>
      <c r="AH1320" s="7" t="s">
        <v>313</v>
      </c>
      <c r="AI1320" s="7" t="s">
        <v>9261</v>
      </c>
      <c r="AJ1320" s="7" t="s">
        <v>9262</v>
      </c>
      <c r="AK1320" s="7" t="s">
        <v>2029</v>
      </c>
      <c r="AL1320" s="7" t="s">
        <v>9263</v>
      </c>
      <c r="AM1320" s="7" t="s">
        <v>15</v>
      </c>
      <c r="AN1320" s="7"/>
      <c r="AO1320" s="7"/>
      <c r="AP1320" s="7"/>
    </row>
    <row r="1321" ht="30.0" customHeight="1">
      <c r="A1321" s="7" t="s">
        <v>9256</v>
      </c>
      <c r="B1321" s="7" t="s">
        <v>341</v>
      </c>
      <c r="C1321" s="7" t="s">
        <v>342</v>
      </c>
      <c r="D1321" s="7" t="s">
        <v>344</v>
      </c>
      <c r="E1321" s="7" t="s">
        <v>347</v>
      </c>
      <c r="F1321" s="11">
        <v>0.05</v>
      </c>
      <c r="G1321" s="7" t="s">
        <v>1409</v>
      </c>
      <c r="H1321" s="12">
        <v>3.0</v>
      </c>
      <c r="I1321" s="7" t="s">
        <v>358</v>
      </c>
      <c r="J1321" s="12">
        <v>60.0</v>
      </c>
      <c r="K1321" s="12">
        <v>259200.0</v>
      </c>
      <c r="L1321" s="7" t="s">
        <v>1413</v>
      </c>
      <c r="O1321" s="7" t="s">
        <v>9265</v>
      </c>
      <c r="P1321" s="7" t="s">
        <v>689</v>
      </c>
      <c r="Q1321" s="7" t="s">
        <v>369</v>
      </c>
      <c r="R1321" s="7" t="s">
        <v>9266</v>
      </c>
      <c r="S1321" s="7" t="s">
        <v>2863</v>
      </c>
      <c r="T1321" s="7" t="s">
        <v>2864</v>
      </c>
      <c r="W1321" s="13"/>
      <c r="X1321" s="12">
        <v>18.0</v>
      </c>
      <c r="Y1321" s="7" t="s">
        <v>28</v>
      </c>
      <c r="Z1321" s="7" t="s">
        <v>28</v>
      </c>
      <c r="AA1321" s="7" t="s">
        <v>28</v>
      </c>
      <c r="AB1321" s="7" t="s">
        <v>9259</v>
      </c>
      <c r="AC1321" s="12">
        <v>413.0</v>
      </c>
      <c r="AD1321" s="12">
        <v>416.0</v>
      </c>
      <c r="AE1321" s="7" t="s">
        <v>425</v>
      </c>
      <c r="AF1321" s="7" t="s">
        <v>5666</v>
      </c>
      <c r="AG1321" s="15" t="s">
        <v>9260</v>
      </c>
      <c r="AH1321" s="7" t="s">
        <v>313</v>
      </c>
      <c r="AI1321" s="7" t="s">
        <v>9261</v>
      </c>
      <c r="AJ1321" s="7" t="s">
        <v>9262</v>
      </c>
      <c r="AK1321" s="7" t="s">
        <v>2029</v>
      </c>
      <c r="AL1321" s="7" t="s">
        <v>9263</v>
      </c>
      <c r="AM1321" s="7" t="s">
        <v>37</v>
      </c>
      <c r="AN1321" s="7"/>
      <c r="AO1321" s="7"/>
      <c r="AP1321" s="7"/>
    </row>
    <row r="1322" ht="30.0" customHeight="1">
      <c r="A1322" s="7" t="s">
        <v>9267</v>
      </c>
      <c r="B1322" s="7" t="s">
        <v>341</v>
      </c>
      <c r="C1322" s="7" t="s">
        <v>342</v>
      </c>
      <c r="D1322" s="7" t="s">
        <v>344</v>
      </c>
      <c r="E1322" s="7" t="s">
        <v>347</v>
      </c>
      <c r="F1322" s="11">
        <v>0.05</v>
      </c>
      <c r="G1322" s="7" t="s">
        <v>463</v>
      </c>
      <c r="H1322" s="12">
        <v>3.0</v>
      </c>
      <c r="I1322" s="7" t="s">
        <v>358</v>
      </c>
      <c r="J1322" s="12">
        <v>60.0</v>
      </c>
      <c r="K1322" s="12">
        <v>259200.0</v>
      </c>
      <c r="L1322" s="7" t="s">
        <v>464</v>
      </c>
      <c r="O1322" s="7" t="s">
        <v>9268</v>
      </c>
      <c r="P1322" s="7" t="s">
        <v>1170</v>
      </c>
      <c r="Q1322" s="7" t="s">
        <v>369</v>
      </c>
      <c r="R1322" s="7" t="s">
        <v>1761</v>
      </c>
      <c r="S1322" s="7" t="s">
        <v>1572</v>
      </c>
      <c r="T1322" s="7" t="s">
        <v>5178</v>
      </c>
      <c r="W1322" s="13"/>
      <c r="X1322" s="12">
        <v>15.0</v>
      </c>
      <c r="Y1322" s="7" t="s">
        <v>28</v>
      </c>
      <c r="Z1322" s="7" t="s">
        <v>28</v>
      </c>
      <c r="AA1322" s="7" t="s">
        <v>28</v>
      </c>
      <c r="AB1322" s="7" t="s">
        <v>4671</v>
      </c>
      <c r="AC1322" s="12">
        <v>360.0</v>
      </c>
      <c r="AD1322" s="12">
        <v>375.0</v>
      </c>
      <c r="AE1322" s="7" t="s">
        <v>373</v>
      </c>
      <c r="AF1322" s="7" t="s">
        <v>4672</v>
      </c>
      <c r="AG1322" s="7" t="s">
        <v>4673</v>
      </c>
      <c r="AH1322" s="7" t="s">
        <v>4674</v>
      </c>
      <c r="AI1322" s="7" t="s">
        <v>4675</v>
      </c>
      <c r="AJ1322" s="7" t="s">
        <v>4676</v>
      </c>
      <c r="AK1322" s="7" t="s">
        <v>9269</v>
      </c>
      <c r="AL1322" s="7" t="s">
        <v>4678</v>
      </c>
      <c r="AM1322" s="7" t="s">
        <v>15</v>
      </c>
      <c r="AN1322" s="7">
        <f>IF(AND(AM1322=AM1323, AM1323=AM1324),1,0)</f>
        <v>0</v>
      </c>
      <c r="AO1322" s="7">
        <f>IF(OR(AM1322=AM1323, AM1323=AM1324, AM1322=AM1324),1,0)</f>
        <v>1</v>
      </c>
      <c r="AP1322" s="7" t="s">
        <v>38</v>
      </c>
    </row>
    <row r="1323" ht="30.0" customHeight="1">
      <c r="A1323" s="7" t="s">
        <v>9267</v>
      </c>
      <c r="B1323" s="7" t="s">
        <v>341</v>
      </c>
      <c r="C1323" s="7" t="s">
        <v>342</v>
      </c>
      <c r="D1323" s="7" t="s">
        <v>344</v>
      </c>
      <c r="E1323" s="7" t="s">
        <v>347</v>
      </c>
      <c r="F1323" s="11">
        <v>0.05</v>
      </c>
      <c r="G1323" s="7" t="s">
        <v>463</v>
      </c>
      <c r="H1323" s="12">
        <v>3.0</v>
      </c>
      <c r="I1323" s="7" t="s">
        <v>358</v>
      </c>
      <c r="J1323" s="12">
        <v>60.0</v>
      </c>
      <c r="K1323" s="12">
        <v>259200.0</v>
      </c>
      <c r="L1323" s="7" t="s">
        <v>464</v>
      </c>
      <c r="O1323" s="7" t="s">
        <v>9270</v>
      </c>
      <c r="P1323" s="7" t="s">
        <v>541</v>
      </c>
      <c r="Q1323" s="7" t="s">
        <v>369</v>
      </c>
      <c r="R1323" s="7" t="s">
        <v>2395</v>
      </c>
      <c r="S1323" s="7" t="s">
        <v>4964</v>
      </c>
      <c r="T1323" s="7" t="s">
        <v>5001</v>
      </c>
      <c r="W1323" s="13"/>
      <c r="X1323" s="12">
        <v>7.0</v>
      </c>
      <c r="Y1323" s="7" t="s">
        <v>28</v>
      </c>
      <c r="Z1323" s="7" t="s">
        <v>28</v>
      </c>
      <c r="AA1323" s="7" t="s">
        <v>28</v>
      </c>
      <c r="AB1323" s="7" t="s">
        <v>4671</v>
      </c>
      <c r="AC1323" s="12">
        <v>360.0</v>
      </c>
      <c r="AD1323" s="12">
        <v>375.0</v>
      </c>
      <c r="AE1323" s="7" t="s">
        <v>373</v>
      </c>
      <c r="AF1323" s="7" t="s">
        <v>4672</v>
      </c>
      <c r="AG1323" s="7" t="s">
        <v>4673</v>
      </c>
      <c r="AH1323" s="7" t="s">
        <v>4674</v>
      </c>
      <c r="AI1323" s="7" t="s">
        <v>4675</v>
      </c>
      <c r="AJ1323" s="7" t="s">
        <v>4676</v>
      </c>
      <c r="AK1323" s="7" t="s">
        <v>9269</v>
      </c>
      <c r="AL1323" s="7" t="s">
        <v>4678</v>
      </c>
      <c r="AM1323" s="7" t="s">
        <v>38</v>
      </c>
      <c r="AN1323" s="7"/>
      <c r="AO1323" s="7"/>
      <c r="AP1323" s="7"/>
    </row>
    <row r="1324" ht="30.0" customHeight="1">
      <c r="A1324" s="7" t="s">
        <v>9267</v>
      </c>
      <c r="B1324" s="7" t="s">
        <v>341</v>
      </c>
      <c r="C1324" s="7" t="s">
        <v>342</v>
      </c>
      <c r="D1324" s="7" t="s">
        <v>344</v>
      </c>
      <c r="E1324" s="7" t="s">
        <v>347</v>
      </c>
      <c r="F1324" s="11">
        <v>0.05</v>
      </c>
      <c r="G1324" s="7" t="s">
        <v>463</v>
      </c>
      <c r="H1324" s="12">
        <v>3.0</v>
      </c>
      <c r="I1324" s="7" t="s">
        <v>358</v>
      </c>
      <c r="J1324" s="12">
        <v>60.0</v>
      </c>
      <c r="K1324" s="12">
        <v>259200.0</v>
      </c>
      <c r="L1324" s="7" t="s">
        <v>464</v>
      </c>
      <c r="O1324" s="7" t="s">
        <v>9271</v>
      </c>
      <c r="P1324" s="7" t="s">
        <v>2580</v>
      </c>
      <c r="Q1324" s="7" t="s">
        <v>369</v>
      </c>
      <c r="R1324" s="7" t="s">
        <v>1340</v>
      </c>
      <c r="S1324" s="7" t="s">
        <v>1779</v>
      </c>
      <c r="T1324" s="7" t="s">
        <v>1780</v>
      </c>
      <c r="W1324" s="13"/>
      <c r="X1324" s="12">
        <v>8.0</v>
      </c>
      <c r="Y1324" s="7" t="s">
        <v>28</v>
      </c>
      <c r="Z1324" s="7" t="s">
        <v>28</v>
      </c>
      <c r="AA1324" s="7" t="s">
        <v>28</v>
      </c>
      <c r="AB1324" s="7" t="s">
        <v>4671</v>
      </c>
      <c r="AC1324" s="12">
        <v>360.0</v>
      </c>
      <c r="AD1324" s="12">
        <v>375.0</v>
      </c>
      <c r="AE1324" s="7" t="s">
        <v>373</v>
      </c>
      <c r="AF1324" s="7" t="s">
        <v>4672</v>
      </c>
      <c r="AG1324" s="7" t="s">
        <v>4673</v>
      </c>
      <c r="AH1324" s="7" t="s">
        <v>4674</v>
      </c>
      <c r="AI1324" s="7" t="s">
        <v>4675</v>
      </c>
      <c r="AJ1324" s="7" t="s">
        <v>4676</v>
      </c>
      <c r="AK1324" s="7" t="s">
        <v>9269</v>
      </c>
      <c r="AL1324" s="7" t="s">
        <v>4678</v>
      </c>
      <c r="AM1324" s="7" t="s">
        <v>38</v>
      </c>
      <c r="AN1324" s="7"/>
      <c r="AO1324" s="7"/>
      <c r="AP1324" s="7"/>
    </row>
    <row r="1325" ht="30.0" customHeight="1">
      <c r="A1325" s="7" t="s">
        <v>9272</v>
      </c>
      <c r="B1325" s="7" t="s">
        <v>341</v>
      </c>
      <c r="C1325" s="7" t="s">
        <v>342</v>
      </c>
      <c r="D1325" s="7" t="s">
        <v>344</v>
      </c>
      <c r="E1325" s="7" t="s">
        <v>347</v>
      </c>
      <c r="F1325" s="11">
        <v>0.05</v>
      </c>
      <c r="G1325" s="7" t="s">
        <v>463</v>
      </c>
      <c r="H1325" s="12">
        <v>3.0</v>
      </c>
      <c r="I1325" s="7" t="s">
        <v>358</v>
      </c>
      <c r="J1325" s="12">
        <v>60.0</v>
      </c>
      <c r="K1325" s="12">
        <v>259200.0</v>
      </c>
      <c r="L1325" s="7" t="s">
        <v>464</v>
      </c>
      <c r="O1325" s="7" t="s">
        <v>9273</v>
      </c>
      <c r="P1325" s="7" t="s">
        <v>669</v>
      </c>
      <c r="Q1325" s="7" t="s">
        <v>369</v>
      </c>
      <c r="R1325" s="7" t="s">
        <v>1732</v>
      </c>
      <c r="S1325" s="7" t="s">
        <v>923</v>
      </c>
      <c r="T1325" s="7" t="s">
        <v>6633</v>
      </c>
      <c r="W1325" s="13"/>
      <c r="X1325" s="12">
        <v>44.0</v>
      </c>
      <c r="Y1325" s="7" t="s">
        <v>28</v>
      </c>
      <c r="Z1325" s="7" t="s">
        <v>28</v>
      </c>
      <c r="AA1325" s="7" t="s">
        <v>28</v>
      </c>
      <c r="AB1325" s="7" t="s">
        <v>564</v>
      </c>
      <c r="AC1325" s="12">
        <v>208.0</v>
      </c>
      <c r="AD1325" s="12">
        <v>213.0</v>
      </c>
      <c r="AE1325" s="7" t="s">
        <v>373</v>
      </c>
      <c r="AF1325" s="7" t="s">
        <v>202</v>
      </c>
      <c r="AG1325" s="15" t="s">
        <v>560</v>
      </c>
      <c r="AH1325" s="7" t="s">
        <v>205</v>
      </c>
      <c r="AI1325" s="7" t="s">
        <v>563</v>
      </c>
      <c r="AJ1325" s="7" t="s">
        <v>561</v>
      </c>
      <c r="AK1325" s="7" t="s">
        <v>1691</v>
      </c>
      <c r="AL1325" s="7" t="s">
        <v>562</v>
      </c>
      <c r="AM1325" s="7" t="s">
        <v>13</v>
      </c>
      <c r="AN1325" s="7">
        <f>IF(AND(AM1325=AM1326, AM1326=AM1327),1,0)</f>
        <v>0</v>
      </c>
      <c r="AO1325" s="7">
        <f>IF(OR(AM1325=AM1326, AM1326=AM1327, AM1325=AM1327),1,0)</f>
        <v>1</v>
      </c>
      <c r="AP1325" s="7" t="s">
        <v>13</v>
      </c>
    </row>
    <row r="1326" ht="30.0" customHeight="1">
      <c r="A1326" s="7" t="s">
        <v>9272</v>
      </c>
      <c r="B1326" s="7" t="s">
        <v>341</v>
      </c>
      <c r="C1326" s="7" t="s">
        <v>342</v>
      </c>
      <c r="D1326" s="7" t="s">
        <v>344</v>
      </c>
      <c r="E1326" s="7" t="s">
        <v>347</v>
      </c>
      <c r="F1326" s="11">
        <v>0.05</v>
      </c>
      <c r="G1326" s="7" t="s">
        <v>463</v>
      </c>
      <c r="H1326" s="12">
        <v>3.0</v>
      </c>
      <c r="I1326" s="7" t="s">
        <v>358</v>
      </c>
      <c r="J1326" s="12">
        <v>60.0</v>
      </c>
      <c r="K1326" s="12">
        <v>259200.0</v>
      </c>
      <c r="L1326" s="7" t="s">
        <v>464</v>
      </c>
      <c r="O1326" s="7" t="s">
        <v>9274</v>
      </c>
      <c r="P1326" s="7" t="s">
        <v>1098</v>
      </c>
      <c r="Q1326" s="7" t="s">
        <v>369</v>
      </c>
      <c r="R1326" s="7" t="s">
        <v>441</v>
      </c>
      <c r="S1326" s="7" t="s">
        <v>499</v>
      </c>
      <c r="T1326" s="7" t="s">
        <v>500</v>
      </c>
      <c r="W1326" s="13"/>
      <c r="X1326" s="12">
        <v>18.0</v>
      </c>
      <c r="Y1326" s="7" t="s">
        <v>28</v>
      </c>
      <c r="Z1326" s="7" t="s">
        <v>28</v>
      </c>
      <c r="AA1326" s="7" t="s">
        <v>28</v>
      </c>
      <c r="AB1326" s="7" t="s">
        <v>564</v>
      </c>
      <c r="AC1326" s="12">
        <v>208.0</v>
      </c>
      <c r="AD1326" s="12">
        <v>213.0</v>
      </c>
      <c r="AE1326" s="7" t="s">
        <v>373</v>
      </c>
      <c r="AF1326" s="7" t="s">
        <v>202</v>
      </c>
      <c r="AG1326" s="15" t="s">
        <v>560</v>
      </c>
      <c r="AH1326" s="7" t="s">
        <v>205</v>
      </c>
      <c r="AI1326" s="7" t="s">
        <v>563</v>
      </c>
      <c r="AJ1326" s="7" t="s">
        <v>561</v>
      </c>
      <c r="AK1326" s="7" t="s">
        <v>1691</v>
      </c>
      <c r="AL1326" s="7" t="s">
        <v>562</v>
      </c>
      <c r="AM1326" s="7" t="s">
        <v>15</v>
      </c>
      <c r="AN1326" s="7"/>
      <c r="AO1326" s="7"/>
      <c r="AP1326" s="7"/>
    </row>
    <row r="1327" ht="30.0" customHeight="1">
      <c r="A1327" s="7" t="s">
        <v>9272</v>
      </c>
      <c r="B1327" s="7" t="s">
        <v>341</v>
      </c>
      <c r="C1327" s="7" t="s">
        <v>342</v>
      </c>
      <c r="D1327" s="7" t="s">
        <v>344</v>
      </c>
      <c r="E1327" s="7" t="s">
        <v>347</v>
      </c>
      <c r="F1327" s="11">
        <v>0.05</v>
      </c>
      <c r="G1327" s="7" t="s">
        <v>463</v>
      </c>
      <c r="H1327" s="12">
        <v>3.0</v>
      </c>
      <c r="I1327" s="7" t="s">
        <v>358</v>
      </c>
      <c r="J1327" s="12">
        <v>60.0</v>
      </c>
      <c r="K1327" s="12">
        <v>259200.0</v>
      </c>
      <c r="L1327" s="7" t="s">
        <v>464</v>
      </c>
      <c r="O1327" s="7" t="s">
        <v>9275</v>
      </c>
      <c r="P1327" s="7" t="s">
        <v>921</v>
      </c>
      <c r="Q1327" s="7" t="s">
        <v>369</v>
      </c>
      <c r="R1327" s="7" t="s">
        <v>1778</v>
      </c>
      <c r="S1327" s="7" t="s">
        <v>4856</v>
      </c>
      <c r="T1327" s="7" t="s">
        <v>5391</v>
      </c>
      <c r="W1327" s="13"/>
      <c r="X1327" s="12">
        <v>17.0</v>
      </c>
      <c r="Y1327" s="7" t="s">
        <v>28</v>
      </c>
      <c r="Z1327" s="7" t="s">
        <v>28</v>
      </c>
      <c r="AA1327" s="7" t="s">
        <v>28</v>
      </c>
      <c r="AB1327" s="7" t="s">
        <v>564</v>
      </c>
      <c r="AC1327" s="12">
        <v>208.0</v>
      </c>
      <c r="AD1327" s="12">
        <v>213.0</v>
      </c>
      <c r="AE1327" s="7" t="s">
        <v>373</v>
      </c>
      <c r="AF1327" s="7" t="s">
        <v>202</v>
      </c>
      <c r="AG1327" s="15" t="s">
        <v>560</v>
      </c>
      <c r="AH1327" s="7" t="s">
        <v>205</v>
      </c>
      <c r="AI1327" s="7" t="s">
        <v>563</v>
      </c>
      <c r="AJ1327" s="7" t="s">
        <v>561</v>
      </c>
      <c r="AK1327" s="7" t="s">
        <v>1691</v>
      </c>
      <c r="AL1327" s="7" t="s">
        <v>562</v>
      </c>
      <c r="AM1327" s="7" t="s">
        <v>13</v>
      </c>
      <c r="AN1327" s="7"/>
      <c r="AO1327" s="7"/>
      <c r="AP1327" s="7"/>
    </row>
    <row r="1328" ht="30.0" customHeight="1">
      <c r="A1328" s="7" t="s">
        <v>9276</v>
      </c>
      <c r="B1328" s="7" t="s">
        <v>341</v>
      </c>
      <c r="C1328" s="7" t="s">
        <v>342</v>
      </c>
      <c r="D1328" s="7" t="s">
        <v>344</v>
      </c>
      <c r="E1328" s="7" t="s">
        <v>347</v>
      </c>
      <c r="F1328" s="11">
        <v>0.05</v>
      </c>
      <c r="G1328" s="7" t="s">
        <v>463</v>
      </c>
      <c r="H1328" s="12">
        <v>3.0</v>
      </c>
      <c r="I1328" s="7" t="s">
        <v>358</v>
      </c>
      <c r="J1328" s="12">
        <v>60.0</v>
      </c>
      <c r="K1328" s="12">
        <v>259200.0</v>
      </c>
      <c r="L1328" s="7" t="s">
        <v>464</v>
      </c>
      <c r="O1328" s="7" t="s">
        <v>9277</v>
      </c>
      <c r="P1328" s="7" t="s">
        <v>2562</v>
      </c>
      <c r="Q1328" s="7" t="s">
        <v>369</v>
      </c>
      <c r="R1328" s="7" t="s">
        <v>1810</v>
      </c>
      <c r="S1328" s="7" t="s">
        <v>5683</v>
      </c>
      <c r="T1328" s="7" t="s">
        <v>9278</v>
      </c>
      <c r="W1328" s="13"/>
      <c r="X1328" s="12">
        <v>36.0</v>
      </c>
      <c r="Y1328" s="7" t="s">
        <v>28</v>
      </c>
      <c r="Z1328" s="7" t="s">
        <v>28</v>
      </c>
      <c r="AA1328" s="7" t="s">
        <v>28</v>
      </c>
      <c r="AB1328" s="7" t="s">
        <v>2325</v>
      </c>
      <c r="AC1328" s="12">
        <v>177.0</v>
      </c>
      <c r="AD1328" s="12">
        <v>197.0</v>
      </c>
      <c r="AE1328" s="7" t="s">
        <v>373</v>
      </c>
      <c r="AF1328" s="7" t="s">
        <v>264</v>
      </c>
      <c r="AG1328" s="15" t="s">
        <v>2326</v>
      </c>
      <c r="AH1328" s="7" t="s">
        <v>267</v>
      </c>
      <c r="AI1328" s="7" t="s">
        <v>2327</v>
      </c>
      <c r="AJ1328" s="7" t="s">
        <v>2328</v>
      </c>
      <c r="AK1328" s="7" t="s">
        <v>1953</v>
      </c>
      <c r="AL1328" s="7" t="s">
        <v>2329</v>
      </c>
      <c r="AM1328" s="7" t="s">
        <v>38</v>
      </c>
      <c r="AN1328" s="7">
        <f>IF(AND(AM1328=AM1329, AM1329=AM1330),1,0)</f>
        <v>0</v>
      </c>
      <c r="AO1328" s="7">
        <f>IF(OR(AM1328=AM1329, AM1329=AM1330, AM1328=AM1330),1,0)</f>
        <v>0</v>
      </c>
      <c r="AP1328" s="7"/>
    </row>
    <row r="1329" ht="30.0" customHeight="1">
      <c r="A1329" s="7" t="s">
        <v>9276</v>
      </c>
      <c r="B1329" s="7" t="s">
        <v>341</v>
      </c>
      <c r="C1329" s="7" t="s">
        <v>342</v>
      </c>
      <c r="D1329" s="7" t="s">
        <v>344</v>
      </c>
      <c r="E1329" s="7" t="s">
        <v>347</v>
      </c>
      <c r="F1329" s="11">
        <v>0.05</v>
      </c>
      <c r="G1329" s="7" t="s">
        <v>463</v>
      </c>
      <c r="H1329" s="12">
        <v>3.0</v>
      </c>
      <c r="I1329" s="7" t="s">
        <v>358</v>
      </c>
      <c r="J1329" s="12">
        <v>60.0</v>
      </c>
      <c r="K1329" s="12">
        <v>259200.0</v>
      </c>
      <c r="L1329" s="7" t="s">
        <v>464</v>
      </c>
      <c r="O1329" s="7" t="s">
        <v>9279</v>
      </c>
      <c r="P1329" s="7" t="s">
        <v>512</v>
      </c>
      <c r="Q1329" s="7" t="s">
        <v>369</v>
      </c>
      <c r="R1329" s="7" t="s">
        <v>2342</v>
      </c>
      <c r="S1329" s="7" t="s">
        <v>989</v>
      </c>
      <c r="T1329" s="7" t="s">
        <v>990</v>
      </c>
      <c r="W1329" s="13"/>
      <c r="X1329" s="12">
        <v>11.0</v>
      </c>
      <c r="Y1329" s="7" t="s">
        <v>99</v>
      </c>
      <c r="Z1329" s="7" t="s">
        <v>100</v>
      </c>
      <c r="AA1329" s="7" t="s">
        <v>28</v>
      </c>
      <c r="AB1329" s="7" t="s">
        <v>2325</v>
      </c>
      <c r="AC1329" s="12">
        <v>177.0</v>
      </c>
      <c r="AD1329" s="12">
        <v>197.0</v>
      </c>
      <c r="AE1329" s="7" t="s">
        <v>373</v>
      </c>
      <c r="AF1329" s="7" t="s">
        <v>264</v>
      </c>
      <c r="AG1329" s="15" t="s">
        <v>2326</v>
      </c>
      <c r="AH1329" s="7" t="s">
        <v>267</v>
      </c>
      <c r="AI1329" s="7" t="s">
        <v>2327</v>
      </c>
      <c r="AJ1329" s="7" t="s">
        <v>2328</v>
      </c>
      <c r="AK1329" s="7" t="s">
        <v>1953</v>
      </c>
      <c r="AL1329" s="7" t="s">
        <v>2329</v>
      </c>
      <c r="AM1329" s="7" t="s">
        <v>13</v>
      </c>
      <c r="AN1329" s="7"/>
      <c r="AO1329" s="7"/>
      <c r="AP1329" s="7"/>
    </row>
    <row r="1330" ht="30.0" customHeight="1">
      <c r="A1330" s="7" t="s">
        <v>9276</v>
      </c>
      <c r="B1330" s="7" t="s">
        <v>341</v>
      </c>
      <c r="C1330" s="7" t="s">
        <v>342</v>
      </c>
      <c r="D1330" s="7" t="s">
        <v>344</v>
      </c>
      <c r="E1330" s="7" t="s">
        <v>347</v>
      </c>
      <c r="F1330" s="11">
        <v>0.05</v>
      </c>
      <c r="G1330" s="7" t="s">
        <v>463</v>
      </c>
      <c r="H1330" s="12">
        <v>3.0</v>
      </c>
      <c r="I1330" s="7" t="s">
        <v>358</v>
      </c>
      <c r="J1330" s="12">
        <v>60.0</v>
      </c>
      <c r="K1330" s="12">
        <v>259200.0</v>
      </c>
      <c r="L1330" s="7" t="s">
        <v>464</v>
      </c>
      <c r="O1330" s="7" t="s">
        <v>9280</v>
      </c>
      <c r="P1330" s="7" t="s">
        <v>651</v>
      </c>
      <c r="Q1330" s="7" t="s">
        <v>369</v>
      </c>
      <c r="R1330" s="7" t="s">
        <v>1288</v>
      </c>
      <c r="S1330" s="7" t="s">
        <v>3537</v>
      </c>
      <c r="T1330" s="7" t="s">
        <v>3538</v>
      </c>
      <c r="W1330" s="13"/>
      <c r="X1330" s="12">
        <v>11.0</v>
      </c>
      <c r="Y1330" s="7" t="s">
        <v>28</v>
      </c>
      <c r="Z1330" s="7" t="s">
        <v>28</v>
      </c>
      <c r="AA1330" s="7" t="s">
        <v>28</v>
      </c>
      <c r="AB1330" s="7" t="s">
        <v>2325</v>
      </c>
      <c r="AC1330" s="12">
        <v>177.0</v>
      </c>
      <c r="AD1330" s="12">
        <v>197.0</v>
      </c>
      <c r="AE1330" s="7" t="s">
        <v>373</v>
      </c>
      <c r="AF1330" s="7" t="s">
        <v>264</v>
      </c>
      <c r="AG1330" s="15" t="s">
        <v>2326</v>
      </c>
      <c r="AH1330" s="7" t="s">
        <v>267</v>
      </c>
      <c r="AI1330" s="7" t="s">
        <v>2327</v>
      </c>
      <c r="AJ1330" s="7" t="s">
        <v>2328</v>
      </c>
      <c r="AK1330" s="7" t="s">
        <v>1953</v>
      </c>
      <c r="AL1330" s="7" t="s">
        <v>2329</v>
      </c>
      <c r="AM1330" s="7" t="s">
        <v>15</v>
      </c>
      <c r="AN1330" s="7"/>
      <c r="AO1330" s="7"/>
      <c r="AP1330" s="7"/>
    </row>
    <row r="1331" ht="30.0" customHeight="1">
      <c r="A1331" s="7" t="s">
        <v>9281</v>
      </c>
      <c r="B1331" s="7" t="s">
        <v>341</v>
      </c>
      <c r="C1331" s="7" t="s">
        <v>342</v>
      </c>
      <c r="D1331" s="7" t="s">
        <v>344</v>
      </c>
      <c r="E1331" s="7" t="s">
        <v>347</v>
      </c>
      <c r="F1331" s="11">
        <v>0.05</v>
      </c>
      <c r="G1331" s="7" t="s">
        <v>537</v>
      </c>
      <c r="H1331" s="12">
        <v>3.0</v>
      </c>
      <c r="I1331" s="7" t="s">
        <v>358</v>
      </c>
      <c r="J1331" s="12">
        <v>60.0</v>
      </c>
      <c r="K1331" s="12">
        <v>259200.0</v>
      </c>
      <c r="L1331" s="7" t="s">
        <v>538</v>
      </c>
      <c r="O1331" s="7" t="s">
        <v>9282</v>
      </c>
      <c r="P1331" s="7" t="s">
        <v>496</v>
      </c>
      <c r="Q1331" s="7" t="s">
        <v>369</v>
      </c>
      <c r="R1331" s="7" t="s">
        <v>5509</v>
      </c>
      <c r="S1331" s="7" t="s">
        <v>1885</v>
      </c>
      <c r="T1331" s="7" t="s">
        <v>7261</v>
      </c>
      <c r="W1331" s="13"/>
      <c r="X1331" s="12">
        <v>31.0</v>
      </c>
      <c r="Y1331" s="7" t="s">
        <v>504</v>
      </c>
      <c r="Z1331" s="7" t="s">
        <v>504</v>
      </c>
      <c r="AA1331" s="7" t="s">
        <v>28</v>
      </c>
      <c r="AB1331" s="7" t="s">
        <v>4966</v>
      </c>
      <c r="AC1331" s="12">
        <v>128.0</v>
      </c>
      <c r="AD1331" s="12">
        <v>150.0</v>
      </c>
      <c r="AE1331" s="7" t="s">
        <v>373</v>
      </c>
      <c r="AF1331" s="7" t="s">
        <v>60</v>
      </c>
      <c r="AG1331" s="15" t="s">
        <v>4967</v>
      </c>
      <c r="AH1331" s="7" t="s">
        <v>63</v>
      </c>
      <c r="AI1331" s="7" t="s">
        <v>4968</v>
      </c>
      <c r="AJ1331" s="7" t="s">
        <v>4969</v>
      </c>
      <c r="AK1331" s="7" t="s">
        <v>3779</v>
      </c>
      <c r="AL1331" s="7" t="s">
        <v>4970</v>
      </c>
      <c r="AM1331" s="7" t="s">
        <v>13</v>
      </c>
      <c r="AN1331" s="7">
        <f>IF(AND(AM1331=AM1332, AM1332=AM1333),1,0)</f>
        <v>0</v>
      </c>
      <c r="AO1331" s="7">
        <f>IF(OR(AM1331=AM1332, AM1332=AM1333, AM1331=AM1333),1,0)</f>
        <v>0</v>
      </c>
      <c r="AP1331" s="7"/>
    </row>
    <row r="1332" ht="30.0" customHeight="1">
      <c r="A1332" s="7" t="s">
        <v>9281</v>
      </c>
      <c r="B1332" s="7" t="s">
        <v>341</v>
      </c>
      <c r="C1332" s="7" t="s">
        <v>342</v>
      </c>
      <c r="D1332" s="7" t="s">
        <v>344</v>
      </c>
      <c r="E1332" s="7" t="s">
        <v>347</v>
      </c>
      <c r="F1332" s="11">
        <v>0.05</v>
      </c>
      <c r="G1332" s="7" t="s">
        <v>537</v>
      </c>
      <c r="H1332" s="12">
        <v>3.0</v>
      </c>
      <c r="I1332" s="7" t="s">
        <v>358</v>
      </c>
      <c r="J1332" s="12">
        <v>60.0</v>
      </c>
      <c r="K1332" s="12">
        <v>259200.0</v>
      </c>
      <c r="L1332" s="7" t="s">
        <v>538</v>
      </c>
      <c r="O1332" s="7" t="s">
        <v>9283</v>
      </c>
      <c r="P1332" s="7" t="s">
        <v>689</v>
      </c>
      <c r="Q1332" s="7" t="s">
        <v>369</v>
      </c>
      <c r="R1332" s="7" t="s">
        <v>2566</v>
      </c>
      <c r="S1332" s="7" t="s">
        <v>1716</v>
      </c>
      <c r="T1332" s="7" t="s">
        <v>2396</v>
      </c>
      <c r="W1332" s="13"/>
      <c r="X1332" s="12">
        <v>17.0</v>
      </c>
      <c r="Y1332" s="7" t="s">
        <v>28</v>
      </c>
      <c r="Z1332" s="7" t="s">
        <v>28</v>
      </c>
      <c r="AA1332" s="7" t="s">
        <v>28</v>
      </c>
      <c r="AB1332" s="7" t="s">
        <v>4966</v>
      </c>
      <c r="AC1332" s="12">
        <v>128.0</v>
      </c>
      <c r="AD1332" s="12">
        <v>150.0</v>
      </c>
      <c r="AE1332" s="7" t="s">
        <v>373</v>
      </c>
      <c r="AF1332" s="7" t="s">
        <v>60</v>
      </c>
      <c r="AG1332" s="15" t="s">
        <v>4967</v>
      </c>
      <c r="AH1332" s="7" t="s">
        <v>63</v>
      </c>
      <c r="AI1332" s="7" t="s">
        <v>4968</v>
      </c>
      <c r="AJ1332" s="7" t="s">
        <v>4969</v>
      </c>
      <c r="AK1332" s="7" t="s">
        <v>3779</v>
      </c>
      <c r="AL1332" s="7" t="s">
        <v>4970</v>
      </c>
      <c r="AM1332" s="7" t="s">
        <v>15</v>
      </c>
      <c r="AN1332" s="7"/>
      <c r="AO1332" s="7"/>
      <c r="AP1332" s="7"/>
    </row>
    <row r="1333" ht="30.0" customHeight="1">
      <c r="A1333" s="7" t="s">
        <v>9281</v>
      </c>
      <c r="B1333" s="7" t="s">
        <v>341</v>
      </c>
      <c r="C1333" s="7" t="s">
        <v>342</v>
      </c>
      <c r="D1333" s="7" t="s">
        <v>344</v>
      </c>
      <c r="E1333" s="7" t="s">
        <v>347</v>
      </c>
      <c r="F1333" s="11">
        <v>0.05</v>
      </c>
      <c r="G1333" s="7" t="s">
        <v>537</v>
      </c>
      <c r="H1333" s="12">
        <v>3.0</v>
      </c>
      <c r="I1333" s="7" t="s">
        <v>358</v>
      </c>
      <c r="J1333" s="12">
        <v>60.0</v>
      </c>
      <c r="K1333" s="12">
        <v>259200.0</v>
      </c>
      <c r="L1333" s="7" t="s">
        <v>538</v>
      </c>
      <c r="O1333" s="7" t="s">
        <v>9284</v>
      </c>
      <c r="P1333" s="7" t="s">
        <v>1085</v>
      </c>
      <c r="Q1333" s="7" t="s">
        <v>369</v>
      </c>
      <c r="R1333" s="7" t="s">
        <v>5509</v>
      </c>
      <c r="S1333" s="7" t="s">
        <v>5586</v>
      </c>
      <c r="T1333" s="7" t="s">
        <v>5587</v>
      </c>
      <c r="W1333" s="13"/>
      <c r="X1333" s="12">
        <v>6.0</v>
      </c>
      <c r="Y1333" s="7" t="s">
        <v>394</v>
      </c>
      <c r="Z1333" s="7" t="s">
        <v>395</v>
      </c>
      <c r="AA1333" s="7" t="s">
        <v>28</v>
      </c>
      <c r="AB1333" s="7" t="s">
        <v>4966</v>
      </c>
      <c r="AC1333" s="12">
        <v>128.0</v>
      </c>
      <c r="AD1333" s="12">
        <v>150.0</v>
      </c>
      <c r="AE1333" s="7" t="s">
        <v>373</v>
      </c>
      <c r="AF1333" s="7" t="s">
        <v>60</v>
      </c>
      <c r="AG1333" s="15" t="s">
        <v>4967</v>
      </c>
      <c r="AH1333" s="7" t="s">
        <v>63</v>
      </c>
      <c r="AI1333" s="7" t="s">
        <v>4968</v>
      </c>
      <c r="AJ1333" s="7" t="s">
        <v>4969</v>
      </c>
      <c r="AK1333" s="7" t="s">
        <v>3779</v>
      </c>
      <c r="AL1333" s="7" t="s">
        <v>4970</v>
      </c>
      <c r="AM1333" s="7" t="s">
        <v>38</v>
      </c>
      <c r="AN1333" s="7"/>
      <c r="AO1333" s="7"/>
      <c r="AP1333" s="7"/>
    </row>
    <row r="1334" ht="30.0" customHeight="1">
      <c r="A1334" s="7" t="s">
        <v>9285</v>
      </c>
      <c r="B1334" s="7" t="s">
        <v>341</v>
      </c>
      <c r="C1334" s="7" t="s">
        <v>342</v>
      </c>
      <c r="D1334" s="7" t="s">
        <v>344</v>
      </c>
      <c r="E1334" s="7" t="s">
        <v>347</v>
      </c>
      <c r="F1334" s="11">
        <v>0.05</v>
      </c>
      <c r="G1334" s="7" t="s">
        <v>1039</v>
      </c>
      <c r="H1334" s="12">
        <v>3.0</v>
      </c>
      <c r="I1334" s="7" t="s">
        <v>358</v>
      </c>
      <c r="J1334" s="12">
        <v>60.0</v>
      </c>
      <c r="K1334" s="12">
        <v>259200.0</v>
      </c>
      <c r="L1334" s="7" t="s">
        <v>1042</v>
      </c>
      <c r="O1334" s="7" t="s">
        <v>9286</v>
      </c>
      <c r="P1334" s="7" t="s">
        <v>2639</v>
      </c>
      <c r="Q1334" s="7" t="s">
        <v>369</v>
      </c>
      <c r="R1334" s="7" t="s">
        <v>1137</v>
      </c>
      <c r="S1334" s="7" t="s">
        <v>717</v>
      </c>
      <c r="T1334" s="7" t="s">
        <v>1029</v>
      </c>
      <c r="W1334" s="13"/>
      <c r="X1334" s="12">
        <v>5.0</v>
      </c>
      <c r="Y1334" s="7" t="s">
        <v>28</v>
      </c>
      <c r="Z1334" s="7" t="s">
        <v>28</v>
      </c>
      <c r="AA1334" s="7" t="s">
        <v>28</v>
      </c>
      <c r="AB1334" s="7" t="s">
        <v>5095</v>
      </c>
      <c r="AC1334" s="12">
        <v>75.0</v>
      </c>
      <c r="AD1334" s="12">
        <v>80.0</v>
      </c>
      <c r="AE1334" s="7" t="s">
        <v>373</v>
      </c>
      <c r="AF1334" s="7" t="s">
        <v>4437</v>
      </c>
      <c r="AG1334" s="7" t="s">
        <v>5097</v>
      </c>
      <c r="AH1334" s="7" t="s">
        <v>4439</v>
      </c>
      <c r="AI1334" s="7" t="s">
        <v>5099</v>
      </c>
      <c r="AJ1334" s="7" t="s">
        <v>5100</v>
      </c>
      <c r="AK1334" s="7" t="s">
        <v>4442</v>
      </c>
      <c r="AL1334" s="7" t="s">
        <v>5102</v>
      </c>
      <c r="AM1334" s="7" t="s">
        <v>38</v>
      </c>
      <c r="AN1334" s="7">
        <f>IF(AND(AM1334=AM1335, AM1335=AM1336),1,0)</f>
        <v>0</v>
      </c>
      <c r="AO1334" s="7">
        <f>IF(OR(AM1334=AM1335, AM1335=AM1336, AM1334=AM1336),1,0)</f>
        <v>1</v>
      </c>
      <c r="AP1334" s="7" t="s">
        <v>38</v>
      </c>
    </row>
    <row r="1335" ht="30.0" customHeight="1">
      <c r="A1335" s="7" t="s">
        <v>9285</v>
      </c>
      <c r="B1335" s="7" t="s">
        <v>341</v>
      </c>
      <c r="C1335" s="7" t="s">
        <v>342</v>
      </c>
      <c r="D1335" s="7" t="s">
        <v>344</v>
      </c>
      <c r="E1335" s="7" t="s">
        <v>347</v>
      </c>
      <c r="F1335" s="11">
        <v>0.05</v>
      </c>
      <c r="G1335" s="7" t="s">
        <v>1039</v>
      </c>
      <c r="H1335" s="12">
        <v>3.0</v>
      </c>
      <c r="I1335" s="7" t="s">
        <v>358</v>
      </c>
      <c r="J1335" s="12">
        <v>60.0</v>
      </c>
      <c r="K1335" s="12">
        <v>259200.0</v>
      </c>
      <c r="L1335" s="7" t="s">
        <v>1042</v>
      </c>
      <c r="O1335" s="7" t="s">
        <v>9287</v>
      </c>
      <c r="P1335" s="7" t="s">
        <v>1506</v>
      </c>
      <c r="Q1335" s="7" t="s">
        <v>369</v>
      </c>
      <c r="R1335" s="7" t="s">
        <v>2998</v>
      </c>
      <c r="S1335" s="7" t="s">
        <v>3327</v>
      </c>
      <c r="T1335" s="7" t="s">
        <v>3328</v>
      </c>
      <c r="W1335" s="13"/>
      <c r="X1335" s="12">
        <v>23.0</v>
      </c>
      <c r="Y1335" s="7" t="s">
        <v>28</v>
      </c>
      <c r="Z1335" s="7" t="s">
        <v>28</v>
      </c>
      <c r="AA1335" s="7" t="s">
        <v>28</v>
      </c>
      <c r="AB1335" s="7" t="s">
        <v>5095</v>
      </c>
      <c r="AC1335" s="12">
        <v>75.0</v>
      </c>
      <c r="AD1335" s="12">
        <v>80.0</v>
      </c>
      <c r="AE1335" s="7" t="s">
        <v>373</v>
      </c>
      <c r="AF1335" s="7" t="s">
        <v>4437</v>
      </c>
      <c r="AG1335" s="7" t="s">
        <v>5097</v>
      </c>
      <c r="AH1335" s="7" t="s">
        <v>4439</v>
      </c>
      <c r="AI1335" s="7" t="s">
        <v>5099</v>
      </c>
      <c r="AJ1335" s="7" t="s">
        <v>5100</v>
      </c>
      <c r="AK1335" s="7" t="s">
        <v>4442</v>
      </c>
      <c r="AL1335" s="7" t="s">
        <v>5102</v>
      </c>
      <c r="AM1335" s="7" t="s">
        <v>13</v>
      </c>
      <c r="AN1335" s="7"/>
      <c r="AO1335" s="7"/>
      <c r="AP1335" s="7"/>
    </row>
    <row r="1336" ht="30.0" customHeight="1">
      <c r="A1336" s="7" t="s">
        <v>9285</v>
      </c>
      <c r="B1336" s="7" t="s">
        <v>341</v>
      </c>
      <c r="C1336" s="7" t="s">
        <v>342</v>
      </c>
      <c r="D1336" s="7" t="s">
        <v>344</v>
      </c>
      <c r="E1336" s="7" t="s">
        <v>347</v>
      </c>
      <c r="F1336" s="11">
        <v>0.05</v>
      </c>
      <c r="G1336" s="7" t="s">
        <v>1039</v>
      </c>
      <c r="H1336" s="12">
        <v>3.0</v>
      </c>
      <c r="I1336" s="7" t="s">
        <v>358</v>
      </c>
      <c r="J1336" s="12">
        <v>60.0</v>
      </c>
      <c r="K1336" s="12">
        <v>259200.0</v>
      </c>
      <c r="L1336" s="7" t="s">
        <v>1042</v>
      </c>
      <c r="O1336" s="7" t="s">
        <v>9288</v>
      </c>
      <c r="P1336" s="7" t="s">
        <v>1946</v>
      </c>
      <c r="Q1336" s="7" t="s">
        <v>369</v>
      </c>
      <c r="R1336" s="7" t="s">
        <v>4291</v>
      </c>
      <c r="S1336" s="7" t="s">
        <v>3090</v>
      </c>
      <c r="T1336" s="7" t="s">
        <v>3091</v>
      </c>
      <c r="W1336" s="13"/>
      <c r="X1336" s="12">
        <v>6.0</v>
      </c>
      <c r="Y1336" s="7" t="s">
        <v>28</v>
      </c>
      <c r="Z1336" s="7" t="s">
        <v>28</v>
      </c>
      <c r="AA1336" s="7" t="s">
        <v>28</v>
      </c>
      <c r="AB1336" s="7" t="s">
        <v>5095</v>
      </c>
      <c r="AC1336" s="12">
        <v>75.0</v>
      </c>
      <c r="AD1336" s="12">
        <v>80.0</v>
      </c>
      <c r="AE1336" s="7" t="s">
        <v>373</v>
      </c>
      <c r="AF1336" s="7" t="s">
        <v>4437</v>
      </c>
      <c r="AG1336" s="7" t="s">
        <v>5097</v>
      </c>
      <c r="AH1336" s="7" t="s">
        <v>4439</v>
      </c>
      <c r="AI1336" s="7" t="s">
        <v>5099</v>
      </c>
      <c r="AJ1336" s="7" t="s">
        <v>5100</v>
      </c>
      <c r="AK1336" s="7" t="s">
        <v>4442</v>
      </c>
      <c r="AL1336" s="7" t="s">
        <v>5102</v>
      </c>
      <c r="AM1336" s="7" t="s">
        <v>38</v>
      </c>
      <c r="AN1336" s="7"/>
      <c r="AO1336" s="7"/>
      <c r="AP1336" s="7"/>
    </row>
    <row r="1337" ht="30.0" customHeight="1">
      <c r="A1337" s="7" t="s">
        <v>9289</v>
      </c>
      <c r="B1337" s="7" t="s">
        <v>341</v>
      </c>
      <c r="C1337" s="7" t="s">
        <v>342</v>
      </c>
      <c r="D1337" s="7" t="s">
        <v>344</v>
      </c>
      <c r="E1337" s="7" t="s">
        <v>347</v>
      </c>
      <c r="F1337" s="11">
        <v>0.05</v>
      </c>
      <c r="G1337" s="7" t="s">
        <v>537</v>
      </c>
      <c r="H1337" s="12">
        <v>3.0</v>
      </c>
      <c r="I1337" s="7" t="s">
        <v>358</v>
      </c>
      <c r="J1337" s="12">
        <v>60.0</v>
      </c>
      <c r="K1337" s="12">
        <v>259200.0</v>
      </c>
      <c r="L1337" s="7" t="s">
        <v>538</v>
      </c>
      <c r="O1337" s="7" t="s">
        <v>9290</v>
      </c>
      <c r="P1337" s="7" t="s">
        <v>512</v>
      </c>
      <c r="Q1337" s="7" t="s">
        <v>369</v>
      </c>
      <c r="R1337" s="7" t="s">
        <v>3372</v>
      </c>
      <c r="S1337" s="7" t="s">
        <v>798</v>
      </c>
      <c r="T1337" s="7" t="s">
        <v>800</v>
      </c>
      <c r="W1337" s="13"/>
      <c r="X1337" s="12">
        <v>28.0</v>
      </c>
      <c r="Y1337" s="7" t="s">
        <v>99</v>
      </c>
      <c r="Z1337" s="7" t="s">
        <v>100</v>
      </c>
      <c r="AA1337" s="7" t="s">
        <v>28</v>
      </c>
      <c r="AB1337" s="7" t="s">
        <v>262</v>
      </c>
      <c r="AC1337" s="12">
        <v>660.0</v>
      </c>
      <c r="AD1337" s="12">
        <v>683.0</v>
      </c>
      <c r="AE1337" s="7" t="s">
        <v>373</v>
      </c>
      <c r="AF1337" s="7" t="s">
        <v>8335</v>
      </c>
      <c r="AG1337" s="15" t="s">
        <v>258</v>
      </c>
      <c r="AH1337" s="7" t="s">
        <v>8336</v>
      </c>
      <c r="AI1337" s="7" t="s">
        <v>261</v>
      </c>
      <c r="AJ1337" s="7" t="s">
        <v>259</v>
      </c>
      <c r="AK1337" s="7" t="s">
        <v>8337</v>
      </c>
      <c r="AL1337" s="7" t="s">
        <v>260</v>
      </c>
      <c r="AM1337" s="7" t="s">
        <v>15</v>
      </c>
      <c r="AN1337" s="7">
        <f>IF(AND(AM1337=AM1338, AM1338=AM1339),1,0)</f>
        <v>0</v>
      </c>
      <c r="AO1337" s="7">
        <f>IF(OR(AM1337=AM1338, AM1338=AM1339, AM1337=AM1339),1,0)</f>
        <v>1</v>
      </c>
      <c r="AP1337" s="7" t="s">
        <v>15</v>
      </c>
    </row>
    <row r="1338" ht="30.0" customHeight="1">
      <c r="A1338" s="7" t="s">
        <v>9289</v>
      </c>
      <c r="B1338" s="7" t="s">
        <v>341</v>
      </c>
      <c r="C1338" s="7" t="s">
        <v>342</v>
      </c>
      <c r="D1338" s="7" t="s">
        <v>344</v>
      </c>
      <c r="E1338" s="7" t="s">
        <v>347</v>
      </c>
      <c r="F1338" s="11">
        <v>0.05</v>
      </c>
      <c r="G1338" s="7" t="s">
        <v>537</v>
      </c>
      <c r="H1338" s="12">
        <v>3.0</v>
      </c>
      <c r="I1338" s="7" t="s">
        <v>358</v>
      </c>
      <c r="J1338" s="12">
        <v>60.0</v>
      </c>
      <c r="K1338" s="12">
        <v>259200.0</v>
      </c>
      <c r="L1338" s="7" t="s">
        <v>538</v>
      </c>
      <c r="O1338" s="7" t="s">
        <v>9291</v>
      </c>
      <c r="P1338" s="7" t="s">
        <v>1098</v>
      </c>
      <c r="Q1338" s="7" t="s">
        <v>369</v>
      </c>
      <c r="R1338" s="7" t="s">
        <v>1262</v>
      </c>
      <c r="S1338" s="7" t="s">
        <v>1660</v>
      </c>
      <c r="T1338" s="7" t="s">
        <v>1661</v>
      </c>
      <c r="W1338" s="13"/>
      <c r="X1338" s="12">
        <v>6.0</v>
      </c>
      <c r="Y1338" s="7" t="s">
        <v>28</v>
      </c>
      <c r="Z1338" s="7" t="s">
        <v>28</v>
      </c>
      <c r="AA1338" s="7" t="s">
        <v>28</v>
      </c>
      <c r="AB1338" s="7" t="s">
        <v>262</v>
      </c>
      <c r="AC1338" s="12">
        <v>660.0</v>
      </c>
      <c r="AD1338" s="12">
        <v>683.0</v>
      </c>
      <c r="AE1338" s="7" t="s">
        <v>373</v>
      </c>
      <c r="AF1338" s="7" t="s">
        <v>8335</v>
      </c>
      <c r="AG1338" s="15" t="s">
        <v>258</v>
      </c>
      <c r="AH1338" s="7" t="s">
        <v>8336</v>
      </c>
      <c r="AI1338" s="7" t="s">
        <v>261</v>
      </c>
      <c r="AJ1338" s="7" t="s">
        <v>259</v>
      </c>
      <c r="AK1338" s="7" t="s">
        <v>8337</v>
      </c>
      <c r="AL1338" s="7" t="s">
        <v>260</v>
      </c>
      <c r="AM1338" s="7" t="s">
        <v>15</v>
      </c>
      <c r="AN1338" s="7"/>
      <c r="AO1338" s="7"/>
      <c r="AP1338" s="7"/>
    </row>
    <row r="1339" ht="30.0" customHeight="1">
      <c r="A1339" s="7" t="s">
        <v>9289</v>
      </c>
      <c r="B1339" s="7" t="s">
        <v>341</v>
      </c>
      <c r="C1339" s="7" t="s">
        <v>342</v>
      </c>
      <c r="D1339" s="7" t="s">
        <v>344</v>
      </c>
      <c r="E1339" s="7" t="s">
        <v>347</v>
      </c>
      <c r="F1339" s="11">
        <v>0.05</v>
      </c>
      <c r="G1339" s="7" t="s">
        <v>537</v>
      </c>
      <c r="H1339" s="12">
        <v>3.0</v>
      </c>
      <c r="I1339" s="7" t="s">
        <v>358</v>
      </c>
      <c r="J1339" s="12">
        <v>60.0</v>
      </c>
      <c r="K1339" s="12">
        <v>259200.0</v>
      </c>
      <c r="L1339" s="7" t="s">
        <v>538</v>
      </c>
      <c r="O1339" s="7" t="s">
        <v>9292</v>
      </c>
      <c r="P1339" s="7" t="s">
        <v>1170</v>
      </c>
      <c r="Q1339" s="7" t="s">
        <v>369</v>
      </c>
      <c r="R1339" s="7" t="s">
        <v>2138</v>
      </c>
      <c r="S1339" s="7" t="s">
        <v>4299</v>
      </c>
      <c r="T1339" s="7" t="s">
        <v>4300</v>
      </c>
      <c r="W1339" s="13"/>
      <c r="X1339" s="12">
        <v>20.0</v>
      </c>
      <c r="Y1339" s="7" t="s">
        <v>28</v>
      </c>
      <c r="Z1339" s="7" t="s">
        <v>28</v>
      </c>
      <c r="AA1339" s="7" t="s">
        <v>28</v>
      </c>
      <c r="AB1339" s="7" t="s">
        <v>262</v>
      </c>
      <c r="AC1339" s="12">
        <v>660.0</v>
      </c>
      <c r="AD1339" s="12">
        <v>683.0</v>
      </c>
      <c r="AE1339" s="7" t="s">
        <v>373</v>
      </c>
      <c r="AF1339" s="7" t="s">
        <v>8335</v>
      </c>
      <c r="AG1339" s="15" t="s">
        <v>258</v>
      </c>
      <c r="AH1339" s="7" t="s">
        <v>8336</v>
      </c>
      <c r="AI1339" s="7" t="s">
        <v>261</v>
      </c>
      <c r="AJ1339" s="7" t="s">
        <v>259</v>
      </c>
      <c r="AK1339" s="7" t="s">
        <v>8337</v>
      </c>
      <c r="AL1339" s="7" t="s">
        <v>260</v>
      </c>
      <c r="AM1339" s="7" t="s">
        <v>135</v>
      </c>
      <c r="AN1339" s="7"/>
      <c r="AO1339" s="7"/>
      <c r="AP1339" s="7"/>
    </row>
    <row r="1340" ht="30.0" customHeight="1">
      <c r="A1340" s="7" t="s">
        <v>9293</v>
      </c>
      <c r="B1340" s="7" t="s">
        <v>341</v>
      </c>
      <c r="C1340" s="7" t="s">
        <v>342</v>
      </c>
      <c r="D1340" s="7" t="s">
        <v>344</v>
      </c>
      <c r="E1340" s="7" t="s">
        <v>347</v>
      </c>
      <c r="F1340" s="11">
        <v>0.05</v>
      </c>
      <c r="G1340" s="7" t="s">
        <v>876</v>
      </c>
      <c r="H1340" s="12">
        <v>3.0</v>
      </c>
      <c r="I1340" s="7" t="s">
        <v>358</v>
      </c>
      <c r="J1340" s="12">
        <v>60.0</v>
      </c>
      <c r="K1340" s="12">
        <v>259200.0</v>
      </c>
      <c r="L1340" s="7" t="s">
        <v>877</v>
      </c>
      <c r="O1340" s="7" t="s">
        <v>9294</v>
      </c>
      <c r="P1340" s="7" t="s">
        <v>512</v>
      </c>
      <c r="Q1340" s="7" t="s">
        <v>369</v>
      </c>
      <c r="R1340" s="7" t="s">
        <v>3808</v>
      </c>
      <c r="S1340" s="7" t="s">
        <v>5239</v>
      </c>
      <c r="T1340" s="7" t="s">
        <v>5240</v>
      </c>
      <c r="W1340" s="13"/>
      <c r="X1340" s="12">
        <v>11.0</v>
      </c>
      <c r="Y1340" s="7" t="s">
        <v>99</v>
      </c>
      <c r="Z1340" s="7" t="s">
        <v>100</v>
      </c>
      <c r="AA1340" s="7" t="s">
        <v>28</v>
      </c>
      <c r="AB1340" s="7" t="s">
        <v>1122</v>
      </c>
      <c r="AC1340" s="12">
        <v>153.0</v>
      </c>
      <c r="AD1340" s="12">
        <v>161.0</v>
      </c>
      <c r="AE1340" s="7" t="s">
        <v>373</v>
      </c>
      <c r="AF1340" s="7" t="s">
        <v>30</v>
      </c>
      <c r="AG1340" s="15" t="s">
        <v>1115</v>
      </c>
      <c r="AH1340" s="7" t="s">
        <v>33</v>
      </c>
      <c r="AI1340" s="7" t="s">
        <v>1120</v>
      </c>
      <c r="AJ1340" s="7" t="s">
        <v>1116</v>
      </c>
      <c r="AK1340" s="7" t="s">
        <v>374</v>
      </c>
      <c r="AL1340" s="7" t="s">
        <v>1117</v>
      </c>
      <c r="AM1340" s="7" t="s">
        <v>15</v>
      </c>
      <c r="AN1340" s="7">
        <f>IF(AND(AM1340=AM1341, AM1341=AM1342),1,0)</f>
        <v>0</v>
      </c>
      <c r="AO1340" s="7">
        <f>IF(OR(AM1340=AM1341, AM1341=AM1342, AM1340=AM1342),1,0)</f>
        <v>0</v>
      </c>
      <c r="AP1340" s="7"/>
    </row>
    <row r="1341" ht="30.0" customHeight="1">
      <c r="A1341" s="7" t="s">
        <v>9293</v>
      </c>
      <c r="B1341" s="7" t="s">
        <v>341</v>
      </c>
      <c r="C1341" s="7" t="s">
        <v>342</v>
      </c>
      <c r="D1341" s="7" t="s">
        <v>344</v>
      </c>
      <c r="E1341" s="7" t="s">
        <v>347</v>
      </c>
      <c r="F1341" s="11">
        <v>0.05</v>
      </c>
      <c r="G1341" s="7" t="s">
        <v>876</v>
      </c>
      <c r="H1341" s="12">
        <v>3.0</v>
      </c>
      <c r="I1341" s="7" t="s">
        <v>358</v>
      </c>
      <c r="J1341" s="12">
        <v>60.0</v>
      </c>
      <c r="K1341" s="12">
        <v>259200.0</v>
      </c>
      <c r="L1341" s="7" t="s">
        <v>877</v>
      </c>
      <c r="O1341" s="7" t="s">
        <v>9295</v>
      </c>
      <c r="P1341" s="7" t="s">
        <v>689</v>
      </c>
      <c r="Q1341" s="7" t="s">
        <v>369</v>
      </c>
      <c r="R1341" s="7" t="s">
        <v>5535</v>
      </c>
      <c r="S1341" s="7" t="s">
        <v>616</v>
      </c>
      <c r="T1341" s="7" t="s">
        <v>9296</v>
      </c>
      <c r="W1341" s="13"/>
      <c r="X1341" s="12">
        <v>16.0</v>
      </c>
      <c r="Y1341" s="7" t="s">
        <v>28</v>
      </c>
      <c r="Z1341" s="7" t="s">
        <v>28</v>
      </c>
      <c r="AA1341" s="7" t="s">
        <v>28</v>
      </c>
      <c r="AB1341" s="7" t="s">
        <v>1122</v>
      </c>
      <c r="AC1341" s="12">
        <v>153.0</v>
      </c>
      <c r="AD1341" s="12">
        <v>161.0</v>
      </c>
      <c r="AE1341" s="7" t="s">
        <v>373</v>
      </c>
      <c r="AF1341" s="7" t="s">
        <v>30</v>
      </c>
      <c r="AG1341" s="15" t="s">
        <v>1115</v>
      </c>
      <c r="AH1341" s="7" t="s">
        <v>33</v>
      </c>
      <c r="AI1341" s="7" t="s">
        <v>1120</v>
      </c>
      <c r="AJ1341" s="7" t="s">
        <v>1116</v>
      </c>
      <c r="AK1341" s="7" t="s">
        <v>374</v>
      </c>
      <c r="AL1341" s="7" t="s">
        <v>1117</v>
      </c>
      <c r="AM1341" s="7" t="s">
        <v>13</v>
      </c>
      <c r="AN1341" s="7"/>
      <c r="AO1341" s="7"/>
      <c r="AP1341" s="7"/>
    </row>
    <row r="1342" ht="30.0" customHeight="1">
      <c r="A1342" s="7" t="s">
        <v>9293</v>
      </c>
      <c r="B1342" s="7" t="s">
        <v>341</v>
      </c>
      <c r="C1342" s="7" t="s">
        <v>342</v>
      </c>
      <c r="D1342" s="7" t="s">
        <v>344</v>
      </c>
      <c r="E1342" s="7" t="s">
        <v>347</v>
      </c>
      <c r="F1342" s="11">
        <v>0.05</v>
      </c>
      <c r="G1342" s="7" t="s">
        <v>876</v>
      </c>
      <c r="H1342" s="12">
        <v>3.0</v>
      </c>
      <c r="I1342" s="7" t="s">
        <v>358</v>
      </c>
      <c r="J1342" s="12">
        <v>60.0</v>
      </c>
      <c r="K1342" s="12">
        <v>259200.0</v>
      </c>
      <c r="L1342" s="7" t="s">
        <v>877</v>
      </c>
      <c r="O1342" s="7" t="s">
        <v>9297</v>
      </c>
      <c r="P1342" s="7" t="s">
        <v>2161</v>
      </c>
      <c r="Q1342" s="7" t="s">
        <v>369</v>
      </c>
      <c r="R1342" s="7" t="s">
        <v>3148</v>
      </c>
      <c r="S1342" s="7" t="s">
        <v>1997</v>
      </c>
      <c r="T1342" s="7" t="s">
        <v>1998</v>
      </c>
      <c r="W1342" s="13"/>
      <c r="X1342" s="12">
        <v>24.0</v>
      </c>
      <c r="Y1342" s="7" t="s">
        <v>326</v>
      </c>
      <c r="Z1342" s="7" t="s">
        <v>326</v>
      </c>
      <c r="AA1342" s="7" t="s">
        <v>28</v>
      </c>
      <c r="AB1342" s="7" t="s">
        <v>1122</v>
      </c>
      <c r="AC1342" s="12">
        <v>153.0</v>
      </c>
      <c r="AD1342" s="12">
        <v>161.0</v>
      </c>
      <c r="AE1342" s="7" t="s">
        <v>373</v>
      </c>
      <c r="AF1342" s="7" t="s">
        <v>30</v>
      </c>
      <c r="AG1342" s="15" t="s">
        <v>1115</v>
      </c>
      <c r="AH1342" s="7" t="s">
        <v>33</v>
      </c>
      <c r="AI1342" s="7" t="s">
        <v>1120</v>
      </c>
      <c r="AJ1342" s="7" t="s">
        <v>1116</v>
      </c>
      <c r="AK1342" s="7" t="s">
        <v>374</v>
      </c>
      <c r="AL1342" s="7" t="s">
        <v>1117</v>
      </c>
      <c r="AM1342" s="7" t="s">
        <v>38</v>
      </c>
      <c r="AN1342" s="7"/>
      <c r="AO1342" s="7"/>
      <c r="AP1342" s="7"/>
    </row>
    <row r="1343" ht="30.0" customHeight="1">
      <c r="A1343" s="7" t="s">
        <v>9298</v>
      </c>
      <c r="B1343" s="7" t="s">
        <v>341</v>
      </c>
      <c r="C1343" s="7" t="s">
        <v>342</v>
      </c>
      <c r="D1343" s="7" t="s">
        <v>344</v>
      </c>
      <c r="E1343" s="7" t="s">
        <v>347</v>
      </c>
      <c r="F1343" s="11">
        <v>0.05</v>
      </c>
      <c r="G1343" s="7" t="s">
        <v>537</v>
      </c>
      <c r="H1343" s="12">
        <v>3.0</v>
      </c>
      <c r="I1343" s="7" t="s">
        <v>358</v>
      </c>
      <c r="J1343" s="12">
        <v>60.0</v>
      </c>
      <c r="K1343" s="12">
        <v>259200.0</v>
      </c>
      <c r="L1343" s="7" t="s">
        <v>538</v>
      </c>
      <c r="O1343" s="7" t="s">
        <v>9299</v>
      </c>
      <c r="P1343" s="7" t="s">
        <v>452</v>
      </c>
      <c r="Q1343" s="7" t="s">
        <v>369</v>
      </c>
      <c r="R1343" s="7" t="s">
        <v>3103</v>
      </c>
      <c r="S1343" s="7" t="s">
        <v>4200</v>
      </c>
      <c r="T1343" s="7" t="s">
        <v>6294</v>
      </c>
      <c r="W1343" s="13"/>
      <c r="X1343" s="12">
        <v>5.0</v>
      </c>
      <c r="Y1343" s="7" t="s">
        <v>28</v>
      </c>
      <c r="Z1343" s="7" t="s">
        <v>28</v>
      </c>
      <c r="AA1343" s="7" t="s">
        <v>28</v>
      </c>
      <c r="AB1343" s="7" t="s">
        <v>448</v>
      </c>
      <c r="AC1343" s="12">
        <v>668.0</v>
      </c>
      <c r="AD1343" s="12">
        <v>680.0</v>
      </c>
      <c r="AE1343" s="7" t="s">
        <v>373</v>
      </c>
      <c r="AF1343" s="7" t="s">
        <v>460</v>
      </c>
      <c r="AG1343" s="7" t="s">
        <v>439</v>
      </c>
      <c r="AH1343" s="7" t="s">
        <v>461</v>
      </c>
      <c r="AI1343" s="7" t="s">
        <v>447</v>
      </c>
      <c r="AJ1343" s="7" t="s">
        <v>442</v>
      </c>
      <c r="AK1343" s="7" t="s">
        <v>2629</v>
      </c>
      <c r="AL1343" s="7" t="s">
        <v>444</v>
      </c>
      <c r="AM1343" s="7" t="s">
        <v>15</v>
      </c>
      <c r="AN1343" s="7">
        <f>IF(AND(AM1343=AM1344, AM1344=AM1345),1,0)</f>
        <v>0</v>
      </c>
      <c r="AO1343" s="7">
        <f>IF(OR(AM1343=AM1344, AM1344=AM1345, AM1343=AM1345),1,0)</f>
        <v>0</v>
      </c>
      <c r="AP1343" s="7"/>
    </row>
    <row r="1344" ht="30.0" customHeight="1">
      <c r="A1344" s="7" t="s">
        <v>9298</v>
      </c>
      <c r="B1344" s="7" t="s">
        <v>341</v>
      </c>
      <c r="C1344" s="7" t="s">
        <v>342</v>
      </c>
      <c r="D1344" s="7" t="s">
        <v>344</v>
      </c>
      <c r="E1344" s="7" t="s">
        <v>347</v>
      </c>
      <c r="F1344" s="11">
        <v>0.05</v>
      </c>
      <c r="G1344" s="7" t="s">
        <v>537</v>
      </c>
      <c r="H1344" s="12">
        <v>3.0</v>
      </c>
      <c r="I1344" s="7" t="s">
        <v>358</v>
      </c>
      <c r="J1344" s="12">
        <v>60.0</v>
      </c>
      <c r="K1344" s="12">
        <v>259200.0</v>
      </c>
      <c r="L1344" s="7" t="s">
        <v>538</v>
      </c>
      <c r="O1344" s="7" t="s">
        <v>9300</v>
      </c>
      <c r="P1344" s="7" t="s">
        <v>1170</v>
      </c>
      <c r="Q1344" s="7" t="s">
        <v>369</v>
      </c>
      <c r="R1344" s="7" t="s">
        <v>1963</v>
      </c>
      <c r="S1344" s="7" t="s">
        <v>3218</v>
      </c>
      <c r="T1344" s="7" t="s">
        <v>3219</v>
      </c>
      <c r="W1344" s="13"/>
      <c r="X1344" s="12">
        <v>9.0</v>
      </c>
      <c r="Y1344" s="7" t="s">
        <v>28</v>
      </c>
      <c r="Z1344" s="7" t="s">
        <v>28</v>
      </c>
      <c r="AA1344" s="7" t="s">
        <v>28</v>
      </c>
      <c r="AB1344" s="7" t="s">
        <v>448</v>
      </c>
      <c r="AC1344" s="12">
        <v>668.0</v>
      </c>
      <c r="AD1344" s="12">
        <v>680.0</v>
      </c>
      <c r="AE1344" s="7" t="s">
        <v>373</v>
      </c>
      <c r="AF1344" s="7" t="s">
        <v>460</v>
      </c>
      <c r="AG1344" s="7" t="s">
        <v>439</v>
      </c>
      <c r="AH1344" s="7" t="s">
        <v>461</v>
      </c>
      <c r="AI1344" s="7" t="s">
        <v>447</v>
      </c>
      <c r="AJ1344" s="7" t="s">
        <v>442</v>
      </c>
      <c r="AK1344" s="7" t="s">
        <v>2629</v>
      </c>
      <c r="AL1344" s="7" t="s">
        <v>444</v>
      </c>
      <c r="AM1344" s="7" t="s">
        <v>13</v>
      </c>
      <c r="AN1344" s="7"/>
      <c r="AO1344" s="7"/>
      <c r="AP1344" s="7"/>
    </row>
    <row r="1345" ht="30.0" customHeight="1">
      <c r="A1345" s="7" t="s">
        <v>9298</v>
      </c>
      <c r="B1345" s="7" t="s">
        <v>341</v>
      </c>
      <c r="C1345" s="7" t="s">
        <v>342</v>
      </c>
      <c r="D1345" s="7" t="s">
        <v>344</v>
      </c>
      <c r="E1345" s="7" t="s">
        <v>347</v>
      </c>
      <c r="F1345" s="11">
        <v>0.05</v>
      </c>
      <c r="G1345" s="7" t="s">
        <v>537</v>
      </c>
      <c r="H1345" s="12">
        <v>3.0</v>
      </c>
      <c r="I1345" s="7" t="s">
        <v>358</v>
      </c>
      <c r="J1345" s="12">
        <v>60.0</v>
      </c>
      <c r="K1345" s="12">
        <v>259200.0</v>
      </c>
      <c r="L1345" s="7" t="s">
        <v>538</v>
      </c>
      <c r="O1345" s="7" t="s">
        <v>9301</v>
      </c>
      <c r="P1345" s="7" t="s">
        <v>842</v>
      </c>
      <c r="Q1345" s="7" t="s">
        <v>369</v>
      </c>
      <c r="R1345" s="7" t="s">
        <v>2352</v>
      </c>
      <c r="S1345" s="7" t="s">
        <v>1828</v>
      </c>
      <c r="T1345" s="7" t="s">
        <v>5639</v>
      </c>
      <c r="W1345" s="13"/>
      <c r="X1345" s="12">
        <v>12.0</v>
      </c>
      <c r="Y1345" s="7" t="s">
        <v>28</v>
      </c>
      <c r="Z1345" s="7" t="s">
        <v>28</v>
      </c>
      <c r="AA1345" s="7" t="s">
        <v>28</v>
      </c>
      <c r="AB1345" s="7" t="s">
        <v>448</v>
      </c>
      <c r="AC1345" s="12">
        <v>668.0</v>
      </c>
      <c r="AD1345" s="12">
        <v>680.0</v>
      </c>
      <c r="AE1345" s="7" t="s">
        <v>373</v>
      </c>
      <c r="AF1345" s="7" t="s">
        <v>460</v>
      </c>
      <c r="AG1345" s="7" t="s">
        <v>439</v>
      </c>
      <c r="AH1345" s="7" t="s">
        <v>461</v>
      </c>
      <c r="AI1345" s="7" t="s">
        <v>447</v>
      </c>
      <c r="AJ1345" s="7" t="s">
        <v>442</v>
      </c>
      <c r="AK1345" s="7" t="s">
        <v>2629</v>
      </c>
      <c r="AL1345" s="7" t="s">
        <v>444</v>
      </c>
      <c r="AM1345" s="7" t="s">
        <v>38</v>
      </c>
      <c r="AN1345" s="7"/>
      <c r="AO1345" s="7"/>
      <c r="AP1345" s="7"/>
    </row>
    <row r="1346" ht="30.0" customHeight="1">
      <c r="A1346" s="7" t="s">
        <v>9302</v>
      </c>
      <c r="B1346" s="7" t="s">
        <v>341</v>
      </c>
      <c r="C1346" s="7" t="s">
        <v>342</v>
      </c>
      <c r="D1346" s="7" t="s">
        <v>344</v>
      </c>
      <c r="E1346" s="7" t="s">
        <v>347</v>
      </c>
      <c r="F1346" s="11">
        <v>0.05</v>
      </c>
      <c r="G1346" s="7" t="s">
        <v>1104</v>
      </c>
      <c r="H1346" s="12">
        <v>3.0</v>
      </c>
      <c r="I1346" s="7" t="s">
        <v>358</v>
      </c>
      <c r="J1346" s="12">
        <v>60.0</v>
      </c>
      <c r="K1346" s="12">
        <v>259200.0</v>
      </c>
      <c r="L1346" s="7" t="s">
        <v>1108</v>
      </c>
      <c r="O1346" s="7" t="s">
        <v>9303</v>
      </c>
      <c r="P1346" s="7" t="s">
        <v>2126</v>
      </c>
      <c r="Q1346" s="7" t="s">
        <v>369</v>
      </c>
      <c r="R1346" s="7" t="s">
        <v>2530</v>
      </c>
      <c r="S1346" s="7" t="s">
        <v>1564</v>
      </c>
      <c r="T1346" s="7" t="s">
        <v>1886</v>
      </c>
      <c r="W1346" s="13"/>
      <c r="X1346" s="12">
        <v>9.0</v>
      </c>
      <c r="Y1346" s="7" t="s">
        <v>318</v>
      </c>
      <c r="Z1346" s="7" t="s">
        <v>28</v>
      </c>
      <c r="AA1346" s="7" t="s">
        <v>28</v>
      </c>
      <c r="AB1346" s="7" t="s">
        <v>9304</v>
      </c>
      <c r="AC1346" s="12">
        <v>309.0</v>
      </c>
      <c r="AD1346" s="12">
        <v>316.0</v>
      </c>
      <c r="AE1346" s="7" t="s">
        <v>373</v>
      </c>
      <c r="AF1346" s="7" t="s">
        <v>209</v>
      </c>
      <c r="AG1346" s="15" t="s">
        <v>9305</v>
      </c>
      <c r="AH1346" s="7" t="s">
        <v>212</v>
      </c>
      <c r="AI1346" s="7" t="s">
        <v>9306</v>
      </c>
      <c r="AJ1346" s="7" t="s">
        <v>9307</v>
      </c>
      <c r="AK1346" s="7" t="s">
        <v>1721</v>
      </c>
      <c r="AL1346" s="7" t="s">
        <v>9308</v>
      </c>
      <c r="AM1346" s="7" t="s">
        <v>15</v>
      </c>
      <c r="AN1346" s="7">
        <f>IF(AND(AM1346=AM1347, AM1347=AM1348),1,0)</f>
        <v>1</v>
      </c>
      <c r="AO1346" s="7">
        <f>IF(OR(AM1346=AM1347, AM1347=AM1348, AM1346=AM1348),1,0)</f>
        <v>1</v>
      </c>
      <c r="AP1346" s="7" t="s">
        <v>15</v>
      </c>
    </row>
    <row r="1347" ht="30.0" customHeight="1">
      <c r="A1347" s="7" t="s">
        <v>9302</v>
      </c>
      <c r="B1347" s="7" t="s">
        <v>341</v>
      </c>
      <c r="C1347" s="7" t="s">
        <v>342</v>
      </c>
      <c r="D1347" s="7" t="s">
        <v>344</v>
      </c>
      <c r="E1347" s="7" t="s">
        <v>347</v>
      </c>
      <c r="F1347" s="11">
        <v>0.05</v>
      </c>
      <c r="G1347" s="7" t="s">
        <v>1104</v>
      </c>
      <c r="H1347" s="12">
        <v>3.0</v>
      </c>
      <c r="I1347" s="7" t="s">
        <v>358</v>
      </c>
      <c r="J1347" s="12">
        <v>60.0</v>
      </c>
      <c r="K1347" s="12">
        <v>259200.0</v>
      </c>
      <c r="L1347" s="7" t="s">
        <v>1108</v>
      </c>
      <c r="O1347" s="7" t="s">
        <v>9309</v>
      </c>
      <c r="P1347" s="7" t="s">
        <v>1170</v>
      </c>
      <c r="Q1347" s="7" t="s">
        <v>369</v>
      </c>
      <c r="R1347" s="7" t="s">
        <v>3774</v>
      </c>
      <c r="S1347" s="7" t="s">
        <v>576</v>
      </c>
      <c r="T1347" s="7" t="s">
        <v>2541</v>
      </c>
      <c r="W1347" s="13"/>
      <c r="X1347" s="12">
        <v>14.0</v>
      </c>
      <c r="Y1347" s="7" t="s">
        <v>28</v>
      </c>
      <c r="Z1347" s="7" t="s">
        <v>28</v>
      </c>
      <c r="AA1347" s="7" t="s">
        <v>28</v>
      </c>
      <c r="AB1347" s="7" t="s">
        <v>9304</v>
      </c>
      <c r="AC1347" s="12">
        <v>309.0</v>
      </c>
      <c r="AD1347" s="12">
        <v>316.0</v>
      </c>
      <c r="AE1347" s="7" t="s">
        <v>373</v>
      </c>
      <c r="AF1347" s="7" t="s">
        <v>209</v>
      </c>
      <c r="AG1347" s="15" t="s">
        <v>9305</v>
      </c>
      <c r="AH1347" s="7" t="s">
        <v>212</v>
      </c>
      <c r="AI1347" s="7" t="s">
        <v>9306</v>
      </c>
      <c r="AJ1347" s="7" t="s">
        <v>9307</v>
      </c>
      <c r="AK1347" s="7" t="s">
        <v>1721</v>
      </c>
      <c r="AL1347" s="7" t="s">
        <v>9308</v>
      </c>
      <c r="AM1347" s="7" t="s">
        <v>15</v>
      </c>
      <c r="AN1347" s="7"/>
      <c r="AO1347" s="7"/>
      <c r="AP1347" s="7"/>
    </row>
    <row r="1348" ht="30.0" customHeight="1">
      <c r="A1348" s="7" t="s">
        <v>9302</v>
      </c>
      <c r="B1348" s="7" t="s">
        <v>341</v>
      </c>
      <c r="C1348" s="7" t="s">
        <v>342</v>
      </c>
      <c r="D1348" s="7" t="s">
        <v>344</v>
      </c>
      <c r="E1348" s="7" t="s">
        <v>347</v>
      </c>
      <c r="F1348" s="11">
        <v>0.05</v>
      </c>
      <c r="G1348" s="7" t="s">
        <v>1104</v>
      </c>
      <c r="H1348" s="12">
        <v>3.0</v>
      </c>
      <c r="I1348" s="7" t="s">
        <v>358</v>
      </c>
      <c r="J1348" s="12">
        <v>60.0</v>
      </c>
      <c r="K1348" s="12">
        <v>259200.0</v>
      </c>
      <c r="L1348" s="7" t="s">
        <v>1108</v>
      </c>
      <c r="O1348" s="7" t="s">
        <v>9310</v>
      </c>
      <c r="P1348" s="7" t="s">
        <v>1648</v>
      </c>
      <c r="Q1348" s="7" t="s">
        <v>369</v>
      </c>
      <c r="R1348" s="7" t="s">
        <v>3726</v>
      </c>
      <c r="S1348" s="7" t="s">
        <v>2661</v>
      </c>
      <c r="T1348" s="7" t="s">
        <v>2663</v>
      </c>
      <c r="W1348" s="13"/>
      <c r="X1348" s="12">
        <v>8.0</v>
      </c>
      <c r="Y1348" s="7" t="s">
        <v>28</v>
      </c>
      <c r="Z1348" s="7" t="s">
        <v>28</v>
      </c>
      <c r="AA1348" s="7" t="s">
        <v>28</v>
      </c>
      <c r="AB1348" s="7" t="s">
        <v>9304</v>
      </c>
      <c r="AC1348" s="12">
        <v>309.0</v>
      </c>
      <c r="AD1348" s="12">
        <v>316.0</v>
      </c>
      <c r="AE1348" s="7" t="s">
        <v>373</v>
      </c>
      <c r="AF1348" s="7" t="s">
        <v>209</v>
      </c>
      <c r="AG1348" s="15" t="s">
        <v>9305</v>
      </c>
      <c r="AH1348" s="7" t="s">
        <v>212</v>
      </c>
      <c r="AI1348" s="7" t="s">
        <v>9306</v>
      </c>
      <c r="AJ1348" s="7" t="s">
        <v>9307</v>
      </c>
      <c r="AK1348" s="7" t="s">
        <v>1721</v>
      </c>
      <c r="AL1348" s="7" t="s">
        <v>9308</v>
      </c>
      <c r="AM1348" s="7" t="s">
        <v>15</v>
      </c>
      <c r="AN1348" s="7"/>
      <c r="AO1348" s="7"/>
      <c r="AP1348" s="7"/>
    </row>
    <row r="1349" ht="30.0" customHeight="1">
      <c r="A1349" s="7" t="s">
        <v>9311</v>
      </c>
      <c r="B1349" s="7" t="s">
        <v>341</v>
      </c>
      <c r="C1349" s="7" t="s">
        <v>342</v>
      </c>
      <c r="D1349" s="7" t="s">
        <v>344</v>
      </c>
      <c r="E1349" s="7" t="s">
        <v>347</v>
      </c>
      <c r="F1349" s="11">
        <v>0.05</v>
      </c>
      <c r="G1349" s="7" t="s">
        <v>1807</v>
      </c>
      <c r="H1349" s="12">
        <v>3.0</v>
      </c>
      <c r="I1349" s="7" t="s">
        <v>358</v>
      </c>
      <c r="J1349" s="12">
        <v>60.0</v>
      </c>
      <c r="K1349" s="12">
        <v>259200.0</v>
      </c>
      <c r="L1349" s="7" t="s">
        <v>1808</v>
      </c>
      <c r="O1349" s="7" t="s">
        <v>9312</v>
      </c>
      <c r="P1349" s="7" t="s">
        <v>1098</v>
      </c>
      <c r="Q1349" s="7" t="s">
        <v>369</v>
      </c>
      <c r="R1349" s="7" t="s">
        <v>4798</v>
      </c>
      <c r="S1349" s="7" t="s">
        <v>9313</v>
      </c>
      <c r="T1349" s="7" t="s">
        <v>9314</v>
      </c>
      <c r="W1349" s="13"/>
      <c r="X1349" s="12">
        <v>11.0</v>
      </c>
      <c r="Y1349" s="7" t="s">
        <v>28</v>
      </c>
      <c r="Z1349" s="7" t="s">
        <v>28</v>
      </c>
      <c r="AA1349" s="7" t="s">
        <v>28</v>
      </c>
      <c r="AB1349" s="7" t="s">
        <v>257</v>
      </c>
      <c r="AC1349" s="12">
        <v>1149.0</v>
      </c>
      <c r="AD1349" s="12">
        <v>1161.0</v>
      </c>
      <c r="AE1349" s="7" t="s">
        <v>425</v>
      </c>
      <c r="AF1349" s="7" t="s">
        <v>9315</v>
      </c>
      <c r="AG1349" s="15" t="s">
        <v>253</v>
      </c>
      <c r="AH1349" s="7" t="s">
        <v>9316</v>
      </c>
      <c r="AI1349" s="7" t="s">
        <v>256</v>
      </c>
      <c r="AJ1349" s="7" t="s">
        <v>254</v>
      </c>
      <c r="AK1349" s="7" t="s">
        <v>9317</v>
      </c>
      <c r="AL1349" s="7" t="s">
        <v>255</v>
      </c>
      <c r="AM1349" s="7" t="s">
        <v>38</v>
      </c>
      <c r="AN1349" s="7">
        <f>IF(AND(AM1349=AM1350, AM1350=AM1351),1,0)</f>
        <v>1</v>
      </c>
      <c r="AO1349" s="7">
        <f>IF(OR(AM1349=AM1350, AM1350=AM1351, AM1349=AM1351),1,0)</f>
        <v>1</v>
      </c>
      <c r="AP1349" s="7" t="s">
        <v>38</v>
      </c>
    </row>
    <row r="1350" ht="30.0" customHeight="1">
      <c r="A1350" s="7" t="s">
        <v>9311</v>
      </c>
      <c r="B1350" s="7" t="s">
        <v>341</v>
      </c>
      <c r="C1350" s="7" t="s">
        <v>342</v>
      </c>
      <c r="D1350" s="7" t="s">
        <v>344</v>
      </c>
      <c r="E1350" s="7" t="s">
        <v>347</v>
      </c>
      <c r="F1350" s="11">
        <v>0.05</v>
      </c>
      <c r="G1350" s="7" t="s">
        <v>1807</v>
      </c>
      <c r="H1350" s="12">
        <v>3.0</v>
      </c>
      <c r="I1350" s="7" t="s">
        <v>358</v>
      </c>
      <c r="J1350" s="12">
        <v>60.0</v>
      </c>
      <c r="K1350" s="12">
        <v>259200.0</v>
      </c>
      <c r="L1350" s="7" t="s">
        <v>1808</v>
      </c>
      <c r="O1350" s="7" t="s">
        <v>9318</v>
      </c>
      <c r="P1350" s="7" t="s">
        <v>416</v>
      </c>
      <c r="Q1350" s="7" t="s">
        <v>369</v>
      </c>
      <c r="R1350" s="7" t="s">
        <v>2202</v>
      </c>
      <c r="S1350" s="7" t="s">
        <v>1248</v>
      </c>
      <c r="T1350" s="7" t="s">
        <v>2143</v>
      </c>
      <c r="W1350" s="13"/>
      <c r="X1350" s="12">
        <v>8.0</v>
      </c>
      <c r="Y1350" s="7" t="s">
        <v>39</v>
      </c>
      <c r="Z1350" s="7" t="s">
        <v>39</v>
      </c>
      <c r="AA1350" s="7" t="s">
        <v>28</v>
      </c>
      <c r="AB1350" s="7" t="s">
        <v>257</v>
      </c>
      <c r="AC1350" s="12">
        <v>1149.0</v>
      </c>
      <c r="AD1350" s="12">
        <v>1161.0</v>
      </c>
      <c r="AE1350" s="7" t="s">
        <v>425</v>
      </c>
      <c r="AF1350" s="7" t="s">
        <v>9315</v>
      </c>
      <c r="AG1350" s="15" t="s">
        <v>253</v>
      </c>
      <c r="AH1350" s="7" t="s">
        <v>9316</v>
      </c>
      <c r="AI1350" s="7" t="s">
        <v>256</v>
      </c>
      <c r="AJ1350" s="7" t="s">
        <v>254</v>
      </c>
      <c r="AK1350" s="7" t="s">
        <v>9317</v>
      </c>
      <c r="AL1350" s="7" t="s">
        <v>255</v>
      </c>
      <c r="AM1350" s="7" t="s">
        <v>38</v>
      </c>
      <c r="AN1350" s="7"/>
      <c r="AO1350" s="7"/>
      <c r="AP1350" s="7"/>
    </row>
    <row r="1351" ht="30.0" customHeight="1">
      <c r="A1351" s="7" t="s">
        <v>9311</v>
      </c>
      <c r="B1351" s="7" t="s">
        <v>341</v>
      </c>
      <c r="C1351" s="7" t="s">
        <v>342</v>
      </c>
      <c r="D1351" s="7" t="s">
        <v>344</v>
      </c>
      <c r="E1351" s="7" t="s">
        <v>347</v>
      </c>
      <c r="F1351" s="11">
        <v>0.05</v>
      </c>
      <c r="G1351" s="7" t="s">
        <v>1807</v>
      </c>
      <c r="H1351" s="12">
        <v>3.0</v>
      </c>
      <c r="I1351" s="7" t="s">
        <v>358</v>
      </c>
      <c r="J1351" s="12">
        <v>60.0</v>
      </c>
      <c r="K1351" s="12">
        <v>259200.0</v>
      </c>
      <c r="L1351" s="7" t="s">
        <v>1808</v>
      </c>
      <c r="O1351" s="7" t="s">
        <v>9319</v>
      </c>
      <c r="P1351" s="7" t="s">
        <v>1325</v>
      </c>
      <c r="Q1351" s="7" t="s">
        <v>369</v>
      </c>
      <c r="R1351" s="7" t="s">
        <v>2422</v>
      </c>
      <c r="S1351" s="7" t="s">
        <v>2538</v>
      </c>
      <c r="T1351" s="7" t="s">
        <v>6779</v>
      </c>
      <c r="W1351" s="13"/>
      <c r="X1351" s="12">
        <v>7.0</v>
      </c>
      <c r="Y1351" s="7" t="s">
        <v>28</v>
      </c>
      <c r="Z1351" s="7" t="s">
        <v>28</v>
      </c>
      <c r="AA1351" s="7" t="s">
        <v>28</v>
      </c>
      <c r="AB1351" s="7" t="s">
        <v>257</v>
      </c>
      <c r="AC1351" s="12">
        <v>1149.0</v>
      </c>
      <c r="AD1351" s="12">
        <v>1161.0</v>
      </c>
      <c r="AE1351" s="7" t="s">
        <v>425</v>
      </c>
      <c r="AF1351" s="7" t="s">
        <v>9315</v>
      </c>
      <c r="AG1351" s="15" t="s">
        <v>253</v>
      </c>
      <c r="AH1351" s="7" t="s">
        <v>9316</v>
      </c>
      <c r="AI1351" s="7" t="s">
        <v>256</v>
      </c>
      <c r="AJ1351" s="7" t="s">
        <v>254</v>
      </c>
      <c r="AK1351" s="7" t="s">
        <v>9317</v>
      </c>
      <c r="AL1351" s="7" t="s">
        <v>255</v>
      </c>
      <c r="AM1351" s="7" t="s">
        <v>38</v>
      </c>
      <c r="AN1351" s="7"/>
      <c r="AO1351" s="7"/>
      <c r="AP1351" s="7"/>
    </row>
    <row r="1352" ht="30.0" customHeight="1">
      <c r="A1352" s="7" t="s">
        <v>9320</v>
      </c>
      <c r="B1352" s="7" t="s">
        <v>341</v>
      </c>
      <c r="C1352" s="7" t="s">
        <v>342</v>
      </c>
      <c r="D1352" s="7" t="s">
        <v>344</v>
      </c>
      <c r="E1352" s="7" t="s">
        <v>347</v>
      </c>
      <c r="F1352" s="11">
        <v>0.05</v>
      </c>
      <c r="G1352" s="7" t="s">
        <v>1409</v>
      </c>
      <c r="H1352" s="12">
        <v>3.0</v>
      </c>
      <c r="I1352" s="7" t="s">
        <v>358</v>
      </c>
      <c r="J1352" s="12">
        <v>60.0</v>
      </c>
      <c r="K1352" s="12">
        <v>259200.0</v>
      </c>
      <c r="L1352" s="7" t="s">
        <v>1413</v>
      </c>
      <c r="O1352" s="7" t="s">
        <v>9321</v>
      </c>
      <c r="P1352" s="7" t="s">
        <v>574</v>
      </c>
      <c r="Q1352" s="7" t="s">
        <v>369</v>
      </c>
      <c r="R1352" s="7" t="s">
        <v>1310</v>
      </c>
      <c r="S1352" s="7" t="s">
        <v>1770</v>
      </c>
      <c r="T1352" s="7" t="s">
        <v>1771</v>
      </c>
      <c r="W1352" s="13"/>
      <c r="X1352" s="12">
        <v>36.0</v>
      </c>
      <c r="Y1352" s="7" t="s">
        <v>28</v>
      </c>
      <c r="Z1352" s="7" t="s">
        <v>28</v>
      </c>
      <c r="AA1352" s="7" t="s">
        <v>28</v>
      </c>
      <c r="AB1352" s="7" t="s">
        <v>5731</v>
      </c>
      <c r="AC1352" s="12">
        <v>479.0</v>
      </c>
      <c r="AD1352" s="12">
        <v>498.0</v>
      </c>
      <c r="AE1352" s="7" t="s">
        <v>373</v>
      </c>
      <c r="AF1352" s="7" t="s">
        <v>241</v>
      </c>
      <c r="AG1352" s="15" t="s">
        <v>5733</v>
      </c>
      <c r="AH1352" s="7" t="s">
        <v>244</v>
      </c>
      <c r="AI1352" s="7" t="s">
        <v>5736</v>
      </c>
      <c r="AJ1352" s="7" t="s">
        <v>5737</v>
      </c>
      <c r="AK1352" s="7" t="s">
        <v>4702</v>
      </c>
      <c r="AL1352" s="7" t="s">
        <v>5740</v>
      </c>
      <c r="AM1352" s="7" t="s">
        <v>38</v>
      </c>
      <c r="AN1352" s="7">
        <f>IF(AND(AM1352=AM1353, AM1353=AM1354),1,0)</f>
        <v>0</v>
      </c>
      <c r="AO1352" s="7">
        <f>IF(OR(AM1352=AM1353, AM1353=AM1354, AM1352=AM1354),1,0)</f>
        <v>1</v>
      </c>
      <c r="AP1352" s="7" t="s">
        <v>38</v>
      </c>
    </row>
    <row r="1353" ht="30.0" customHeight="1">
      <c r="A1353" s="7" t="s">
        <v>9320</v>
      </c>
      <c r="B1353" s="7" t="s">
        <v>341</v>
      </c>
      <c r="C1353" s="7" t="s">
        <v>342</v>
      </c>
      <c r="D1353" s="7" t="s">
        <v>344</v>
      </c>
      <c r="E1353" s="7" t="s">
        <v>347</v>
      </c>
      <c r="F1353" s="11">
        <v>0.05</v>
      </c>
      <c r="G1353" s="7" t="s">
        <v>1409</v>
      </c>
      <c r="H1353" s="12">
        <v>3.0</v>
      </c>
      <c r="I1353" s="7" t="s">
        <v>358</v>
      </c>
      <c r="J1353" s="12">
        <v>60.0</v>
      </c>
      <c r="K1353" s="12">
        <v>259200.0</v>
      </c>
      <c r="L1353" s="7" t="s">
        <v>1413</v>
      </c>
      <c r="O1353" s="7" t="s">
        <v>9322</v>
      </c>
      <c r="P1353" s="7" t="s">
        <v>1967</v>
      </c>
      <c r="Q1353" s="7" t="s">
        <v>369</v>
      </c>
      <c r="R1353" s="7" t="s">
        <v>909</v>
      </c>
      <c r="S1353" s="7" t="s">
        <v>1860</v>
      </c>
      <c r="T1353" s="7" t="s">
        <v>1861</v>
      </c>
      <c r="W1353" s="13"/>
      <c r="X1353" s="12">
        <v>41.0</v>
      </c>
      <c r="Y1353" s="7" t="s">
        <v>28</v>
      </c>
      <c r="Z1353" s="7" t="s">
        <v>28</v>
      </c>
      <c r="AA1353" s="7" t="s">
        <v>28</v>
      </c>
      <c r="AB1353" s="7" t="s">
        <v>5731</v>
      </c>
      <c r="AC1353" s="12">
        <v>479.0</v>
      </c>
      <c r="AD1353" s="12">
        <v>498.0</v>
      </c>
      <c r="AE1353" s="7" t="s">
        <v>373</v>
      </c>
      <c r="AF1353" s="7" t="s">
        <v>241</v>
      </c>
      <c r="AG1353" s="15" t="s">
        <v>5733</v>
      </c>
      <c r="AH1353" s="7" t="s">
        <v>244</v>
      </c>
      <c r="AI1353" s="7" t="s">
        <v>5736</v>
      </c>
      <c r="AJ1353" s="7" t="s">
        <v>5737</v>
      </c>
      <c r="AK1353" s="7" t="s">
        <v>4702</v>
      </c>
      <c r="AL1353" s="7" t="s">
        <v>5740</v>
      </c>
      <c r="AM1353" s="7" t="s">
        <v>15</v>
      </c>
      <c r="AN1353" s="7"/>
      <c r="AO1353" s="7"/>
      <c r="AP1353" s="7"/>
    </row>
    <row r="1354" ht="30.0" customHeight="1">
      <c r="A1354" s="7" t="s">
        <v>9320</v>
      </c>
      <c r="B1354" s="7" t="s">
        <v>341</v>
      </c>
      <c r="C1354" s="7" t="s">
        <v>342</v>
      </c>
      <c r="D1354" s="7" t="s">
        <v>344</v>
      </c>
      <c r="E1354" s="7" t="s">
        <v>347</v>
      </c>
      <c r="F1354" s="11">
        <v>0.05</v>
      </c>
      <c r="G1354" s="7" t="s">
        <v>1409</v>
      </c>
      <c r="H1354" s="12">
        <v>3.0</v>
      </c>
      <c r="I1354" s="7" t="s">
        <v>358</v>
      </c>
      <c r="J1354" s="12">
        <v>60.0</v>
      </c>
      <c r="K1354" s="12">
        <v>259200.0</v>
      </c>
      <c r="L1354" s="7" t="s">
        <v>1413</v>
      </c>
      <c r="O1354" s="7" t="s">
        <v>9323</v>
      </c>
      <c r="P1354" s="7" t="s">
        <v>1348</v>
      </c>
      <c r="Q1354" s="7" t="s">
        <v>369</v>
      </c>
      <c r="R1354" s="7" t="s">
        <v>2933</v>
      </c>
      <c r="S1354" s="7" t="s">
        <v>3965</v>
      </c>
      <c r="T1354" s="7" t="s">
        <v>5198</v>
      </c>
      <c r="W1354" s="13"/>
      <c r="X1354" s="12">
        <v>16.0</v>
      </c>
      <c r="Y1354" s="7" t="s">
        <v>161</v>
      </c>
      <c r="Z1354" s="7" t="s">
        <v>161</v>
      </c>
      <c r="AA1354" s="7" t="s">
        <v>28</v>
      </c>
      <c r="AB1354" s="7" t="s">
        <v>5731</v>
      </c>
      <c r="AC1354" s="12">
        <v>479.0</v>
      </c>
      <c r="AD1354" s="12">
        <v>498.0</v>
      </c>
      <c r="AE1354" s="7" t="s">
        <v>373</v>
      </c>
      <c r="AF1354" s="7" t="s">
        <v>241</v>
      </c>
      <c r="AG1354" s="15" t="s">
        <v>5733</v>
      </c>
      <c r="AH1354" s="7" t="s">
        <v>244</v>
      </c>
      <c r="AI1354" s="7" t="s">
        <v>5736</v>
      </c>
      <c r="AJ1354" s="7" t="s">
        <v>5737</v>
      </c>
      <c r="AK1354" s="7" t="s">
        <v>4702</v>
      </c>
      <c r="AL1354" s="7" t="s">
        <v>5740</v>
      </c>
      <c r="AM1354" s="7" t="s">
        <v>38</v>
      </c>
      <c r="AN1354" s="7"/>
      <c r="AO1354" s="7"/>
      <c r="AP1354" s="7"/>
    </row>
    <row r="1355" ht="30.0" customHeight="1">
      <c r="A1355" s="7" t="s">
        <v>9324</v>
      </c>
      <c r="B1355" s="7" t="s">
        <v>341</v>
      </c>
      <c r="C1355" s="7" t="s">
        <v>342</v>
      </c>
      <c r="D1355" s="7" t="s">
        <v>344</v>
      </c>
      <c r="E1355" s="7" t="s">
        <v>347</v>
      </c>
      <c r="F1355" s="11">
        <v>0.05</v>
      </c>
      <c r="G1355" s="7" t="s">
        <v>1332</v>
      </c>
      <c r="H1355" s="12">
        <v>3.0</v>
      </c>
      <c r="I1355" s="7" t="s">
        <v>358</v>
      </c>
      <c r="J1355" s="12">
        <v>60.0</v>
      </c>
      <c r="K1355" s="12">
        <v>259200.0</v>
      </c>
      <c r="L1355" s="7" t="s">
        <v>1334</v>
      </c>
      <c r="O1355" s="7" t="s">
        <v>9325</v>
      </c>
      <c r="P1355" s="7" t="s">
        <v>2639</v>
      </c>
      <c r="Q1355" s="7" t="s">
        <v>369</v>
      </c>
      <c r="R1355" s="7" t="s">
        <v>2723</v>
      </c>
      <c r="S1355" s="7" t="s">
        <v>882</v>
      </c>
      <c r="T1355" s="7" t="s">
        <v>1565</v>
      </c>
      <c r="W1355" s="13"/>
      <c r="X1355" s="12">
        <v>5.0</v>
      </c>
      <c r="Y1355" s="7" t="s">
        <v>28</v>
      </c>
      <c r="Z1355" s="7" t="s">
        <v>28</v>
      </c>
      <c r="AA1355" s="7" t="s">
        <v>28</v>
      </c>
      <c r="AB1355" s="7" t="s">
        <v>5426</v>
      </c>
      <c r="AC1355" s="12">
        <v>160.0</v>
      </c>
      <c r="AD1355" s="12">
        <v>173.0</v>
      </c>
      <c r="AE1355" s="7" t="s">
        <v>373</v>
      </c>
      <c r="AF1355" s="7" t="s">
        <v>216</v>
      </c>
      <c r="AG1355" s="15" t="s">
        <v>5428</v>
      </c>
      <c r="AH1355" s="7" t="s">
        <v>219</v>
      </c>
      <c r="AI1355" s="7" t="s">
        <v>5430</v>
      </c>
      <c r="AJ1355" s="7" t="s">
        <v>5431</v>
      </c>
      <c r="AK1355" s="7" t="s">
        <v>2006</v>
      </c>
      <c r="AL1355" s="7" t="s">
        <v>5434</v>
      </c>
      <c r="AM1355" s="7" t="s">
        <v>38</v>
      </c>
      <c r="AN1355" s="7">
        <f>IF(AND(AM1355=AM1356, AM1356=AM1357),1,0)</f>
        <v>0</v>
      </c>
      <c r="AO1355" s="7">
        <f>IF(OR(AM1355=AM1356, AM1356=AM1357, AM1355=AM1357),1,0)</f>
        <v>1</v>
      </c>
      <c r="AP1355" s="7" t="s">
        <v>15</v>
      </c>
    </row>
    <row r="1356" ht="30.0" customHeight="1">
      <c r="A1356" s="7" t="s">
        <v>9324</v>
      </c>
      <c r="B1356" s="7" t="s">
        <v>341</v>
      </c>
      <c r="C1356" s="7" t="s">
        <v>342</v>
      </c>
      <c r="D1356" s="7" t="s">
        <v>344</v>
      </c>
      <c r="E1356" s="7" t="s">
        <v>347</v>
      </c>
      <c r="F1356" s="11">
        <v>0.05</v>
      </c>
      <c r="G1356" s="7" t="s">
        <v>1332</v>
      </c>
      <c r="H1356" s="12">
        <v>3.0</v>
      </c>
      <c r="I1356" s="7" t="s">
        <v>358</v>
      </c>
      <c r="J1356" s="12">
        <v>60.0</v>
      </c>
      <c r="K1356" s="12">
        <v>259200.0</v>
      </c>
      <c r="L1356" s="7" t="s">
        <v>1334</v>
      </c>
      <c r="O1356" s="7" t="s">
        <v>9326</v>
      </c>
      <c r="P1356" s="7" t="s">
        <v>1730</v>
      </c>
      <c r="Q1356" s="7" t="s">
        <v>369</v>
      </c>
      <c r="R1356" s="7" t="s">
        <v>456</v>
      </c>
      <c r="S1356" s="7" t="s">
        <v>1361</v>
      </c>
      <c r="T1356" s="7" t="s">
        <v>2463</v>
      </c>
      <c r="W1356" s="13"/>
      <c r="X1356" s="12">
        <v>9.0</v>
      </c>
      <c r="Y1356" s="7" t="s">
        <v>161</v>
      </c>
      <c r="Z1356" s="7" t="s">
        <v>28</v>
      </c>
      <c r="AA1356" s="7" t="s">
        <v>28</v>
      </c>
      <c r="AB1356" s="7" t="s">
        <v>5426</v>
      </c>
      <c r="AC1356" s="12">
        <v>160.0</v>
      </c>
      <c r="AD1356" s="12">
        <v>173.0</v>
      </c>
      <c r="AE1356" s="7" t="s">
        <v>373</v>
      </c>
      <c r="AF1356" s="7" t="s">
        <v>216</v>
      </c>
      <c r="AG1356" s="15" t="s">
        <v>5428</v>
      </c>
      <c r="AH1356" s="7" t="s">
        <v>219</v>
      </c>
      <c r="AI1356" s="7" t="s">
        <v>5430</v>
      </c>
      <c r="AJ1356" s="7" t="s">
        <v>5431</v>
      </c>
      <c r="AK1356" s="7" t="s">
        <v>2006</v>
      </c>
      <c r="AL1356" s="7" t="s">
        <v>5434</v>
      </c>
      <c r="AM1356" s="7" t="s">
        <v>15</v>
      </c>
      <c r="AN1356" s="7"/>
      <c r="AO1356" s="7"/>
      <c r="AP1356" s="7"/>
    </row>
    <row r="1357" ht="30.0" customHeight="1">
      <c r="A1357" s="7" t="s">
        <v>9324</v>
      </c>
      <c r="B1357" s="7" t="s">
        <v>341</v>
      </c>
      <c r="C1357" s="7" t="s">
        <v>342</v>
      </c>
      <c r="D1357" s="7" t="s">
        <v>344</v>
      </c>
      <c r="E1357" s="7" t="s">
        <v>347</v>
      </c>
      <c r="F1357" s="11">
        <v>0.05</v>
      </c>
      <c r="G1357" s="7" t="s">
        <v>1332</v>
      </c>
      <c r="H1357" s="12">
        <v>3.0</v>
      </c>
      <c r="I1357" s="7" t="s">
        <v>358</v>
      </c>
      <c r="J1357" s="12">
        <v>60.0</v>
      </c>
      <c r="K1357" s="12">
        <v>259200.0</v>
      </c>
      <c r="L1357" s="7" t="s">
        <v>1334</v>
      </c>
      <c r="O1357" s="7" t="s">
        <v>9327</v>
      </c>
      <c r="P1357" s="7" t="s">
        <v>512</v>
      </c>
      <c r="Q1357" s="7" t="s">
        <v>369</v>
      </c>
      <c r="R1357" s="7" t="s">
        <v>3496</v>
      </c>
      <c r="S1357" s="7" t="s">
        <v>1355</v>
      </c>
      <c r="T1357" s="7" t="s">
        <v>7016</v>
      </c>
      <c r="W1357" s="13"/>
      <c r="X1357" s="12">
        <v>12.0</v>
      </c>
      <c r="Y1357" s="7" t="s">
        <v>99</v>
      </c>
      <c r="Z1357" s="7" t="s">
        <v>100</v>
      </c>
      <c r="AA1357" s="7" t="s">
        <v>28</v>
      </c>
      <c r="AB1357" s="7" t="s">
        <v>5426</v>
      </c>
      <c r="AC1357" s="12">
        <v>160.0</v>
      </c>
      <c r="AD1357" s="12">
        <v>173.0</v>
      </c>
      <c r="AE1357" s="7" t="s">
        <v>373</v>
      </c>
      <c r="AF1357" s="7" t="s">
        <v>216</v>
      </c>
      <c r="AG1357" s="15" t="s">
        <v>5428</v>
      </c>
      <c r="AH1357" s="7" t="s">
        <v>219</v>
      </c>
      <c r="AI1357" s="7" t="s">
        <v>5430</v>
      </c>
      <c r="AJ1357" s="7" t="s">
        <v>5431</v>
      </c>
      <c r="AK1357" s="7" t="s">
        <v>2006</v>
      </c>
      <c r="AL1357" s="7" t="s">
        <v>5434</v>
      </c>
      <c r="AM1357" s="7" t="s">
        <v>15</v>
      </c>
      <c r="AN1357" s="7"/>
      <c r="AO1357" s="7"/>
      <c r="AP1357" s="7"/>
    </row>
    <row r="1358" ht="30.0" customHeight="1">
      <c r="A1358" s="7" t="s">
        <v>9328</v>
      </c>
      <c r="B1358" s="7" t="s">
        <v>341</v>
      </c>
      <c r="C1358" s="7" t="s">
        <v>342</v>
      </c>
      <c r="D1358" s="7" t="s">
        <v>344</v>
      </c>
      <c r="E1358" s="7" t="s">
        <v>347</v>
      </c>
      <c r="F1358" s="11">
        <v>0.05</v>
      </c>
      <c r="G1358" s="7" t="s">
        <v>1039</v>
      </c>
      <c r="H1358" s="12">
        <v>3.0</v>
      </c>
      <c r="I1358" s="7" t="s">
        <v>358</v>
      </c>
      <c r="J1358" s="12">
        <v>60.0</v>
      </c>
      <c r="K1358" s="12">
        <v>259200.0</v>
      </c>
      <c r="L1358" s="7" t="s">
        <v>1042</v>
      </c>
      <c r="O1358" s="7" t="s">
        <v>9329</v>
      </c>
      <c r="P1358" s="7" t="s">
        <v>1299</v>
      </c>
      <c r="Q1358" s="7" t="s">
        <v>369</v>
      </c>
      <c r="R1358" s="7" t="s">
        <v>8531</v>
      </c>
      <c r="S1358" s="7" t="s">
        <v>9330</v>
      </c>
      <c r="T1358" s="7" t="s">
        <v>9331</v>
      </c>
      <c r="W1358" s="13"/>
      <c r="X1358" s="12">
        <v>8.0</v>
      </c>
      <c r="Y1358" s="7" t="s">
        <v>28</v>
      </c>
      <c r="Z1358" s="7" t="s">
        <v>28</v>
      </c>
      <c r="AA1358" s="7" t="s">
        <v>28</v>
      </c>
      <c r="AB1358" s="7" t="s">
        <v>1063</v>
      </c>
      <c r="AC1358" s="12">
        <v>117.0</v>
      </c>
      <c r="AD1358" s="12">
        <v>140.0</v>
      </c>
      <c r="AE1358" s="7" t="s">
        <v>373</v>
      </c>
      <c r="AF1358" s="7" t="s">
        <v>155</v>
      </c>
      <c r="AG1358" s="7" t="s">
        <v>1059</v>
      </c>
      <c r="AH1358" s="7" t="s">
        <v>158</v>
      </c>
      <c r="AI1358" s="7" t="s">
        <v>1062</v>
      </c>
      <c r="AJ1358" s="7" t="s">
        <v>1060</v>
      </c>
      <c r="AK1358" s="7" t="s">
        <v>1418</v>
      </c>
      <c r="AL1358" s="7" t="s">
        <v>1061</v>
      </c>
      <c r="AM1358" s="7" t="s">
        <v>37</v>
      </c>
      <c r="AN1358" s="7">
        <f>IF(AND(AM1358=AM1359, AM1359=AM1360),1,0)</f>
        <v>0</v>
      </c>
      <c r="AO1358" s="7">
        <f>IF(OR(AM1358=AM1359, AM1359=AM1360, AM1358=AM1360),1,0)</f>
        <v>0</v>
      </c>
      <c r="AP1358" s="7"/>
    </row>
    <row r="1359" ht="30.0" customHeight="1">
      <c r="A1359" s="7" t="s">
        <v>9328</v>
      </c>
      <c r="B1359" s="7" t="s">
        <v>341</v>
      </c>
      <c r="C1359" s="7" t="s">
        <v>342</v>
      </c>
      <c r="D1359" s="7" t="s">
        <v>344</v>
      </c>
      <c r="E1359" s="7" t="s">
        <v>347</v>
      </c>
      <c r="F1359" s="11">
        <v>0.05</v>
      </c>
      <c r="G1359" s="7" t="s">
        <v>1039</v>
      </c>
      <c r="H1359" s="12">
        <v>3.0</v>
      </c>
      <c r="I1359" s="7" t="s">
        <v>358</v>
      </c>
      <c r="J1359" s="12">
        <v>60.0</v>
      </c>
      <c r="K1359" s="12">
        <v>259200.0</v>
      </c>
      <c r="L1359" s="7" t="s">
        <v>1042</v>
      </c>
      <c r="O1359" s="7" t="s">
        <v>9332</v>
      </c>
      <c r="P1359" s="7" t="s">
        <v>512</v>
      </c>
      <c r="Q1359" s="7" t="s">
        <v>369</v>
      </c>
      <c r="R1359" s="7" t="s">
        <v>6569</v>
      </c>
      <c r="S1359" s="7" t="s">
        <v>1671</v>
      </c>
      <c r="T1359" s="7" t="s">
        <v>3747</v>
      </c>
      <c r="W1359" s="13"/>
      <c r="X1359" s="12">
        <v>8.0</v>
      </c>
      <c r="Y1359" s="7" t="s">
        <v>99</v>
      </c>
      <c r="Z1359" s="7" t="s">
        <v>100</v>
      </c>
      <c r="AA1359" s="7" t="s">
        <v>28</v>
      </c>
      <c r="AB1359" s="7" t="s">
        <v>1063</v>
      </c>
      <c r="AC1359" s="12">
        <v>117.0</v>
      </c>
      <c r="AD1359" s="12">
        <v>140.0</v>
      </c>
      <c r="AE1359" s="7" t="s">
        <v>373</v>
      </c>
      <c r="AF1359" s="7" t="s">
        <v>155</v>
      </c>
      <c r="AG1359" s="7" t="s">
        <v>1059</v>
      </c>
      <c r="AH1359" s="7" t="s">
        <v>158</v>
      </c>
      <c r="AI1359" s="7" t="s">
        <v>1062</v>
      </c>
      <c r="AJ1359" s="7" t="s">
        <v>1060</v>
      </c>
      <c r="AK1359" s="7" t="s">
        <v>1418</v>
      </c>
      <c r="AL1359" s="7" t="s">
        <v>1061</v>
      </c>
      <c r="AM1359" s="7" t="s">
        <v>15</v>
      </c>
      <c r="AN1359" s="7"/>
      <c r="AO1359" s="7"/>
      <c r="AP1359" s="7"/>
    </row>
    <row r="1360" ht="30.0" customHeight="1">
      <c r="A1360" s="7" t="s">
        <v>9328</v>
      </c>
      <c r="B1360" s="7" t="s">
        <v>341</v>
      </c>
      <c r="C1360" s="7" t="s">
        <v>342</v>
      </c>
      <c r="D1360" s="7" t="s">
        <v>344</v>
      </c>
      <c r="E1360" s="7" t="s">
        <v>347</v>
      </c>
      <c r="F1360" s="11">
        <v>0.05</v>
      </c>
      <c r="G1360" s="7" t="s">
        <v>1039</v>
      </c>
      <c r="H1360" s="12">
        <v>3.0</v>
      </c>
      <c r="I1360" s="7" t="s">
        <v>358</v>
      </c>
      <c r="J1360" s="12">
        <v>60.0</v>
      </c>
      <c r="K1360" s="12">
        <v>259200.0</v>
      </c>
      <c r="L1360" s="7" t="s">
        <v>1042</v>
      </c>
      <c r="O1360" s="7" t="s">
        <v>9333</v>
      </c>
      <c r="P1360" s="7" t="s">
        <v>1170</v>
      </c>
      <c r="Q1360" s="7" t="s">
        <v>369</v>
      </c>
      <c r="R1360" s="7" t="s">
        <v>3768</v>
      </c>
      <c r="S1360" s="7" t="s">
        <v>3217</v>
      </c>
      <c r="T1360" s="7" t="s">
        <v>9248</v>
      </c>
      <c r="W1360" s="13"/>
      <c r="X1360" s="12">
        <v>8.0</v>
      </c>
      <c r="Y1360" s="7" t="s">
        <v>28</v>
      </c>
      <c r="Z1360" s="7" t="s">
        <v>28</v>
      </c>
      <c r="AA1360" s="7" t="s">
        <v>28</v>
      </c>
      <c r="AB1360" s="7" t="s">
        <v>1063</v>
      </c>
      <c r="AC1360" s="12">
        <v>117.0</v>
      </c>
      <c r="AD1360" s="12">
        <v>140.0</v>
      </c>
      <c r="AE1360" s="7" t="s">
        <v>373</v>
      </c>
      <c r="AF1360" s="7" t="s">
        <v>155</v>
      </c>
      <c r="AG1360" s="7" t="s">
        <v>1059</v>
      </c>
      <c r="AH1360" s="7" t="s">
        <v>158</v>
      </c>
      <c r="AI1360" s="7" t="s">
        <v>1062</v>
      </c>
      <c r="AJ1360" s="7" t="s">
        <v>1060</v>
      </c>
      <c r="AK1360" s="7" t="s">
        <v>1418</v>
      </c>
      <c r="AL1360" s="7" t="s">
        <v>1061</v>
      </c>
      <c r="AM1360" s="7" t="s">
        <v>135</v>
      </c>
      <c r="AN1360" s="7"/>
      <c r="AO1360" s="7"/>
      <c r="AP1360" s="7"/>
    </row>
    <row r="1361" ht="30.0" customHeight="1">
      <c r="A1361" s="7" t="s">
        <v>9334</v>
      </c>
      <c r="B1361" s="7" t="s">
        <v>341</v>
      </c>
      <c r="C1361" s="7" t="s">
        <v>342</v>
      </c>
      <c r="D1361" s="7" t="s">
        <v>344</v>
      </c>
      <c r="E1361" s="7" t="s">
        <v>347</v>
      </c>
      <c r="F1361" s="11">
        <v>0.05</v>
      </c>
      <c r="G1361" s="7" t="s">
        <v>876</v>
      </c>
      <c r="H1361" s="12">
        <v>3.0</v>
      </c>
      <c r="I1361" s="7" t="s">
        <v>358</v>
      </c>
      <c r="J1361" s="12">
        <v>60.0</v>
      </c>
      <c r="K1361" s="12">
        <v>259200.0</v>
      </c>
      <c r="L1361" s="7" t="s">
        <v>877</v>
      </c>
      <c r="O1361" s="7" t="s">
        <v>9335</v>
      </c>
      <c r="P1361" s="7" t="s">
        <v>438</v>
      </c>
      <c r="Q1361" s="7" t="s">
        <v>369</v>
      </c>
      <c r="R1361" s="7" t="s">
        <v>1947</v>
      </c>
      <c r="S1361" s="7" t="s">
        <v>797</v>
      </c>
      <c r="T1361" s="7" t="s">
        <v>2810</v>
      </c>
      <c r="W1361" s="13"/>
      <c r="X1361" s="12">
        <v>7.0</v>
      </c>
      <c r="Y1361" s="7" t="s">
        <v>28</v>
      </c>
      <c r="Z1361" s="7" t="s">
        <v>28</v>
      </c>
      <c r="AA1361" s="7" t="s">
        <v>28</v>
      </c>
      <c r="AB1361" s="7" t="s">
        <v>1030</v>
      </c>
      <c r="AC1361" s="12">
        <v>1033.0</v>
      </c>
      <c r="AD1361" s="12">
        <v>1057.0</v>
      </c>
      <c r="AE1361" s="7" t="s">
        <v>425</v>
      </c>
      <c r="AF1361" s="7" t="s">
        <v>9336</v>
      </c>
      <c r="AG1361" s="15" t="s">
        <v>1020</v>
      </c>
      <c r="AH1361" s="7" t="s">
        <v>9337</v>
      </c>
      <c r="AI1361" s="7" t="s">
        <v>1028</v>
      </c>
      <c r="AJ1361" s="7" t="s">
        <v>1023</v>
      </c>
      <c r="AK1361" s="7" t="s">
        <v>9338</v>
      </c>
      <c r="AL1361" s="7" t="s">
        <v>1024</v>
      </c>
      <c r="AM1361" s="7" t="s">
        <v>37</v>
      </c>
      <c r="AN1361" s="7">
        <f>IF(AND(AM1361=AM1362, AM1362=AM1363),1,0)</f>
        <v>0</v>
      </c>
      <c r="AO1361" s="7">
        <f>IF(OR(AM1361=AM1362, AM1362=AM1363, AM1361=AM1363),1,0)</f>
        <v>0</v>
      </c>
      <c r="AP1361" s="7"/>
    </row>
    <row r="1362" ht="30.0" customHeight="1">
      <c r="A1362" s="7" t="s">
        <v>9334</v>
      </c>
      <c r="B1362" s="7" t="s">
        <v>341</v>
      </c>
      <c r="C1362" s="7" t="s">
        <v>342</v>
      </c>
      <c r="D1362" s="7" t="s">
        <v>344</v>
      </c>
      <c r="E1362" s="7" t="s">
        <v>347</v>
      </c>
      <c r="F1362" s="11">
        <v>0.05</v>
      </c>
      <c r="G1362" s="7" t="s">
        <v>876</v>
      </c>
      <c r="H1362" s="12">
        <v>3.0</v>
      </c>
      <c r="I1362" s="7" t="s">
        <v>358</v>
      </c>
      <c r="J1362" s="12">
        <v>60.0</v>
      </c>
      <c r="K1362" s="12">
        <v>259200.0</v>
      </c>
      <c r="L1362" s="7" t="s">
        <v>877</v>
      </c>
      <c r="O1362" s="7" t="s">
        <v>9339</v>
      </c>
      <c r="P1362" s="7" t="s">
        <v>512</v>
      </c>
      <c r="Q1362" s="7" t="s">
        <v>369</v>
      </c>
      <c r="R1362" s="7" t="s">
        <v>717</v>
      </c>
      <c r="S1362" s="7" t="s">
        <v>3127</v>
      </c>
      <c r="T1362" s="7" t="s">
        <v>3435</v>
      </c>
      <c r="W1362" s="13"/>
      <c r="X1362" s="12">
        <v>26.0</v>
      </c>
      <c r="Y1362" s="7" t="s">
        <v>99</v>
      </c>
      <c r="Z1362" s="7" t="s">
        <v>100</v>
      </c>
      <c r="AA1362" s="7" t="s">
        <v>28</v>
      </c>
      <c r="AB1362" s="7" t="s">
        <v>1030</v>
      </c>
      <c r="AC1362" s="12">
        <v>1033.0</v>
      </c>
      <c r="AD1362" s="12">
        <v>1057.0</v>
      </c>
      <c r="AE1362" s="7" t="s">
        <v>425</v>
      </c>
      <c r="AF1362" s="7" t="s">
        <v>9336</v>
      </c>
      <c r="AG1362" s="15" t="s">
        <v>1020</v>
      </c>
      <c r="AH1362" s="7" t="s">
        <v>9337</v>
      </c>
      <c r="AI1362" s="7" t="s">
        <v>1028</v>
      </c>
      <c r="AJ1362" s="7" t="s">
        <v>1023</v>
      </c>
      <c r="AK1362" s="7" t="s">
        <v>9338</v>
      </c>
      <c r="AL1362" s="7" t="s">
        <v>1024</v>
      </c>
      <c r="AM1362" s="7" t="s">
        <v>15</v>
      </c>
      <c r="AN1362" s="7"/>
      <c r="AO1362" s="7"/>
      <c r="AP1362" s="7"/>
    </row>
    <row r="1363" ht="30.0" customHeight="1">
      <c r="A1363" s="7" t="s">
        <v>9334</v>
      </c>
      <c r="B1363" s="7" t="s">
        <v>341</v>
      </c>
      <c r="C1363" s="7" t="s">
        <v>342</v>
      </c>
      <c r="D1363" s="7" t="s">
        <v>344</v>
      </c>
      <c r="E1363" s="7" t="s">
        <v>347</v>
      </c>
      <c r="F1363" s="11">
        <v>0.05</v>
      </c>
      <c r="G1363" s="7" t="s">
        <v>876</v>
      </c>
      <c r="H1363" s="12">
        <v>3.0</v>
      </c>
      <c r="I1363" s="7" t="s">
        <v>358</v>
      </c>
      <c r="J1363" s="12">
        <v>60.0</v>
      </c>
      <c r="K1363" s="12">
        <v>259200.0</v>
      </c>
      <c r="L1363" s="7" t="s">
        <v>877</v>
      </c>
      <c r="O1363" s="7" t="s">
        <v>9340</v>
      </c>
      <c r="P1363" s="7" t="s">
        <v>689</v>
      </c>
      <c r="Q1363" s="7" t="s">
        <v>369</v>
      </c>
      <c r="R1363" s="7" t="s">
        <v>4539</v>
      </c>
      <c r="S1363" s="7" t="s">
        <v>4616</v>
      </c>
      <c r="T1363" s="7" t="s">
        <v>4617</v>
      </c>
      <c r="W1363" s="13"/>
      <c r="X1363" s="12">
        <v>16.0</v>
      </c>
      <c r="Y1363" s="7" t="s">
        <v>28</v>
      </c>
      <c r="Z1363" s="7" t="s">
        <v>28</v>
      </c>
      <c r="AA1363" s="7" t="s">
        <v>28</v>
      </c>
      <c r="AB1363" s="7" t="s">
        <v>1030</v>
      </c>
      <c r="AC1363" s="12">
        <v>1033.0</v>
      </c>
      <c r="AD1363" s="12">
        <v>1057.0</v>
      </c>
      <c r="AE1363" s="7" t="s">
        <v>425</v>
      </c>
      <c r="AF1363" s="7" t="s">
        <v>9336</v>
      </c>
      <c r="AG1363" s="15" t="s">
        <v>1020</v>
      </c>
      <c r="AH1363" s="7" t="s">
        <v>9337</v>
      </c>
      <c r="AI1363" s="7" t="s">
        <v>1028</v>
      </c>
      <c r="AJ1363" s="7" t="s">
        <v>1023</v>
      </c>
      <c r="AK1363" s="7" t="s">
        <v>9338</v>
      </c>
      <c r="AL1363" s="7" t="s">
        <v>1024</v>
      </c>
      <c r="AM1363" s="7" t="s">
        <v>13</v>
      </c>
      <c r="AN1363" s="7"/>
      <c r="AO1363" s="7"/>
      <c r="AP1363" s="7"/>
    </row>
    <row r="1364" ht="30.0" customHeight="1">
      <c r="A1364" s="7" t="s">
        <v>9341</v>
      </c>
      <c r="B1364" s="7" t="s">
        <v>341</v>
      </c>
      <c r="C1364" s="7" t="s">
        <v>342</v>
      </c>
      <c r="D1364" s="7" t="s">
        <v>344</v>
      </c>
      <c r="E1364" s="7" t="s">
        <v>347</v>
      </c>
      <c r="F1364" s="11">
        <v>0.05</v>
      </c>
      <c r="G1364" s="7" t="s">
        <v>537</v>
      </c>
      <c r="H1364" s="12">
        <v>3.0</v>
      </c>
      <c r="I1364" s="7" t="s">
        <v>358</v>
      </c>
      <c r="J1364" s="12">
        <v>60.0</v>
      </c>
      <c r="K1364" s="12">
        <v>259200.0</v>
      </c>
      <c r="L1364" s="7" t="s">
        <v>538</v>
      </c>
      <c r="O1364" s="7" t="s">
        <v>9342</v>
      </c>
      <c r="P1364" s="7" t="s">
        <v>1170</v>
      </c>
      <c r="Q1364" s="7" t="s">
        <v>369</v>
      </c>
      <c r="R1364" s="7" t="s">
        <v>3469</v>
      </c>
      <c r="S1364" s="7" t="s">
        <v>3470</v>
      </c>
      <c r="T1364" s="7" t="s">
        <v>3471</v>
      </c>
      <c r="W1364" s="13"/>
      <c r="X1364" s="12">
        <v>21.0</v>
      </c>
      <c r="Y1364" s="7" t="s">
        <v>28</v>
      </c>
      <c r="Z1364" s="7" t="s">
        <v>28</v>
      </c>
      <c r="AA1364" s="7" t="s">
        <v>28</v>
      </c>
      <c r="AB1364" s="7" t="s">
        <v>4966</v>
      </c>
      <c r="AC1364" s="12">
        <v>128.0</v>
      </c>
      <c r="AD1364" s="12">
        <v>150.0</v>
      </c>
      <c r="AE1364" s="7" t="s">
        <v>373</v>
      </c>
      <c r="AF1364" s="7" t="s">
        <v>60</v>
      </c>
      <c r="AG1364" s="15" t="s">
        <v>4967</v>
      </c>
      <c r="AH1364" s="7" t="s">
        <v>63</v>
      </c>
      <c r="AI1364" s="7" t="s">
        <v>4968</v>
      </c>
      <c r="AJ1364" s="7" t="s">
        <v>4969</v>
      </c>
      <c r="AK1364" s="7" t="s">
        <v>1549</v>
      </c>
      <c r="AL1364" s="7" t="s">
        <v>4970</v>
      </c>
      <c r="AM1364" s="7" t="s">
        <v>38</v>
      </c>
      <c r="AN1364" s="7">
        <f>IF(AND(AM1364=AM1365, AM1365=AM1366),1,0)</f>
        <v>1</v>
      </c>
      <c r="AO1364" s="7">
        <f>IF(OR(AM1364=AM1365, AM1365=AM1366, AM1364=AM1366),1,0)</f>
        <v>1</v>
      </c>
      <c r="AP1364" s="7" t="s">
        <v>38</v>
      </c>
    </row>
    <row r="1365" ht="30.0" customHeight="1">
      <c r="A1365" s="7" t="s">
        <v>9341</v>
      </c>
      <c r="B1365" s="7" t="s">
        <v>341</v>
      </c>
      <c r="C1365" s="7" t="s">
        <v>342</v>
      </c>
      <c r="D1365" s="7" t="s">
        <v>344</v>
      </c>
      <c r="E1365" s="7" t="s">
        <v>347</v>
      </c>
      <c r="F1365" s="11">
        <v>0.05</v>
      </c>
      <c r="G1365" s="7" t="s">
        <v>537</v>
      </c>
      <c r="H1365" s="12">
        <v>3.0</v>
      </c>
      <c r="I1365" s="7" t="s">
        <v>358</v>
      </c>
      <c r="J1365" s="12">
        <v>60.0</v>
      </c>
      <c r="K1365" s="12">
        <v>259200.0</v>
      </c>
      <c r="L1365" s="7" t="s">
        <v>538</v>
      </c>
      <c r="O1365" s="7" t="s">
        <v>9343</v>
      </c>
      <c r="P1365" s="7" t="s">
        <v>2161</v>
      </c>
      <c r="Q1365" s="7" t="s">
        <v>369</v>
      </c>
      <c r="R1365" s="7" t="s">
        <v>858</v>
      </c>
      <c r="S1365" s="7" t="s">
        <v>747</v>
      </c>
      <c r="T1365" s="7" t="s">
        <v>748</v>
      </c>
      <c r="W1365" s="13"/>
      <c r="X1365" s="12">
        <v>17.0</v>
      </c>
      <c r="Y1365" s="7" t="s">
        <v>326</v>
      </c>
      <c r="Z1365" s="7" t="s">
        <v>326</v>
      </c>
      <c r="AA1365" s="7" t="s">
        <v>28</v>
      </c>
      <c r="AB1365" s="7" t="s">
        <v>4966</v>
      </c>
      <c r="AC1365" s="12">
        <v>128.0</v>
      </c>
      <c r="AD1365" s="12">
        <v>150.0</v>
      </c>
      <c r="AE1365" s="7" t="s">
        <v>373</v>
      </c>
      <c r="AF1365" s="7" t="s">
        <v>60</v>
      </c>
      <c r="AG1365" s="15" t="s">
        <v>4967</v>
      </c>
      <c r="AH1365" s="7" t="s">
        <v>63</v>
      </c>
      <c r="AI1365" s="7" t="s">
        <v>4968</v>
      </c>
      <c r="AJ1365" s="7" t="s">
        <v>4969</v>
      </c>
      <c r="AK1365" s="7" t="s">
        <v>1549</v>
      </c>
      <c r="AL1365" s="7" t="s">
        <v>4970</v>
      </c>
      <c r="AM1365" s="7" t="s">
        <v>38</v>
      </c>
      <c r="AN1365" s="7"/>
      <c r="AO1365" s="7"/>
      <c r="AP1365" s="7"/>
    </row>
    <row r="1366" ht="30.0" customHeight="1">
      <c r="A1366" s="7" t="s">
        <v>9341</v>
      </c>
      <c r="B1366" s="7" t="s">
        <v>341</v>
      </c>
      <c r="C1366" s="7" t="s">
        <v>342</v>
      </c>
      <c r="D1366" s="7" t="s">
        <v>344</v>
      </c>
      <c r="E1366" s="7" t="s">
        <v>347</v>
      </c>
      <c r="F1366" s="11">
        <v>0.05</v>
      </c>
      <c r="G1366" s="7" t="s">
        <v>537</v>
      </c>
      <c r="H1366" s="12">
        <v>3.0</v>
      </c>
      <c r="I1366" s="7" t="s">
        <v>358</v>
      </c>
      <c r="J1366" s="12">
        <v>60.0</v>
      </c>
      <c r="K1366" s="12">
        <v>259200.0</v>
      </c>
      <c r="L1366" s="7" t="s">
        <v>538</v>
      </c>
      <c r="O1366" s="7" t="s">
        <v>9344</v>
      </c>
      <c r="P1366" s="7" t="s">
        <v>796</v>
      </c>
      <c r="Q1366" s="7" t="s">
        <v>369</v>
      </c>
      <c r="R1366" s="7" t="s">
        <v>4662</v>
      </c>
      <c r="S1366" s="7" t="s">
        <v>1564</v>
      </c>
      <c r="T1366" s="7" t="s">
        <v>1886</v>
      </c>
      <c r="W1366" s="13"/>
      <c r="X1366" s="12">
        <v>15.0</v>
      </c>
      <c r="Y1366" s="7" t="s">
        <v>28</v>
      </c>
      <c r="Z1366" s="7" t="s">
        <v>28</v>
      </c>
      <c r="AA1366" s="7" t="s">
        <v>28</v>
      </c>
      <c r="AB1366" s="7" t="s">
        <v>4966</v>
      </c>
      <c r="AC1366" s="12">
        <v>128.0</v>
      </c>
      <c r="AD1366" s="12">
        <v>150.0</v>
      </c>
      <c r="AE1366" s="7" t="s">
        <v>373</v>
      </c>
      <c r="AF1366" s="7" t="s">
        <v>60</v>
      </c>
      <c r="AG1366" s="15" t="s">
        <v>4967</v>
      </c>
      <c r="AH1366" s="7" t="s">
        <v>63</v>
      </c>
      <c r="AI1366" s="7" t="s">
        <v>4968</v>
      </c>
      <c r="AJ1366" s="7" t="s">
        <v>4969</v>
      </c>
      <c r="AK1366" s="7" t="s">
        <v>1549</v>
      </c>
      <c r="AL1366" s="7" t="s">
        <v>4970</v>
      </c>
      <c r="AM1366" s="7" t="s">
        <v>38</v>
      </c>
      <c r="AN1366" s="7"/>
      <c r="AO1366" s="7"/>
      <c r="AP1366" s="7"/>
    </row>
    <row r="1367" ht="30.0" customHeight="1">
      <c r="A1367" s="7" t="s">
        <v>9345</v>
      </c>
      <c r="B1367" s="7" t="s">
        <v>341</v>
      </c>
      <c r="C1367" s="7" t="s">
        <v>342</v>
      </c>
      <c r="D1367" s="7" t="s">
        <v>344</v>
      </c>
      <c r="E1367" s="7" t="s">
        <v>347</v>
      </c>
      <c r="F1367" s="11">
        <v>0.05</v>
      </c>
      <c r="G1367" s="7" t="s">
        <v>537</v>
      </c>
      <c r="H1367" s="12">
        <v>3.0</v>
      </c>
      <c r="I1367" s="7" t="s">
        <v>358</v>
      </c>
      <c r="J1367" s="12">
        <v>60.0</v>
      </c>
      <c r="K1367" s="12">
        <v>259200.0</v>
      </c>
      <c r="L1367" s="7" t="s">
        <v>538</v>
      </c>
      <c r="O1367" s="7" t="s">
        <v>9346</v>
      </c>
      <c r="P1367" s="7" t="s">
        <v>651</v>
      </c>
      <c r="Q1367" s="7" t="s">
        <v>369</v>
      </c>
      <c r="R1367" s="7" t="s">
        <v>2771</v>
      </c>
      <c r="S1367" s="7" t="s">
        <v>691</v>
      </c>
      <c r="T1367" s="7" t="s">
        <v>6730</v>
      </c>
      <c r="W1367" s="13"/>
      <c r="X1367" s="12">
        <v>27.0</v>
      </c>
      <c r="Y1367" s="7" t="s">
        <v>28</v>
      </c>
      <c r="Z1367" s="7" t="s">
        <v>28</v>
      </c>
      <c r="AA1367" s="7" t="s">
        <v>28</v>
      </c>
      <c r="AB1367" s="7" t="s">
        <v>2271</v>
      </c>
      <c r="AC1367" s="12">
        <v>226.0</v>
      </c>
      <c r="AD1367" s="12">
        <v>234.0</v>
      </c>
      <c r="AE1367" s="7" t="s">
        <v>373</v>
      </c>
      <c r="AF1367" s="7" t="s">
        <v>4223</v>
      </c>
      <c r="AG1367" s="7" t="s">
        <v>2272</v>
      </c>
      <c r="AH1367" s="7" t="s">
        <v>4225</v>
      </c>
      <c r="AI1367" s="7" t="s">
        <v>2273</v>
      </c>
      <c r="AJ1367" s="7" t="s">
        <v>2274</v>
      </c>
      <c r="AK1367" s="7" t="s">
        <v>4226</v>
      </c>
      <c r="AL1367" s="7" t="s">
        <v>2275</v>
      </c>
      <c r="AM1367" s="7" t="s">
        <v>15</v>
      </c>
      <c r="AN1367" s="7">
        <f>IF(AND(AM1367=AM1368, AM1368=AM1369),1,0)</f>
        <v>0</v>
      </c>
      <c r="AO1367" s="7">
        <f>IF(OR(AM1367=AM1368, AM1368=AM1369, AM1367=AM1369),1,0)</f>
        <v>1</v>
      </c>
      <c r="AP1367" s="7" t="s">
        <v>37</v>
      </c>
    </row>
    <row r="1368" ht="30.0" customHeight="1">
      <c r="A1368" s="7" t="s">
        <v>9345</v>
      </c>
      <c r="B1368" s="7" t="s">
        <v>341</v>
      </c>
      <c r="C1368" s="7" t="s">
        <v>342</v>
      </c>
      <c r="D1368" s="7" t="s">
        <v>344</v>
      </c>
      <c r="E1368" s="7" t="s">
        <v>347</v>
      </c>
      <c r="F1368" s="11">
        <v>0.05</v>
      </c>
      <c r="G1368" s="7" t="s">
        <v>537</v>
      </c>
      <c r="H1368" s="12">
        <v>3.0</v>
      </c>
      <c r="I1368" s="7" t="s">
        <v>358</v>
      </c>
      <c r="J1368" s="12">
        <v>60.0</v>
      </c>
      <c r="K1368" s="12">
        <v>259200.0</v>
      </c>
      <c r="L1368" s="7" t="s">
        <v>538</v>
      </c>
      <c r="O1368" s="7" t="s">
        <v>9347</v>
      </c>
      <c r="P1368" s="7" t="s">
        <v>402</v>
      </c>
      <c r="Q1368" s="7" t="s">
        <v>369</v>
      </c>
      <c r="R1368" s="7" t="s">
        <v>9348</v>
      </c>
      <c r="S1368" s="7" t="s">
        <v>4916</v>
      </c>
      <c r="T1368" s="7" t="s">
        <v>4917</v>
      </c>
      <c r="W1368" s="13"/>
      <c r="X1368" s="12">
        <v>9.0</v>
      </c>
      <c r="Y1368" s="7" t="s">
        <v>28</v>
      </c>
      <c r="Z1368" s="7" t="s">
        <v>28</v>
      </c>
      <c r="AA1368" s="7" t="s">
        <v>28</v>
      </c>
      <c r="AB1368" s="7" t="s">
        <v>2271</v>
      </c>
      <c r="AC1368" s="12">
        <v>226.0</v>
      </c>
      <c r="AD1368" s="12">
        <v>234.0</v>
      </c>
      <c r="AE1368" s="7" t="s">
        <v>373</v>
      </c>
      <c r="AF1368" s="7" t="s">
        <v>4223</v>
      </c>
      <c r="AG1368" s="7" t="s">
        <v>2272</v>
      </c>
      <c r="AH1368" s="7" t="s">
        <v>4225</v>
      </c>
      <c r="AI1368" s="7" t="s">
        <v>2273</v>
      </c>
      <c r="AJ1368" s="7" t="s">
        <v>2274</v>
      </c>
      <c r="AK1368" s="7" t="s">
        <v>4226</v>
      </c>
      <c r="AL1368" s="7" t="s">
        <v>2275</v>
      </c>
      <c r="AM1368" s="7" t="s">
        <v>37</v>
      </c>
      <c r="AN1368" s="7"/>
      <c r="AO1368" s="7"/>
      <c r="AP1368" s="7"/>
    </row>
    <row r="1369" ht="30.0" customHeight="1">
      <c r="A1369" s="7" t="s">
        <v>9345</v>
      </c>
      <c r="B1369" s="7" t="s">
        <v>341</v>
      </c>
      <c r="C1369" s="7" t="s">
        <v>342</v>
      </c>
      <c r="D1369" s="7" t="s">
        <v>344</v>
      </c>
      <c r="E1369" s="7" t="s">
        <v>347</v>
      </c>
      <c r="F1369" s="11">
        <v>0.05</v>
      </c>
      <c r="G1369" s="7" t="s">
        <v>537</v>
      </c>
      <c r="H1369" s="12">
        <v>3.0</v>
      </c>
      <c r="I1369" s="7" t="s">
        <v>358</v>
      </c>
      <c r="J1369" s="12">
        <v>60.0</v>
      </c>
      <c r="K1369" s="12">
        <v>259200.0</v>
      </c>
      <c r="L1369" s="7" t="s">
        <v>538</v>
      </c>
      <c r="O1369" s="7" t="s">
        <v>9349</v>
      </c>
      <c r="P1369" s="7" t="s">
        <v>416</v>
      </c>
      <c r="Q1369" s="7" t="s">
        <v>369</v>
      </c>
      <c r="R1369" s="7" t="s">
        <v>3415</v>
      </c>
      <c r="S1369" s="7" t="s">
        <v>2603</v>
      </c>
      <c r="T1369" s="7" t="s">
        <v>2604</v>
      </c>
      <c r="W1369" s="13"/>
      <c r="X1369" s="12">
        <v>4.0</v>
      </c>
      <c r="Y1369" s="7" t="s">
        <v>39</v>
      </c>
      <c r="Z1369" s="7" t="s">
        <v>39</v>
      </c>
      <c r="AA1369" s="7" t="s">
        <v>28</v>
      </c>
      <c r="AB1369" s="7" t="s">
        <v>2271</v>
      </c>
      <c r="AC1369" s="12">
        <v>226.0</v>
      </c>
      <c r="AD1369" s="12">
        <v>234.0</v>
      </c>
      <c r="AE1369" s="7" t="s">
        <v>373</v>
      </c>
      <c r="AF1369" s="7" t="s">
        <v>4223</v>
      </c>
      <c r="AG1369" s="7" t="s">
        <v>2272</v>
      </c>
      <c r="AH1369" s="7" t="s">
        <v>4225</v>
      </c>
      <c r="AI1369" s="7" t="s">
        <v>2273</v>
      </c>
      <c r="AJ1369" s="7" t="s">
        <v>2274</v>
      </c>
      <c r="AK1369" s="7" t="s">
        <v>4226</v>
      </c>
      <c r="AL1369" s="7" t="s">
        <v>2275</v>
      </c>
      <c r="AM1369" s="7" t="s">
        <v>37</v>
      </c>
      <c r="AN1369" s="7"/>
      <c r="AO1369" s="7"/>
      <c r="AP1369" s="7"/>
    </row>
    <row r="1370" ht="30.0" customHeight="1">
      <c r="A1370" s="7" t="s">
        <v>9350</v>
      </c>
      <c r="B1370" s="7" t="s">
        <v>341</v>
      </c>
      <c r="C1370" s="7" t="s">
        <v>342</v>
      </c>
      <c r="D1370" s="7" t="s">
        <v>344</v>
      </c>
      <c r="E1370" s="7" t="s">
        <v>347</v>
      </c>
      <c r="F1370" s="11">
        <v>0.05</v>
      </c>
      <c r="G1370" s="7" t="s">
        <v>1617</v>
      </c>
      <c r="H1370" s="12">
        <v>3.0</v>
      </c>
      <c r="I1370" s="7" t="s">
        <v>358</v>
      </c>
      <c r="J1370" s="12">
        <v>60.0</v>
      </c>
      <c r="K1370" s="12">
        <v>259200.0</v>
      </c>
      <c r="L1370" s="7" t="s">
        <v>1619</v>
      </c>
      <c r="O1370" s="7" t="s">
        <v>9351</v>
      </c>
      <c r="P1370" s="7" t="s">
        <v>1309</v>
      </c>
      <c r="Q1370" s="7" t="s">
        <v>369</v>
      </c>
      <c r="R1370" s="7" t="s">
        <v>2933</v>
      </c>
      <c r="S1370" s="7" t="s">
        <v>5663</v>
      </c>
      <c r="T1370" s="7" t="s">
        <v>5973</v>
      </c>
      <c r="W1370" s="13"/>
      <c r="X1370" s="12">
        <v>15.0</v>
      </c>
      <c r="Y1370" s="7" t="s">
        <v>28</v>
      </c>
      <c r="Z1370" s="7" t="s">
        <v>28</v>
      </c>
      <c r="AA1370" s="7" t="s">
        <v>28</v>
      </c>
      <c r="AB1370" s="7" t="s">
        <v>508</v>
      </c>
      <c r="AC1370" s="12">
        <v>208.0</v>
      </c>
      <c r="AD1370" s="12">
        <v>215.0</v>
      </c>
      <c r="AE1370" s="7" t="s">
        <v>373</v>
      </c>
      <c r="AF1370" s="7" t="s">
        <v>209</v>
      </c>
      <c r="AG1370" s="15" t="s">
        <v>502</v>
      </c>
      <c r="AH1370" s="7" t="s">
        <v>212</v>
      </c>
      <c r="AI1370" s="7" t="s">
        <v>507</v>
      </c>
      <c r="AJ1370" s="7" t="s">
        <v>503</v>
      </c>
      <c r="AK1370" s="7" t="s">
        <v>1721</v>
      </c>
      <c r="AL1370" s="7" t="s">
        <v>505</v>
      </c>
      <c r="AM1370" s="7" t="s">
        <v>37</v>
      </c>
      <c r="AN1370" s="7">
        <f>IF(AND(AM1370=AM1371, AM1371=AM1372),1,0)</f>
        <v>1</v>
      </c>
      <c r="AO1370" s="7">
        <f>IF(OR(AM1370=AM1371, AM1371=AM1372, AM1370=AM1372),1,0)</f>
        <v>1</v>
      </c>
      <c r="AP1370" s="7" t="s">
        <v>37</v>
      </c>
    </row>
    <row r="1371" ht="30.0" customHeight="1">
      <c r="A1371" s="7" t="s">
        <v>9350</v>
      </c>
      <c r="B1371" s="7" t="s">
        <v>341</v>
      </c>
      <c r="C1371" s="7" t="s">
        <v>342</v>
      </c>
      <c r="D1371" s="7" t="s">
        <v>344</v>
      </c>
      <c r="E1371" s="7" t="s">
        <v>347</v>
      </c>
      <c r="F1371" s="11">
        <v>0.05</v>
      </c>
      <c r="G1371" s="7" t="s">
        <v>1617</v>
      </c>
      <c r="H1371" s="12">
        <v>3.0</v>
      </c>
      <c r="I1371" s="7" t="s">
        <v>358</v>
      </c>
      <c r="J1371" s="12">
        <v>60.0</v>
      </c>
      <c r="K1371" s="12">
        <v>259200.0</v>
      </c>
      <c r="L1371" s="7" t="s">
        <v>1619</v>
      </c>
      <c r="O1371" s="7" t="s">
        <v>9352</v>
      </c>
      <c r="P1371" s="7" t="s">
        <v>1250</v>
      </c>
      <c r="Q1371" s="7" t="s">
        <v>369</v>
      </c>
      <c r="R1371" s="7" t="s">
        <v>1082</v>
      </c>
      <c r="S1371" s="7" t="s">
        <v>3199</v>
      </c>
      <c r="T1371" s="7" t="s">
        <v>3200</v>
      </c>
      <c r="W1371" s="13"/>
      <c r="X1371" s="12">
        <v>33.0</v>
      </c>
      <c r="Y1371" s="7" t="s">
        <v>28</v>
      </c>
      <c r="Z1371" s="7" t="s">
        <v>28</v>
      </c>
      <c r="AA1371" s="7" t="s">
        <v>28</v>
      </c>
      <c r="AB1371" s="7" t="s">
        <v>508</v>
      </c>
      <c r="AC1371" s="12">
        <v>208.0</v>
      </c>
      <c r="AD1371" s="12">
        <v>215.0</v>
      </c>
      <c r="AE1371" s="7" t="s">
        <v>373</v>
      </c>
      <c r="AF1371" s="7" t="s">
        <v>209</v>
      </c>
      <c r="AG1371" s="15" t="s">
        <v>502</v>
      </c>
      <c r="AH1371" s="7" t="s">
        <v>212</v>
      </c>
      <c r="AI1371" s="7" t="s">
        <v>507</v>
      </c>
      <c r="AJ1371" s="7" t="s">
        <v>503</v>
      </c>
      <c r="AK1371" s="7" t="s">
        <v>1721</v>
      </c>
      <c r="AL1371" s="7" t="s">
        <v>505</v>
      </c>
      <c r="AM1371" s="7" t="s">
        <v>37</v>
      </c>
      <c r="AN1371" s="7"/>
      <c r="AO1371" s="7"/>
      <c r="AP1371" s="7"/>
    </row>
    <row r="1372" ht="30.0" customHeight="1">
      <c r="A1372" s="7" t="s">
        <v>9350</v>
      </c>
      <c r="B1372" s="7" t="s">
        <v>341</v>
      </c>
      <c r="C1372" s="7" t="s">
        <v>342</v>
      </c>
      <c r="D1372" s="7" t="s">
        <v>344</v>
      </c>
      <c r="E1372" s="7" t="s">
        <v>347</v>
      </c>
      <c r="F1372" s="11">
        <v>0.05</v>
      </c>
      <c r="G1372" s="7" t="s">
        <v>1617</v>
      </c>
      <c r="H1372" s="12">
        <v>3.0</v>
      </c>
      <c r="I1372" s="7" t="s">
        <v>358</v>
      </c>
      <c r="J1372" s="12">
        <v>60.0</v>
      </c>
      <c r="K1372" s="12">
        <v>259200.0</v>
      </c>
      <c r="L1372" s="7" t="s">
        <v>1619</v>
      </c>
      <c r="O1372" s="7" t="s">
        <v>9353</v>
      </c>
      <c r="P1372" s="7" t="s">
        <v>1247</v>
      </c>
      <c r="Q1372" s="7" t="s">
        <v>369</v>
      </c>
      <c r="R1372" s="7" t="s">
        <v>4071</v>
      </c>
      <c r="S1372" s="7" t="s">
        <v>1799</v>
      </c>
      <c r="T1372" s="7" t="s">
        <v>7124</v>
      </c>
      <c r="W1372" s="13"/>
      <c r="X1372" s="12">
        <v>11.0</v>
      </c>
      <c r="Y1372" s="7" t="s">
        <v>129</v>
      </c>
      <c r="Z1372" s="7" t="s">
        <v>129</v>
      </c>
      <c r="AA1372" s="7" t="s">
        <v>28</v>
      </c>
      <c r="AB1372" s="7" t="s">
        <v>508</v>
      </c>
      <c r="AC1372" s="12">
        <v>208.0</v>
      </c>
      <c r="AD1372" s="12">
        <v>215.0</v>
      </c>
      <c r="AE1372" s="7" t="s">
        <v>373</v>
      </c>
      <c r="AF1372" s="7" t="s">
        <v>209</v>
      </c>
      <c r="AG1372" s="15" t="s">
        <v>502</v>
      </c>
      <c r="AH1372" s="7" t="s">
        <v>212</v>
      </c>
      <c r="AI1372" s="7" t="s">
        <v>507</v>
      </c>
      <c r="AJ1372" s="7" t="s">
        <v>503</v>
      </c>
      <c r="AK1372" s="7" t="s">
        <v>1721</v>
      </c>
      <c r="AL1372" s="7" t="s">
        <v>505</v>
      </c>
      <c r="AM1372" s="7" t="s">
        <v>37</v>
      </c>
      <c r="AN1372" s="7"/>
      <c r="AO1372" s="7"/>
      <c r="AP1372" s="7"/>
    </row>
    <row r="1373" ht="30.0" customHeight="1">
      <c r="A1373" s="7" t="s">
        <v>9354</v>
      </c>
      <c r="B1373" s="7" t="s">
        <v>341</v>
      </c>
      <c r="C1373" s="7" t="s">
        <v>342</v>
      </c>
      <c r="D1373" s="7" t="s">
        <v>344</v>
      </c>
      <c r="E1373" s="7" t="s">
        <v>347</v>
      </c>
      <c r="F1373" s="11">
        <v>0.05</v>
      </c>
      <c r="G1373" s="7" t="s">
        <v>463</v>
      </c>
      <c r="H1373" s="12">
        <v>3.0</v>
      </c>
      <c r="I1373" s="7" t="s">
        <v>358</v>
      </c>
      <c r="J1373" s="12">
        <v>60.0</v>
      </c>
      <c r="K1373" s="12">
        <v>259200.0</v>
      </c>
      <c r="L1373" s="7" t="s">
        <v>464</v>
      </c>
      <c r="O1373" s="7" t="s">
        <v>9355</v>
      </c>
      <c r="P1373" s="7" t="s">
        <v>452</v>
      </c>
      <c r="Q1373" s="7" t="s">
        <v>369</v>
      </c>
      <c r="R1373" s="7" t="s">
        <v>1595</v>
      </c>
      <c r="S1373" s="7" t="s">
        <v>5464</v>
      </c>
      <c r="T1373" s="7" t="s">
        <v>9356</v>
      </c>
      <c r="W1373" s="13"/>
      <c r="X1373" s="12">
        <v>9.0</v>
      </c>
      <c r="Y1373" s="7" t="s">
        <v>28</v>
      </c>
      <c r="Z1373" s="7" t="s">
        <v>28</v>
      </c>
      <c r="AA1373" s="7" t="s">
        <v>28</v>
      </c>
      <c r="AB1373" s="7" t="s">
        <v>9130</v>
      </c>
      <c r="AC1373" s="12">
        <v>150.0</v>
      </c>
      <c r="AD1373" s="12">
        <v>170.0</v>
      </c>
      <c r="AE1373" s="7" t="s">
        <v>373</v>
      </c>
      <c r="AF1373" s="7" t="s">
        <v>264</v>
      </c>
      <c r="AG1373" s="7" t="s">
        <v>9131</v>
      </c>
      <c r="AH1373" s="7" t="s">
        <v>267</v>
      </c>
      <c r="AI1373" s="7" t="s">
        <v>9132</v>
      </c>
      <c r="AJ1373" s="7" t="s">
        <v>9133</v>
      </c>
      <c r="AK1373" s="7" t="s">
        <v>1953</v>
      </c>
      <c r="AL1373" s="7" t="s">
        <v>9134</v>
      </c>
      <c r="AM1373" s="7" t="s">
        <v>37</v>
      </c>
      <c r="AN1373" s="7">
        <f>IF(AND(AM1373=AM1374, AM1374=AM1375),1,0)</f>
        <v>0</v>
      </c>
      <c r="AO1373" s="7">
        <f>IF(OR(AM1373=AM1374, AM1374=AM1375, AM1373=AM1375),1,0)</f>
        <v>0</v>
      </c>
      <c r="AP1373" s="7"/>
    </row>
    <row r="1374" ht="30.0" customHeight="1">
      <c r="A1374" s="7" t="s">
        <v>9354</v>
      </c>
      <c r="B1374" s="7" t="s">
        <v>341</v>
      </c>
      <c r="C1374" s="7" t="s">
        <v>342</v>
      </c>
      <c r="D1374" s="7" t="s">
        <v>344</v>
      </c>
      <c r="E1374" s="7" t="s">
        <v>347</v>
      </c>
      <c r="F1374" s="11">
        <v>0.05</v>
      </c>
      <c r="G1374" s="7" t="s">
        <v>463</v>
      </c>
      <c r="H1374" s="12">
        <v>3.0</v>
      </c>
      <c r="I1374" s="7" t="s">
        <v>358</v>
      </c>
      <c r="J1374" s="12">
        <v>60.0</v>
      </c>
      <c r="K1374" s="12">
        <v>259200.0</v>
      </c>
      <c r="L1374" s="7" t="s">
        <v>464</v>
      </c>
      <c r="O1374" s="7" t="s">
        <v>9357</v>
      </c>
      <c r="P1374" s="7" t="s">
        <v>796</v>
      </c>
      <c r="Q1374" s="7" t="s">
        <v>369</v>
      </c>
      <c r="R1374" s="7" t="s">
        <v>2519</v>
      </c>
      <c r="S1374" s="7" t="s">
        <v>2333</v>
      </c>
      <c r="T1374" s="7" t="s">
        <v>3583</v>
      </c>
      <c r="W1374" s="13"/>
      <c r="X1374" s="12">
        <v>13.0</v>
      </c>
      <c r="Y1374" s="7" t="s">
        <v>28</v>
      </c>
      <c r="Z1374" s="7" t="s">
        <v>28</v>
      </c>
      <c r="AA1374" s="7" t="s">
        <v>28</v>
      </c>
      <c r="AB1374" s="7" t="s">
        <v>9130</v>
      </c>
      <c r="AC1374" s="12">
        <v>150.0</v>
      </c>
      <c r="AD1374" s="12">
        <v>170.0</v>
      </c>
      <c r="AE1374" s="7" t="s">
        <v>373</v>
      </c>
      <c r="AF1374" s="7" t="s">
        <v>264</v>
      </c>
      <c r="AG1374" s="7" t="s">
        <v>9131</v>
      </c>
      <c r="AH1374" s="7" t="s">
        <v>267</v>
      </c>
      <c r="AI1374" s="7" t="s">
        <v>9132</v>
      </c>
      <c r="AJ1374" s="7" t="s">
        <v>9133</v>
      </c>
      <c r="AK1374" s="7" t="s">
        <v>1953</v>
      </c>
      <c r="AL1374" s="7" t="s">
        <v>9134</v>
      </c>
      <c r="AM1374" s="7" t="s">
        <v>15</v>
      </c>
      <c r="AN1374" s="7"/>
      <c r="AO1374" s="7"/>
      <c r="AP1374" s="7"/>
    </row>
    <row r="1375" ht="30.0" customHeight="1">
      <c r="A1375" s="7" t="s">
        <v>9354</v>
      </c>
      <c r="B1375" s="7" t="s">
        <v>341</v>
      </c>
      <c r="C1375" s="7" t="s">
        <v>342</v>
      </c>
      <c r="D1375" s="7" t="s">
        <v>344</v>
      </c>
      <c r="E1375" s="7" t="s">
        <v>347</v>
      </c>
      <c r="F1375" s="11">
        <v>0.05</v>
      </c>
      <c r="G1375" s="7" t="s">
        <v>463</v>
      </c>
      <c r="H1375" s="12">
        <v>3.0</v>
      </c>
      <c r="I1375" s="7" t="s">
        <v>358</v>
      </c>
      <c r="J1375" s="12">
        <v>60.0</v>
      </c>
      <c r="K1375" s="12">
        <v>259200.0</v>
      </c>
      <c r="L1375" s="7" t="s">
        <v>464</v>
      </c>
      <c r="O1375" s="7" t="s">
        <v>9358</v>
      </c>
      <c r="P1375" s="7" t="s">
        <v>1170</v>
      </c>
      <c r="Q1375" s="7" t="s">
        <v>369</v>
      </c>
      <c r="R1375" s="7" t="s">
        <v>2280</v>
      </c>
      <c r="S1375" s="7" t="s">
        <v>5535</v>
      </c>
      <c r="T1375" s="7" t="s">
        <v>5536</v>
      </c>
      <c r="W1375" s="13"/>
      <c r="X1375" s="12">
        <v>10.0</v>
      </c>
      <c r="Y1375" s="7" t="s">
        <v>28</v>
      </c>
      <c r="Z1375" s="7" t="s">
        <v>28</v>
      </c>
      <c r="AA1375" s="7" t="s">
        <v>28</v>
      </c>
      <c r="AB1375" s="7" t="s">
        <v>9130</v>
      </c>
      <c r="AC1375" s="12">
        <v>150.0</v>
      </c>
      <c r="AD1375" s="12">
        <v>170.0</v>
      </c>
      <c r="AE1375" s="7" t="s">
        <v>373</v>
      </c>
      <c r="AF1375" s="7" t="s">
        <v>264</v>
      </c>
      <c r="AG1375" s="7" t="s">
        <v>9131</v>
      </c>
      <c r="AH1375" s="7" t="s">
        <v>267</v>
      </c>
      <c r="AI1375" s="7" t="s">
        <v>9132</v>
      </c>
      <c r="AJ1375" s="7" t="s">
        <v>9133</v>
      </c>
      <c r="AK1375" s="7" t="s">
        <v>1953</v>
      </c>
      <c r="AL1375" s="7" t="s">
        <v>9134</v>
      </c>
      <c r="AM1375" s="7" t="s">
        <v>38</v>
      </c>
      <c r="AN1375" s="7"/>
      <c r="AO1375" s="7"/>
      <c r="AP1375" s="7"/>
    </row>
    <row r="1376" ht="30.0" customHeight="1">
      <c r="A1376" s="7" t="s">
        <v>9359</v>
      </c>
      <c r="B1376" s="7" t="s">
        <v>341</v>
      </c>
      <c r="C1376" s="7" t="s">
        <v>342</v>
      </c>
      <c r="D1376" s="7" t="s">
        <v>344</v>
      </c>
      <c r="E1376" s="7" t="s">
        <v>347</v>
      </c>
      <c r="F1376" s="11">
        <v>0.05</v>
      </c>
      <c r="G1376" s="7" t="s">
        <v>743</v>
      </c>
      <c r="H1376" s="12">
        <v>3.0</v>
      </c>
      <c r="I1376" s="7" t="s">
        <v>358</v>
      </c>
      <c r="J1376" s="12">
        <v>60.0</v>
      </c>
      <c r="K1376" s="12">
        <v>259200.0</v>
      </c>
      <c r="L1376" s="7" t="s">
        <v>744</v>
      </c>
      <c r="O1376" s="7" t="s">
        <v>9360</v>
      </c>
      <c r="P1376" s="7" t="s">
        <v>512</v>
      </c>
      <c r="Q1376" s="7" t="s">
        <v>369</v>
      </c>
      <c r="R1376" s="7" t="s">
        <v>9361</v>
      </c>
      <c r="S1376" s="7" t="s">
        <v>9362</v>
      </c>
      <c r="T1376" s="7" t="s">
        <v>9363</v>
      </c>
      <c r="W1376" s="13"/>
      <c r="X1376" s="12">
        <v>31.0</v>
      </c>
      <c r="Y1376" s="7" t="s">
        <v>99</v>
      </c>
      <c r="Z1376" s="7" t="s">
        <v>100</v>
      </c>
      <c r="AA1376" s="7" t="s">
        <v>28</v>
      </c>
      <c r="AB1376" s="7" t="s">
        <v>4788</v>
      </c>
      <c r="AC1376" s="12">
        <v>70.0</v>
      </c>
      <c r="AD1376" s="12">
        <v>78.0</v>
      </c>
      <c r="AE1376" s="7" t="s">
        <v>373</v>
      </c>
      <c r="AF1376" s="7" t="s">
        <v>67</v>
      </c>
      <c r="AG1376" s="15" t="s">
        <v>4789</v>
      </c>
      <c r="AH1376" s="7" t="s">
        <v>70</v>
      </c>
      <c r="AI1376" s="7" t="s">
        <v>4790</v>
      </c>
      <c r="AJ1376" s="7" t="s">
        <v>4791</v>
      </c>
      <c r="AK1376" s="7" t="s">
        <v>3817</v>
      </c>
      <c r="AL1376" s="7" t="s">
        <v>4792</v>
      </c>
      <c r="AM1376" s="7" t="s">
        <v>37</v>
      </c>
      <c r="AN1376" s="7">
        <f>IF(AND(AM1376=AM1377, AM1377=AM1378),1,0)</f>
        <v>0</v>
      </c>
      <c r="AO1376" s="7">
        <f>IF(OR(AM1376=AM1377, AM1377=AM1378, AM1376=AM1378),1,0)</f>
        <v>1</v>
      </c>
      <c r="AP1376" s="7" t="s">
        <v>38</v>
      </c>
    </row>
    <row r="1377" ht="30.0" customHeight="1">
      <c r="A1377" s="7" t="s">
        <v>9359</v>
      </c>
      <c r="B1377" s="7" t="s">
        <v>341</v>
      </c>
      <c r="C1377" s="7" t="s">
        <v>342</v>
      </c>
      <c r="D1377" s="7" t="s">
        <v>344</v>
      </c>
      <c r="E1377" s="7" t="s">
        <v>347</v>
      </c>
      <c r="F1377" s="11">
        <v>0.05</v>
      </c>
      <c r="G1377" s="7" t="s">
        <v>743</v>
      </c>
      <c r="H1377" s="12">
        <v>3.0</v>
      </c>
      <c r="I1377" s="7" t="s">
        <v>358</v>
      </c>
      <c r="J1377" s="12">
        <v>60.0</v>
      </c>
      <c r="K1377" s="12">
        <v>259200.0</v>
      </c>
      <c r="L1377" s="7" t="s">
        <v>744</v>
      </c>
      <c r="O1377" s="7" t="s">
        <v>9364</v>
      </c>
      <c r="P1377" s="7" t="s">
        <v>591</v>
      </c>
      <c r="Q1377" s="7" t="s">
        <v>369</v>
      </c>
      <c r="R1377" s="7" t="s">
        <v>1948</v>
      </c>
      <c r="S1377" s="7" t="s">
        <v>1261</v>
      </c>
      <c r="T1377" s="7" t="s">
        <v>4603</v>
      </c>
      <c r="W1377" s="13"/>
      <c r="X1377" s="12">
        <v>28.0</v>
      </c>
      <c r="Y1377" s="7" t="s">
        <v>28</v>
      </c>
      <c r="Z1377" s="7" t="s">
        <v>28</v>
      </c>
      <c r="AA1377" s="7" t="s">
        <v>28</v>
      </c>
      <c r="AB1377" s="7" t="s">
        <v>4788</v>
      </c>
      <c r="AC1377" s="12">
        <v>70.0</v>
      </c>
      <c r="AD1377" s="12">
        <v>78.0</v>
      </c>
      <c r="AE1377" s="7" t="s">
        <v>373</v>
      </c>
      <c r="AF1377" s="7" t="s">
        <v>67</v>
      </c>
      <c r="AG1377" s="15" t="s">
        <v>4789</v>
      </c>
      <c r="AH1377" s="7" t="s">
        <v>70</v>
      </c>
      <c r="AI1377" s="7" t="s">
        <v>4790</v>
      </c>
      <c r="AJ1377" s="7" t="s">
        <v>4791</v>
      </c>
      <c r="AK1377" s="7" t="s">
        <v>3817</v>
      </c>
      <c r="AL1377" s="7" t="s">
        <v>4792</v>
      </c>
      <c r="AM1377" s="7" t="s">
        <v>38</v>
      </c>
      <c r="AN1377" s="7"/>
      <c r="AO1377" s="7"/>
      <c r="AP1377" s="7"/>
    </row>
    <row r="1378" ht="30.0" customHeight="1">
      <c r="A1378" s="7" t="s">
        <v>9359</v>
      </c>
      <c r="B1378" s="7" t="s">
        <v>341</v>
      </c>
      <c r="C1378" s="7" t="s">
        <v>342</v>
      </c>
      <c r="D1378" s="7" t="s">
        <v>344</v>
      </c>
      <c r="E1378" s="7" t="s">
        <v>347</v>
      </c>
      <c r="F1378" s="11">
        <v>0.05</v>
      </c>
      <c r="G1378" s="7" t="s">
        <v>743</v>
      </c>
      <c r="H1378" s="12">
        <v>3.0</v>
      </c>
      <c r="I1378" s="7" t="s">
        <v>358</v>
      </c>
      <c r="J1378" s="12">
        <v>60.0</v>
      </c>
      <c r="K1378" s="12">
        <v>259200.0</v>
      </c>
      <c r="L1378" s="7" t="s">
        <v>744</v>
      </c>
      <c r="O1378" s="7" t="s">
        <v>9365</v>
      </c>
      <c r="P1378" s="7" t="s">
        <v>1995</v>
      </c>
      <c r="Q1378" s="7" t="s">
        <v>369</v>
      </c>
      <c r="R1378" s="7" t="s">
        <v>4925</v>
      </c>
      <c r="S1378" s="7" t="s">
        <v>2246</v>
      </c>
      <c r="T1378" s="7" t="s">
        <v>2247</v>
      </c>
      <c r="W1378" s="13"/>
      <c r="X1378" s="12">
        <v>15.0</v>
      </c>
      <c r="Y1378" s="7" t="s">
        <v>36</v>
      </c>
      <c r="Z1378" s="7" t="s">
        <v>36</v>
      </c>
      <c r="AA1378" s="7" t="s">
        <v>28</v>
      </c>
      <c r="AB1378" s="7" t="s">
        <v>4788</v>
      </c>
      <c r="AC1378" s="12">
        <v>70.0</v>
      </c>
      <c r="AD1378" s="12">
        <v>78.0</v>
      </c>
      <c r="AE1378" s="7" t="s">
        <v>373</v>
      </c>
      <c r="AF1378" s="7" t="s">
        <v>67</v>
      </c>
      <c r="AG1378" s="15" t="s">
        <v>4789</v>
      </c>
      <c r="AH1378" s="7" t="s">
        <v>70</v>
      </c>
      <c r="AI1378" s="7" t="s">
        <v>4790</v>
      </c>
      <c r="AJ1378" s="7" t="s">
        <v>4791</v>
      </c>
      <c r="AK1378" s="7" t="s">
        <v>3817</v>
      </c>
      <c r="AL1378" s="7" t="s">
        <v>4792</v>
      </c>
      <c r="AM1378" s="7" t="s">
        <v>38</v>
      </c>
      <c r="AN1378" s="7"/>
      <c r="AO1378" s="7"/>
      <c r="AP1378" s="7"/>
    </row>
    <row r="1379" ht="30.0" customHeight="1">
      <c r="A1379" s="7" t="s">
        <v>9366</v>
      </c>
      <c r="B1379" s="7" t="s">
        <v>341</v>
      </c>
      <c r="C1379" s="7" t="s">
        <v>342</v>
      </c>
      <c r="D1379" s="7" t="s">
        <v>344</v>
      </c>
      <c r="E1379" s="7" t="s">
        <v>347</v>
      </c>
      <c r="F1379" s="11">
        <v>0.05</v>
      </c>
      <c r="G1379" s="7" t="s">
        <v>1104</v>
      </c>
      <c r="H1379" s="12">
        <v>3.0</v>
      </c>
      <c r="I1379" s="7" t="s">
        <v>358</v>
      </c>
      <c r="J1379" s="12">
        <v>60.0</v>
      </c>
      <c r="K1379" s="12">
        <v>259200.0</v>
      </c>
      <c r="L1379" s="7" t="s">
        <v>1108</v>
      </c>
      <c r="O1379" s="7" t="s">
        <v>9367</v>
      </c>
      <c r="P1379" s="7" t="s">
        <v>1145</v>
      </c>
      <c r="Q1379" s="7" t="s">
        <v>369</v>
      </c>
      <c r="R1379" s="7" t="s">
        <v>2116</v>
      </c>
      <c r="S1379" s="7" t="s">
        <v>9195</v>
      </c>
      <c r="T1379" s="7" t="s">
        <v>9196</v>
      </c>
      <c r="W1379" s="13"/>
      <c r="X1379" s="12">
        <v>53.0</v>
      </c>
      <c r="Y1379" s="7" t="s">
        <v>28</v>
      </c>
      <c r="Z1379" s="7" t="s">
        <v>28</v>
      </c>
      <c r="AA1379" s="7" t="s">
        <v>28</v>
      </c>
      <c r="AB1379" s="7" t="s">
        <v>9368</v>
      </c>
      <c r="AC1379" s="12">
        <v>737.0</v>
      </c>
      <c r="AD1379" s="12">
        <v>744.0</v>
      </c>
      <c r="AE1379" s="7" t="s">
        <v>373</v>
      </c>
      <c r="AF1379" s="7" t="s">
        <v>209</v>
      </c>
      <c r="AG1379" s="15" t="s">
        <v>9369</v>
      </c>
      <c r="AH1379" s="7" t="s">
        <v>212</v>
      </c>
      <c r="AI1379" s="7" t="s">
        <v>9370</v>
      </c>
      <c r="AJ1379" s="7" t="s">
        <v>9371</v>
      </c>
      <c r="AK1379" s="7" t="s">
        <v>1721</v>
      </c>
      <c r="AL1379" s="7" t="s">
        <v>9372</v>
      </c>
      <c r="AM1379" s="7" t="s">
        <v>13</v>
      </c>
      <c r="AN1379" s="7">
        <f>IF(AND(AM1379=AM1380, AM1380=AM1381),1,0)</f>
        <v>0</v>
      </c>
      <c r="AO1379" s="7">
        <f>IF(OR(AM1379=AM1380, AM1380=AM1381, AM1379=AM1381),1,0)</f>
        <v>0</v>
      </c>
      <c r="AP1379" s="7"/>
    </row>
    <row r="1380" ht="30.0" customHeight="1">
      <c r="A1380" s="7" t="s">
        <v>9366</v>
      </c>
      <c r="B1380" s="7" t="s">
        <v>341</v>
      </c>
      <c r="C1380" s="7" t="s">
        <v>342</v>
      </c>
      <c r="D1380" s="7" t="s">
        <v>344</v>
      </c>
      <c r="E1380" s="7" t="s">
        <v>347</v>
      </c>
      <c r="F1380" s="11">
        <v>0.05</v>
      </c>
      <c r="G1380" s="7" t="s">
        <v>1104</v>
      </c>
      <c r="H1380" s="12">
        <v>3.0</v>
      </c>
      <c r="I1380" s="7" t="s">
        <v>358</v>
      </c>
      <c r="J1380" s="12">
        <v>60.0</v>
      </c>
      <c r="K1380" s="12">
        <v>259200.0</v>
      </c>
      <c r="L1380" s="7" t="s">
        <v>1108</v>
      </c>
      <c r="O1380" s="7" t="s">
        <v>9373</v>
      </c>
      <c r="P1380" s="7" t="s">
        <v>1098</v>
      </c>
      <c r="Q1380" s="7" t="s">
        <v>369</v>
      </c>
      <c r="R1380" s="7" t="s">
        <v>4110</v>
      </c>
      <c r="S1380" s="7" t="s">
        <v>6339</v>
      </c>
      <c r="T1380" s="7" t="s">
        <v>6340</v>
      </c>
      <c r="W1380" s="13"/>
      <c r="X1380" s="12">
        <v>27.0</v>
      </c>
      <c r="Y1380" s="7" t="s">
        <v>28</v>
      </c>
      <c r="Z1380" s="7" t="s">
        <v>28</v>
      </c>
      <c r="AA1380" s="7" t="s">
        <v>28</v>
      </c>
      <c r="AB1380" s="7" t="s">
        <v>9368</v>
      </c>
      <c r="AC1380" s="12">
        <v>737.0</v>
      </c>
      <c r="AD1380" s="12">
        <v>744.0</v>
      </c>
      <c r="AE1380" s="7" t="s">
        <v>373</v>
      </c>
      <c r="AF1380" s="7" t="s">
        <v>209</v>
      </c>
      <c r="AG1380" s="15" t="s">
        <v>9369</v>
      </c>
      <c r="AH1380" s="7" t="s">
        <v>212</v>
      </c>
      <c r="AI1380" s="7" t="s">
        <v>9370</v>
      </c>
      <c r="AJ1380" s="7" t="s">
        <v>9371</v>
      </c>
      <c r="AK1380" s="7" t="s">
        <v>1721</v>
      </c>
      <c r="AL1380" s="7" t="s">
        <v>9372</v>
      </c>
      <c r="AM1380" s="7" t="s">
        <v>38</v>
      </c>
      <c r="AN1380" s="7"/>
      <c r="AO1380" s="7"/>
      <c r="AP1380" s="7"/>
    </row>
    <row r="1381" ht="30.0" customHeight="1">
      <c r="A1381" s="7" t="s">
        <v>9366</v>
      </c>
      <c r="B1381" s="7" t="s">
        <v>341</v>
      </c>
      <c r="C1381" s="7" t="s">
        <v>342</v>
      </c>
      <c r="D1381" s="7" t="s">
        <v>344</v>
      </c>
      <c r="E1381" s="7" t="s">
        <v>347</v>
      </c>
      <c r="F1381" s="11">
        <v>0.05</v>
      </c>
      <c r="G1381" s="7" t="s">
        <v>1104</v>
      </c>
      <c r="H1381" s="12">
        <v>3.0</v>
      </c>
      <c r="I1381" s="7" t="s">
        <v>358</v>
      </c>
      <c r="J1381" s="12">
        <v>60.0</v>
      </c>
      <c r="K1381" s="12">
        <v>259200.0</v>
      </c>
      <c r="L1381" s="7" t="s">
        <v>1108</v>
      </c>
      <c r="O1381" s="7" t="s">
        <v>9374</v>
      </c>
      <c r="P1381" s="7" t="s">
        <v>651</v>
      </c>
      <c r="Q1381" s="7" t="s">
        <v>369</v>
      </c>
      <c r="R1381" s="7" t="s">
        <v>3063</v>
      </c>
      <c r="S1381" s="7" t="s">
        <v>2284</v>
      </c>
      <c r="T1381" s="7" t="s">
        <v>6556</v>
      </c>
      <c r="W1381" s="13"/>
      <c r="X1381" s="12">
        <v>27.0</v>
      </c>
      <c r="Y1381" s="7" t="s">
        <v>28</v>
      </c>
      <c r="Z1381" s="7" t="s">
        <v>28</v>
      </c>
      <c r="AA1381" s="7" t="s">
        <v>28</v>
      </c>
      <c r="AB1381" s="7" t="s">
        <v>9368</v>
      </c>
      <c r="AC1381" s="12">
        <v>737.0</v>
      </c>
      <c r="AD1381" s="12">
        <v>744.0</v>
      </c>
      <c r="AE1381" s="7" t="s">
        <v>373</v>
      </c>
      <c r="AF1381" s="7" t="s">
        <v>209</v>
      </c>
      <c r="AG1381" s="15" t="s">
        <v>9369</v>
      </c>
      <c r="AH1381" s="7" t="s">
        <v>212</v>
      </c>
      <c r="AI1381" s="7" t="s">
        <v>9370</v>
      </c>
      <c r="AJ1381" s="7" t="s">
        <v>9371</v>
      </c>
      <c r="AK1381" s="7" t="s">
        <v>1721</v>
      </c>
      <c r="AL1381" s="7" t="s">
        <v>9372</v>
      </c>
      <c r="AM1381" s="7" t="s">
        <v>37</v>
      </c>
      <c r="AN1381" s="7"/>
      <c r="AO1381" s="7"/>
      <c r="AP1381" s="7"/>
    </row>
    <row r="1382" ht="30.0" customHeight="1">
      <c r="A1382" s="7" t="s">
        <v>9375</v>
      </c>
      <c r="B1382" s="7" t="s">
        <v>341</v>
      </c>
      <c r="C1382" s="7" t="s">
        <v>342</v>
      </c>
      <c r="D1382" s="7" t="s">
        <v>344</v>
      </c>
      <c r="E1382" s="7" t="s">
        <v>347</v>
      </c>
      <c r="F1382" s="11">
        <v>0.05</v>
      </c>
      <c r="G1382" s="7" t="s">
        <v>413</v>
      </c>
      <c r="H1382" s="12">
        <v>3.0</v>
      </c>
      <c r="I1382" s="7" t="s">
        <v>358</v>
      </c>
      <c r="J1382" s="12">
        <v>60.0</v>
      </c>
      <c r="K1382" s="12">
        <v>259200.0</v>
      </c>
      <c r="L1382" s="7" t="s">
        <v>414</v>
      </c>
      <c r="O1382" s="7" t="s">
        <v>9376</v>
      </c>
      <c r="P1382" s="7" t="s">
        <v>512</v>
      </c>
      <c r="Q1382" s="7" t="s">
        <v>369</v>
      </c>
      <c r="R1382" s="7" t="s">
        <v>5399</v>
      </c>
      <c r="S1382" s="7" t="s">
        <v>3965</v>
      </c>
      <c r="T1382" s="7" t="s">
        <v>5198</v>
      </c>
      <c r="W1382" s="13"/>
      <c r="X1382" s="12">
        <v>10.0</v>
      </c>
      <c r="Y1382" s="7" t="s">
        <v>99</v>
      </c>
      <c r="Z1382" s="7" t="s">
        <v>100</v>
      </c>
      <c r="AA1382" s="7" t="s">
        <v>28</v>
      </c>
      <c r="AB1382" s="7" t="s">
        <v>9377</v>
      </c>
      <c r="AC1382" s="12">
        <v>190.0</v>
      </c>
      <c r="AD1382" s="12">
        <v>198.0</v>
      </c>
      <c r="AE1382" s="7" t="s">
        <v>373</v>
      </c>
      <c r="AF1382" s="7" t="s">
        <v>6941</v>
      </c>
      <c r="AG1382" s="7" t="s">
        <v>9378</v>
      </c>
      <c r="AH1382" s="7" t="s">
        <v>6943</v>
      </c>
      <c r="AI1382" s="7" t="s">
        <v>9379</v>
      </c>
      <c r="AJ1382" s="7" t="s">
        <v>9380</v>
      </c>
      <c r="AK1382" s="7" t="s">
        <v>6946</v>
      </c>
      <c r="AL1382" s="7" t="s">
        <v>9381</v>
      </c>
      <c r="AM1382" s="7" t="s">
        <v>15</v>
      </c>
      <c r="AN1382" s="7">
        <f>IF(AND(AM1382=AM1383, AM1383=AM1384),1,0)</f>
        <v>0</v>
      </c>
      <c r="AO1382" s="7">
        <f>IF(OR(AM1382=AM1383, AM1383=AM1384, AM1382=AM1384),1,0)</f>
        <v>1</v>
      </c>
      <c r="AP1382" s="7" t="s">
        <v>38</v>
      </c>
    </row>
    <row r="1383" ht="30.0" customHeight="1">
      <c r="A1383" s="7" t="s">
        <v>9375</v>
      </c>
      <c r="B1383" s="7" t="s">
        <v>341</v>
      </c>
      <c r="C1383" s="7" t="s">
        <v>342</v>
      </c>
      <c r="D1383" s="7" t="s">
        <v>344</v>
      </c>
      <c r="E1383" s="7" t="s">
        <v>347</v>
      </c>
      <c r="F1383" s="11">
        <v>0.05</v>
      </c>
      <c r="G1383" s="7" t="s">
        <v>413</v>
      </c>
      <c r="H1383" s="12">
        <v>3.0</v>
      </c>
      <c r="I1383" s="7" t="s">
        <v>358</v>
      </c>
      <c r="J1383" s="12">
        <v>60.0</v>
      </c>
      <c r="K1383" s="12">
        <v>259200.0</v>
      </c>
      <c r="L1383" s="7" t="s">
        <v>414</v>
      </c>
      <c r="O1383" s="7" t="s">
        <v>9382</v>
      </c>
      <c r="P1383" s="7" t="s">
        <v>1098</v>
      </c>
      <c r="Q1383" s="7" t="s">
        <v>369</v>
      </c>
      <c r="R1383" s="7" t="s">
        <v>3173</v>
      </c>
      <c r="S1383" s="7" t="s">
        <v>468</v>
      </c>
      <c r="T1383" s="7" t="s">
        <v>469</v>
      </c>
      <c r="W1383" s="13"/>
      <c r="X1383" s="12">
        <v>9.0</v>
      </c>
      <c r="Y1383" s="7" t="s">
        <v>28</v>
      </c>
      <c r="Z1383" s="7" t="s">
        <v>28</v>
      </c>
      <c r="AA1383" s="7" t="s">
        <v>28</v>
      </c>
      <c r="AB1383" s="7" t="s">
        <v>9377</v>
      </c>
      <c r="AC1383" s="12">
        <v>190.0</v>
      </c>
      <c r="AD1383" s="12">
        <v>198.0</v>
      </c>
      <c r="AE1383" s="7" t="s">
        <v>373</v>
      </c>
      <c r="AF1383" s="7" t="s">
        <v>6941</v>
      </c>
      <c r="AG1383" s="7" t="s">
        <v>9378</v>
      </c>
      <c r="AH1383" s="7" t="s">
        <v>6943</v>
      </c>
      <c r="AI1383" s="7" t="s">
        <v>9379</v>
      </c>
      <c r="AJ1383" s="7" t="s">
        <v>9380</v>
      </c>
      <c r="AK1383" s="7" t="s">
        <v>6946</v>
      </c>
      <c r="AL1383" s="7" t="s">
        <v>9381</v>
      </c>
      <c r="AM1383" s="7" t="s">
        <v>38</v>
      </c>
      <c r="AN1383" s="7"/>
      <c r="AO1383" s="7"/>
      <c r="AP1383" s="7"/>
    </row>
    <row r="1384" ht="30.0" customHeight="1">
      <c r="A1384" s="7" t="s">
        <v>9375</v>
      </c>
      <c r="B1384" s="7" t="s">
        <v>341</v>
      </c>
      <c r="C1384" s="7" t="s">
        <v>342</v>
      </c>
      <c r="D1384" s="7" t="s">
        <v>344</v>
      </c>
      <c r="E1384" s="7" t="s">
        <v>347</v>
      </c>
      <c r="F1384" s="11">
        <v>0.05</v>
      </c>
      <c r="G1384" s="7" t="s">
        <v>413</v>
      </c>
      <c r="H1384" s="12">
        <v>3.0</v>
      </c>
      <c r="I1384" s="7" t="s">
        <v>358</v>
      </c>
      <c r="J1384" s="12">
        <v>60.0</v>
      </c>
      <c r="K1384" s="12">
        <v>259200.0</v>
      </c>
      <c r="L1384" s="7" t="s">
        <v>414</v>
      </c>
      <c r="O1384" s="7" t="s">
        <v>9383</v>
      </c>
      <c r="P1384" s="7" t="s">
        <v>402</v>
      </c>
      <c r="Q1384" s="7" t="s">
        <v>369</v>
      </c>
      <c r="R1384" s="7" t="s">
        <v>2379</v>
      </c>
      <c r="S1384" s="7" t="s">
        <v>1498</v>
      </c>
      <c r="T1384" s="7" t="s">
        <v>6354</v>
      </c>
      <c r="W1384" s="13"/>
      <c r="X1384" s="12">
        <v>40.0</v>
      </c>
      <c r="Y1384" s="7" t="s">
        <v>28</v>
      </c>
      <c r="Z1384" s="7" t="s">
        <v>28</v>
      </c>
      <c r="AA1384" s="7" t="s">
        <v>28</v>
      </c>
      <c r="AB1384" s="7" t="s">
        <v>9377</v>
      </c>
      <c r="AC1384" s="12">
        <v>190.0</v>
      </c>
      <c r="AD1384" s="12">
        <v>198.0</v>
      </c>
      <c r="AE1384" s="7" t="s">
        <v>373</v>
      </c>
      <c r="AF1384" s="7" t="s">
        <v>6941</v>
      </c>
      <c r="AG1384" s="7" t="s">
        <v>9378</v>
      </c>
      <c r="AH1384" s="7" t="s">
        <v>6943</v>
      </c>
      <c r="AI1384" s="7" t="s">
        <v>9379</v>
      </c>
      <c r="AJ1384" s="7" t="s">
        <v>9380</v>
      </c>
      <c r="AK1384" s="7" t="s">
        <v>6946</v>
      </c>
      <c r="AL1384" s="7" t="s">
        <v>9381</v>
      </c>
      <c r="AM1384" s="7" t="s">
        <v>38</v>
      </c>
      <c r="AN1384" s="7"/>
      <c r="AO1384" s="7"/>
      <c r="AP1384" s="7"/>
    </row>
    <row r="1385" ht="30.0" customHeight="1">
      <c r="A1385" s="7" t="s">
        <v>9384</v>
      </c>
      <c r="B1385" s="7" t="s">
        <v>341</v>
      </c>
      <c r="C1385" s="7" t="s">
        <v>342</v>
      </c>
      <c r="D1385" s="7" t="s">
        <v>344</v>
      </c>
      <c r="E1385" s="7" t="s">
        <v>347</v>
      </c>
      <c r="F1385" s="11">
        <v>0.05</v>
      </c>
      <c r="G1385" s="7" t="s">
        <v>682</v>
      </c>
      <c r="H1385" s="12">
        <v>3.0</v>
      </c>
      <c r="I1385" s="7" t="s">
        <v>358</v>
      </c>
      <c r="J1385" s="12">
        <v>60.0</v>
      </c>
      <c r="K1385" s="12">
        <v>259200.0</v>
      </c>
      <c r="L1385" s="7" t="s">
        <v>684</v>
      </c>
      <c r="O1385" s="7" t="s">
        <v>9385</v>
      </c>
      <c r="P1385" s="7" t="s">
        <v>2639</v>
      </c>
      <c r="Q1385" s="7" t="s">
        <v>369</v>
      </c>
      <c r="R1385" s="7" t="s">
        <v>3090</v>
      </c>
      <c r="S1385" s="7" t="s">
        <v>1800</v>
      </c>
      <c r="T1385" s="7" t="s">
        <v>1801</v>
      </c>
      <c r="W1385" s="13"/>
      <c r="X1385" s="12">
        <v>6.0</v>
      </c>
      <c r="Y1385" s="7" t="s">
        <v>28</v>
      </c>
      <c r="Z1385" s="7" t="s">
        <v>28</v>
      </c>
      <c r="AA1385" s="7" t="s">
        <v>28</v>
      </c>
      <c r="AB1385" s="7" t="s">
        <v>9386</v>
      </c>
      <c r="AC1385" s="12">
        <v>159.0</v>
      </c>
      <c r="AD1385" s="12">
        <v>170.0</v>
      </c>
      <c r="AE1385" s="7" t="s">
        <v>425</v>
      </c>
      <c r="AF1385" s="7" t="s">
        <v>171</v>
      </c>
      <c r="AG1385" s="15" t="s">
        <v>9387</v>
      </c>
      <c r="AH1385" s="7" t="s">
        <v>174</v>
      </c>
      <c r="AI1385" s="7" t="s">
        <v>9388</v>
      </c>
      <c r="AJ1385" s="7" t="s">
        <v>9389</v>
      </c>
      <c r="AK1385" s="7" t="s">
        <v>1483</v>
      </c>
      <c r="AL1385" s="7" t="s">
        <v>9390</v>
      </c>
      <c r="AM1385" s="7" t="s">
        <v>38</v>
      </c>
      <c r="AN1385" s="7">
        <f>IF(AND(AM1385=AM1386, AM1386=AM1387),1,0)</f>
        <v>0</v>
      </c>
      <c r="AO1385" s="7">
        <f>IF(OR(AM1385=AM1386, AM1386=AM1387, AM1385=AM1387),1,0)</f>
        <v>1</v>
      </c>
      <c r="AP1385" s="7" t="s">
        <v>15</v>
      </c>
    </row>
    <row r="1386" ht="30.0" customHeight="1">
      <c r="A1386" s="7" t="s">
        <v>9384</v>
      </c>
      <c r="B1386" s="7" t="s">
        <v>341</v>
      </c>
      <c r="C1386" s="7" t="s">
        <v>342</v>
      </c>
      <c r="D1386" s="7" t="s">
        <v>344</v>
      </c>
      <c r="E1386" s="7" t="s">
        <v>347</v>
      </c>
      <c r="F1386" s="11">
        <v>0.05</v>
      </c>
      <c r="G1386" s="7" t="s">
        <v>682</v>
      </c>
      <c r="H1386" s="12">
        <v>3.0</v>
      </c>
      <c r="I1386" s="7" t="s">
        <v>358</v>
      </c>
      <c r="J1386" s="12">
        <v>60.0</v>
      </c>
      <c r="K1386" s="12">
        <v>259200.0</v>
      </c>
      <c r="L1386" s="7" t="s">
        <v>684</v>
      </c>
      <c r="O1386" s="7" t="s">
        <v>9391</v>
      </c>
      <c r="P1386" s="7" t="s">
        <v>452</v>
      </c>
      <c r="Q1386" s="7" t="s">
        <v>369</v>
      </c>
      <c r="R1386" s="7" t="s">
        <v>4712</v>
      </c>
      <c r="S1386" s="7" t="s">
        <v>1732</v>
      </c>
      <c r="T1386" s="7" t="s">
        <v>1733</v>
      </c>
      <c r="W1386" s="13"/>
      <c r="X1386" s="12">
        <v>6.0</v>
      </c>
      <c r="Y1386" s="7" t="s">
        <v>28</v>
      </c>
      <c r="Z1386" s="7" t="s">
        <v>28</v>
      </c>
      <c r="AA1386" s="7" t="s">
        <v>28</v>
      </c>
      <c r="AB1386" s="7" t="s">
        <v>9386</v>
      </c>
      <c r="AC1386" s="12">
        <v>159.0</v>
      </c>
      <c r="AD1386" s="12">
        <v>170.0</v>
      </c>
      <c r="AE1386" s="7" t="s">
        <v>425</v>
      </c>
      <c r="AF1386" s="7" t="s">
        <v>171</v>
      </c>
      <c r="AG1386" s="15" t="s">
        <v>9387</v>
      </c>
      <c r="AH1386" s="7" t="s">
        <v>174</v>
      </c>
      <c r="AI1386" s="7" t="s">
        <v>9388</v>
      </c>
      <c r="AJ1386" s="7" t="s">
        <v>9389</v>
      </c>
      <c r="AK1386" s="7" t="s">
        <v>1483</v>
      </c>
      <c r="AL1386" s="7" t="s">
        <v>9390</v>
      </c>
      <c r="AM1386" s="7" t="s">
        <v>15</v>
      </c>
      <c r="AN1386" s="7"/>
      <c r="AO1386" s="7"/>
      <c r="AP1386" s="7"/>
    </row>
    <row r="1387" ht="30.0" customHeight="1">
      <c r="A1387" s="7" t="s">
        <v>9384</v>
      </c>
      <c r="B1387" s="7" t="s">
        <v>341</v>
      </c>
      <c r="C1387" s="7" t="s">
        <v>342</v>
      </c>
      <c r="D1387" s="7" t="s">
        <v>344</v>
      </c>
      <c r="E1387" s="7" t="s">
        <v>347</v>
      </c>
      <c r="F1387" s="11">
        <v>0.05</v>
      </c>
      <c r="G1387" s="7" t="s">
        <v>682</v>
      </c>
      <c r="H1387" s="12">
        <v>3.0</v>
      </c>
      <c r="I1387" s="7" t="s">
        <v>358</v>
      </c>
      <c r="J1387" s="12">
        <v>60.0</v>
      </c>
      <c r="K1387" s="12">
        <v>259200.0</v>
      </c>
      <c r="L1387" s="7" t="s">
        <v>684</v>
      </c>
      <c r="O1387" s="7" t="s">
        <v>9392</v>
      </c>
      <c r="P1387" s="7" t="s">
        <v>1170</v>
      </c>
      <c r="Q1387" s="7" t="s">
        <v>369</v>
      </c>
      <c r="R1387" s="7" t="s">
        <v>3013</v>
      </c>
      <c r="S1387" s="7" t="s">
        <v>4857</v>
      </c>
      <c r="T1387" s="7" t="s">
        <v>4858</v>
      </c>
      <c r="W1387" s="13"/>
      <c r="X1387" s="12">
        <v>9.0</v>
      </c>
      <c r="Y1387" s="7" t="s">
        <v>28</v>
      </c>
      <c r="Z1387" s="7" t="s">
        <v>28</v>
      </c>
      <c r="AA1387" s="7" t="s">
        <v>28</v>
      </c>
      <c r="AB1387" s="7" t="s">
        <v>9386</v>
      </c>
      <c r="AC1387" s="12">
        <v>159.0</v>
      </c>
      <c r="AD1387" s="12">
        <v>170.0</v>
      </c>
      <c r="AE1387" s="7" t="s">
        <v>425</v>
      </c>
      <c r="AF1387" s="7" t="s">
        <v>171</v>
      </c>
      <c r="AG1387" s="15" t="s">
        <v>9387</v>
      </c>
      <c r="AH1387" s="7" t="s">
        <v>174</v>
      </c>
      <c r="AI1387" s="7" t="s">
        <v>9388</v>
      </c>
      <c r="AJ1387" s="7" t="s">
        <v>9389</v>
      </c>
      <c r="AK1387" s="7" t="s">
        <v>1483</v>
      </c>
      <c r="AL1387" s="7" t="s">
        <v>9390</v>
      </c>
      <c r="AM1387" s="7" t="s">
        <v>15</v>
      </c>
      <c r="AN1387" s="7"/>
      <c r="AO1387" s="7"/>
      <c r="AP1387" s="7"/>
    </row>
    <row r="1388" ht="30.0" customHeight="1">
      <c r="A1388" s="7" t="s">
        <v>9393</v>
      </c>
      <c r="B1388" s="7" t="s">
        <v>341</v>
      </c>
      <c r="C1388" s="7" t="s">
        <v>342</v>
      </c>
      <c r="D1388" s="7" t="s">
        <v>344</v>
      </c>
      <c r="E1388" s="7" t="s">
        <v>347</v>
      </c>
      <c r="F1388" s="11">
        <v>0.05</v>
      </c>
      <c r="G1388" s="7" t="s">
        <v>1332</v>
      </c>
      <c r="H1388" s="12">
        <v>3.0</v>
      </c>
      <c r="I1388" s="7" t="s">
        <v>358</v>
      </c>
      <c r="J1388" s="12">
        <v>60.0</v>
      </c>
      <c r="K1388" s="12">
        <v>259200.0</v>
      </c>
      <c r="L1388" s="7" t="s">
        <v>1334</v>
      </c>
      <c r="O1388" s="7" t="s">
        <v>9394</v>
      </c>
      <c r="P1388" s="7" t="s">
        <v>921</v>
      </c>
      <c r="Q1388" s="7" t="s">
        <v>369</v>
      </c>
      <c r="R1388" s="7" t="s">
        <v>5813</v>
      </c>
      <c r="S1388" s="7" t="s">
        <v>5509</v>
      </c>
      <c r="T1388" s="7" t="s">
        <v>5510</v>
      </c>
      <c r="W1388" s="13"/>
      <c r="X1388" s="12">
        <v>37.0</v>
      </c>
      <c r="Y1388" s="7" t="s">
        <v>28</v>
      </c>
      <c r="Z1388" s="7" t="s">
        <v>28</v>
      </c>
      <c r="AA1388" s="7" t="s">
        <v>28</v>
      </c>
      <c r="AB1388" s="7" t="s">
        <v>9395</v>
      </c>
      <c r="AC1388" s="12">
        <v>692.0</v>
      </c>
      <c r="AD1388" s="12">
        <v>712.0</v>
      </c>
      <c r="AE1388" s="7" t="s">
        <v>373</v>
      </c>
      <c r="AF1388" s="7" t="s">
        <v>264</v>
      </c>
      <c r="AG1388" s="7" t="s">
        <v>9396</v>
      </c>
      <c r="AH1388" s="7" t="s">
        <v>267</v>
      </c>
      <c r="AI1388" s="7" t="s">
        <v>9397</v>
      </c>
      <c r="AJ1388" s="7" t="s">
        <v>9398</v>
      </c>
      <c r="AK1388" s="7" t="s">
        <v>1953</v>
      </c>
      <c r="AL1388" s="7" t="s">
        <v>9399</v>
      </c>
      <c r="AM1388" s="7" t="s">
        <v>13</v>
      </c>
      <c r="AN1388" s="7">
        <f>IF(AND(AM1388=AM1389, AM1389=AM1390),1,0)</f>
        <v>0</v>
      </c>
      <c r="AO1388" s="7">
        <f>IF(OR(AM1388=AM1389, AM1389=AM1390, AM1388=AM1390),1,0)</f>
        <v>0</v>
      </c>
      <c r="AP1388" s="7"/>
    </row>
    <row r="1389" ht="30.0" customHeight="1">
      <c r="A1389" s="7" t="s">
        <v>9393</v>
      </c>
      <c r="B1389" s="7" t="s">
        <v>341</v>
      </c>
      <c r="C1389" s="7" t="s">
        <v>342</v>
      </c>
      <c r="D1389" s="7" t="s">
        <v>344</v>
      </c>
      <c r="E1389" s="7" t="s">
        <v>347</v>
      </c>
      <c r="F1389" s="11">
        <v>0.05</v>
      </c>
      <c r="G1389" s="7" t="s">
        <v>1332</v>
      </c>
      <c r="H1389" s="12">
        <v>3.0</v>
      </c>
      <c r="I1389" s="7" t="s">
        <v>358</v>
      </c>
      <c r="J1389" s="12">
        <v>60.0</v>
      </c>
      <c r="K1389" s="12">
        <v>259200.0</v>
      </c>
      <c r="L1389" s="7" t="s">
        <v>1334</v>
      </c>
      <c r="O1389" s="7" t="s">
        <v>9400</v>
      </c>
      <c r="P1389" s="7" t="s">
        <v>813</v>
      </c>
      <c r="Q1389" s="7" t="s">
        <v>369</v>
      </c>
      <c r="R1389" s="7" t="s">
        <v>1762</v>
      </c>
      <c r="S1389" s="7" t="s">
        <v>717</v>
      </c>
      <c r="T1389" s="7" t="s">
        <v>1029</v>
      </c>
      <c r="W1389" s="13"/>
      <c r="X1389" s="12">
        <v>22.0</v>
      </c>
      <c r="Y1389" s="7" t="s">
        <v>28</v>
      </c>
      <c r="Z1389" s="7" t="s">
        <v>28</v>
      </c>
      <c r="AA1389" s="7" t="s">
        <v>28</v>
      </c>
      <c r="AB1389" s="7" t="s">
        <v>9395</v>
      </c>
      <c r="AC1389" s="12">
        <v>692.0</v>
      </c>
      <c r="AD1389" s="12">
        <v>712.0</v>
      </c>
      <c r="AE1389" s="7" t="s">
        <v>373</v>
      </c>
      <c r="AF1389" s="7" t="s">
        <v>264</v>
      </c>
      <c r="AG1389" s="7" t="s">
        <v>9396</v>
      </c>
      <c r="AH1389" s="7" t="s">
        <v>267</v>
      </c>
      <c r="AI1389" s="7" t="s">
        <v>9397</v>
      </c>
      <c r="AJ1389" s="7" t="s">
        <v>9398</v>
      </c>
      <c r="AK1389" s="7" t="s">
        <v>1953</v>
      </c>
      <c r="AL1389" s="7" t="s">
        <v>9399</v>
      </c>
      <c r="AM1389" s="7" t="s">
        <v>38</v>
      </c>
      <c r="AN1389" s="7"/>
      <c r="AO1389" s="7"/>
      <c r="AP1389" s="7"/>
    </row>
    <row r="1390" ht="30.0" customHeight="1">
      <c r="A1390" s="7" t="s">
        <v>9393</v>
      </c>
      <c r="B1390" s="7" t="s">
        <v>341</v>
      </c>
      <c r="C1390" s="7" t="s">
        <v>342</v>
      </c>
      <c r="D1390" s="7" t="s">
        <v>344</v>
      </c>
      <c r="E1390" s="7" t="s">
        <v>347</v>
      </c>
      <c r="F1390" s="11">
        <v>0.05</v>
      </c>
      <c r="G1390" s="7" t="s">
        <v>1332</v>
      </c>
      <c r="H1390" s="12">
        <v>3.0</v>
      </c>
      <c r="I1390" s="7" t="s">
        <v>358</v>
      </c>
      <c r="J1390" s="12">
        <v>60.0</v>
      </c>
      <c r="K1390" s="12">
        <v>259200.0</v>
      </c>
      <c r="L1390" s="7" t="s">
        <v>1334</v>
      </c>
      <c r="O1390" s="7" t="s">
        <v>9401</v>
      </c>
      <c r="P1390" s="7" t="s">
        <v>689</v>
      </c>
      <c r="Q1390" s="7" t="s">
        <v>369</v>
      </c>
      <c r="R1390" s="7" t="s">
        <v>4136</v>
      </c>
      <c r="S1390" s="7" t="s">
        <v>3769</v>
      </c>
      <c r="T1390" s="7" t="s">
        <v>3771</v>
      </c>
      <c r="W1390" s="13"/>
      <c r="X1390" s="12">
        <v>16.0</v>
      </c>
      <c r="Y1390" s="7" t="s">
        <v>28</v>
      </c>
      <c r="Z1390" s="7" t="s">
        <v>28</v>
      </c>
      <c r="AA1390" s="7" t="s">
        <v>28</v>
      </c>
      <c r="AB1390" s="7" t="s">
        <v>9395</v>
      </c>
      <c r="AC1390" s="12">
        <v>692.0</v>
      </c>
      <c r="AD1390" s="12">
        <v>712.0</v>
      </c>
      <c r="AE1390" s="7" t="s">
        <v>373</v>
      </c>
      <c r="AF1390" s="7" t="s">
        <v>264</v>
      </c>
      <c r="AG1390" s="7" t="s">
        <v>9396</v>
      </c>
      <c r="AH1390" s="7" t="s">
        <v>267</v>
      </c>
      <c r="AI1390" s="7" t="s">
        <v>9397</v>
      </c>
      <c r="AJ1390" s="7" t="s">
        <v>9398</v>
      </c>
      <c r="AK1390" s="7" t="s">
        <v>1953</v>
      </c>
      <c r="AL1390" s="7" t="s">
        <v>9399</v>
      </c>
      <c r="AM1390" s="7" t="s">
        <v>37</v>
      </c>
      <c r="AN1390" s="7"/>
      <c r="AO1390" s="7"/>
      <c r="AP1390" s="7"/>
    </row>
    <row r="1391" ht="30.0" customHeight="1">
      <c r="A1391" s="7" t="s">
        <v>9402</v>
      </c>
      <c r="B1391" s="7" t="s">
        <v>341</v>
      </c>
      <c r="C1391" s="7" t="s">
        <v>342</v>
      </c>
      <c r="D1391" s="7" t="s">
        <v>344</v>
      </c>
      <c r="E1391" s="7" t="s">
        <v>347</v>
      </c>
      <c r="F1391" s="11">
        <v>0.05</v>
      </c>
      <c r="G1391" s="7" t="s">
        <v>1332</v>
      </c>
      <c r="H1391" s="12">
        <v>3.0</v>
      </c>
      <c r="I1391" s="7" t="s">
        <v>358</v>
      </c>
      <c r="J1391" s="12">
        <v>60.0</v>
      </c>
      <c r="K1391" s="12">
        <v>259200.0</v>
      </c>
      <c r="L1391" s="7" t="s">
        <v>1334</v>
      </c>
      <c r="O1391" s="7" t="s">
        <v>9403</v>
      </c>
      <c r="P1391" s="7" t="s">
        <v>416</v>
      </c>
      <c r="Q1391" s="7" t="s">
        <v>369</v>
      </c>
      <c r="R1391" s="7" t="s">
        <v>4277</v>
      </c>
      <c r="S1391" s="7" t="s">
        <v>5024</v>
      </c>
      <c r="T1391" s="7" t="s">
        <v>6019</v>
      </c>
      <c r="W1391" s="13"/>
      <c r="X1391" s="12">
        <v>21.0</v>
      </c>
      <c r="Y1391" s="7" t="s">
        <v>39</v>
      </c>
      <c r="Z1391" s="7" t="s">
        <v>39</v>
      </c>
      <c r="AA1391" s="7" t="s">
        <v>28</v>
      </c>
      <c r="AB1391" s="7" t="s">
        <v>72</v>
      </c>
      <c r="AC1391" s="12">
        <v>126.0</v>
      </c>
      <c r="AD1391" s="12">
        <v>134.0</v>
      </c>
      <c r="AE1391" s="7" t="s">
        <v>373</v>
      </c>
      <c r="AF1391" s="7" t="s">
        <v>67</v>
      </c>
      <c r="AG1391" s="15" t="s">
        <v>66</v>
      </c>
      <c r="AH1391" s="7" t="s">
        <v>70</v>
      </c>
      <c r="AI1391" s="7" t="s">
        <v>71</v>
      </c>
      <c r="AJ1391" s="7" t="s">
        <v>68</v>
      </c>
      <c r="AK1391" s="7" t="s">
        <v>1588</v>
      </c>
      <c r="AL1391" s="7" t="s">
        <v>69</v>
      </c>
      <c r="AM1391" s="7" t="s">
        <v>37</v>
      </c>
      <c r="AN1391" s="7">
        <f>IF(AND(AM1391=AM1392, AM1392=AM1393),1,0)</f>
        <v>0</v>
      </c>
      <c r="AO1391" s="7">
        <f>IF(OR(AM1391=AM1392, AM1392=AM1393, AM1391=AM1393),1,0)</f>
        <v>0</v>
      </c>
      <c r="AP1391" s="7"/>
    </row>
    <row r="1392" ht="30.0" customHeight="1">
      <c r="A1392" s="7" t="s">
        <v>9402</v>
      </c>
      <c r="B1392" s="7" t="s">
        <v>341</v>
      </c>
      <c r="C1392" s="7" t="s">
        <v>342</v>
      </c>
      <c r="D1392" s="7" t="s">
        <v>344</v>
      </c>
      <c r="E1392" s="7" t="s">
        <v>347</v>
      </c>
      <c r="F1392" s="11">
        <v>0.05</v>
      </c>
      <c r="G1392" s="7" t="s">
        <v>1332</v>
      </c>
      <c r="H1392" s="12">
        <v>3.0</v>
      </c>
      <c r="I1392" s="7" t="s">
        <v>358</v>
      </c>
      <c r="J1392" s="12">
        <v>60.0</v>
      </c>
      <c r="K1392" s="12">
        <v>259200.0</v>
      </c>
      <c r="L1392" s="7" t="s">
        <v>1334</v>
      </c>
      <c r="O1392" s="7" t="s">
        <v>9404</v>
      </c>
      <c r="P1392" s="7" t="s">
        <v>1256</v>
      </c>
      <c r="Q1392" s="7" t="s">
        <v>369</v>
      </c>
      <c r="R1392" s="7" t="s">
        <v>3657</v>
      </c>
      <c r="S1392" s="7" t="s">
        <v>1498</v>
      </c>
      <c r="T1392" s="7" t="s">
        <v>6354</v>
      </c>
      <c r="W1392" s="13"/>
      <c r="X1392" s="12">
        <v>6.0</v>
      </c>
      <c r="Y1392" s="7" t="s">
        <v>28</v>
      </c>
      <c r="Z1392" s="7" t="s">
        <v>28</v>
      </c>
      <c r="AA1392" s="7" t="s">
        <v>28</v>
      </c>
      <c r="AB1392" s="7" t="s">
        <v>72</v>
      </c>
      <c r="AC1392" s="12">
        <v>126.0</v>
      </c>
      <c r="AD1392" s="12">
        <v>134.0</v>
      </c>
      <c r="AE1392" s="7" t="s">
        <v>373</v>
      </c>
      <c r="AF1392" s="7" t="s">
        <v>67</v>
      </c>
      <c r="AG1392" s="15" t="s">
        <v>66</v>
      </c>
      <c r="AH1392" s="7" t="s">
        <v>70</v>
      </c>
      <c r="AI1392" s="7" t="s">
        <v>71</v>
      </c>
      <c r="AJ1392" s="7" t="s">
        <v>68</v>
      </c>
      <c r="AK1392" s="7" t="s">
        <v>1588</v>
      </c>
      <c r="AL1392" s="7" t="s">
        <v>69</v>
      </c>
      <c r="AM1392" s="7" t="s">
        <v>38</v>
      </c>
      <c r="AN1392" s="7"/>
      <c r="AO1392" s="7"/>
      <c r="AP1392" s="7"/>
    </row>
    <row r="1393" ht="30.0" customHeight="1">
      <c r="A1393" s="7" t="s">
        <v>9402</v>
      </c>
      <c r="B1393" s="7" t="s">
        <v>341</v>
      </c>
      <c r="C1393" s="7" t="s">
        <v>342</v>
      </c>
      <c r="D1393" s="7" t="s">
        <v>344</v>
      </c>
      <c r="E1393" s="7" t="s">
        <v>347</v>
      </c>
      <c r="F1393" s="11">
        <v>0.05</v>
      </c>
      <c r="G1393" s="7" t="s">
        <v>1332</v>
      </c>
      <c r="H1393" s="12">
        <v>3.0</v>
      </c>
      <c r="I1393" s="7" t="s">
        <v>358</v>
      </c>
      <c r="J1393" s="12">
        <v>60.0</v>
      </c>
      <c r="K1393" s="12">
        <v>259200.0</v>
      </c>
      <c r="L1393" s="7" t="s">
        <v>1334</v>
      </c>
      <c r="O1393" s="7" t="s">
        <v>9405</v>
      </c>
      <c r="P1393" s="7" t="s">
        <v>689</v>
      </c>
      <c r="Q1393" s="7" t="s">
        <v>369</v>
      </c>
      <c r="R1393" s="7" t="s">
        <v>6115</v>
      </c>
      <c r="S1393" s="7" t="s">
        <v>391</v>
      </c>
      <c r="T1393" s="7" t="s">
        <v>927</v>
      </c>
      <c r="W1393" s="13"/>
      <c r="X1393" s="12">
        <v>14.0</v>
      </c>
      <c r="Y1393" s="7" t="s">
        <v>28</v>
      </c>
      <c r="Z1393" s="7" t="s">
        <v>28</v>
      </c>
      <c r="AA1393" s="7" t="s">
        <v>28</v>
      </c>
      <c r="AB1393" s="7" t="s">
        <v>72</v>
      </c>
      <c r="AC1393" s="12">
        <v>126.0</v>
      </c>
      <c r="AD1393" s="12">
        <v>134.0</v>
      </c>
      <c r="AE1393" s="7" t="s">
        <v>373</v>
      </c>
      <c r="AF1393" s="7" t="s">
        <v>67</v>
      </c>
      <c r="AG1393" s="15" t="s">
        <v>66</v>
      </c>
      <c r="AH1393" s="7" t="s">
        <v>70</v>
      </c>
      <c r="AI1393" s="7" t="s">
        <v>71</v>
      </c>
      <c r="AJ1393" s="7" t="s">
        <v>68</v>
      </c>
      <c r="AK1393" s="7" t="s">
        <v>1588</v>
      </c>
      <c r="AL1393" s="7" t="s">
        <v>69</v>
      </c>
      <c r="AM1393" s="7" t="s">
        <v>15</v>
      </c>
      <c r="AN1393" s="7"/>
      <c r="AO1393" s="7"/>
      <c r="AP1393" s="7"/>
    </row>
    <row r="1394" ht="30.0" customHeight="1">
      <c r="A1394" s="7" t="s">
        <v>9406</v>
      </c>
      <c r="B1394" s="7" t="s">
        <v>341</v>
      </c>
      <c r="C1394" s="7" t="s">
        <v>342</v>
      </c>
      <c r="D1394" s="7" t="s">
        <v>344</v>
      </c>
      <c r="E1394" s="7" t="s">
        <v>347</v>
      </c>
      <c r="F1394" s="11">
        <v>0.05</v>
      </c>
      <c r="G1394" s="7" t="s">
        <v>1807</v>
      </c>
      <c r="H1394" s="12">
        <v>3.0</v>
      </c>
      <c r="I1394" s="7" t="s">
        <v>358</v>
      </c>
      <c r="J1394" s="12">
        <v>60.0</v>
      </c>
      <c r="K1394" s="12">
        <v>259200.0</v>
      </c>
      <c r="L1394" s="7" t="s">
        <v>1808</v>
      </c>
      <c r="O1394" s="7" t="s">
        <v>9407</v>
      </c>
      <c r="P1394" s="7" t="s">
        <v>689</v>
      </c>
      <c r="Q1394" s="7" t="s">
        <v>369</v>
      </c>
      <c r="R1394" s="7" t="s">
        <v>2299</v>
      </c>
      <c r="S1394" s="7" t="s">
        <v>3999</v>
      </c>
      <c r="T1394" s="7" t="s">
        <v>4212</v>
      </c>
      <c r="W1394" s="13"/>
      <c r="X1394" s="12">
        <v>12.0</v>
      </c>
      <c r="Y1394" s="7" t="s">
        <v>28</v>
      </c>
      <c r="Z1394" s="7" t="s">
        <v>28</v>
      </c>
      <c r="AA1394" s="7" t="s">
        <v>28</v>
      </c>
      <c r="AB1394" s="7" t="s">
        <v>8598</v>
      </c>
      <c r="AC1394" s="12">
        <v>293.0</v>
      </c>
      <c r="AD1394" s="12">
        <v>301.0</v>
      </c>
      <c r="AE1394" s="7" t="s">
        <v>373</v>
      </c>
      <c r="AF1394" s="7" t="s">
        <v>30</v>
      </c>
      <c r="AG1394" s="15" t="s">
        <v>8600</v>
      </c>
      <c r="AH1394" s="7" t="s">
        <v>33</v>
      </c>
      <c r="AI1394" s="7" t="s">
        <v>8602</v>
      </c>
      <c r="AJ1394" s="7" t="s">
        <v>8603</v>
      </c>
      <c r="AK1394" s="7" t="s">
        <v>3099</v>
      </c>
      <c r="AL1394" s="7" t="s">
        <v>8605</v>
      </c>
      <c r="AM1394" s="7" t="s">
        <v>37</v>
      </c>
      <c r="AN1394" s="7">
        <f>IF(AND(AM1394=AM1395, AM1395=AM1396),1,0)</f>
        <v>0</v>
      </c>
      <c r="AO1394" s="7">
        <f>IF(OR(AM1394=AM1395, AM1395=AM1396, AM1394=AM1396),1,0)</f>
        <v>1</v>
      </c>
      <c r="AP1394" s="7" t="s">
        <v>15</v>
      </c>
    </row>
    <row r="1395" ht="30.0" customHeight="1">
      <c r="A1395" s="7" t="s">
        <v>9406</v>
      </c>
      <c r="B1395" s="7" t="s">
        <v>341</v>
      </c>
      <c r="C1395" s="7" t="s">
        <v>342</v>
      </c>
      <c r="D1395" s="7" t="s">
        <v>344</v>
      </c>
      <c r="E1395" s="7" t="s">
        <v>347</v>
      </c>
      <c r="F1395" s="11">
        <v>0.05</v>
      </c>
      <c r="G1395" s="7" t="s">
        <v>1807</v>
      </c>
      <c r="H1395" s="12">
        <v>3.0</v>
      </c>
      <c r="I1395" s="7" t="s">
        <v>358</v>
      </c>
      <c r="J1395" s="12">
        <v>60.0</v>
      </c>
      <c r="K1395" s="12">
        <v>259200.0</v>
      </c>
      <c r="L1395" s="7" t="s">
        <v>1808</v>
      </c>
      <c r="O1395" s="7" t="s">
        <v>9408</v>
      </c>
      <c r="P1395" s="7" t="s">
        <v>796</v>
      </c>
      <c r="Q1395" s="7" t="s">
        <v>369</v>
      </c>
      <c r="R1395" s="7" t="s">
        <v>2529</v>
      </c>
      <c r="S1395" s="7" t="s">
        <v>945</v>
      </c>
      <c r="T1395" s="7" t="s">
        <v>3762</v>
      </c>
      <c r="W1395" s="13"/>
      <c r="X1395" s="12">
        <v>11.0</v>
      </c>
      <c r="Y1395" s="7" t="s">
        <v>28</v>
      </c>
      <c r="Z1395" s="7" t="s">
        <v>28</v>
      </c>
      <c r="AA1395" s="7" t="s">
        <v>28</v>
      </c>
      <c r="AB1395" s="7" t="s">
        <v>8598</v>
      </c>
      <c r="AC1395" s="12">
        <v>293.0</v>
      </c>
      <c r="AD1395" s="12">
        <v>301.0</v>
      </c>
      <c r="AE1395" s="7" t="s">
        <v>373</v>
      </c>
      <c r="AF1395" s="7" t="s">
        <v>30</v>
      </c>
      <c r="AG1395" s="15" t="s">
        <v>8600</v>
      </c>
      <c r="AH1395" s="7" t="s">
        <v>33</v>
      </c>
      <c r="AI1395" s="7" t="s">
        <v>8602</v>
      </c>
      <c r="AJ1395" s="7" t="s">
        <v>8603</v>
      </c>
      <c r="AK1395" s="7" t="s">
        <v>3099</v>
      </c>
      <c r="AL1395" s="7" t="s">
        <v>8605</v>
      </c>
      <c r="AM1395" s="7" t="s">
        <v>15</v>
      </c>
      <c r="AN1395" s="7"/>
      <c r="AO1395" s="7"/>
      <c r="AP1395" s="7"/>
    </row>
    <row r="1396" ht="30.0" customHeight="1">
      <c r="A1396" s="7" t="s">
        <v>9406</v>
      </c>
      <c r="B1396" s="7" t="s">
        <v>341</v>
      </c>
      <c r="C1396" s="7" t="s">
        <v>342</v>
      </c>
      <c r="D1396" s="7" t="s">
        <v>344</v>
      </c>
      <c r="E1396" s="7" t="s">
        <v>347</v>
      </c>
      <c r="F1396" s="11">
        <v>0.05</v>
      </c>
      <c r="G1396" s="7" t="s">
        <v>1807</v>
      </c>
      <c r="H1396" s="12">
        <v>3.0</v>
      </c>
      <c r="I1396" s="7" t="s">
        <v>358</v>
      </c>
      <c r="J1396" s="12">
        <v>60.0</v>
      </c>
      <c r="K1396" s="12">
        <v>259200.0</v>
      </c>
      <c r="L1396" s="7" t="s">
        <v>1808</v>
      </c>
      <c r="O1396" s="7" t="s">
        <v>9409</v>
      </c>
      <c r="P1396" s="7" t="s">
        <v>651</v>
      </c>
      <c r="Q1396" s="7" t="s">
        <v>369</v>
      </c>
      <c r="R1396" s="7" t="s">
        <v>1755</v>
      </c>
      <c r="S1396" s="7" t="s">
        <v>3965</v>
      </c>
      <c r="T1396" s="7" t="s">
        <v>5198</v>
      </c>
      <c r="W1396" s="13"/>
      <c r="X1396" s="12">
        <v>11.0</v>
      </c>
      <c r="Y1396" s="7" t="s">
        <v>28</v>
      </c>
      <c r="Z1396" s="7" t="s">
        <v>28</v>
      </c>
      <c r="AA1396" s="7" t="s">
        <v>28</v>
      </c>
      <c r="AB1396" s="7" t="s">
        <v>8598</v>
      </c>
      <c r="AC1396" s="12">
        <v>293.0</v>
      </c>
      <c r="AD1396" s="12">
        <v>301.0</v>
      </c>
      <c r="AE1396" s="7" t="s">
        <v>373</v>
      </c>
      <c r="AF1396" s="7" t="s">
        <v>30</v>
      </c>
      <c r="AG1396" s="15" t="s">
        <v>8600</v>
      </c>
      <c r="AH1396" s="7" t="s">
        <v>33</v>
      </c>
      <c r="AI1396" s="7" t="s">
        <v>8602</v>
      </c>
      <c r="AJ1396" s="7" t="s">
        <v>8603</v>
      </c>
      <c r="AK1396" s="7" t="s">
        <v>3099</v>
      </c>
      <c r="AL1396" s="7" t="s">
        <v>8605</v>
      </c>
      <c r="AM1396" s="7" t="s">
        <v>15</v>
      </c>
      <c r="AN1396" s="7"/>
      <c r="AO1396" s="7"/>
      <c r="AP1396" s="7"/>
    </row>
    <row r="1397" ht="30.0" customHeight="1">
      <c r="A1397" s="7" t="s">
        <v>9410</v>
      </c>
      <c r="B1397" s="7" t="s">
        <v>341</v>
      </c>
      <c r="C1397" s="7" t="s">
        <v>342</v>
      </c>
      <c r="D1397" s="7" t="s">
        <v>344</v>
      </c>
      <c r="E1397" s="7" t="s">
        <v>347</v>
      </c>
      <c r="F1397" s="11">
        <v>0.05</v>
      </c>
      <c r="G1397" s="7" t="s">
        <v>937</v>
      </c>
      <c r="H1397" s="12">
        <v>3.0</v>
      </c>
      <c r="I1397" s="7" t="s">
        <v>358</v>
      </c>
      <c r="J1397" s="12">
        <v>60.0</v>
      </c>
      <c r="K1397" s="12">
        <v>259200.0</v>
      </c>
      <c r="L1397" s="7" t="s">
        <v>938</v>
      </c>
      <c r="O1397" s="7" t="s">
        <v>9411</v>
      </c>
      <c r="P1397" s="7" t="s">
        <v>1535</v>
      </c>
      <c r="Q1397" s="7" t="s">
        <v>369</v>
      </c>
      <c r="R1397" s="7" t="s">
        <v>5812</v>
      </c>
      <c r="S1397" s="7" t="s">
        <v>3840</v>
      </c>
      <c r="T1397" s="7" t="s">
        <v>9412</v>
      </c>
      <c r="W1397" s="13"/>
      <c r="X1397" s="12">
        <v>9.0</v>
      </c>
      <c r="Y1397" s="7" t="s">
        <v>28</v>
      </c>
      <c r="Z1397" s="7" t="s">
        <v>28</v>
      </c>
      <c r="AA1397" s="7" t="s">
        <v>28</v>
      </c>
      <c r="AB1397" s="7" t="s">
        <v>8161</v>
      </c>
      <c r="AC1397" s="12">
        <v>185.0</v>
      </c>
      <c r="AD1397" s="12">
        <v>187.0</v>
      </c>
      <c r="AE1397" s="7" t="s">
        <v>425</v>
      </c>
      <c r="AF1397" s="7" t="s">
        <v>9413</v>
      </c>
      <c r="AG1397" s="15" t="s">
        <v>8163</v>
      </c>
      <c r="AH1397" s="7" t="s">
        <v>9414</v>
      </c>
      <c r="AI1397" s="7" t="s">
        <v>8165</v>
      </c>
      <c r="AJ1397" s="7" t="s">
        <v>8166</v>
      </c>
      <c r="AK1397" s="7" t="s">
        <v>9415</v>
      </c>
      <c r="AL1397" s="7" t="s">
        <v>8168</v>
      </c>
      <c r="AM1397" s="7" t="s">
        <v>38</v>
      </c>
      <c r="AN1397" s="7">
        <f>IF(AND(AM1397=AM1398, AM1398=AM1399),1,0)</f>
        <v>0</v>
      </c>
      <c r="AO1397" s="7">
        <f>IF(OR(AM1397=AM1398, AM1398=AM1399, AM1397=AM1399),1,0)</f>
        <v>0</v>
      </c>
      <c r="AP1397" s="7"/>
    </row>
    <row r="1398" ht="30.0" customHeight="1">
      <c r="A1398" s="7" t="s">
        <v>9410</v>
      </c>
      <c r="B1398" s="7" t="s">
        <v>341</v>
      </c>
      <c r="C1398" s="7" t="s">
        <v>342</v>
      </c>
      <c r="D1398" s="7" t="s">
        <v>344</v>
      </c>
      <c r="E1398" s="7" t="s">
        <v>347</v>
      </c>
      <c r="F1398" s="11">
        <v>0.05</v>
      </c>
      <c r="G1398" s="7" t="s">
        <v>937</v>
      </c>
      <c r="H1398" s="12">
        <v>3.0</v>
      </c>
      <c r="I1398" s="7" t="s">
        <v>358</v>
      </c>
      <c r="J1398" s="12">
        <v>60.0</v>
      </c>
      <c r="K1398" s="12">
        <v>259200.0</v>
      </c>
      <c r="L1398" s="7" t="s">
        <v>938</v>
      </c>
      <c r="O1398" s="7" t="s">
        <v>9416</v>
      </c>
      <c r="P1398" s="7" t="s">
        <v>512</v>
      </c>
      <c r="Q1398" s="7" t="s">
        <v>369</v>
      </c>
      <c r="R1398" s="7" t="s">
        <v>9417</v>
      </c>
      <c r="S1398" s="7" t="s">
        <v>1318</v>
      </c>
      <c r="T1398" s="7" t="s">
        <v>2223</v>
      </c>
      <c r="W1398" s="13"/>
      <c r="X1398" s="12">
        <v>46.0</v>
      </c>
      <c r="Y1398" s="7" t="s">
        <v>99</v>
      </c>
      <c r="Z1398" s="7" t="s">
        <v>100</v>
      </c>
      <c r="AA1398" s="7" t="s">
        <v>28</v>
      </c>
      <c r="AB1398" s="7" t="s">
        <v>8161</v>
      </c>
      <c r="AC1398" s="12">
        <v>185.0</v>
      </c>
      <c r="AD1398" s="12">
        <v>187.0</v>
      </c>
      <c r="AE1398" s="7" t="s">
        <v>425</v>
      </c>
      <c r="AF1398" s="7" t="s">
        <v>9413</v>
      </c>
      <c r="AG1398" s="15" t="s">
        <v>8163</v>
      </c>
      <c r="AH1398" s="7" t="s">
        <v>9414</v>
      </c>
      <c r="AI1398" s="7" t="s">
        <v>8165</v>
      </c>
      <c r="AJ1398" s="7" t="s">
        <v>8166</v>
      </c>
      <c r="AK1398" s="7" t="s">
        <v>9415</v>
      </c>
      <c r="AL1398" s="7" t="s">
        <v>8168</v>
      </c>
      <c r="AM1398" s="7" t="s">
        <v>37</v>
      </c>
      <c r="AN1398" s="7"/>
      <c r="AO1398" s="7"/>
      <c r="AP1398" s="7"/>
    </row>
    <row r="1399" ht="30.0" customHeight="1">
      <c r="A1399" s="7" t="s">
        <v>9410</v>
      </c>
      <c r="B1399" s="7" t="s">
        <v>341</v>
      </c>
      <c r="C1399" s="7" t="s">
        <v>342</v>
      </c>
      <c r="D1399" s="7" t="s">
        <v>344</v>
      </c>
      <c r="E1399" s="7" t="s">
        <v>347</v>
      </c>
      <c r="F1399" s="11">
        <v>0.05</v>
      </c>
      <c r="G1399" s="7" t="s">
        <v>937</v>
      </c>
      <c r="H1399" s="12">
        <v>3.0</v>
      </c>
      <c r="I1399" s="7" t="s">
        <v>358</v>
      </c>
      <c r="J1399" s="12">
        <v>60.0</v>
      </c>
      <c r="K1399" s="12">
        <v>259200.0</v>
      </c>
      <c r="L1399" s="7" t="s">
        <v>938</v>
      </c>
      <c r="O1399" s="7" t="s">
        <v>9418</v>
      </c>
      <c r="P1399" s="7" t="s">
        <v>4786</v>
      </c>
      <c r="Q1399" s="7" t="s">
        <v>369</v>
      </c>
      <c r="R1399" s="7" t="s">
        <v>4378</v>
      </c>
      <c r="S1399" s="7" t="s">
        <v>6569</v>
      </c>
      <c r="T1399" s="7" t="s">
        <v>6570</v>
      </c>
      <c r="W1399" s="13"/>
      <c r="X1399" s="12">
        <v>17.0</v>
      </c>
      <c r="Y1399" s="7" t="s">
        <v>28</v>
      </c>
      <c r="Z1399" s="7" t="s">
        <v>28</v>
      </c>
      <c r="AA1399" s="7" t="s">
        <v>28</v>
      </c>
      <c r="AB1399" s="7" t="s">
        <v>8161</v>
      </c>
      <c r="AC1399" s="12">
        <v>185.0</v>
      </c>
      <c r="AD1399" s="12">
        <v>187.0</v>
      </c>
      <c r="AE1399" s="7" t="s">
        <v>425</v>
      </c>
      <c r="AF1399" s="7" t="s">
        <v>9413</v>
      </c>
      <c r="AG1399" s="15" t="s">
        <v>8163</v>
      </c>
      <c r="AH1399" s="7" t="s">
        <v>9414</v>
      </c>
      <c r="AI1399" s="7" t="s">
        <v>8165</v>
      </c>
      <c r="AJ1399" s="7" t="s">
        <v>8166</v>
      </c>
      <c r="AK1399" s="7" t="s">
        <v>9415</v>
      </c>
      <c r="AL1399" s="7" t="s">
        <v>8168</v>
      </c>
      <c r="AM1399" s="7" t="s">
        <v>135</v>
      </c>
      <c r="AN1399" s="7"/>
      <c r="AO1399" s="7"/>
      <c r="AP1399" s="7"/>
    </row>
    <row r="1400" ht="30.0" customHeight="1">
      <c r="A1400" s="7" t="s">
        <v>9419</v>
      </c>
      <c r="B1400" s="7" t="s">
        <v>341</v>
      </c>
      <c r="C1400" s="7" t="s">
        <v>342</v>
      </c>
      <c r="D1400" s="7" t="s">
        <v>344</v>
      </c>
      <c r="E1400" s="7" t="s">
        <v>347</v>
      </c>
      <c r="F1400" s="11">
        <v>0.05</v>
      </c>
      <c r="G1400" s="7" t="s">
        <v>1039</v>
      </c>
      <c r="H1400" s="12">
        <v>3.0</v>
      </c>
      <c r="I1400" s="7" t="s">
        <v>358</v>
      </c>
      <c r="J1400" s="12">
        <v>60.0</v>
      </c>
      <c r="K1400" s="12">
        <v>259200.0</v>
      </c>
      <c r="L1400" s="7" t="s">
        <v>1042</v>
      </c>
      <c r="O1400" s="7" t="s">
        <v>9420</v>
      </c>
      <c r="P1400" s="7" t="s">
        <v>651</v>
      </c>
      <c r="Q1400" s="7" t="s">
        <v>369</v>
      </c>
      <c r="R1400" s="7" t="s">
        <v>1996</v>
      </c>
      <c r="S1400" s="7" t="s">
        <v>443</v>
      </c>
      <c r="T1400" s="7" t="s">
        <v>446</v>
      </c>
      <c r="W1400" s="13"/>
      <c r="X1400" s="12">
        <v>20.0</v>
      </c>
      <c r="Y1400" s="7" t="s">
        <v>28</v>
      </c>
      <c r="Z1400" s="7" t="s">
        <v>28</v>
      </c>
      <c r="AA1400" s="7" t="s">
        <v>28</v>
      </c>
      <c r="AB1400" s="7" t="s">
        <v>9421</v>
      </c>
      <c r="AC1400" s="12">
        <v>707.0</v>
      </c>
      <c r="AD1400" s="12">
        <v>721.0</v>
      </c>
      <c r="AE1400" s="7" t="s">
        <v>373</v>
      </c>
      <c r="AF1400" s="7" t="s">
        <v>8919</v>
      </c>
      <c r="AG1400" s="7" t="s">
        <v>9422</v>
      </c>
      <c r="AH1400" s="7" t="s">
        <v>8921</v>
      </c>
      <c r="AI1400" s="7" t="s">
        <v>9423</v>
      </c>
      <c r="AJ1400" s="7" t="s">
        <v>9424</v>
      </c>
      <c r="AK1400" s="7" t="s">
        <v>8924</v>
      </c>
      <c r="AL1400" s="7" t="s">
        <v>9425</v>
      </c>
      <c r="AM1400" s="7" t="s">
        <v>37</v>
      </c>
      <c r="AN1400" s="7">
        <f>IF(AND(AM1400=AM1401, AM1401=AM1402),1,0)</f>
        <v>0</v>
      </c>
      <c r="AO1400" s="7">
        <f>IF(OR(AM1400=AM1401, AM1401=AM1402, AM1400=AM1402),1,0)</f>
        <v>0</v>
      </c>
      <c r="AP1400" s="7"/>
    </row>
    <row r="1401" ht="30.0" customHeight="1">
      <c r="A1401" s="7" t="s">
        <v>9419</v>
      </c>
      <c r="B1401" s="7" t="s">
        <v>341</v>
      </c>
      <c r="C1401" s="7" t="s">
        <v>342</v>
      </c>
      <c r="D1401" s="7" t="s">
        <v>344</v>
      </c>
      <c r="E1401" s="7" t="s">
        <v>347</v>
      </c>
      <c r="F1401" s="11">
        <v>0.05</v>
      </c>
      <c r="G1401" s="7" t="s">
        <v>1039</v>
      </c>
      <c r="H1401" s="12">
        <v>3.0</v>
      </c>
      <c r="I1401" s="7" t="s">
        <v>358</v>
      </c>
      <c r="J1401" s="12">
        <v>60.0</v>
      </c>
      <c r="K1401" s="12">
        <v>259200.0</v>
      </c>
      <c r="L1401" s="7" t="s">
        <v>1042</v>
      </c>
      <c r="O1401" s="7" t="s">
        <v>9426</v>
      </c>
      <c r="P1401" s="7" t="s">
        <v>796</v>
      </c>
      <c r="Q1401" s="7" t="s">
        <v>369</v>
      </c>
      <c r="R1401" s="7" t="s">
        <v>1650</v>
      </c>
      <c r="S1401" s="7" t="s">
        <v>1834</v>
      </c>
      <c r="T1401" s="7" t="s">
        <v>3035</v>
      </c>
      <c r="W1401" s="13"/>
      <c r="X1401" s="12">
        <v>10.0</v>
      </c>
      <c r="Y1401" s="7" t="s">
        <v>28</v>
      </c>
      <c r="Z1401" s="7" t="s">
        <v>28</v>
      </c>
      <c r="AA1401" s="7" t="s">
        <v>28</v>
      </c>
      <c r="AB1401" s="7" t="s">
        <v>9421</v>
      </c>
      <c r="AC1401" s="12">
        <v>707.0</v>
      </c>
      <c r="AD1401" s="12">
        <v>721.0</v>
      </c>
      <c r="AE1401" s="7" t="s">
        <v>373</v>
      </c>
      <c r="AF1401" s="7" t="s">
        <v>8919</v>
      </c>
      <c r="AG1401" s="7" t="s">
        <v>9422</v>
      </c>
      <c r="AH1401" s="7" t="s">
        <v>8921</v>
      </c>
      <c r="AI1401" s="7" t="s">
        <v>9423</v>
      </c>
      <c r="AJ1401" s="7" t="s">
        <v>9424</v>
      </c>
      <c r="AK1401" s="7" t="s">
        <v>8924</v>
      </c>
      <c r="AL1401" s="7" t="s">
        <v>9425</v>
      </c>
      <c r="AM1401" s="7" t="s">
        <v>38</v>
      </c>
      <c r="AN1401" s="7"/>
      <c r="AO1401" s="7"/>
      <c r="AP1401" s="7"/>
    </row>
    <row r="1402" ht="30.0" customHeight="1">
      <c r="A1402" s="7" t="s">
        <v>9419</v>
      </c>
      <c r="B1402" s="7" t="s">
        <v>341</v>
      </c>
      <c r="C1402" s="7" t="s">
        <v>342</v>
      </c>
      <c r="D1402" s="7" t="s">
        <v>344</v>
      </c>
      <c r="E1402" s="7" t="s">
        <v>347</v>
      </c>
      <c r="F1402" s="11">
        <v>0.05</v>
      </c>
      <c r="G1402" s="7" t="s">
        <v>1039</v>
      </c>
      <c r="H1402" s="12">
        <v>3.0</v>
      </c>
      <c r="I1402" s="7" t="s">
        <v>358</v>
      </c>
      <c r="J1402" s="12">
        <v>60.0</v>
      </c>
      <c r="K1402" s="12">
        <v>259200.0</v>
      </c>
      <c r="L1402" s="7" t="s">
        <v>1042</v>
      </c>
      <c r="O1402" s="7" t="s">
        <v>9427</v>
      </c>
      <c r="P1402" s="7" t="s">
        <v>1247</v>
      </c>
      <c r="Q1402" s="7" t="s">
        <v>369</v>
      </c>
      <c r="R1402" s="7" t="s">
        <v>3769</v>
      </c>
      <c r="S1402" s="7" t="s">
        <v>2519</v>
      </c>
      <c r="T1402" s="7" t="s">
        <v>2681</v>
      </c>
      <c r="W1402" s="13"/>
      <c r="X1402" s="12">
        <v>38.0</v>
      </c>
      <c r="Y1402" s="7" t="s">
        <v>129</v>
      </c>
      <c r="Z1402" s="7" t="s">
        <v>129</v>
      </c>
      <c r="AA1402" s="7" t="s">
        <v>28</v>
      </c>
      <c r="AB1402" s="7" t="s">
        <v>9421</v>
      </c>
      <c r="AC1402" s="12">
        <v>707.0</v>
      </c>
      <c r="AD1402" s="12">
        <v>721.0</v>
      </c>
      <c r="AE1402" s="7" t="s">
        <v>373</v>
      </c>
      <c r="AF1402" s="7" t="s">
        <v>8919</v>
      </c>
      <c r="AG1402" s="7" t="s">
        <v>9422</v>
      </c>
      <c r="AH1402" s="7" t="s">
        <v>8921</v>
      </c>
      <c r="AI1402" s="7" t="s">
        <v>9423</v>
      </c>
      <c r="AJ1402" s="7" t="s">
        <v>9424</v>
      </c>
      <c r="AK1402" s="7" t="s">
        <v>8924</v>
      </c>
      <c r="AL1402" s="7" t="s">
        <v>9425</v>
      </c>
      <c r="AM1402" s="7" t="s">
        <v>15</v>
      </c>
      <c r="AN1402" s="7"/>
      <c r="AO1402" s="7"/>
      <c r="AP1402" s="7"/>
    </row>
    <row r="1403" ht="30.0" customHeight="1">
      <c r="A1403" s="7" t="s">
        <v>9428</v>
      </c>
      <c r="B1403" s="7" t="s">
        <v>341</v>
      </c>
      <c r="C1403" s="7" t="s">
        <v>342</v>
      </c>
      <c r="D1403" s="7" t="s">
        <v>344</v>
      </c>
      <c r="E1403" s="7" t="s">
        <v>347</v>
      </c>
      <c r="F1403" s="11">
        <v>0.05</v>
      </c>
      <c r="G1403" s="7" t="s">
        <v>356</v>
      </c>
      <c r="H1403" s="12">
        <v>3.0</v>
      </c>
      <c r="I1403" s="7" t="s">
        <v>358</v>
      </c>
      <c r="J1403" s="12">
        <v>60.0</v>
      </c>
      <c r="K1403" s="12">
        <v>259200.0</v>
      </c>
      <c r="L1403" s="7" t="s">
        <v>359</v>
      </c>
      <c r="O1403" s="7" t="s">
        <v>9429</v>
      </c>
      <c r="P1403" s="7" t="s">
        <v>796</v>
      </c>
      <c r="Q1403" s="7" t="s">
        <v>369</v>
      </c>
      <c r="R1403" s="7" t="s">
        <v>443</v>
      </c>
      <c r="S1403" s="7" t="s">
        <v>1228</v>
      </c>
      <c r="T1403" s="7" t="s">
        <v>1229</v>
      </c>
      <c r="W1403" s="13"/>
      <c r="X1403" s="12">
        <v>16.0</v>
      </c>
      <c r="Y1403" s="7" t="s">
        <v>28</v>
      </c>
      <c r="Z1403" s="7" t="s">
        <v>28</v>
      </c>
      <c r="AA1403" s="7" t="s">
        <v>28</v>
      </c>
      <c r="AB1403" s="7" t="s">
        <v>246</v>
      </c>
      <c r="AC1403" s="12">
        <v>297.0</v>
      </c>
      <c r="AD1403" s="12">
        <v>305.0</v>
      </c>
      <c r="AE1403" s="7" t="s">
        <v>373</v>
      </c>
      <c r="AF1403" s="7" t="s">
        <v>30</v>
      </c>
      <c r="AG1403" s="15" t="s">
        <v>240</v>
      </c>
      <c r="AH1403" s="7" t="s">
        <v>33</v>
      </c>
      <c r="AI1403" s="7" t="s">
        <v>245</v>
      </c>
      <c r="AJ1403" s="7" t="s">
        <v>242</v>
      </c>
      <c r="AK1403" s="7" t="s">
        <v>374</v>
      </c>
      <c r="AL1403" s="7" t="s">
        <v>243</v>
      </c>
      <c r="AM1403" s="7" t="s">
        <v>37</v>
      </c>
      <c r="AN1403" s="7">
        <f>IF(AND(AM1403=AM1404, AM1404=AM1405),1,0)</f>
        <v>0</v>
      </c>
      <c r="AO1403" s="7">
        <f>IF(OR(AM1403=AM1404, AM1404=AM1405, AM1403=AM1405),1,0)</f>
        <v>1</v>
      </c>
      <c r="AP1403" s="7" t="s">
        <v>38</v>
      </c>
    </row>
    <row r="1404" ht="30.0" customHeight="1">
      <c r="A1404" s="7" t="s">
        <v>9428</v>
      </c>
      <c r="B1404" s="7" t="s">
        <v>341</v>
      </c>
      <c r="C1404" s="7" t="s">
        <v>342</v>
      </c>
      <c r="D1404" s="7" t="s">
        <v>344</v>
      </c>
      <c r="E1404" s="7" t="s">
        <v>347</v>
      </c>
      <c r="F1404" s="11">
        <v>0.05</v>
      </c>
      <c r="G1404" s="7" t="s">
        <v>356</v>
      </c>
      <c r="H1404" s="12">
        <v>3.0</v>
      </c>
      <c r="I1404" s="7" t="s">
        <v>358</v>
      </c>
      <c r="J1404" s="12">
        <v>60.0</v>
      </c>
      <c r="K1404" s="12">
        <v>259200.0</v>
      </c>
      <c r="L1404" s="7" t="s">
        <v>359</v>
      </c>
      <c r="O1404" s="7" t="s">
        <v>9430</v>
      </c>
      <c r="P1404" s="7" t="s">
        <v>921</v>
      </c>
      <c r="Q1404" s="7" t="s">
        <v>369</v>
      </c>
      <c r="R1404" s="7" t="s">
        <v>1677</v>
      </c>
      <c r="S1404" s="7" t="s">
        <v>2352</v>
      </c>
      <c r="T1404" s="7" t="s">
        <v>2353</v>
      </c>
      <c r="W1404" s="13"/>
      <c r="X1404" s="12">
        <v>14.0</v>
      </c>
      <c r="Y1404" s="7" t="s">
        <v>28</v>
      </c>
      <c r="Z1404" s="7" t="s">
        <v>28</v>
      </c>
      <c r="AA1404" s="7" t="s">
        <v>28</v>
      </c>
      <c r="AB1404" s="7" t="s">
        <v>246</v>
      </c>
      <c r="AC1404" s="12">
        <v>297.0</v>
      </c>
      <c r="AD1404" s="12">
        <v>305.0</v>
      </c>
      <c r="AE1404" s="7" t="s">
        <v>373</v>
      </c>
      <c r="AF1404" s="7" t="s">
        <v>30</v>
      </c>
      <c r="AG1404" s="15" t="s">
        <v>240</v>
      </c>
      <c r="AH1404" s="7" t="s">
        <v>33</v>
      </c>
      <c r="AI1404" s="7" t="s">
        <v>245</v>
      </c>
      <c r="AJ1404" s="7" t="s">
        <v>242</v>
      </c>
      <c r="AK1404" s="7" t="s">
        <v>374</v>
      </c>
      <c r="AL1404" s="7" t="s">
        <v>243</v>
      </c>
      <c r="AM1404" s="7" t="s">
        <v>38</v>
      </c>
      <c r="AN1404" s="7"/>
      <c r="AO1404" s="7"/>
      <c r="AP1404" s="7"/>
    </row>
    <row r="1405" ht="30.0" customHeight="1">
      <c r="A1405" s="7" t="s">
        <v>9428</v>
      </c>
      <c r="B1405" s="7" t="s">
        <v>341</v>
      </c>
      <c r="C1405" s="7" t="s">
        <v>342</v>
      </c>
      <c r="D1405" s="7" t="s">
        <v>344</v>
      </c>
      <c r="E1405" s="7" t="s">
        <v>347</v>
      </c>
      <c r="F1405" s="11">
        <v>0.05</v>
      </c>
      <c r="G1405" s="7" t="s">
        <v>356</v>
      </c>
      <c r="H1405" s="12">
        <v>3.0</v>
      </c>
      <c r="I1405" s="7" t="s">
        <v>358</v>
      </c>
      <c r="J1405" s="12">
        <v>60.0</v>
      </c>
      <c r="K1405" s="12">
        <v>259200.0</v>
      </c>
      <c r="L1405" s="7" t="s">
        <v>359</v>
      </c>
      <c r="O1405" s="7" t="s">
        <v>9431</v>
      </c>
      <c r="P1405" s="7" t="s">
        <v>1946</v>
      </c>
      <c r="Q1405" s="7" t="s">
        <v>369</v>
      </c>
      <c r="R1405" s="7" t="s">
        <v>2685</v>
      </c>
      <c r="S1405" s="7" t="s">
        <v>2096</v>
      </c>
      <c r="T1405" s="7" t="s">
        <v>2097</v>
      </c>
      <c r="W1405" s="13"/>
      <c r="X1405" s="12">
        <v>5.0</v>
      </c>
      <c r="Y1405" s="7" t="s">
        <v>28</v>
      </c>
      <c r="Z1405" s="7" t="s">
        <v>28</v>
      </c>
      <c r="AA1405" s="7" t="s">
        <v>28</v>
      </c>
      <c r="AB1405" s="7" t="s">
        <v>246</v>
      </c>
      <c r="AC1405" s="12">
        <v>297.0</v>
      </c>
      <c r="AD1405" s="12">
        <v>305.0</v>
      </c>
      <c r="AE1405" s="7" t="s">
        <v>373</v>
      </c>
      <c r="AF1405" s="7" t="s">
        <v>30</v>
      </c>
      <c r="AG1405" s="15" t="s">
        <v>240</v>
      </c>
      <c r="AH1405" s="7" t="s">
        <v>33</v>
      </c>
      <c r="AI1405" s="7" t="s">
        <v>245</v>
      </c>
      <c r="AJ1405" s="7" t="s">
        <v>242</v>
      </c>
      <c r="AK1405" s="7" t="s">
        <v>374</v>
      </c>
      <c r="AL1405" s="7" t="s">
        <v>243</v>
      </c>
      <c r="AM1405" s="7" t="s">
        <v>38</v>
      </c>
      <c r="AN1405" s="7"/>
      <c r="AO1405" s="7"/>
      <c r="AP1405" s="7"/>
    </row>
    <row r="1406" ht="30.0" customHeight="1">
      <c r="A1406" s="7" t="s">
        <v>9432</v>
      </c>
      <c r="B1406" s="7" t="s">
        <v>341</v>
      </c>
      <c r="C1406" s="7" t="s">
        <v>342</v>
      </c>
      <c r="D1406" s="7" t="s">
        <v>344</v>
      </c>
      <c r="E1406" s="7" t="s">
        <v>347</v>
      </c>
      <c r="F1406" s="11">
        <v>0.05</v>
      </c>
      <c r="G1406" s="7" t="s">
        <v>607</v>
      </c>
      <c r="H1406" s="12">
        <v>3.0</v>
      </c>
      <c r="I1406" s="7" t="s">
        <v>358</v>
      </c>
      <c r="J1406" s="12">
        <v>60.0</v>
      </c>
      <c r="K1406" s="12">
        <v>259200.0</v>
      </c>
      <c r="L1406" s="7" t="s">
        <v>613</v>
      </c>
      <c r="O1406" s="7" t="s">
        <v>9433</v>
      </c>
      <c r="P1406" s="7" t="s">
        <v>2126</v>
      </c>
      <c r="Q1406" s="7" t="s">
        <v>369</v>
      </c>
      <c r="R1406" s="7" t="s">
        <v>1302</v>
      </c>
      <c r="S1406" s="7" t="s">
        <v>2567</v>
      </c>
      <c r="T1406" s="7" t="s">
        <v>2568</v>
      </c>
      <c r="W1406" s="13"/>
      <c r="X1406" s="12">
        <v>19.0</v>
      </c>
      <c r="Y1406" s="7" t="s">
        <v>318</v>
      </c>
      <c r="Z1406" s="7" t="s">
        <v>28</v>
      </c>
      <c r="AA1406" s="7" t="s">
        <v>28</v>
      </c>
      <c r="AB1406" s="7" t="s">
        <v>325</v>
      </c>
      <c r="AC1406" s="12">
        <v>1298.0</v>
      </c>
      <c r="AD1406" s="12">
        <v>1320.0</v>
      </c>
      <c r="AE1406" s="7" t="s">
        <v>373</v>
      </c>
      <c r="AF1406" s="7" t="s">
        <v>60</v>
      </c>
      <c r="AG1406" s="15" t="s">
        <v>319</v>
      </c>
      <c r="AH1406" s="7" t="s">
        <v>63</v>
      </c>
      <c r="AI1406" s="7" t="s">
        <v>324</v>
      </c>
      <c r="AJ1406" s="7" t="s">
        <v>321</v>
      </c>
      <c r="AK1406" s="7" t="s">
        <v>1264</v>
      </c>
      <c r="AL1406" s="7" t="s">
        <v>322</v>
      </c>
      <c r="AM1406" s="7" t="s">
        <v>37</v>
      </c>
      <c r="AN1406" s="7">
        <f>IF(AND(AM1406=AM1407, AM1407=AM1408),1,0)</f>
        <v>0</v>
      </c>
      <c r="AO1406" s="7">
        <f>IF(OR(AM1406=AM1407, AM1407=AM1408, AM1406=AM1408),1,0)</f>
        <v>1</v>
      </c>
      <c r="AP1406" s="7" t="s">
        <v>15</v>
      </c>
    </row>
    <row r="1407" ht="30.0" customHeight="1">
      <c r="A1407" s="7" t="s">
        <v>9432</v>
      </c>
      <c r="B1407" s="7" t="s">
        <v>341</v>
      </c>
      <c r="C1407" s="7" t="s">
        <v>342</v>
      </c>
      <c r="D1407" s="7" t="s">
        <v>344</v>
      </c>
      <c r="E1407" s="7" t="s">
        <v>347</v>
      </c>
      <c r="F1407" s="11">
        <v>0.05</v>
      </c>
      <c r="G1407" s="7" t="s">
        <v>607</v>
      </c>
      <c r="H1407" s="12">
        <v>3.0</v>
      </c>
      <c r="I1407" s="7" t="s">
        <v>358</v>
      </c>
      <c r="J1407" s="12">
        <v>60.0</v>
      </c>
      <c r="K1407" s="12">
        <v>259200.0</v>
      </c>
      <c r="L1407" s="7" t="s">
        <v>613</v>
      </c>
      <c r="O1407" s="7" t="s">
        <v>9434</v>
      </c>
      <c r="P1407" s="7" t="s">
        <v>1402</v>
      </c>
      <c r="Q1407" s="7" t="s">
        <v>369</v>
      </c>
      <c r="R1407" s="7" t="s">
        <v>1311</v>
      </c>
      <c r="S1407" s="7" t="s">
        <v>2538</v>
      </c>
      <c r="T1407" s="7" t="s">
        <v>6779</v>
      </c>
      <c r="W1407" s="13"/>
      <c r="X1407" s="12">
        <v>23.0</v>
      </c>
      <c r="Y1407" s="7" t="s">
        <v>28</v>
      </c>
      <c r="Z1407" s="7" t="s">
        <v>28</v>
      </c>
      <c r="AA1407" s="7" t="s">
        <v>28</v>
      </c>
      <c r="AB1407" s="7" t="s">
        <v>325</v>
      </c>
      <c r="AC1407" s="12">
        <v>1298.0</v>
      </c>
      <c r="AD1407" s="12">
        <v>1320.0</v>
      </c>
      <c r="AE1407" s="7" t="s">
        <v>373</v>
      </c>
      <c r="AF1407" s="7" t="s">
        <v>60</v>
      </c>
      <c r="AG1407" s="15" t="s">
        <v>319</v>
      </c>
      <c r="AH1407" s="7" t="s">
        <v>63</v>
      </c>
      <c r="AI1407" s="7" t="s">
        <v>324</v>
      </c>
      <c r="AJ1407" s="7" t="s">
        <v>321</v>
      </c>
      <c r="AK1407" s="7" t="s">
        <v>1264</v>
      </c>
      <c r="AL1407" s="7" t="s">
        <v>322</v>
      </c>
      <c r="AM1407" s="7" t="s">
        <v>15</v>
      </c>
      <c r="AN1407" s="7"/>
      <c r="AO1407" s="7"/>
      <c r="AP1407" s="7"/>
    </row>
    <row r="1408" ht="30.0" customHeight="1">
      <c r="A1408" s="7" t="s">
        <v>9432</v>
      </c>
      <c r="B1408" s="7" t="s">
        <v>341</v>
      </c>
      <c r="C1408" s="7" t="s">
        <v>342</v>
      </c>
      <c r="D1408" s="7" t="s">
        <v>344</v>
      </c>
      <c r="E1408" s="7" t="s">
        <v>347</v>
      </c>
      <c r="F1408" s="11">
        <v>0.05</v>
      </c>
      <c r="G1408" s="7" t="s">
        <v>607</v>
      </c>
      <c r="H1408" s="12">
        <v>3.0</v>
      </c>
      <c r="I1408" s="7" t="s">
        <v>358</v>
      </c>
      <c r="J1408" s="12">
        <v>60.0</v>
      </c>
      <c r="K1408" s="12">
        <v>259200.0</v>
      </c>
      <c r="L1408" s="7" t="s">
        <v>613</v>
      </c>
      <c r="O1408" s="7" t="s">
        <v>9435</v>
      </c>
      <c r="P1408" s="7" t="s">
        <v>1098</v>
      </c>
      <c r="Q1408" s="7" t="s">
        <v>369</v>
      </c>
      <c r="R1408" s="7" t="s">
        <v>2538</v>
      </c>
      <c r="S1408" s="7" t="s">
        <v>3073</v>
      </c>
      <c r="T1408" s="7" t="s">
        <v>5548</v>
      </c>
      <c r="W1408" s="13"/>
      <c r="X1408" s="12">
        <v>10.0</v>
      </c>
      <c r="Y1408" s="7" t="s">
        <v>28</v>
      </c>
      <c r="Z1408" s="7" t="s">
        <v>28</v>
      </c>
      <c r="AA1408" s="7" t="s">
        <v>28</v>
      </c>
      <c r="AB1408" s="7" t="s">
        <v>325</v>
      </c>
      <c r="AC1408" s="12">
        <v>1298.0</v>
      </c>
      <c r="AD1408" s="12">
        <v>1320.0</v>
      </c>
      <c r="AE1408" s="7" t="s">
        <v>373</v>
      </c>
      <c r="AF1408" s="7" t="s">
        <v>60</v>
      </c>
      <c r="AG1408" s="15" t="s">
        <v>319</v>
      </c>
      <c r="AH1408" s="7" t="s">
        <v>63</v>
      </c>
      <c r="AI1408" s="7" t="s">
        <v>324</v>
      </c>
      <c r="AJ1408" s="7" t="s">
        <v>321</v>
      </c>
      <c r="AK1408" s="7" t="s">
        <v>1264</v>
      </c>
      <c r="AL1408" s="7" t="s">
        <v>322</v>
      </c>
      <c r="AM1408" s="7" t="s">
        <v>15</v>
      </c>
      <c r="AN1408" s="7"/>
      <c r="AO1408" s="7"/>
      <c r="AP1408" s="7"/>
    </row>
    <row r="1409" ht="30.0" customHeight="1">
      <c r="A1409" s="7" t="s">
        <v>9436</v>
      </c>
      <c r="B1409" s="7" t="s">
        <v>341</v>
      </c>
      <c r="C1409" s="7" t="s">
        <v>342</v>
      </c>
      <c r="D1409" s="7" t="s">
        <v>344</v>
      </c>
      <c r="E1409" s="7" t="s">
        <v>347</v>
      </c>
      <c r="F1409" s="11">
        <v>0.05</v>
      </c>
      <c r="G1409" s="7" t="s">
        <v>463</v>
      </c>
      <c r="H1409" s="12">
        <v>3.0</v>
      </c>
      <c r="I1409" s="7" t="s">
        <v>358</v>
      </c>
      <c r="J1409" s="12">
        <v>60.0</v>
      </c>
      <c r="K1409" s="12">
        <v>259200.0</v>
      </c>
      <c r="L1409" s="7" t="s">
        <v>464</v>
      </c>
      <c r="O1409" s="7" t="s">
        <v>9437</v>
      </c>
      <c r="P1409" s="7" t="s">
        <v>1170</v>
      </c>
      <c r="Q1409" s="7" t="s">
        <v>369</v>
      </c>
      <c r="R1409" s="7" t="s">
        <v>2116</v>
      </c>
      <c r="S1409" s="7" t="s">
        <v>4299</v>
      </c>
      <c r="T1409" s="7" t="s">
        <v>4300</v>
      </c>
      <c r="W1409" s="13"/>
      <c r="X1409" s="12">
        <v>19.0</v>
      </c>
      <c r="Y1409" s="7" t="s">
        <v>28</v>
      </c>
      <c r="Z1409" s="7" t="s">
        <v>28</v>
      </c>
      <c r="AA1409" s="7" t="s">
        <v>28</v>
      </c>
      <c r="AB1409" s="7" t="s">
        <v>7088</v>
      </c>
      <c r="AC1409" s="12">
        <v>380.0</v>
      </c>
      <c r="AD1409" s="12">
        <v>385.0</v>
      </c>
      <c r="AE1409" s="7" t="s">
        <v>373</v>
      </c>
      <c r="AF1409" s="7" t="s">
        <v>202</v>
      </c>
      <c r="AG1409" s="7" t="s">
        <v>7089</v>
      </c>
      <c r="AH1409" s="7" t="s">
        <v>205</v>
      </c>
      <c r="AI1409" s="7" t="s">
        <v>7090</v>
      </c>
      <c r="AJ1409" s="7" t="s">
        <v>7091</v>
      </c>
      <c r="AK1409" s="7" t="s">
        <v>1691</v>
      </c>
      <c r="AL1409" s="7" t="s">
        <v>7091</v>
      </c>
      <c r="AM1409" s="7" t="s">
        <v>15</v>
      </c>
      <c r="AN1409" s="7">
        <f>IF(AND(AM1409=AM1410, AM1410=AM1411),1,0)</f>
        <v>0</v>
      </c>
      <c r="AO1409" s="7">
        <f>IF(OR(AM1409=AM1410, AM1410=AM1411, AM1409=AM1411),1,0)</f>
        <v>0</v>
      </c>
      <c r="AP1409" s="7"/>
    </row>
    <row r="1410" ht="30.0" customHeight="1">
      <c r="A1410" s="7" t="s">
        <v>9436</v>
      </c>
      <c r="B1410" s="7" t="s">
        <v>341</v>
      </c>
      <c r="C1410" s="7" t="s">
        <v>342</v>
      </c>
      <c r="D1410" s="7" t="s">
        <v>344</v>
      </c>
      <c r="E1410" s="7" t="s">
        <v>347</v>
      </c>
      <c r="F1410" s="11">
        <v>0.05</v>
      </c>
      <c r="G1410" s="7" t="s">
        <v>463</v>
      </c>
      <c r="H1410" s="12">
        <v>3.0</v>
      </c>
      <c r="I1410" s="7" t="s">
        <v>358</v>
      </c>
      <c r="J1410" s="12">
        <v>60.0</v>
      </c>
      <c r="K1410" s="12">
        <v>259200.0</v>
      </c>
      <c r="L1410" s="7" t="s">
        <v>464</v>
      </c>
      <c r="O1410" s="7" t="s">
        <v>9438</v>
      </c>
      <c r="P1410" s="7" t="s">
        <v>1508</v>
      </c>
      <c r="Q1410" s="7" t="s">
        <v>369</v>
      </c>
      <c r="R1410" s="7" t="s">
        <v>3056</v>
      </c>
      <c r="S1410" s="7" t="s">
        <v>1510</v>
      </c>
      <c r="T1410" s="7" t="s">
        <v>8632</v>
      </c>
      <c r="W1410" s="13"/>
      <c r="X1410" s="12">
        <v>26.0</v>
      </c>
      <c r="Y1410" s="7" t="s">
        <v>28</v>
      </c>
      <c r="Z1410" s="7" t="s">
        <v>28</v>
      </c>
      <c r="AA1410" s="7" t="s">
        <v>28</v>
      </c>
      <c r="AB1410" s="7" t="s">
        <v>7088</v>
      </c>
      <c r="AC1410" s="12">
        <v>380.0</v>
      </c>
      <c r="AD1410" s="12">
        <v>385.0</v>
      </c>
      <c r="AE1410" s="7" t="s">
        <v>373</v>
      </c>
      <c r="AF1410" s="7" t="s">
        <v>202</v>
      </c>
      <c r="AG1410" s="7" t="s">
        <v>7089</v>
      </c>
      <c r="AH1410" s="7" t="s">
        <v>205</v>
      </c>
      <c r="AI1410" s="7" t="s">
        <v>7090</v>
      </c>
      <c r="AJ1410" s="7" t="s">
        <v>7091</v>
      </c>
      <c r="AK1410" s="7" t="s">
        <v>1691</v>
      </c>
      <c r="AL1410" s="7" t="s">
        <v>7091</v>
      </c>
      <c r="AM1410" s="7" t="s">
        <v>38</v>
      </c>
      <c r="AN1410" s="7"/>
      <c r="AO1410" s="7"/>
      <c r="AP1410" s="7"/>
    </row>
    <row r="1411" ht="30.0" customHeight="1">
      <c r="A1411" s="7" t="s">
        <v>9436</v>
      </c>
      <c r="B1411" s="7" t="s">
        <v>341</v>
      </c>
      <c r="C1411" s="7" t="s">
        <v>342</v>
      </c>
      <c r="D1411" s="7" t="s">
        <v>344</v>
      </c>
      <c r="E1411" s="7" t="s">
        <v>347</v>
      </c>
      <c r="F1411" s="11">
        <v>0.05</v>
      </c>
      <c r="G1411" s="7" t="s">
        <v>463</v>
      </c>
      <c r="H1411" s="12">
        <v>3.0</v>
      </c>
      <c r="I1411" s="7" t="s">
        <v>358</v>
      </c>
      <c r="J1411" s="12">
        <v>60.0</v>
      </c>
      <c r="K1411" s="12">
        <v>259200.0</v>
      </c>
      <c r="L1411" s="7" t="s">
        <v>464</v>
      </c>
      <c r="O1411" s="7" t="s">
        <v>9439</v>
      </c>
      <c r="P1411" s="7" t="s">
        <v>3868</v>
      </c>
      <c r="Q1411" s="7" t="s">
        <v>369</v>
      </c>
      <c r="R1411" s="7" t="s">
        <v>910</v>
      </c>
      <c r="S1411" s="7" t="s">
        <v>797</v>
      </c>
      <c r="T1411" s="7" t="s">
        <v>2810</v>
      </c>
      <c r="W1411" s="13"/>
      <c r="X1411" s="12">
        <v>39.0</v>
      </c>
      <c r="Y1411" s="7" t="s">
        <v>1130</v>
      </c>
      <c r="Z1411" s="7" t="s">
        <v>1130</v>
      </c>
      <c r="AA1411" s="7" t="s">
        <v>28</v>
      </c>
      <c r="AB1411" s="7" t="s">
        <v>7088</v>
      </c>
      <c r="AC1411" s="12">
        <v>380.0</v>
      </c>
      <c r="AD1411" s="12">
        <v>385.0</v>
      </c>
      <c r="AE1411" s="7" t="s">
        <v>373</v>
      </c>
      <c r="AF1411" s="7" t="s">
        <v>202</v>
      </c>
      <c r="AG1411" s="7" t="s">
        <v>7089</v>
      </c>
      <c r="AH1411" s="7" t="s">
        <v>205</v>
      </c>
      <c r="AI1411" s="7" t="s">
        <v>7090</v>
      </c>
      <c r="AJ1411" s="7" t="s">
        <v>7091</v>
      </c>
      <c r="AK1411" s="7" t="s">
        <v>1691</v>
      </c>
      <c r="AL1411" s="7" t="s">
        <v>7091</v>
      </c>
      <c r="AM1411" s="7" t="s">
        <v>37</v>
      </c>
      <c r="AN1411" s="7"/>
      <c r="AO1411" s="7"/>
      <c r="AP1411" s="7"/>
    </row>
    <row r="1412" ht="30.0" customHeight="1">
      <c r="A1412" s="7" t="s">
        <v>9440</v>
      </c>
      <c r="B1412" s="7" t="s">
        <v>341</v>
      </c>
      <c r="C1412" s="7" t="s">
        <v>342</v>
      </c>
      <c r="D1412" s="7" t="s">
        <v>344</v>
      </c>
      <c r="E1412" s="7" t="s">
        <v>347</v>
      </c>
      <c r="F1412" s="11">
        <v>0.05</v>
      </c>
      <c r="G1412" s="7" t="s">
        <v>743</v>
      </c>
      <c r="H1412" s="12">
        <v>3.0</v>
      </c>
      <c r="I1412" s="7" t="s">
        <v>358</v>
      </c>
      <c r="J1412" s="12">
        <v>60.0</v>
      </c>
      <c r="K1412" s="12">
        <v>259200.0</v>
      </c>
      <c r="L1412" s="7" t="s">
        <v>744</v>
      </c>
      <c r="O1412" s="7" t="s">
        <v>9441</v>
      </c>
      <c r="P1412" s="7" t="s">
        <v>1715</v>
      </c>
      <c r="Q1412" s="7" t="s">
        <v>369</v>
      </c>
      <c r="R1412" s="7" t="s">
        <v>4156</v>
      </c>
      <c r="S1412" s="7" t="s">
        <v>3965</v>
      </c>
      <c r="T1412" s="7" t="s">
        <v>5198</v>
      </c>
      <c r="W1412" s="13"/>
      <c r="X1412" s="12">
        <v>30.0</v>
      </c>
      <c r="Y1412" s="7" t="s">
        <v>28</v>
      </c>
      <c r="Z1412" s="7" t="s">
        <v>28</v>
      </c>
      <c r="AA1412" s="7" t="s">
        <v>28</v>
      </c>
      <c r="AB1412" s="7" t="s">
        <v>9442</v>
      </c>
      <c r="AC1412" s="12">
        <v>762.0</v>
      </c>
      <c r="AD1412" s="12">
        <v>769.0</v>
      </c>
      <c r="AE1412" s="7" t="s">
        <v>373</v>
      </c>
      <c r="AF1412" s="7" t="s">
        <v>4928</v>
      </c>
      <c r="AG1412" s="15" t="s">
        <v>9443</v>
      </c>
      <c r="AH1412" s="7" t="s">
        <v>4930</v>
      </c>
      <c r="AI1412" s="7" t="s">
        <v>9444</v>
      </c>
      <c r="AJ1412" s="7" t="s">
        <v>9445</v>
      </c>
      <c r="AK1412" s="7" t="s">
        <v>4933</v>
      </c>
      <c r="AL1412" s="7" t="s">
        <v>9446</v>
      </c>
      <c r="AM1412" s="7" t="s">
        <v>38</v>
      </c>
      <c r="AN1412" s="7">
        <f>IF(AND(AM1412=AM1413, AM1413=AM1414),1,0)</f>
        <v>0</v>
      </c>
      <c r="AO1412" s="7">
        <f>IF(OR(AM1412=AM1413, AM1413=AM1414, AM1412=AM1414),1,0)</f>
        <v>0</v>
      </c>
      <c r="AP1412" s="7"/>
    </row>
    <row r="1413" ht="30.0" customHeight="1">
      <c r="A1413" s="7" t="s">
        <v>9440</v>
      </c>
      <c r="B1413" s="7" t="s">
        <v>341</v>
      </c>
      <c r="C1413" s="7" t="s">
        <v>342</v>
      </c>
      <c r="D1413" s="7" t="s">
        <v>344</v>
      </c>
      <c r="E1413" s="7" t="s">
        <v>347</v>
      </c>
      <c r="F1413" s="11">
        <v>0.05</v>
      </c>
      <c r="G1413" s="7" t="s">
        <v>743</v>
      </c>
      <c r="H1413" s="12">
        <v>3.0</v>
      </c>
      <c r="I1413" s="7" t="s">
        <v>358</v>
      </c>
      <c r="J1413" s="12">
        <v>60.0</v>
      </c>
      <c r="K1413" s="12">
        <v>259200.0</v>
      </c>
      <c r="L1413" s="7" t="s">
        <v>744</v>
      </c>
      <c r="O1413" s="7" t="s">
        <v>9447</v>
      </c>
      <c r="P1413" s="7" t="s">
        <v>1170</v>
      </c>
      <c r="Q1413" s="7" t="s">
        <v>369</v>
      </c>
      <c r="R1413" s="7" t="s">
        <v>2300</v>
      </c>
      <c r="S1413" s="7" t="s">
        <v>7717</v>
      </c>
      <c r="T1413" s="7" t="s">
        <v>7718</v>
      </c>
      <c r="W1413" s="13"/>
      <c r="X1413" s="12">
        <v>9.0</v>
      </c>
      <c r="Y1413" s="7" t="s">
        <v>28</v>
      </c>
      <c r="Z1413" s="7" t="s">
        <v>28</v>
      </c>
      <c r="AA1413" s="7" t="s">
        <v>28</v>
      </c>
      <c r="AB1413" s="7" t="s">
        <v>9442</v>
      </c>
      <c r="AC1413" s="12">
        <v>762.0</v>
      </c>
      <c r="AD1413" s="12">
        <v>769.0</v>
      </c>
      <c r="AE1413" s="7" t="s">
        <v>373</v>
      </c>
      <c r="AF1413" s="7" t="s">
        <v>4928</v>
      </c>
      <c r="AG1413" s="15" t="s">
        <v>9443</v>
      </c>
      <c r="AH1413" s="7" t="s">
        <v>4930</v>
      </c>
      <c r="AI1413" s="7" t="s">
        <v>9444</v>
      </c>
      <c r="AJ1413" s="7" t="s">
        <v>9445</v>
      </c>
      <c r="AK1413" s="7" t="s">
        <v>4933</v>
      </c>
      <c r="AL1413" s="7" t="s">
        <v>9446</v>
      </c>
      <c r="AM1413" s="7" t="s">
        <v>13</v>
      </c>
      <c r="AN1413" s="7"/>
      <c r="AO1413" s="7"/>
      <c r="AP1413" s="7"/>
    </row>
    <row r="1414" ht="30.0" customHeight="1">
      <c r="A1414" s="7" t="s">
        <v>9440</v>
      </c>
      <c r="B1414" s="7" t="s">
        <v>341</v>
      </c>
      <c r="C1414" s="7" t="s">
        <v>342</v>
      </c>
      <c r="D1414" s="7" t="s">
        <v>344</v>
      </c>
      <c r="E1414" s="7" t="s">
        <v>347</v>
      </c>
      <c r="F1414" s="11">
        <v>0.05</v>
      </c>
      <c r="G1414" s="7" t="s">
        <v>743</v>
      </c>
      <c r="H1414" s="12">
        <v>3.0</v>
      </c>
      <c r="I1414" s="7" t="s">
        <v>358</v>
      </c>
      <c r="J1414" s="12">
        <v>60.0</v>
      </c>
      <c r="K1414" s="12">
        <v>259200.0</v>
      </c>
      <c r="L1414" s="7" t="s">
        <v>744</v>
      </c>
      <c r="O1414" s="7" t="s">
        <v>9448</v>
      </c>
      <c r="P1414" s="7" t="s">
        <v>416</v>
      </c>
      <c r="Q1414" s="7" t="s">
        <v>369</v>
      </c>
      <c r="R1414" s="7" t="s">
        <v>1799</v>
      </c>
      <c r="S1414" s="7" t="s">
        <v>1544</v>
      </c>
      <c r="T1414" s="7" t="s">
        <v>5868</v>
      </c>
      <c r="W1414" s="13"/>
      <c r="X1414" s="12">
        <v>6.0</v>
      </c>
      <c r="Y1414" s="7" t="s">
        <v>39</v>
      </c>
      <c r="Z1414" s="7" t="s">
        <v>39</v>
      </c>
      <c r="AA1414" s="7" t="s">
        <v>28</v>
      </c>
      <c r="AB1414" s="7" t="s">
        <v>9442</v>
      </c>
      <c r="AC1414" s="12">
        <v>762.0</v>
      </c>
      <c r="AD1414" s="12">
        <v>769.0</v>
      </c>
      <c r="AE1414" s="7" t="s">
        <v>373</v>
      </c>
      <c r="AF1414" s="7" t="s">
        <v>4928</v>
      </c>
      <c r="AG1414" s="15" t="s">
        <v>9443</v>
      </c>
      <c r="AH1414" s="7" t="s">
        <v>4930</v>
      </c>
      <c r="AI1414" s="7" t="s">
        <v>9444</v>
      </c>
      <c r="AJ1414" s="7" t="s">
        <v>9445</v>
      </c>
      <c r="AK1414" s="7" t="s">
        <v>4933</v>
      </c>
      <c r="AL1414" s="7" t="s">
        <v>9446</v>
      </c>
      <c r="AM1414" s="7" t="s">
        <v>15</v>
      </c>
      <c r="AN1414" s="7"/>
      <c r="AO1414" s="7"/>
      <c r="AP1414" s="7"/>
    </row>
    <row r="1415" ht="30.0" customHeight="1">
      <c r="A1415" s="7" t="s">
        <v>9449</v>
      </c>
      <c r="B1415" s="7" t="s">
        <v>341</v>
      </c>
      <c r="C1415" s="7" t="s">
        <v>342</v>
      </c>
      <c r="D1415" s="7" t="s">
        <v>344</v>
      </c>
      <c r="E1415" s="7" t="s">
        <v>347</v>
      </c>
      <c r="F1415" s="11">
        <v>0.05</v>
      </c>
      <c r="G1415" s="7" t="s">
        <v>937</v>
      </c>
      <c r="H1415" s="12">
        <v>3.0</v>
      </c>
      <c r="I1415" s="7" t="s">
        <v>358</v>
      </c>
      <c r="J1415" s="12">
        <v>60.0</v>
      </c>
      <c r="K1415" s="12">
        <v>259200.0</v>
      </c>
      <c r="L1415" s="7" t="s">
        <v>938</v>
      </c>
      <c r="O1415" s="7" t="s">
        <v>9450</v>
      </c>
      <c r="P1415" s="7" t="s">
        <v>2161</v>
      </c>
      <c r="Q1415" s="7" t="s">
        <v>369</v>
      </c>
      <c r="R1415" s="7" t="s">
        <v>4378</v>
      </c>
      <c r="S1415" s="7" t="s">
        <v>1970</v>
      </c>
      <c r="T1415" s="7" t="s">
        <v>1971</v>
      </c>
      <c r="W1415" s="13"/>
      <c r="X1415" s="12">
        <v>36.0</v>
      </c>
      <c r="Y1415" s="7" t="s">
        <v>326</v>
      </c>
      <c r="Z1415" s="7" t="s">
        <v>326</v>
      </c>
      <c r="AA1415" s="7" t="s">
        <v>28</v>
      </c>
      <c r="AB1415" s="7" t="s">
        <v>7297</v>
      </c>
      <c r="AC1415" s="12">
        <v>464.0</v>
      </c>
      <c r="AD1415" s="12">
        <v>472.0</v>
      </c>
      <c r="AE1415" s="7" t="s">
        <v>373</v>
      </c>
      <c r="AF1415" s="7" t="s">
        <v>9451</v>
      </c>
      <c r="AG1415" s="7" t="s">
        <v>7299</v>
      </c>
      <c r="AH1415" s="7" t="s">
        <v>9452</v>
      </c>
      <c r="AI1415" s="7" t="s">
        <v>7300</v>
      </c>
      <c r="AJ1415" s="7" t="s">
        <v>7301</v>
      </c>
      <c r="AK1415" s="7" t="s">
        <v>9453</v>
      </c>
      <c r="AL1415" s="7" t="s">
        <v>7302</v>
      </c>
      <c r="AM1415" s="7" t="s">
        <v>13</v>
      </c>
      <c r="AN1415" s="7">
        <f>IF(AND(AM1415=AM1416, AM1416=AM1417),1,0)</f>
        <v>0</v>
      </c>
      <c r="AO1415" s="7">
        <f>IF(OR(AM1415=AM1416, AM1416=AM1417, AM1415=AM1417),1,0)</f>
        <v>0</v>
      </c>
      <c r="AP1415" s="7"/>
    </row>
    <row r="1416" ht="30.0" customHeight="1">
      <c r="A1416" s="7" t="s">
        <v>9449</v>
      </c>
      <c r="B1416" s="7" t="s">
        <v>341</v>
      </c>
      <c r="C1416" s="7" t="s">
        <v>342</v>
      </c>
      <c r="D1416" s="7" t="s">
        <v>344</v>
      </c>
      <c r="E1416" s="7" t="s">
        <v>347</v>
      </c>
      <c r="F1416" s="11">
        <v>0.05</v>
      </c>
      <c r="G1416" s="7" t="s">
        <v>937</v>
      </c>
      <c r="H1416" s="12">
        <v>3.0</v>
      </c>
      <c r="I1416" s="7" t="s">
        <v>358</v>
      </c>
      <c r="J1416" s="12">
        <v>60.0</v>
      </c>
      <c r="K1416" s="12">
        <v>259200.0</v>
      </c>
      <c r="L1416" s="7" t="s">
        <v>938</v>
      </c>
      <c r="O1416" s="7" t="s">
        <v>9454</v>
      </c>
      <c r="P1416" s="7" t="s">
        <v>651</v>
      </c>
      <c r="Q1416" s="7" t="s">
        <v>369</v>
      </c>
      <c r="R1416" s="7" t="s">
        <v>5399</v>
      </c>
      <c r="S1416" s="7" t="s">
        <v>3469</v>
      </c>
      <c r="T1416" s="7" t="s">
        <v>3751</v>
      </c>
      <c r="W1416" s="13"/>
      <c r="X1416" s="12">
        <v>17.0</v>
      </c>
      <c r="Y1416" s="7" t="s">
        <v>28</v>
      </c>
      <c r="Z1416" s="7" t="s">
        <v>28</v>
      </c>
      <c r="AA1416" s="7" t="s">
        <v>28</v>
      </c>
      <c r="AB1416" s="7" t="s">
        <v>7297</v>
      </c>
      <c r="AC1416" s="12">
        <v>464.0</v>
      </c>
      <c r="AD1416" s="12">
        <v>472.0</v>
      </c>
      <c r="AE1416" s="7" t="s">
        <v>373</v>
      </c>
      <c r="AF1416" s="7" t="s">
        <v>9451</v>
      </c>
      <c r="AG1416" s="7" t="s">
        <v>7299</v>
      </c>
      <c r="AH1416" s="7" t="s">
        <v>9452</v>
      </c>
      <c r="AI1416" s="7" t="s">
        <v>7300</v>
      </c>
      <c r="AJ1416" s="7" t="s">
        <v>7301</v>
      </c>
      <c r="AK1416" s="7" t="s">
        <v>9453</v>
      </c>
      <c r="AL1416" s="7" t="s">
        <v>7302</v>
      </c>
      <c r="AM1416" s="7" t="s">
        <v>37</v>
      </c>
      <c r="AN1416" s="7"/>
      <c r="AO1416" s="7"/>
      <c r="AP1416" s="7"/>
    </row>
    <row r="1417" ht="30.0" customHeight="1">
      <c r="A1417" s="7" t="s">
        <v>9449</v>
      </c>
      <c r="B1417" s="7" t="s">
        <v>341</v>
      </c>
      <c r="C1417" s="7" t="s">
        <v>342</v>
      </c>
      <c r="D1417" s="7" t="s">
        <v>344</v>
      </c>
      <c r="E1417" s="7" t="s">
        <v>347</v>
      </c>
      <c r="F1417" s="11">
        <v>0.05</v>
      </c>
      <c r="G1417" s="7" t="s">
        <v>937</v>
      </c>
      <c r="H1417" s="12">
        <v>3.0</v>
      </c>
      <c r="I1417" s="7" t="s">
        <v>358</v>
      </c>
      <c r="J1417" s="12">
        <v>60.0</v>
      </c>
      <c r="K1417" s="12">
        <v>259200.0</v>
      </c>
      <c r="L1417" s="7" t="s">
        <v>938</v>
      </c>
      <c r="O1417" s="7" t="s">
        <v>9455</v>
      </c>
      <c r="P1417" s="7" t="s">
        <v>452</v>
      </c>
      <c r="Q1417" s="7" t="s">
        <v>369</v>
      </c>
      <c r="R1417" s="7" t="s">
        <v>3726</v>
      </c>
      <c r="S1417" s="7" t="s">
        <v>1829</v>
      </c>
      <c r="T1417" s="7" t="s">
        <v>1830</v>
      </c>
      <c r="W1417" s="13"/>
      <c r="X1417" s="12">
        <v>15.0</v>
      </c>
      <c r="Y1417" s="7" t="s">
        <v>28</v>
      </c>
      <c r="Z1417" s="7" t="s">
        <v>28</v>
      </c>
      <c r="AA1417" s="7" t="s">
        <v>28</v>
      </c>
      <c r="AB1417" s="7" t="s">
        <v>7297</v>
      </c>
      <c r="AC1417" s="12">
        <v>464.0</v>
      </c>
      <c r="AD1417" s="12">
        <v>472.0</v>
      </c>
      <c r="AE1417" s="7" t="s">
        <v>373</v>
      </c>
      <c r="AF1417" s="7" t="s">
        <v>9451</v>
      </c>
      <c r="AG1417" s="7" t="s">
        <v>7299</v>
      </c>
      <c r="AH1417" s="7" t="s">
        <v>9452</v>
      </c>
      <c r="AI1417" s="7" t="s">
        <v>7300</v>
      </c>
      <c r="AJ1417" s="7" t="s">
        <v>7301</v>
      </c>
      <c r="AK1417" s="7" t="s">
        <v>9453</v>
      </c>
      <c r="AL1417" s="7" t="s">
        <v>7302</v>
      </c>
      <c r="AM1417" s="7" t="s">
        <v>38</v>
      </c>
      <c r="AN1417" s="7"/>
      <c r="AO1417" s="7"/>
      <c r="AP1417" s="7"/>
    </row>
    <row r="1418" ht="30.0" customHeight="1">
      <c r="A1418" s="7" t="s">
        <v>9456</v>
      </c>
      <c r="B1418" s="7" t="s">
        <v>341</v>
      </c>
      <c r="C1418" s="7" t="s">
        <v>342</v>
      </c>
      <c r="D1418" s="7" t="s">
        <v>344</v>
      </c>
      <c r="E1418" s="7" t="s">
        <v>347</v>
      </c>
      <c r="F1418" s="11">
        <v>0.05</v>
      </c>
      <c r="G1418" s="7" t="s">
        <v>1617</v>
      </c>
      <c r="H1418" s="12">
        <v>3.0</v>
      </c>
      <c r="I1418" s="7" t="s">
        <v>358</v>
      </c>
      <c r="J1418" s="12">
        <v>60.0</v>
      </c>
      <c r="K1418" s="12">
        <v>259200.0</v>
      </c>
      <c r="L1418" s="7" t="s">
        <v>1619</v>
      </c>
      <c r="O1418" s="7" t="s">
        <v>9457</v>
      </c>
      <c r="P1418" s="7" t="s">
        <v>880</v>
      </c>
      <c r="Q1418" s="7" t="s">
        <v>369</v>
      </c>
      <c r="R1418" s="7" t="s">
        <v>1697</v>
      </c>
      <c r="S1418" s="7" t="s">
        <v>1048</v>
      </c>
      <c r="T1418" s="7" t="s">
        <v>2285</v>
      </c>
      <c r="W1418" s="13"/>
      <c r="X1418" s="12">
        <v>9.0</v>
      </c>
      <c r="Y1418" s="7" t="s">
        <v>28</v>
      </c>
      <c r="Z1418" s="7" t="s">
        <v>28</v>
      </c>
      <c r="AA1418" s="7" t="s">
        <v>28</v>
      </c>
      <c r="AB1418" s="7" t="s">
        <v>3968</v>
      </c>
      <c r="AC1418" s="12">
        <v>469.0</v>
      </c>
      <c r="AD1418" s="12">
        <v>472.0</v>
      </c>
      <c r="AE1418" s="7" t="s">
        <v>373</v>
      </c>
      <c r="AF1418" s="7" t="s">
        <v>1001</v>
      </c>
      <c r="AG1418" s="7" t="s">
        <v>3969</v>
      </c>
      <c r="AH1418" s="7" t="s">
        <v>1004</v>
      </c>
      <c r="AI1418" s="7" t="s">
        <v>3970</v>
      </c>
      <c r="AJ1418" s="7" t="s">
        <v>3971</v>
      </c>
      <c r="AK1418" s="7" t="s">
        <v>3545</v>
      </c>
      <c r="AL1418" s="7" t="s">
        <v>3973</v>
      </c>
      <c r="AM1418" s="7" t="s">
        <v>37</v>
      </c>
      <c r="AN1418" s="7">
        <f>IF(AND(AM1418=AM1419, AM1419=AM1420),1,0)</f>
        <v>0</v>
      </c>
      <c r="AO1418" s="7">
        <f>IF(OR(AM1418=AM1419, AM1419=AM1420, AM1418=AM1420),1,0)</f>
        <v>1</v>
      </c>
      <c r="AP1418" s="7" t="s">
        <v>37</v>
      </c>
    </row>
    <row r="1419" ht="30.0" customHeight="1">
      <c r="A1419" s="7" t="s">
        <v>9456</v>
      </c>
      <c r="B1419" s="7" t="s">
        <v>341</v>
      </c>
      <c r="C1419" s="7" t="s">
        <v>342</v>
      </c>
      <c r="D1419" s="7" t="s">
        <v>344</v>
      </c>
      <c r="E1419" s="7" t="s">
        <v>347</v>
      </c>
      <c r="F1419" s="11">
        <v>0.05</v>
      </c>
      <c r="G1419" s="7" t="s">
        <v>1617</v>
      </c>
      <c r="H1419" s="12">
        <v>3.0</v>
      </c>
      <c r="I1419" s="7" t="s">
        <v>358</v>
      </c>
      <c r="J1419" s="12">
        <v>60.0</v>
      </c>
      <c r="K1419" s="12">
        <v>259200.0</v>
      </c>
      <c r="L1419" s="7" t="s">
        <v>1619</v>
      </c>
      <c r="O1419" s="7" t="s">
        <v>9458</v>
      </c>
      <c r="P1419" s="7" t="s">
        <v>1325</v>
      </c>
      <c r="Q1419" s="7" t="s">
        <v>369</v>
      </c>
      <c r="R1419" s="7" t="s">
        <v>3173</v>
      </c>
      <c r="S1419" s="7" t="s">
        <v>441</v>
      </c>
      <c r="T1419" s="7" t="s">
        <v>6988</v>
      </c>
      <c r="W1419" s="13"/>
      <c r="X1419" s="12">
        <v>6.0</v>
      </c>
      <c r="Y1419" s="7" t="s">
        <v>28</v>
      </c>
      <c r="Z1419" s="7" t="s">
        <v>28</v>
      </c>
      <c r="AA1419" s="7" t="s">
        <v>28</v>
      </c>
      <c r="AB1419" s="7" t="s">
        <v>3968</v>
      </c>
      <c r="AC1419" s="12">
        <v>469.0</v>
      </c>
      <c r="AD1419" s="12">
        <v>472.0</v>
      </c>
      <c r="AE1419" s="7" t="s">
        <v>373</v>
      </c>
      <c r="AF1419" s="7" t="s">
        <v>1001</v>
      </c>
      <c r="AG1419" s="7" t="s">
        <v>3969</v>
      </c>
      <c r="AH1419" s="7" t="s">
        <v>1004</v>
      </c>
      <c r="AI1419" s="7" t="s">
        <v>3970</v>
      </c>
      <c r="AJ1419" s="7" t="s">
        <v>3971</v>
      </c>
      <c r="AK1419" s="7" t="s">
        <v>3545</v>
      </c>
      <c r="AL1419" s="7" t="s">
        <v>3973</v>
      </c>
      <c r="AM1419" s="7" t="s">
        <v>15</v>
      </c>
      <c r="AN1419" s="7"/>
      <c r="AO1419" s="7"/>
      <c r="AP1419" s="7"/>
    </row>
    <row r="1420" ht="30.0" customHeight="1">
      <c r="A1420" s="7" t="s">
        <v>9456</v>
      </c>
      <c r="B1420" s="7" t="s">
        <v>341</v>
      </c>
      <c r="C1420" s="7" t="s">
        <v>342</v>
      </c>
      <c r="D1420" s="7" t="s">
        <v>344</v>
      </c>
      <c r="E1420" s="7" t="s">
        <v>347</v>
      </c>
      <c r="F1420" s="11">
        <v>0.05</v>
      </c>
      <c r="G1420" s="7" t="s">
        <v>1617</v>
      </c>
      <c r="H1420" s="12">
        <v>3.0</v>
      </c>
      <c r="I1420" s="7" t="s">
        <v>358</v>
      </c>
      <c r="J1420" s="12">
        <v>60.0</v>
      </c>
      <c r="K1420" s="12">
        <v>259200.0</v>
      </c>
      <c r="L1420" s="7" t="s">
        <v>1619</v>
      </c>
      <c r="O1420" s="7" t="s">
        <v>9459</v>
      </c>
      <c r="P1420" s="7" t="s">
        <v>651</v>
      </c>
      <c r="Q1420" s="7" t="s">
        <v>369</v>
      </c>
      <c r="R1420" s="7" t="s">
        <v>4156</v>
      </c>
      <c r="S1420" s="7" t="s">
        <v>3657</v>
      </c>
      <c r="T1420" s="7" t="s">
        <v>3658</v>
      </c>
      <c r="W1420" s="13"/>
      <c r="X1420" s="12">
        <v>16.0</v>
      </c>
      <c r="Y1420" s="7" t="s">
        <v>28</v>
      </c>
      <c r="Z1420" s="7" t="s">
        <v>28</v>
      </c>
      <c r="AA1420" s="7" t="s">
        <v>28</v>
      </c>
      <c r="AB1420" s="7" t="s">
        <v>3968</v>
      </c>
      <c r="AC1420" s="12">
        <v>469.0</v>
      </c>
      <c r="AD1420" s="12">
        <v>472.0</v>
      </c>
      <c r="AE1420" s="7" t="s">
        <v>373</v>
      </c>
      <c r="AF1420" s="7" t="s">
        <v>1001</v>
      </c>
      <c r="AG1420" s="7" t="s">
        <v>3969</v>
      </c>
      <c r="AH1420" s="7" t="s">
        <v>1004</v>
      </c>
      <c r="AI1420" s="7" t="s">
        <v>3970</v>
      </c>
      <c r="AJ1420" s="7" t="s">
        <v>3971</v>
      </c>
      <c r="AK1420" s="7" t="s">
        <v>3545</v>
      </c>
      <c r="AL1420" s="7" t="s">
        <v>3973</v>
      </c>
      <c r="AM1420" s="7" t="s">
        <v>37</v>
      </c>
      <c r="AN1420" s="7"/>
      <c r="AO1420" s="7"/>
      <c r="AP1420" s="7"/>
    </row>
    <row r="1421" ht="30.0" customHeight="1">
      <c r="A1421" s="7" t="s">
        <v>9460</v>
      </c>
      <c r="B1421" s="7" t="s">
        <v>341</v>
      </c>
      <c r="C1421" s="7" t="s">
        <v>342</v>
      </c>
      <c r="D1421" s="7" t="s">
        <v>344</v>
      </c>
      <c r="E1421" s="7" t="s">
        <v>347</v>
      </c>
      <c r="F1421" s="11">
        <v>0.05</v>
      </c>
      <c r="G1421" s="7" t="s">
        <v>937</v>
      </c>
      <c r="H1421" s="12">
        <v>3.0</v>
      </c>
      <c r="I1421" s="7" t="s">
        <v>358</v>
      </c>
      <c r="J1421" s="12">
        <v>60.0</v>
      </c>
      <c r="K1421" s="12">
        <v>259200.0</v>
      </c>
      <c r="L1421" s="7" t="s">
        <v>938</v>
      </c>
      <c r="O1421" s="7" t="s">
        <v>9461</v>
      </c>
      <c r="P1421" s="7" t="s">
        <v>541</v>
      </c>
      <c r="Q1421" s="7" t="s">
        <v>369</v>
      </c>
      <c r="R1421" s="7" t="s">
        <v>6075</v>
      </c>
      <c r="S1421" s="7" t="s">
        <v>9462</v>
      </c>
      <c r="T1421" s="7" t="s">
        <v>9463</v>
      </c>
      <c r="W1421" s="13"/>
      <c r="X1421" s="12">
        <v>19.0</v>
      </c>
      <c r="Y1421" s="7" t="s">
        <v>28</v>
      </c>
      <c r="Z1421" s="7" t="s">
        <v>28</v>
      </c>
      <c r="AA1421" s="7" t="s">
        <v>28</v>
      </c>
      <c r="AB1421" s="7" t="s">
        <v>9464</v>
      </c>
      <c r="AC1421" s="12">
        <v>145.0</v>
      </c>
      <c r="AD1421" s="12">
        <v>151.0</v>
      </c>
      <c r="AE1421" s="7" t="s">
        <v>373</v>
      </c>
      <c r="AF1421" s="7" t="s">
        <v>102</v>
      </c>
      <c r="AG1421" s="15" t="s">
        <v>9465</v>
      </c>
      <c r="AH1421" s="7" t="s">
        <v>105</v>
      </c>
      <c r="AI1421" s="7" t="s">
        <v>9466</v>
      </c>
      <c r="AJ1421" s="7" t="s">
        <v>9467</v>
      </c>
      <c r="AK1421" s="7" t="s">
        <v>1054</v>
      </c>
      <c r="AL1421" s="7" t="s">
        <v>9468</v>
      </c>
      <c r="AM1421" s="7" t="s">
        <v>15</v>
      </c>
      <c r="AN1421" s="7">
        <f>IF(AND(AM1421=AM1422, AM1422=AM1423),1,0)</f>
        <v>0</v>
      </c>
      <c r="AO1421" s="7">
        <f>IF(OR(AM1421=AM1422, AM1422=AM1423, AM1421=AM1423),1,0)</f>
        <v>1</v>
      </c>
      <c r="AP1421" s="7" t="s">
        <v>37</v>
      </c>
    </row>
    <row r="1422" ht="30.0" customHeight="1">
      <c r="A1422" s="7" t="s">
        <v>9460</v>
      </c>
      <c r="B1422" s="7" t="s">
        <v>341</v>
      </c>
      <c r="C1422" s="7" t="s">
        <v>342</v>
      </c>
      <c r="D1422" s="7" t="s">
        <v>344</v>
      </c>
      <c r="E1422" s="7" t="s">
        <v>347</v>
      </c>
      <c r="F1422" s="11">
        <v>0.05</v>
      </c>
      <c r="G1422" s="7" t="s">
        <v>937</v>
      </c>
      <c r="H1422" s="12">
        <v>3.0</v>
      </c>
      <c r="I1422" s="7" t="s">
        <v>358</v>
      </c>
      <c r="J1422" s="12">
        <v>60.0</v>
      </c>
      <c r="K1422" s="12">
        <v>259200.0</v>
      </c>
      <c r="L1422" s="7" t="s">
        <v>938</v>
      </c>
      <c r="O1422" s="7" t="s">
        <v>9469</v>
      </c>
      <c r="P1422" s="7" t="s">
        <v>813</v>
      </c>
      <c r="Q1422" s="7" t="s">
        <v>369</v>
      </c>
      <c r="R1422" s="7" t="s">
        <v>3669</v>
      </c>
      <c r="S1422" s="7" t="s">
        <v>1460</v>
      </c>
      <c r="T1422" s="7" t="s">
        <v>5066</v>
      </c>
      <c r="W1422" s="13"/>
      <c r="X1422" s="12">
        <v>24.0</v>
      </c>
      <c r="Y1422" s="7" t="s">
        <v>28</v>
      </c>
      <c r="Z1422" s="7" t="s">
        <v>28</v>
      </c>
      <c r="AA1422" s="7" t="s">
        <v>28</v>
      </c>
      <c r="AB1422" s="7" t="s">
        <v>9464</v>
      </c>
      <c r="AC1422" s="12">
        <v>145.0</v>
      </c>
      <c r="AD1422" s="12">
        <v>151.0</v>
      </c>
      <c r="AE1422" s="7" t="s">
        <v>373</v>
      </c>
      <c r="AF1422" s="7" t="s">
        <v>102</v>
      </c>
      <c r="AG1422" s="15" t="s">
        <v>9465</v>
      </c>
      <c r="AH1422" s="7" t="s">
        <v>105</v>
      </c>
      <c r="AI1422" s="7" t="s">
        <v>9466</v>
      </c>
      <c r="AJ1422" s="7" t="s">
        <v>9467</v>
      </c>
      <c r="AK1422" s="7" t="s">
        <v>1054</v>
      </c>
      <c r="AL1422" s="7" t="s">
        <v>9468</v>
      </c>
      <c r="AM1422" s="7" t="s">
        <v>37</v>
      </c>
      <c r="AN1422" s="7"/>
      <c r="AO1422" s="7"/>
      <c r="AP1422" s="7"/>
    </row>
    <row r="1423" ht="30.0" customHeight="1">
      <c r="A1423" s="7" t="s">
        <v>9460</v>
      </c>
      <c r="B1423" s="7" t="s">
        <v>341</v>
      </c>
      <c r="C1423" s="7" t="s">
        <v>342</v>
      </c>
      <c r="D1423" s="7" t="s">
        <v>344</v>
      </c>
      <c r="E1423" s="7" t="s">
        <v>347</v>
      </c>
      <c r="F1423" s="11">
        <v>0.05</v>
      </c>
      <c r="G1423" s="7" t="s">
        <v>937</v>
      </c>
      <c r="H1423" s="12">
        <v>3.0</v>
      </c>
      <c r="I1423" s="7" t="s">
        <v>358</v>
      </c>
      <c r="J1423" s="12">
        <v>60.0</v>
      </c>
      <c r="K1423" s="12">
        <v>259200.0</v>
      </c>
      <c r="L1423" s="7" t="s">
        <v>938</v>
      </c>
      <c r="O1423" s="7" t="s">
        <v>9470</v>
      </c>
      <c r="P1423" s="7" t="s">
        <v>880</v>
      </c>
      <c r="Q1423" s="7" t="s">
        <v>369</v>
      </c>
      <c r="R1423" s="7" t="s">
        <v>3090</v>
      </c>
      <c r="S1423" s="7" t="s">
        <v>692</v>
      </c>
      <c r="T1423" s="7" t="s">
        <v>693</v>
      </c>
      <c r="W1423" s="13"/>
      <c r="X1423" s="12">
        <v>13.0</v>
      </c>
      <c r="Y1423" s="7" t="s">
        <v>28</v>
      </c>
      <c r="Z1423" s="7" t="s">
        <v>28</v>
      </c>
      <c r="AA1423" s="7" t="s">
        <v>28</v>
      </c>
      <c r="AB1423" s="7" t="s">
        <v>9464</v>
      </c>
      <c r="AC1423" s="12">
        <v>145.0</v>
      </c>
      <c r="AD1423" s="12">
        <v>151.0</v>
      </c>
      <c r="AE1423" s="7" t="s">
        <v>373</v>
      </c>
      <c r="AF1423" s="7" t="s">
        <v>102</v>
      </c>
      <c r="AG1423" s="15" t="s">
        <v>9465</v>
      </c>
      <c r="AH1423" s="7" t="s">
        <v>105</v>
      </c>
      <c r="AI1423" s="7" t="s">
        <v>9466</v>
      </c>
      <c r="AJ1423" s="7" t="s">
        <v>9467</v>
      </c>
      <c r="AK1423" s="7" t="s">
        <v>1054</v>
      </c>
      <c r="AL1423" s="7" t="s">
        <v>9468</v>
      </c>
      <c r="AM1423" s="7" t="s">
        <v>37</v>
      </c>
      <c r="AN1423" s="7"/>
      <c r="AO1423" s="7"/>
      <c r="AP1423" s="7"/>
    </row>
    <row r="1424" ht="30.0" customHeight="1">
      <c r="A1424" s="7" t="s">
        <v>9471</v>
      </c>
      <c r="B1424" s="7" t="s">
        <v>341</v>
      </c>
      <c r="C1424" s="7" t="s">
        <v>342</v>
      </c>
      <c r="D1424" s="7" t="s">
        <v>344</v>
      </c>
      <c r="E1424" s="7" t="s">
        <v>347</v>
      </c>
      <c r="F1424" s="11">
        <v>0.05</v>
      </c>
      <c r="G1424" s="7" t="s">
        <v>413</v>
      </c>
      <c r="H1424" s="12">
        <v>3.0</v>
      </c>
      <c r="I1424" s="7" t="s">
        <v>358</v>
      </c>
      <c r="J1424" s="12">
        <v>60.0</v>
      </c>
      <c r="K1424" s="12">
        <v>259200.0</v>
      </c>
      <c r="L1424" s="7" t="s">
        <v>414</v>
      </c>
      <c r="O1424" s="7" t="s">
        <v>9472</v>
      </c>
      <c r="P1424" s="7" t="s">
        <v>3761</v>
      </c>
      <c r="Q1424" s="7" t="s">
        <v>369</v>
      </c>
      <c r="R1424" s="7" t="s">
        <v>746</v>
      </c>
      <c r="S1424" s="7" t="s">
        <v>1282</v>
      </c>
      <c r="T1424" s="7" t="s">
        <v>2900</v>
      </c>
      <c r="W1424" s="13"/>
      <c r="X1424" s="12">
        <v>33.0</v>
      </c>
      <c r="Y1424" s="7" t="s">
        <v>28</v>
      </c>
      <c r="Z1424" s="7" t="s">
        <v>28</v>
      </c>
      <c r="AA1424" s="7" t="s">
        <v>28</v>
      </c>
      <c r="AB1424" s="7" t="s">
        <v>8099</v>
      </c>
      <c r="AC1424" s="12">
        <v>463.0</v>
      </c>
      <c r="AD1424" s="12">
        <v>479.0</v>
      </c>
      <c r="AE1424" s="7" t="s">
        <v>373</v>
      </c>
      <c r="AF1424" s="7" t="s">
        <v>9473</v>
      </c>
      <c r="AG1424" s="7" t="s">
        <v>8102</v>
      </c>
      <c r="AH1424" s="7" t="s">
        <v>9474</v>
      </c>
      <c r="AI1424" s="7" t="s">
        <v>8104</v>
      </c>
      <c r="AJ1424" s="7" t="s">
        <v>8105</v>
      </c>
      <c r="AK1424" s="7" t="s">
        <v>9475</v>
      </c>
      <c r="AL1424" s="7" t="s">
        <v>8106</v>
      </c>
      <c r="AM1424" s="7" t="s">
        <v>15</v>
      </c>
      <c r="AN1424" s="7">
        <f>IF(AND(AM1424=AM1425, AM1425=AM1426),1,0)</f>
        <v>0</v>
      </c>
      <c r="AO1424" s="7">
        <f>IF(OR(AM1424=AM1425, AM1425=AM1426, AM1424=AM1426),1,0)</f>
        <v>1</v>
      </c>
      <c r="AP1424" s="7" t="s">
        <v>15</v>
      </c>
    </row>
    <row r="1425" ht="30.0" customHeight="1">
      <c r="A1425" s="7" t="s">
        <v>9471</v>
      </c>
      <c r="B1425" s="7" t="s">
        <v>341</v>
      </c>
      <c r="C1425" s="7" t="s">
        <v>342</v>
      </c>
      <c r="D1425" s="7" t="s">
        <v>344</v>
      </c>
      <c r="E1425" s="7" t="s">
        <v>347</v>
      </c>
      <c r="F1425" s="11">
        <v>0.05</v>
      </c>
      <c r="G1425" s="7" t="s">
        <v>413</v>
      </c>
      <c r="H1425" s="12">
        <v>3.0</v>
      </c>
      <c r="I1425" s="7" t="s">
        <v>358</v>
      </c>
      <c r="J1425" s="12">
        <v>60.0</v>
      </c>
      <c r="K1425" s="12">
        <v>259200.0</v>
      </c>
      <c r="L1425" s="7" t="s">
        <v>414</v>
      </c>
      <c r="O1425" s="7" t="s">
        <v>9476</v>
      </c>
      <c r="P1425" s="7" t="s">
        <v>1299</v>
      </c>
      <c r="Q1425" s="7" t="s">
        <v>369</v>
      </c>
      <c r="R1425" s="7" t="s">
        <v>2944</v>
      </c>
      <c r="S1425" s="7" t="s">
        <v>8531</v>
      </c>
      <c r="T1425" s="7" t="s">
        <v>8532</v>
      </c>
      <c r="W1425" s="13"/>
      <c r="X1425" s="12">
        <v>6.0</v>
      </c>
      <c r="Y1425" s="7" t="s">
        <v>28</v>
      </c>
      <c r="Z1425" s="7" t="s">
        <v>28</v>
      </c>
      <c r="AA1425" s="7" t="s">
        <v>28</v>
      </c>
      <c r="AB1425" s="7" t="s">
        <v>8099</v>
      </c>
      <c r="AC1425" s="12">
        <v>463.0</v>
      </c>
      <c r="AD1425" s="12">
        <v>479.0</v>
      </c>
      <c r="AE1425" s="7" t="s">
        <v>373</v>
      </c>
      <c r="AF1425" s="7" t="s">
        <v>9473</v>
      </c>
      <c r="AG1425" s="7" t="s">
        <v>8102</v>
      </c>
      <c r="AH1425" s="7" t="s">
        <v>9474</v>
      </c>
      <c r="AI1425" s="7" t="s">
        <v>8104</v>
      </c>
      <c r="AJ1425" s="7" t="s">
        <v>8105</v>
      </c>
      <c r="AK1425" s="7" t="s">
        <v>9475</v>
      </c>
      <c r="AL1425" s="7" t="s">
        <v>8106</v>
      </c>
      <c r="AM1425" s="7" t="s">
        <v>38</v>
      </c>
      <c r="AN1425" s="7"/>
      <c r="AO1425" s="7"/>
      <c r="AP1425" s="7"/>
    </row>
    <row r="1426" ht="30.0" customHeight="1">
      <c r="A1426" s="7" t="s">
        <v>9471</v>
      </c>
      <c r="B1426" s="7" t="s">
        <v>341</v>
      </c>
      <c r="C1426" s="7" t="s">
        <v>342</v>
      </c>
      <c r="D1426" s="7" t="s">
        <v>344</v>
      </c>
      <c r="E1426" s="7" t="s">
        <v>347</v>
      </c>
      <c r="F1426" s="11">
        <v>0.05</v>
      </c>
      <c r="G1426" s="7" t="s">
        <v>413</v>
      </c>
      <c r="H1426" s="12">
        <v>3.0</v>
      </c>
      <c r="I1426" s="7" t="s">
        <v>358</v>
      </c>
      <c r="J1426" s="12">
        <v>60.0</v>
      </c>
      <c r="K1426" s="12">
        <v>259200.0</v>
      </c>
      <c r="L1426" s="7" t="s">
        <v>414</v>
      </c>
      <c r="O1426" s="7" t="s">
        <v>9477</v>
      </c>
      <c r="P1426" s="7" t="s">
        <v>796</v>
      </c>
      <c r="Q1426" s="7" t="s">
        <v>369</v>
      </c>
      <c r="R1426" s="7" t="s">
        <v>2614</v>
      </c>
      <c r="S1426" s="7" t="s">
        <v>1025</v>
      </c>
      <c r="T1426" s="7" t="s">
        <v>2982</v>
      </c>
      <c r="W1426" s="13"/>
      <c r="X1426" s="12">
        <v>8.0</v>
      </c>
      <c r="Y1426" s="7" t="s">
        <v>28</v>
      </c>
      <c r="Z1426" s="7" t="s">
        <v>28</v>
      </c>
      <c r="AA1426" s="7" t="s">
        <v>28</v>
      </c>
      <c r="AB1426" s="7" t="s">
        <v>8099</v>
      </c>
      <c r="AC1426" s="12">
        <v>463.0</v>
      </c>
      <c r="AD1426" s="12">
        <v>479.0</v>
      </c>
      <c r="AE1426" s="7" t="s">
        <v>373</v>
      </c>
      <c r="AF1426" s="7" t="s">
        <v>9473</v>
      </c>
      <c r="AG1426" s="7" t="s">
        <v>8102</v>
      </c>
      <c r="AH1426" s="7" t="s">
        <v>9474</v>
      </c>
      <c r="AI1426" s="7" t="s">
        <v>8104</v>
      </c>
      <c r="AJ1426" s="7" t="s">
        <v>8105</v>
      </c>
      <c r="AK1426" s="7" t="s">
        <v>9475</v>
      </c>
      <c r="AL1426" s="7" t="s">
        <v>8106</v>
      </c>
      <c r="AM1426" s="7" t="s">
        <v>15</v>
      </c>
      <c r="AN1426" s="7"/>
      <c r="AO1426" s="7"/>
      <c r="AP1426" s="7"/>
    </row>
    <row r="1427" ht="30.0" customHeight="1">
      <c r="A1427" s="7" t="s">
        <v>9478</v>
      </c>
      <c r="B1427" s="7" t="s">
        <v>341</v>
      </c>
      <c r="C1427" s="7" t="s">
        <v>342</v>
      </c>
      <c r="D1427" s="7" t="s">
        <v>344</v>
      </c>
      <c r="E1427" s="7" t="s">
        <v>347</v>
      </c>
      <c r="F1427" s="11">
        <v>0.05</v>
      </c>
      <c r="G1427" s="7" t="s">
        <v>682</v>
      </c>
      <c r="H1427" s="12">
        <v>3.0</v>
      </c>
      <c r="I1427" s="7" t="s">
        <v>358</v>
      </c>
      <c r="J1427" s="12">
        <v>60.0</v>
      </c>
      <c r="K1427" s="12">
        <v>259200.0</v>
      </c>
      <c r="L1427" s="7" t="s">
        <v>684</v>
      </c>
      <c r="O1427" s="7" t="s">
        <v>9479</v>
      </c>
      <c r="P1427" s="7" t="s">
        <v>813</v>
      </c>
      <c r="Q1427" s="7" t="s">
        <v>369</v>
      </c>
      <c r="R1427" s="7" t="s">
        <v>2750</v>
      </c>
      <c r="S1427" s="7" t="s">
        <v>2192</v>
      </c>
      <c r="T1427" s="7" t="s">
        <v>2193</v>
      </c>
      <c r="W1427" s="13"/>
      <c r="X1427" s="12">
        <v>16.0</v>
      </c>
      <c r="Y1427" s="7" t="s">
        <v>28</v>
      </c>
      <c r="Z1427" s="7" t="s">
        <v>28</v>
      </c>
      <c r="AA1427" s="7" t="s">
        <v>28</v>
      </c>
      <c r="AB1427" s="7" t="s">
        <v>9480</v>
      </c>
      <c r="AC1427" s="12">
        <v>205.0</v>
      </c>
      <c r="AD1427" s="12">
        <v>217.0</v>
      </c>
      <c r="AE1427" s="7" t="s">
        <v>373</v>
      </c>
      <c r="AF1427" s="7" t="s">
        <v>9481</v>
      </c>
      <c r="AG1427" s="15" t="s">
        <v>9482</v>
      </c>
      <c r="AH1427" s="7" t="s">
        <v>9483</v>
      </c>
      <c r="AI1427" s="7" t="s">
        <v>9484</v>
      </c>
      <c r="AJ1427" s="7" t="s">
        <v>9485</v>
      </c>
      <c r="AK1427" s="7" t="s">
        <v>9486</v>
      </c>
      <c r="AL1427" s="7" t="s">
        <v>9487</v>
      </c>
      <c r="AM1427" s="7" t="s">
        <v>38</v>
      </c>
      <c r="AN1427" s="7">
        <f>IF(AND(AM1427=AM1428, AM1428=AM1429),1,0)</f>
        <v>0</v>
      </c>
      <c r="AO1427" s="7">
        <f>IF(OR(AM1427=AM1428, AM1428=AM1429, AM1427=AM1429),1,0)</f>
        <v>1</v>
      </c>
      <c r="AP1427" s="7" t="s">
        <v>15</v>
      </c>
    </row>
    <row r="1428" ht="30.0" customHeight="1">
      <c r="A1428" s="7" t="s">
        <v>9478</v>
      </c>
      <c r="B1428" s="7" t="s">
        <v>341</v>
      </c>
      <c r="C1428" s="7" t="s">
        <v>342</v>
      </c>
      <c r="D1428" s="7" t="s">
        <v>344</v>
      </c>
      <c r="E1428" s="7" t="s">
        <v>347</v>
      </c>
      <c r="F1428" s="11">
        <v>0.05</v>
      </c>
      <c r="G1428" s="7" t="s">
        <v>682</v>
      </c>
      <c r="H1428" s="12">
        <v>3.0</v>
      </c>
      <c r="I1428" s="7" t="s">
        <v>358</v>
      </c>
      <c r="J1428" s="12">
        <v>60.0</v>
      </c>
      <c r="K1428" s="12">
        <v>259200.0</v>
      </c>
      <c r="L1428" s="7" t="s">
        <v>684</v>
      </c>
      <c r="O1428" s="7" t="s">
        <v>9488</v>
      </c>
      <c r="P1428" s="7" t="s">
        <v>402</v>
      </c>
      <c r="Q1428" s="7" t="s">
        <v>369</v>
      </c>
      <c r="R1428" s="7" t="s">
        <v>2352</v>
      </c>
      <c r="S1428" s="7" t="s">
        <v>1572</v>
      </c>
      <c r="T1428" s="7" t="s">
        <v>5178</v>
      </c>
      <c r="W1428" s="13"/>
      <c r="X1428" s="12">
        <v>8.0</v>
      </c>
      <c r="Y1428" s="7" t="s">
        <v>28</v>
      </c>
      <c r="Z1428" s="7" t="s">
        <v>28</v>
      </c>
      <c r="AA1428" s="7" t="s">
        <v>28</v>
      </c>
      <c r="AB1428" s="7" t="s">
        <v>9480</v>
      </c>
      <c r="AC1428" s="12">
        <v>205.0</v>
      </c>
      <c r="AD1428" s="12">
        <v>217.0</v>
      </c>
      <c r="AE1428" s="7" t="s">
        <v>373</v>
      </c>
      <c r="AF1428" s="7" t="s">
        <v>9481</v>
      </c>
      <c r="AG1428" s="15" t="s">
        <v>9482</v>
      </c>
      <c r="AH1428" s="7" t="s">
        <v>9483</v>
      </c>
      <c r="AI1428" s="7" t="s">
        <v>9484</v>
      </c>
      <c r="AJ1428" s="7" t="s">
        <v>9485</v>
      </c>
      <c r="AK1428" s="7" t="s">
        <v>9486</v>
      </c>
      <c r="AL1428" s="7" t="s">
        <v>9487</v>
      </c>
      <c r="AM1428" s="7" t="s">
        <v>15</v>
      </c>
      <c r="AN1428" s="7"/>
      <c r="AO1428" s="7"/>
      <c r="AP1428" s="7"/>
    </row>
    <row r="1429" ht="30.0" customHeight="1">
      <c r="A1429" s="7" t="s">
        <v>9478</v>
      </c>
      <c r="B1429" s="7" t="s">
        <v>341</v>
      </c>
      <c r="C1429" s="7" t="s">
        <v>342</v>
      </c>
      <c r="D1429" s="7" t="s">
        <v>344</v>
      </c>
      <c r="E1429" s="7" t="s">
        <v>347</v>
      </c>
      <c r="F1429" s="11">
        <v>0.05</v>
      </c>
      <c r="G1429" s="7" t="s">
        <v>682</v>
      </c>
      <c r="H1429" s="12">
        <v>3.0</v>
      </c>
      <c r="I1429" s="7" t="s">
        <v>358</v>
      </c>
      <c r="J1429" s="12">
        <v>60.0</v>
      </c>
      <c r="K1429" s="12">
        <v>259200.0</v>
      </c>
      <c r="L1429" s="7" t="s">
        <v>684</v>
      </c>
      <c r="O1429" s="7" t="s">
        <v>9489</v>
      </c>
      <c r="P1429" s="7" t="s">
        <v>651</v>
      </c>
      <c r="Q1429" s="7" t="s">
        <v>369</v>
      </c>
      <c r="R1429" s="7" t="s">
        <v>1379</v>
      </c>
      <c r="S1429" s="7" t="s">
        <v>5539</v>
      </c>
      <c r="T1429" s="7" t="s">
        <v>5540</v>
      </c>
      <c r="W1429" s="13"/>
      <c r="X1429" s="12">
        <v>18.0</v>
      </c>
      <c r="Y1429" s="7" t="s">
        <v>28</v>
      </c>
      <c r="Z1429" s="7" t="s">
        <v>28</v>
      </c>
      <c r="AA1429" s="7" t="s">
        <v>28</v>
      </c>
      <c r="AB1429" s="7" t="s">
        <v>9480</v>
      </c>
      <c r="AC1429" s="12">
        <v>205.0</v>
      </c>
      <c r="AD1429" s="12">
        <v>217.0</v>
      </c>
      <c r="AE1429" s="7" t="s">
        <v>373</v>
      </c>
      <c r="AF1429" s="7" t="s">
        <v>9481</v>
      </c>
      <c r="AG1429" s="15" t="s">
        <v>9482</v>
      </c>
      <c r="AH1429" s="7" t="s">
        <v>9483</v>
      </c>
      <c r="AI1429" s="7" t="s">
        <v>9484</v>
      </c>
      <c r="AJ1429" s="7" t="s">
        <v>9485</v>
      </c>
      <c r="AK1429" s="7" t="s">
        <v>9486</v>
      </c>
      <c r="AL1429" s="7" t="s">
        <v>9487</v>
      </c>
      <c r="AM1429" s="7" t="s">
        <v>15</v>
      </c>
      <c r="AN1429" s="7"/>
      <c r="AO1429" s="7"/>
      <c r="AP1429" s="7"/>
    </row>
    <row r="1430" ht="30.0" customHeight="1">
      <c r="A1430" s="7" t="s">
        <v>9490</v>
      </c>
      <c r="B1430" s="7" t="s">
        <v>341</v>
      </c>
      <c r="C1430" s="7" t="s">
        <v>342</v>
      </c>
      <c r="D1430" s="7" t="s">
        <v>344</v>
      </c>
      <c r="E1430" s="7" t="s">
        <v>347</v>
      </c>
      <c r="F1430" s="11">
        <v>0.05</v>
      </c>
      <c r="G1430" s="7" t="s">
        <v>356</v>
      </c>
      <c r="H1430" s="12">
        <v>3.0</v>
      </c>
      <c r="I1430" s="7" t="s">
        <v>358</v>
      </c>
      <c r="J1430" s="12">
        <v>60.0</v>
      </c>
      <c r="K1430" s="12">
        <v>259200.0</v>
      </c>
      <c r="L1430" s="7" t="s">
        <v>359</v>
      </c>
      <c r="O1430" s="7" t="s">
        <v>9491</v>
      </c>
      <c r="P1430" s="7" t="s">
        <v>880</v>
      </c>
      <c r="Q1430" s="7" t="s">
        <v>369</v>
      </c>
      <c r="R1430" s="7" t="s">
        <v>988</v>
      </c>
      <c r="S1430" s="7" t="s">
        <v>989</v>
      </c>
      <c r="T1430" s="7" t="s">
        <v>990</v>
      </c>
      <c r="W1430" s="13"/>
      <c r="X1430" s="12">
        <v>10.0</v>
      </c>
      <c r="Y1430" s="7" t="s">
        <v>28</v>
      </c>
      <c r="Z1430" s="7" t="s">
        <v>28</v>
      </c>
      <c r="AA1430" s="7" t="s">
        <v>28</v>
      </c>
      <c r="AB1430" s="7" t="s">
        <v>35</v>
      </c>
      <c r="AC1430" s="12">
        <v>297.0</v>
      </c>
      <c r="AD1430" s="12">
        <v>305.0</v>
      </c>
      <c r="AE1430" s="7" t="s">
        <v>373</v>
      </c>
      <c r="AF1430" s="7" t="s">
        <v>30</v>
      </c>
      <c r="AG1430" s="15" t="s">
        <v>29</v>
      </c>
      <c r="AH1430" s="7" t="s">
        <v>33</v>
      </c>
      <c r="AI1430" s="7" t="s">
        <v>34</v>
      </c>
      <c r="AJ1430" s="7" t="s">
        <v>31</v>
      </c>
      <c r="AK1430" s="7" t="s">
        <v>1662</v>
      </c>
      <c r="AL1430" s="7" t="s">
        <v>32</v>
      </c>
      <c r="AM1430" s="7" t="s">
        <v>37</v>
      </c>
      <c r="AN1430" s="7">
        <f>IF(AND(AM1430=AM1431, AM1431=AM1432),1,0)</f>
        <v>0</v>
      </c>
      <c r="AO1430" s="7">
        <f>IF(OR(AM1430=AM1431, AM1431=AM1432, AM1430=AM1432),1,0)</f>
        <v>0</v>
      </c>
      <c r="AP1430" s="7"/>
    </row>
    <row r="1431" ht="30.0" customHeight="1">
      <c r="A1431" s="7" t="s">
        <v>9490</v>
      </c>
      <c r="B1431" s="7" t="s">
        <v>341</v>
      </c>
      <c r="C1431" s="7" t="s">
        <v>342</v>
      </c>
      <c r="D1431" s="7" t="s">
        <v>344</v>
      </c>
      <c r="E1431" s="7" t="s">
        <v>347</v>
      </c>
      <c r="F1431" s="11">
        <v>0.05</v>
      </c>
      <c r="G1431" s="7" t="s">
        <v>356</v>
      </c>
      <c r="H1431" s="12">
        <v>3.0</v>
      </c>
      <c r="I1431" s="7" t="s">
        <v>358</v>
      </c>
      <c r="J1431" s="12">
        <v>60.0</v>
      </c>
      <c r="K1431" s="12">
        <v>259200.0</v>
      </c>
      <c r="L1431" s="7" t="s">
        <v>359</v>
      </c>
      <c r="O1431" s="7" t="s">
        <v>9492</v>
      </c>
      <c r="P1431" s="7" t="s">
        <v>1325</v>
      </c>
      <c r="Q1431" s="7" t="s">
        <v>369</v>
      </c>
      <c r="R1431" s="7" t="s">
        <v>1498</v>
      </c>
      <c r="S1431" s="7" t="s">
        <v>2927</v>
      </c>
      <c r="T1431" s="7" t="s">
        <v>6842</v>
      </c>
      <c r="W1431" s="13"/>
      <c r="X1431" s="12">
        <v>6.0</v>
      </c>
      <c r="Y1431" s="7" t="s">
        <v>28</v>
      </c>
      <c r="Z1431" s="7" t="s">
        <v>28</v>
      </c>
      <c r="AA1431" s="7" t="s">
        <v>28</v>
      </c>
      <c r="AB1431" s="7" t="s">
        <v>35</v>
      </c>
      <c r="AC1431" s="12">
        <v>297.0</v>
      </c>
      <c r="AD1431" s="12">
        <v>305.0</v>
      </c>
      <c r="AE1431" s="7" t="s">
        <v>373</v>
      </c>
      <c r="AF1431" s="7" t="s">
        <v>30</v>
      </c>
      <c r="AG1431" s="15" t="s">
        <v>29</v>
      </c>
      <c r="AH1431" s="7" t="s">
        <v>33</v>
      </c>
      <c r="AI1431" s="7" t="s">
        <v>34</v>
      </c>
      <c r="AJ1431" s="7" t="s">
        <v>31</v>
      </c>
      <c r="AK1431" s="7" t="s">
        <v>1662</v>
      </c>
      <c r="AL1431" s="7" t="s">
        <v>32</v>
      </c>
      <c r="AM1431" s="7" t="s">
        <v>38</v>
      </c>
      <c r="AN1431" s="7"/>
      <c r="AO1431" s="7"/>
      <c r="AP1431" s="7"/>
    </row>
    <row r="1432" ht="30.0" customHeight="1">
      <c r="A1432" s="7" t="s">
        <v>9490</v>
      </c>
      <c r="B1432" s="7" t="s">
        <v>341</v>
      </c>
      <c r="C1432" s="7" t="s">
        <v>342</v>
      </c>
      <c r="D1432" s="7" t="s">
        <v>344</v>
      </c>
      <c r="E1432" s="7" t="s">
        <v>347</v>
      </c>
      <c r="F1432" s="11">
        <v>0.05</v>
      </c>
      <c r="G1432" s="7" t="s">
        <v>356</v>
      </c>
      <c r="H1432" s="12">
        <v>3.0</v>
      </c>
      <c r="I1432" s="7" t="s">
        <v>358</v>
      </c>
      <c r="J1432" s="12">
        <v>60.0</v>
      </c>
      <c r="K1432" s="12">
        <v>259200.0</v>
      </c>
      <c r="L1432" s="7" t="s">
        <v>359</v>
      </c>
      <c r="O1432" s="7" t="s">
        <v>9493</v>
      </c>
      <c r="P1432" s="7" t="s">
        <v>1247</v>
      </c>
      <c r="Q1432" s="7" t="s">
        <v>369</v>
      </c>
      <c r="R1432" s="7" t="s">
        <v>1800</v>
      </c>
      <c r="S1432" s="7" t="s">
        <v>527</v>
      </c>
      <c r="T1432" s="7" t="s">
        <v>529</v>
      </c>
      <c r="W1432" s="13"/>
      <c r="X1432" s="12">
        <v>19.0</v>
      </c>
      <c r="Y1432" s="7" t="s">
        <v>129</v>
      </c>
      <c r="Z1432" s="7" t="s">
        <v>129</v>
      </c>
      <c r="AA1432" s="7" t="s">
        <v>28</v>
      </c>
      <c r="AB1432" s="7" t="s">
        <v>35</v>
      </c>
      <c r="AC1432" s="12">
        <v>297.0</v>
      </c>
      <c r="AD1432" s="12">
        <v>305.0</v>
      </c>
      <c r="AE1432" s="7" t="s">
        <v>373</v>
      </c>
      <c r="AF1432" s="7" t="s">
        <v>30</v>
      </c>
      <c r="AG1432" s="15" t="s">
        <v>29</v>
      </c>
      <c r="AH1432" s="7" t="s">
        <v>33</v>
      </c>
      <c r="AI1432" s="7" t="s">
        <v>34</v>
      </c>
      <c r="AJ1432" s="7" t="s">
        <v>31</v>
      </c>
      <c r="AK1432" s="7" t="s">
        <v>1662</v>
      </c>
      <c r="AL1432" s="7" t="s">
        <v>32</v>
      </c>
      <c r="AM1432" s="7" t="s">
        <v>15</v>
      </c>
      <c r="AN1432" s="7"/>
      <c r="AO1432" s="7"/>
      <c r="AP1432" s="7"/>
    </row>
    <row r="1433" ht="30.0" customHeight="1">
      <c r="A1433" s="7" t="s">
        <v>9494</v>
      </c>
      <c r="B1433" s="7" t="s">
        <v>341</v>
      </c>
      <c r="C1433" s="7" t="s">
        <v>342</v>
      </c>
      <c r="D1433" s="7" t="s">
        <v>344</v>
      </c>
      <c r="E1433" s="7" t="s">
        <v>347</v>
      </c>
      <c r="F1433" s="11">
        <v>0.05</v>
      </c>
      <c r="G1433" s="7" t="s">
        <v>1039</v>
      </c>
      <c r="H1433" s="12">
        <v>3.0</v>
      </c>
      <c r="I1433" s="7" t="s">
        <v>358</v>
      </c>
      <c r="J1433" s="12">
        <v>60.0</v>
      </c>
      <c r="K1433" s="12">
        <v>259200.0</v>
      </c>
      <c r="L1433" s="7" t="s">
        <v>1042</v>
      </c>
      <c r="O1433" s="7" t="s">
        <v>9495</v>
      </c>
      <c r="P1433" s="7" t="s">
        <v>2126</v>
      </c>
      <c r="Q1433" s="7" t="s">
        <v>369</v>
      </c>
      <c r="R1433" s="7" t="s">
        <v>3401</v>
      </c>
      <c r="S1433" s="7" t="s">
        <v>2614</v>
      </c>
      <c r="T1433" s="7" t="s">
        <v>3133</v>
      </c>
      <c r="W1433" s="13"/>
      <c r="X1433" s="12">
        <v>6.0</v>
      </c>
      <c r="Y1433" s="7" t="s">
        <v>318</v>
      </c>
      <c r="Z1433" s="7" t="s">
        <v>28</v>
      </c>
      <c r="AA1433" s="7" t="s">
        <v>28</v>
      </c>
      <c r="AB1433" s="7" t="s">
        <v>9496</v>
      </c>
      <c r="AC1433" s="12">
        <v>49.0</v>
      </c>
      <c r="AD1433" s="12">
        <v>54.0</v>
      </c>
      <c r="AE1433" s="7" t="s">
        <v>373</v>
      </c>
      <c r="AF1433" s="7" t="s">
        <v>4437</v>
      </c>
      <c r="AG1433" s="7" t="s">
        <v>9497</v>
      </c>
      <c r="AH1433" s="7" t="s">
        <v>4439</v>
      </c>
      <c r="AI1433" s="7" t="s">
        <v>9498</v>
      </c>
      <c r="AJ1433" s="7" t="s">
        <v>9499</v>
      </c>
      <c r="AK1433" s="7" t="s">
        <v>4442</v>
      </c>
      <c r="AL1433" s="7" t="s">
        <v>9500</v>
      </c>
      <c r="AM1433" s="7" t="s">
        <v>38</v>
      </c>
      <c r="AN1433" s="7">
        <f>IF(AND(AM1433=AM1434, AM1434=AM1435),1,0)</f>
        <v>0</v>
      </c>
      <c r="AO1433" s="7">
        <f>IF(OR(AM1433=AM1434, AM1434=AM1435, AM1433=AM1435),1,0)</f>
        <v>1</v>
      </c>
      <c r="AP1433" s="7" t="s">
        <v>38</v>
      </c>
    </row>
    <row r="1434" ht="30.0" customHeight="1">
      <c r="A1434" s="7" t="s">
        <v>9494</v>
      </c>
      <c r="B1434" s="7" t="s">
        <v>341</v>
      </c>
      <c r="C1434" s="7" t="s">
        <v>342</v>
      </c>
      <c r="D1434" s="7" t="s">
        <v>344</v>
      </c>
      <c r="E1434" s="7" t="s">
        <v>347</v>
      </c>
      <c r="F1434" s="11">
        <v>0.05</v>
      </c>
      <c r="G1434" s="7" t="s">
        <v>1039</v>
      </c>
      <c r="H1434" s="12">
        <v>3.0</v>
      </c>
      <c r="I1434" s="7" t="s">
        <v>358</v>
      </c>
      <c r="J1434" s="12">
        <v>60.0</v>
      </c>
      <c r="K1434" s="12">
        <v>259200.0</v>
      </c>
      <c r="L1434" s="7" t="s">
        <v>1042</v>
      </c>
      <c r="O1434" s="7" t="s">
        <v>9501</v>
      </c>
      <c r="P1434" s="7" t="s">
        <v>1145</v>
      </c>
      <c r="Q1434" s="7" t="s">
        <v>369</v>
      </c>
      <c r="R1434" s="7" t="s">
        <v>2484</v>
      </c>
      <c r="S1434" s="7" t="s">
        <v>2024</v>
      </c>
      <c r="T1434" s="7" t="s">
        <v>2025</v>
      </c>
      <c r="W1434" s="13"/>
      <c r="X1434" s="12">
        <v>55.0</v>
      </c>
      <c r="Y1434" s="7" t="s">
        <v>28</v>
      </c>
      <c r="Z1434" s="7" t="s">
        <v>28</v>
      </c>
      <c r="AA1434" s="7" t="s">
        <v>28</v>
      </c>
      <c r="AB1434" s="7" t="s">
        <v>9496</v>
      </c>
      <c r="AC1434" s="12">
        <v>49.0</v>
      </c>
      <c r="AD1434" s="12">
        <v>54.0</v>
      </c>
      <c r="AE1434" s="7" t="s">
        <v>373</v>
      </c>
      <c r="AF1434" s="7" t="s">
        <v>4437</v>
      </c>
      <c r="AG1434" s="7" t="s">
        <v>9497</v>
      </c>
      <c r="AH1434" s="7" t="s">
        <v>4439</v>
      </c>
      <c r="AI1434" s="7" t="s">
        <v>9498</v>
      </c>
      <c r="AJ1434" s="7" t="s">
        <v>9499</v>
      </c>
      <c r="AK1434" s="7" t="s">
        <v>4442</v>
      </c>
      <c r="AL1434" s="7" t="s">
        <v>9500</v>
      </c>
      <c r="AM1434" s="7" t="s">
        <v>38</v>
      </c>
      <c r="AN1434" s="7"/>
      <c r="AO1434" s="7"/>
      <c r="AP1434" s="7"/>
    </row>
    <row r="1435" ht="30.0" customHeight="1">
      <c r="A1435" s="7" t="s">
        <v>9494</v>
      </c>
      <c r="B1435" s="7" t="s">
        <v>341</v>
      </c>
      <c r="C1435" s="7" t="s">
        <v>342</v>
      </c>
      <c r="D1435" s="7" t="s">
        <v>344</v>
      </c>
      <c r="E1435" s="7" t="s">
        <v>347</v>
      </c>
      <c r="F1435" s="11">
        <v>0.05</v>
      </c>
      <c r="G1435" s="7" t="s">
        <v>1039</v>
      </c>
      <c r="H1435" s="12">
        <v>3.0</v>
      </c>
      <c r="I1435" s="7" t="s">
        <v>358</v>
      </c>
      <c r="J1435" s="12">
        <v>60.0</v>
      </c>
      <c r="K1435" s="12">
        <v>259200.0</v>
      </c>
      <c r="L1435" s="7" t="s">
        <v>1042</v>
      </c>
      <c r="O1435" s="7" t="s">
        <v>9502</v>
      </c>
      <c r="P1435" s="7" t="s">
        <v>1170</v>
      </c>
      <c r="Q1435" s="7" t="s">
        <v>369</v>
      </c>
      <c r="R1435" s="7" t="s">
        <v>2162</v>
      </c>
      <c r="S1435" s="7" t="s">
        <v>1424</v>
      </c>
      <c r="T1435" s="7" t="s">
        <v>1461</v>
      </c>
      <c r="W1435" s="13"/>
      <c r="X1435" s="12">
        <v>9.0</v>
      </c>
      <c r="Y1435" s="7" t="s">
        <v>28</v>
      </c>
      <c r="Z1435" s="7" t="s">
        <v>28</v>
      </c>
      <c r="AA1435" s="7" t="s">
        <v>28</v>
      </c>
      <c r="AB1435" s="7" t="s">
        <v>9496</v>
      </c>
      <c r="AC1435" s="12">
        <v>49.0</v>
      </c>
      <c r="AD1435" s="12">
        <v>54.0</v>
      </c>
      <c r="AE1435" s="7" t="s">
        <v>373</v>
      </c>
      <c r="AF1435" s="7" t="s">
        <v>4437</v>
      </c>
      <c r="AG1435" s="7" t="s">
        <v>9497</v>
      </c>
      <c r="AH1435" s="7" t="s">
        <v>4439</v>
      </c>
      <c r="AI1435" s="7" t="s">
        <v>9498</v>
      </c>
      <c r="AJ1435" s="7" t="s">
        <v>9499</v>
      </c>
      <c r="AK1435" s="7" t="s">
        <v>4442</v>
      </c>
      <c r="AL1435" s="7" t="s">
        <v>9500</v>
      </c>
      <c r="AM1435" s="7" t="s">
        <v>37</v>
      </c>
      <c r="AN1435" s="7"/>
      <c r="AO1435" s="7"/>
      <c r="AP1435" s="7"/>
    </row>
    <row r="1436" ht="30.0" customHeight="1">
      <c r="A1436" s="7" t="s">
        <v>9503</v>
      </c>
      <c r="B1436" s="7" t="s">
        <v>341</v>
      </c>
      <c r="C1436" s="7" t="s">
        <v>342</v>
      </c>
      <c r="D1436" s="7" t="s">
        <v>344</v>
      </c>
      <c r="E1436" s="7" t="s">
        <v>347</v>
      </c>
      <c r="F1436" s="11">
        <v>0.05</v>
      </c>
      <c r="G1436" s="7" t="s">
        <v>1039</v>
      </c>
      <c r="H1436" s="12">
        <v>3.0</v>
      </c>
      <c r="I1436" s="7" t="s">
        <v>358</v>
      </c>
      <c r="J1436" s="12">
        <v>60.0</v>
      </c>
      <c r="K1436" s="12">
        <v>259200.0</v>
      </c>
      <c r="L1436" s="7" t="s">
        <v>1042</v>
      </c>
      <c r="O1436" s="7" t="s">
        <v>9504</v>
      </c>
      <c r="P1436" s="7" t="s">
        <v>689</v>
      </c>
      <c r="Q1436" s="7" t="s">
        <v>369</v>
      </c>
      <c r="R1436" s="7" t="s">
        <v>1510</v>
      </c>
      <c r="S1436" s="7" t="s">
        <v>797</v>
      </c>
      <c r="T1436" s="7" t="s">
        <v>2810</v>
      </c>
      <c r="W1436" s="13"/>
      <c r="X1436" s="12">
        <v>18.0</v>
      </c>
      <c r="Y1436" s="7" t="s">
        <v>28</v>
      </c>
      <c r="Z1436" s="7" t="s">
        <v>28</v>
      </c>
      <c r="AA1436" s="7" t="s">
        <v>28</v>
      </c>
      <c r="AB1436" s="7" t="s">
        <v>9505</v>
      </c>
      <c r="AC1436" s="12">
        <v>529.0</v>
      </c>
      <c r="AD1436" s="12">
        <v>543.0</v>
      </c>
      <c r="AE1436" s="7" t="s">
        <v>373</v>
      </c>
      <c r="AF1436" s="7" t="s">
        <v>8919</v>
      </c>
      <c r="AG1436" s="15" t="s">
        <v>9506</v>
      </c>
      <c r="AH1436" s="7" t="s">
        <v>8921</v>
      </c>
      <c r="AI1436" s="7" t="s">
        <v>9507</v>
      </c>
      <c r="AJ1436" s="7" t="s">
        <v>9508</v>
      </c>
      <c r="AK1436" s="7" t="s">
        <v>8924</v>
      </c>
      <c r="AL1436" s="7" t="s">
        <v>9509</v>
      </c>
      <c r="AM1436" s="7" t="s">
        <v>37</v>
      </c>
      <c r="AN1436" s="7">
        <f>IF(AND(AM1436=AM1437, AM1437=AM1438),1,0)</f>
        <v>0</v>
      </c>
      <c r="AO1436" s="7">
        <f>IF(OR(AM1436=AM1437, AM1437=AM1438, AM1436=AM1438),1,0)</f>
        <v>1</v>
      </c>
      <c r="AP1436" s="7" t="s">
        <v>13</v>
      </c>
    </row>
    <row r="1437" ht="30.0" customHeight="1">
      <c r="A1437" s="7" t="s">
        <v>9503</v>
      </c>
      <c r="B1437" s="7" t="s">
        <v>341</v>
      </c>
      <c r="C1437" s="7" t="s">
        <v>342</v>
      </c>
      <c r="D1437" s="7" t="s">
        <v>344</v>
      </c>
      <c r="E1437" s="7" t="s">
        <v>347</v>
      </c>
      <c r="F1437" s="11">
        <v>0.05</v>
      </c>
      <c r="G1437" s="7" t="s">
        <v>1039</v>
      </c>
      <c r="H1437" s="12">
        <v>3.0</v>
      </c>
      <c r="I1437" s="7" t="s">
        <v>358</v>
      </c>
      <c r="J1437" s="12">
        <v>60.0</v>
      </c>
      <c r="K1437" s="12">
        <v>259200.0</v>
      </c>
      <c r="L1437" s="7" t="s">
        <v>1042</v>
      </c>
      <c r="O1437" s="7" t="s">
        <v>9510</v>
      </c>
      <c r="P1437" s="7" t="s">
        <v>1730</v>
      </c>
      <c r="Q1437" s="7" t="s">
        <v>369</v>
      </c>
      <c r="R1437" s="7" t="s">
        <v>1697</v>
      </c>
      <c r="S1437" s="7" t="s">
        <v>1049</v>
      </c>
      <c r="T1437" s="7" t="s">
        <v>1050</v>
      </c>
      <c r="W1437" s="13"/>
      <c r="X1437" s="12">
        <v>20.0</v>
      </c>
      <c r="Y1437" s="7" t="s">
        <v>161</v>
      </c>
      <c r="Z1437" s="7" t="s">
        <v>28</v>
      </c>
      <c r="AA1437" s="7" t="s">
        <v>28</v>
      </c>
      <c r="AB1437" s="7" t="s">
        <v>9505</v>
      </c>
      <c r="AC1437" s="12">
        <v>529.0</v>
      </c>
      <c r="AD1437" s="12">
        <v>543.0</v>
      </c>
      <c r="AE1437" s="7" t="s">
        <v>373</v>
      </c>
      <c r="AF1437" s="7" t="s">
        <v>8919</v>
      </c>
      <c r="AG1437" s="15" t="s">
        <v>9506</v>
      </c>
      <c r="AH1437" s="7" t="s">
        <v>8921</v>
      </c>
      <c r="AI1437" s="7" t="s">
        <v>9507</v>
      </c>
      <c r="AJ1437" s="7" t="s">
        <v>9508</v>
      </c>
      <c r="AK1437" s="7" t="s">
        <v>8924</v>
      </c>
      <c r="AL1437" s="7" t="s">
        <v>9509</v>
      </c>
      <c r="AM1437" s="7" t="s">
        <v>13</v>
      </c>
      <c r="AN1437" s="7"/>
      <c r="AO1437" s="7"/>
      <c r="AP1437" s="7"/>
    </row>
    <row r="1438" ht="30.0" customHeight="1">
      <c r="A1438" s="7" t="s">
        <v>9503</v>
      </c>
      <c r="B1438" s="7" t="s">
        <v>341</v>
      </c>
      <c r="C1438" s="7" t="s">
        <v>342</v>
      </c>
      <c r="D1438" s="7" t="s">
        <v>344</v>
      </c>
      <c r="E1438" s="7" t="s">
        <v>347</v>
      </c>
      <c r="F1438" s="11">
        <v>0.05</v>
      </c>
      <c r="G1438" s="7" t="s">
        <v>1039</v>
      </c>
      <c r="H1438" s="12">
        <v>3.0</v>
      </c>
      <c r="I1438" s="7" t="s">
        <v>358</v>
      </c>
      <c r="J1438" s="12">
        <v>60.0</v>
      </c>
      <c r="K1438" s="12">
        <v>259200.0</v>
      </c>
      <c r="L1438" s="7" t="s">
        <v>1042</v>
      </c>
      <c r="O1438" s="7" t="s">
        <v>9511</v>
      </c>
      <c r="P1438" s="7" t="s">
        <v>1250</v>
      </c>
      <c r="Q1438" s="7" t="s">
        <v>369</v>
      </c>
      <c r="R1438" s="7" t="s">
        <v>1199</v>
      </c>
      <c r="S1438" s="7" t="s">
        <v>9512</v>
      </c>
      <c r="T1438" s="7" t="s">
        <v>9513</v>
      </c>
      <c r="W1438" s="13"/>
      <c r="X1438" s="12">
        <v>25.0</v>
      </c>
      <c r="Y1438" s="7" t="s">
        <v>28</v>
      </c>
      <c r="Z1438" s="7" t="s">
        <v>28</v>
      </c>
      <c r="AA1438" s="7" t="s">
        <v>28</v>
      </c>
      <c r="AB1438" s="7" t="s">
        <v>9505</v>
      </c>
      <c r="AC1438" s="12">
        <v>529.0</v>
      </c>
      <c r="AD1438" s="12">
        <v>543.0</v>
      </c>
      <c r="AE1438" s="7" t="s">
        <v>373</v>
      </c>
      <c r="AF1438" s="7" t="s">
        <v>8919</v>
      </c>
      <c r="AG1438" s="15" t="s">
        <v>9506</v>
      </c>
      <c r="AH1438" s="7" t="s">
        <v>8921</v>
      </c>
      <c r="AI1438" s="7" t="s">
        <v>9507</v>
      </c>
      <c r="AJ1438" s="7" t="s">
        <v>9508</v>
      </c>
      <c r="AK1438" s="7" t="s">
        <v>8924</v>
      </c>
      <c r="AL1438" s="7" t="s">
        <v>9509</v>
      </c>
      <c r="AM1438" s="7" t="s">
        <v>13</v>
      </c>
      <c r="AN1438" s="7"/>
      <c r="AO1438" s="7"/>
      <c r="AP1438" s="7"/>
    </row>
    <row r="1439" ht="30.0" customHeight="1">
      <c r="A1439" s="7" t="s">
        <v>9514</v>
      </c>
      <c r="B1439" s="7" t="s">
        <v>341</v>
      </c>
      <c r="C1439" s="7" t="s">
        <v>342</v>
      </c>
      <c r="D1439" s="7" t="s">
        <v>344</v>
      </c>
      <c r="E1439" s="7" t="s">
        <v>347</v>
      </c>
      <c r="F1439" s="11">
        <v>0.05</v>
      </c>
      <c r="G1439" s="7" t="s">
        <v>537</v>
      </c>
      <c r="H1439" s="12">
        <v>3.0</v>
      </c>
      <c r="I1439" s="7" t="s">
        <v>358</v>
      </c>
      <c r="J1439" s="12">
        <v>60.0</v>
      </c>
      <c r="K1439" s="12">
        <v>259200.0</v>
      </c>
      <c r="L1439" s="7" t="s">
        <v>538</v>
      </c>
      <c r="O1439" s="7" t="s">
        <v>9515</v>
      </c>
      <c r="P1439" s="7" t="s">
        <v>402</v>
      </c>
      <c r="Q1439" s="7" t="s">
        <v>369</v>
      </c>
      <c r="R1439" s="7" t="s">
        <v>1727</v>
      </c>
      <c r="S1439" s="7" t="s">
        <v>441</v>
      </c>
      <c r="T1439" s="7" t="s">
        <v>6988</v>
      </c>
      <c r="W1439" s="13"/>
      <c r="X1439" s="12">
        <v>12.0</v>
      </c>
      <c r="Y1439" s="7" t="s">
        <v>28</v>
      </c>
      <c r="Z1439" s="7" t="s">
        <v>28</v>
      </c>
      <c r="AA1439" s="7" t="s">
        <v>28</v>
      </c>
      <c r="AB1439" s="7" t="s">
        <v>3991</v>
      </c>
      <c r="AC1439" s="12">
        <v>101.0</v>
      </c>
      <c r="AD1439" s="12">
        <v>123.0</v>
      </c>
      <c r="AE1439" s="7" t="s">
        <v>373</v>
      </c>
      <c r="AF1439" s="7" t="s">
        <v>60</v>
      </c>
      <c r="AG1439" s="7" t="s">
        <v>3993</v>
      </c>
      <c r="AH1439" s="7" t="s">
        <v>63</v>
      </c>
      <c r="AI1439" s="7" t="s">
        <v>3994</v>
      </c>
      <c r="AJ1439" s="7" t="s">
        <v>3995</v>
      </c>
      <c r="AK1439" s="7" t="s">
        <v>694</v>
      </c>
      <c r="AL1439" s="7" t="s">
        <v>3995</v>
      </c>
      <c r="AM1439" s="7" t="s">
        <v>135</v>
      </c>
      <c r="AN1439" s="7">
        <f>IF(AND(AM1439=AM1440, AM1440=AM1441),1,0)</f>
        <v>0</v>
      </c>
      <c r="AO1439" s="7">
        <f>IF(OR(AM1439=AM1440, AM1440=AM1441, AM1439=AM1441),1,0)</f>
        <v>1</v>
      </c>
      <c r="AP1439" s="7" t="s">
        <v>38</v>
      </c>
    </row>
    <row r="1440" ht="30.0" customHeight="1">
      <c r="A1440" s="7" t="s">
        <v>9514</v>
      </c>
      <c r="B1440" s="7" t="s">
        <v>341</v>
      </c>
      <c r="C1440" s="7" t="s">
        <v>342</v>
      </c>
      <c r="D1440" s="7" t="s">
        <v>344</v>
      </c>
      <c r="E1440" s="7" t="s">
        <v>347</v>
      </c>
      <c r="F1440" s="11">
        <v>0.05</v>
      </c>
      <c r="G1440" s="7" t="s">
        <v>537</v>
      </c>
      <c r="H1440" s="12">
        <v>3.0</v>
      </c>
      <c r="I1440" s="7" t="s">
        <v>358</v>
      </c>
      <c r="J1440" s="12">
        <v>60.0</v>
      </c>
      <c r="K1440" s="12">
        <v>259200.0</v>
      </c>
      <c r="L1440" s="7" t="s">
        <v>538</v>
      </c>
      <c r="O1440" s="7" t="s">
        <v>9516</v>
      </c>
      <c r="P1440" s="7" t="s">
        <v>1046</v>
      </c>
      <c r="Q1440" s="7" t="s">
        <v>369</v>
      </c>
      <c r="R1440" s="7" t="s">
        <v>2202</v>
      </c>
      <c r="S1440" s="7" t="s">
        <v>1937</v>
      </c>
      <c r="T1440" s="7" t="s">
        <v>2654</v>
      </c>
      <c r="W1440" s="13"/>
      <c r="X1440" s="12">
        <v>11.0</v>
      </c>
      <c r="Y1440" s="7" t="s">
        <v>28</v>
      </c>
      <c r="Z1440" s="7" t="s">
        <v>28</v>
      </c>
      <c r="AA1440" s="7" t="s">
        <v>28</v>
      </c>
      <c r="AB1440" s="7" t="s">
        <v>3991</v>
      </c>
      <c r="AC1440" s="12">
        <v>101.0</v>
      </c>
      <c r="AD1440" s="12">
        <v>123.0</v>
      </c>
      <c r="AE1440" s="7" t="s">
        <v>373</v>
      </c>
      <c r="AF1440" s="7" t="s">
        <v>60</v>
      </c>
      <c r="AG1440" s="7" t="s">
        <v>3993</v>
      </c>
      <c r="AH1440" s="7" t="s">
        <v>63</v>
      </c>
      <c r="AI1440" s="7" t="s">
        <v>3994</v>
      </c>
      <c r="AJ1440" s="7" t="s">
        <v>3995</v>
      </c>
      <c r="AK1440" s="7" t="s">
        <v>694</v>
      </c>
      <c r="AL1440" s="7" t="s">
        <v>3995</v>
      </c>
      <c r="AM1440" s="7" t="s">
        <v>38</v>
      </c>
      <c r="AN1440" s="7"/>
      <c r="AO1440" s="7"/>
      <c r="AP1440" s="7"/>
    </row>
    <row r="1441" ht="30.0" customHeight="1">
      <c r="A1441" s="7" t="s">
        <v>9514</v>
      </c>
      <c r="B1441" s="7" t="s">
        <v>341</v>
      </c>
      <c r="C1441" s="7" t="s">
        <v>342</v>
      </c>
      <c r="D1441" s="7" t="s">
        <v>344</v>
      </c>
      <c r="E1441" s="7" t="s">
        <v>347</v>
      </c>
      <c r="F1441" s="11">
        <v>0.05</v>
      </c>
      <c r="G1441" s="7" t="s">
        <v>537</v>
      </c>
      <c r="H1441" s="12">
        <v>3.0</v>
      </c>
      <c r="I1441" s="7" t="s">
        <v>358</v>
      </c>
      <c r="J1441" s="12">
        <v>60.0</v>
      </c>
      <c r="K1441" s="12">
        <v>259200.0</v>
      </c>
      <c r="L1441" s="7" t="s">
        <v>538</v>
      </c>
      <c r="O1441" s="7" t="s">
        <v>9517</v>
      </c>
      <c r="P1441" s="7" t="s">
        <v>1098</v>
      </c>
      <c r="Q1441" s="7" t="s">
        <v>369</v>
      </c>
      <c r="R1441" s="7" t="s">
        <v>2202</v>
      </c>
      <c r="S1441" s="7" t="s">
        <v>1049</v>
      </c>
      <c r="T1441" s="7" t="s">
        <v>1050</v>
      </c>
      <c r="W1441" s="13"/>
      <c r="X1441" s="12">
        <v>23.0</v>
      </c>
      <c r="Y1441" s="7" t="s">
        <v>28</v>
      </c>
      <c r="Z1441" s="7" t="s">
        <v>28</v>
      </c>
      <c r="AA1441" s="7" t="s">
        <v>28</v>
      </c>
      <c r="AB1441" s="7" t="s">
        <v>3991</v>
      </c>
      <c r="AC1441" s="12">
        <v>101.0</v>
      </c>
      <c r="AD1441" s="12">
        <v>123.0</v>
      </c>
      <c r="AE1441" s="7" t="s">
        <v>373</v>
      </c>
      <c r="AF1441" s="7" t="s">
        <v>60</v>
      </c>
      <c r="AG1441" s="7" t="s">
        <v>3993</v>
      </c>
      <c r="AH1441" s="7" t="s">
        <v>63</v>
      </c>
      <c r="AI1441" s="7" t="s">
        <v>3994</v>
      </c>
      <c r="AJ1441" s="7" t="s">
        <v>3995</v>
      </c>
      <c r="AK1441" s="7" t="s">
        <v>694</v>
      </c>
      <c r="AL1441" s="7" t="s">
        <v>3995</v>
      </c>
      <c r="AM1441" s="7" t="s">
        <v>38</v>
      </c>
      <c r="AN1441" s="7"/>
      <c r="AO1441" s="7"/>
      <c r="AP1441" s="7"/>
    </row>
    <row r="1442" ht="30.0" customHeight="1">
      <c r="A1442" s="7" t="s">
        <v>9518</v>
      </c>
      <c r="B1442" s="7" t="s">
        <v>341</v>
      </c>
      <c r="C1442" s="7" t="s">
        <v>342</v>
      </c>
      <c r="D1442" s="7" t="s">
        <v>344</v>
      </c>
      <c r="E1442" s="7" t="s">
        <v>347</v>
      </c>
      <c r="F1442" s="11">
        <v>0.05</v>
      </c>
      <c r="G1442" s="7" t="s">
        <v>937</v>
      </c>
      <c r="H1442" s="12">
        <v>3.0</v>
      </c>
      <c r="I1442" s="7" t="s">
        <v>358</v>
      </c>
      <c r="J1442" s="12">
        <v>60.0</v>
      </c>
      <c r="K1442" s="12">
        <v>259200.0</v>
      </c>
      <c r="L1442" s="7" t="s">
        <v>938</v>
      </c>
      <c r="O1442" s="7" t="s">
        <v>9519</v>
      </c>
      <c r="P1442" s="7" t="s">
        <v>512</v>
      </c>
      <c r="Q1442" s="7" t="s">
        <v>369</v>
      </c>
      <c r="R1442" s="7" t="s">
        <v>1404</v>
      </c>
      <c r="S1442" s="7" t="s">
        <v>2548</v>
      </c>
      <c r="T1442" s="7" t="s">
        <v>2549</v>
      </c>
      <c r="W1442" s="13"/>
      <c r="X1442" s="12">
        <v>25.0</v>
      </c>
      <c r="Y1442" s="7" t="s">
        <v>99</v>
      </c>
      <c r="Z1442" s="7" t="s">
        <v>100</v>
      </c>
      <c r="AA1442" s="7" t="s">
        <v>28</v>
      </c>
      <c r="AB1442" s="7" t="s">
        <v>8956</v>
      </c>
      <c r="AC1442" s="12">
        <v>102.0</v>
      </c>
      <c r="AD1442" s="12">
        <v>123.0</v>
      </c>
      <c r="AE1442" s="7" t="s">
        <v>425</v>
      </c>
      <c r="AF1442" s="7" t="s">
        <v>9520</v>
      </c>
      <c r="AG1442" s="15" t="s">
        <v>8957</v>
      </c>
      <c r="AH1442" s="7" t="s">
        <v>4658</v>
      </c>
      <c r="AI1442" s="7" t="s">
        <v>8958</v>
      </c>
      <c r="AJ1442" s="7" t="s">
        <v>8959</v>
      </c>
      <c r="AK1442" s="7" t="s">
        <v>4659</v>
      </c>
      <c r="AL1442" s="7" t="s">
        <v>8960</v>
      </c>
      <c r="AM1442" s="7" t="s">
        <v>15</v>
      </c>
      <c r="AN1442" s="7">
        <f>IF(AND(AM1442=AM1443, AM1443=AM1444),1,0)</f>
        <v>0</v>
      </c>
      <c r="AO1442" s="7">
        <f>IF(OR(AM1442=AM1443, AM1443=AM1444, AM1442=AM1444),1,0)</f>
        <v>1</v>
      </c>
      <c r="AP1442" s="7" t="s">
        <v>15</v>
      </c>
    </row>
    <row r="1443" ht="30.0" customHeight="1">
      <c r="A1443" s="7" t="s">
        <v>9518</v>
      </c>
      <c r="B1443" s="7" t="s">
        <v>341</v>
      </c>
      <c r="C1443" s="7" t="s">
        <v>342</v>
      </c>
      <c r="D1443" s="7" t="s">
        <v>344</v>
      </c>
      <c r="E1443" s="7" t="s">
        <v>347</v>
      </c>
      <c r="F1443" s="11">
        <v>0.05</v>
      </c>
      <c r="G1443" s="7" t="s">
        <v>937</v>
      </c>
      <c r="H1443" s="12">
        <v>3.0</v>
      </c>
      <c r="I1443" s="7" t="s">
        <v>358</v>
      </c>
      <c r="J1443" s="12">
        <v>60.0</v>
      </c>
      <c r="K1443" s="12">
        <v>259200.0</v>
      </c>
      <c r="L1443" s="7" t="s">
        <v>938</v>
      </c>
      <c r="O1443" s="7" t="s">
        <v>9521</v>
      </c>
      <c r="P1443" s="7" t="s">
        <v>689</v>
      </c>
      <c r="Q1443" s="7" t="s">
        <v>369</v>
      </c>
      <c r="R1443" s="7" t="s">
        <v>1962</v>
      </c>
      <c r="S1443" s="7" t="s">
        <v>595</v>
      </c>
      <c r="T1443" s="7" t="s">
        <v>596</v>
      </c>
      <c r="W1443" s="13"/>
      <c r="X1443" s="12">
        <v>10.0</v>
      </c>
      <c r="Y1443" s="7" t="s">
        <v>28</v>
      </c>
      <c r="Z1443" s="7" t="s">
        <v>28</v>
      </c>
      <c r="AA1443" s="7" t="s">
        <v>28</v>
      </c>
      <c r="AB1443" s="7" t="s">
        <v>8956</v>
      </c>
      <c r="AC1443" s="12">
        <v>102.0</v>
      </c>
      <c r="AD1443" s="12">
        <v>123.0</v>
      </c>
      <c r="AE1443" s="7" t="s">
        <v>425</v>
      </c>
      <c r="AF1443" s="7" t="s">
        <v>9520</v>
      </c>
      <c r="AG1443" s="15" t="s">
        <v>8957</v>
      </c>
      <c r="AH1443" s="7" t="s">
        <v>4658</v>
      </c>
      <c r="AI1443" s="7" t="s">
        <v>8958</v>
      </c>
      <c r="AJ1443" s="7" t="s">
        <v>8959</v>
      </c>
      <c r="AK1443" s="7" t="s">
        <v>4659</v>
      </c>
      <c r="AL1443" s="7" t="s">
        <v>8960</v>
      </c>
      <c r="AM1443" s="7" t="s">
        <v>15</v>
      </c>
      <c r="AN1443" s="7"/>
      <c r="AO1443" s="7"/>
      <c r="AP1443" s="7"/>
    </row>
    <row r="1444" ht="30.0" customHeight="1">
      <c r="A1444" s="7" t="s">
        <v>9518</v>
      </c>
      <c r="B1444" s="7" t="s">
        <v>341</v>
      </c>
      <c r="C1444" s="7" t="s">
        <v>342</v>
      </c>
      <c r="D1444" s="7" t="s">
        <v>344</v>
      </c>
      <c r="E1444" s="7" t="s">
        <v>347</v>
      </c>
      <c r="F1444" s="11">
        <v>0.05</v>
      </c>
      <c r="G1444" s="7" t="s">
        <v>937</v>
      </c>
      <c r="H1444" s="12">
        <v>3.0</v>
      </c>
      <c r="I1444" s="7" t="s">
        <v>358</v>
      </c>
      <c r="J1444" s="12">
        <v>60.0</v>
      </c>
      <c r="K1444" s="12">
        <v>259200.0</v>
      </c>
      <c r="L1444" s="7" t="s">
        <v>938</v>
      </c>
      <c r="O1444" s="7" t="s">
        <v>9522</v>
      </c>
      <c r="P1444" s="7" t="s">
        <v>1946</v>
      </c>
      <c r="Q1444" s="7" t="s">
        <v>369</v>
      </c>
      <c r="R1444" s="7" t="s">
        <v>1515</v>
      </c>
      <c r="S1444" s="7" t="s">
        <v>1310</v>
      </c>
      <c r="T1444" s="7" t="s">
        <v>5029</v>
      </c>
      <c r="W1444" s="13"/>
      <c r="X1444" s="12">
        <v>6.0</v>
      </c>
      <c r="Y1444" s="7" t="s">
        <v>28</v>
      </c>
      <c r="Z1444" s="7" t="s">
        <v>28</v>
      </c>
      <c r="AA1444" s="7" t="s">
        <v>28</v>
      </c>
      <c r="AB1444" s="7" t="s">
        <v>8956</v>
      </c>
      <c r="AC1444" s="12">
        <v>102.0</v>
      </c>
      <c r="AD1444" s="12">
        <v>123.0</v>
      </c>
      <c r="AE1444" s="7" t="s">
        <v>425</v>
      </c>
      <c r="AF1444" s="7" t="s">
        <v>9520</v>
      </c>
      <c r="AG1444" s="15" t="s">
        <v>8957</v>
      </c>
      <c r="AH1444" s="7" t="s">
        <v>4658</v>
      </c>
      <c r="AI1444" s="7" t="s">
        <v>8958</v>
      </c>
      <c r="AJ1444" s="7" t="s">
        <v>8959</v>
      </c>
      <c r="AK1444" s="7" t="s">
        <v>4659</v>
      </c>
      <c r="AL1444" s="7" t="s">
        <v>8960</v>
      </c>
      <c r="AM1444" s="7" t="s">
        <v>38</v>
      </c>
      <c r="AN1444" s="7"/>
      <c r="AO1444" s="7"/>
      <c r="AP1444" s="7"/>
    </row>
    <row r="1445" ht="30.0" customHeight="1">
      <c r="A1445" s="7" t="s">
        <v>9523</v>
      </c>
      <c r="B1445" s="7" t="s">
        <v>341</v>
      </c>
      <c r="C1445" s="7" t="s">
        <v>342</v>
      </c>
      <c r="D1445" s="7" t="s">
        <v>344</v>
      </c>
      <c r="E1445" s="7" t="s">
        <v>347</v>
      </c>
      <c r="F1445" s="11">
        <v>0.05</v>
      </c>
      <c r="G1445" s="7" t="s">
        <v>1104</v>
      </c>
      <c r="H1445" s="12">
        <v>3.0</v>
      </c>
      <c r="I1445" s="7" t="s">
        <v>358</v>
      </c>
      <c r="J1445" s="12">
        <v>60.0</v>
      </c>
      <c r="K1445" s="12">
        <v>259200.0</v>
      </c>
      <c r="L1445" s="7" t="s">
        <v>1108</v>
      </c>
      <c r="O1445" s="7" t="s">
        <v>9524</v>
      </c>
      <c r="P1445" s="7" t="s">
        <v>921</v>
      </c>
      <c r="Q1445" s="7" t="s">
        <v>369</v>
      </c>
      <c r="R1445" s="7" t="s">
        <v>2502</v>
      </c>
      <c r="S1445" s="7" t="s">
        <v>652</v>
      </c>
      <c r="T1445" s="7" t="s">
        <v>4319</v>
      </c>
      <c r="W1445" s="13"/>
      <c r="X1445" s="12">
        <v>22.0</v>
      </c>
      <c r="Y1445" s="7" t="s">
        <v>28</v>
      </c>
      <c r="Z1445" s="7" t="s">
        <v>28</v>
      </c>
      <c r="AA1445" s="7" t="s">
        <v>28</v>
      </c>
      <c r="AB1445" s="7" t="s">
        <v>9525</v>
      </c>
      <c r="AC1445" s="12">
        <v>277.0</v>
      </c>
      <c r="AD1445" s="12">
        <v>284.0</v>
      </c>
      <c r="AE1445" s="7" t="s">
        <v>373</v>
      </c>
      <c r="AF1445" s="7" t="s">
        <v>209</v>
      </c>
      <c r="AG1445" s="15" t="s">
        <v>9526</v>
      </c>
      <c r="AH1445" s="7" t="s">
        <v>212</v>
      </c>
      <c r="AI1445" s="7" t="s">
        <v>9527</v>
      </c>
      <c r="AJ1445" s="7" t="s">
        <v>9528</v>
      </c>
      <c r="AK1445" s="7" t="s">
        <v>1721</v>
      </c>
      <c r="AL1445" s="7" t="s">
        <v>9529</v>
      </c>
      <c r="AM1445" s="7" t="s">
        <v>37</v>
      </c>
      <c r="AN1445" s="7">
        <f>IF(AND(AM1445=AM1446, AM1446=AM1447),1,0)</f>
        <v>0</v>
      </c>
      <c r="AO1445" s="7">
        <f>IF(OR(AM1445=AM1446, AM1446=AM1447, AM1445=AM1447),1,0)</f>
        <v>1</v>
      </c>
      <c r="AP1445" s="7" t="s">
        <v>37</v>
      </c>
    </row>
    <row r="1446" ht="30.0" customHeight="1">
      <c r="A1446" s="7" t="s">
        <v>9523</v>
      </c>
      <c r="B1446" s="7" t="s">
        <v>341</v>
      </c>
      <c r="C1446" s="7" t="s">
        <v>342</v>
      </c>
      <c r="D1446" s="7" t="s">
        <v>344</v>
      </c>
      <c r="E1446" s="7" t="s">
        <v>347</v>
      </c>
      <c r="F1446" s="11">
        <v>0.05</v>
      </c>
      <c r="G1446" s="7" t="s">
        <v>1104</v>
      </c>
      <c r="H1446" s="12">
        <v>3.0</v>
      </c>
      <c r="I1446" s="7" t="s">
        <v>358</v>
      </c>
      <c r="J1446" s="12">
        <v>60.0</v>
      </c>
      <c r="K1446" s="12">
        <v>259200.0</v>
      </c>
      <c r="L1446" s="7" t="s">
        <v>1108</v>
      </c>
      <c r="O1446" s="7" t="s">
        <v>9530</v>
      </c>
      <c r="P1446" s="7" t="s">
        <v>452</v>
      </c>
      <c r="Q1446" s="7" t="s">
        <v>369</v>
      </c>
      <c r="R1446" s="7" t="s">
        <v>963</v>
      </c>
      <c r="S1446" s="7" t="s">
        <v>9531</v>
      </c>
      <c r="T1446" s="7" t="s">
        <v>9532</v>
      </c>
      <c r="W1446" s="13"/>
      <c r="X1446" s="12">
        <v>21.0</v>
      </c>
      <c r="Y1446" s="7" t="s">
        <v>28</v>
      </c>
      <c r="Z1446" s="7" t="s">
        <v>28</v>
      </c>
      <c r="AA1446" s="7" t="s">
        <v>28</v>
      </c>
      <c r="AB1446" s="7" t="s">
        <v>9525</v>
      </c>
      <c r="AC1446" s="12">
        <v>277.0</v>
      </c>
      <c r="AD1446" s="12">
        <v>284.0</v>
      </c>
      <c r="AE1446" s="7" t="s">
        <v>373</v>
      </c>
      <c r="AF1446" s="7" t="s">
        <v>209</v>
      </c>
      <c r="AG1446" s="15" t="s">
        <v>9526</v>
      </c>
      <c r="AH1446" s="7" t="s">
        <v>212</v>
      </c>
      <c r="AI1446" s="7" t="s">
        <v>9527</v>
      </c>
      <c r="AJ1446" s="7" t="s">
        <v>9528</v>
      </c>
      <c r="AK1446" s="7" t="s">
        <v>1721</v>
      </c>
      <c r="AL1446" s="7" t="s">
        <v>9529</v>
      </c>
      <c r="AM1446" s="7" t="s">
        <v>15</v>
      </c>
      <c r="AN1446" s="7"/>
      <c r="AO1446" s="7"/>
      <c r="AP1446" s="7"/>
    </row>
    <row r="1447" ht="30.0" customHeight="1">
      <c r="A1447" s="7" t="s">
        <v>9523</v>
      </c>
      <c r="B1447" s="7" t="s">
        <v>341</v>
      </c>
      <c r="C1447" s="7" t="s">
        <v>342</v>
      </c>
      <c r="D1447" s="7" t="s">
        <v>344</v>
      </c>
      <c r="E1447" s="7" t="s">
        <v>347</v>
      </c>
      <c r="F1447" s="11">
        <v>0.05</v>
      </c>
      <c r="G1447" s="7" t="s">
        <v>1104</v>
      </c>
      <c r="H1447" s="12">
        <v>3.0</v>
      </c>
      <c r="I1447" s="7" t="s">
        <v>358</v>
      </c>
      <c r="J1447" s="12">
        <v>60.0</v>
      </c>
      <c r="K1447" s="12">
        <v>259200.0</v>
      </c>
      <c r="L1447" s="7" t="s">
        <v>1108</v>
      </c>
      <c r="O1447" s="7" t="s">
        <v>9533</v>
      </c>
      <c r="P1447" s="7" t="s">
        <v>416</v>
      </c>
      <c r="Q1447" s="7" t="s">
        <v>369</v>
      </c>
      <c r="R1447" s="7" t="s">
        <v>2790</v>
      </c>
      <c r="S1447" s="7" t="s">
        <v>672</v>
      </c>
      <c r="T1447" s="7" t="s">
        <v>676</v>
      </c>
      <c r="W1447" s="13"/>
      <c r="X1447" s="12">
        <v>4.0</v>
      </c>
      <c r="Y1447" s="7" t="s">
        <v>39</v>
      </c>
      <c r="Z1447" s="7" t="s">
        <v>39</v>
      </c>
      <c r="AA1447" s="7" t="s">
        <v>28</v>
      </c>
      <c r="AB1447" s="7" t="s">
        <v>9525</v>
      </c>
      <c r="AC1447" s="12">
        <v>277.0</v>
      </c>
      <c r="AD1447" s="12">
        <v>284.0</v>
      </c>
      <c r="AE1447" s="7" t="s">
        <v>373</v>
      </c>
      <c r="AF1447" s="7" t="s">
        <v>209</v>
      </c>
      <c r="AG1447" s="15" t="s">
        <v>9526</v>
      </c>
      <c r="AH1447" s="7" t="s">
        <v>212</v>
      </c>
      <c r="AI1447" s="7" t="s">
        <v>9527</v>
      </c>
      <c r="AJ1447" s="7" t="s">
        <v>9528</v>
      </c>
      <c r="AK1447" s="7" t="s">
        <v>1721</v>
      </c>
      <c r="AL1447" s="7" t="s">
        <v>9529</v>
      </c>
      <c r="AM1447" s="7" t="s">
        <v>37</v>
      </c>
      <c r="AN1447" s="7"/>
      <c r="AO1447" s="7"/>
      <c r="AP1447" s="7"/>
    </row>
    <row r="1448" ht="30.0" customHeight="1">
      <c r="A1448" s="7" t="s">
        <v>9534</v>
      </c>
      <c r="B1448" s="7" t="s">
        <v>341</v>
      </c>
      <c r="C1448" s="7" t="s">
        <v>342</v>
      </c>
      <c r="D1448" s="7" t="s">
        <v>344</v>
      </c>
      <c r="E1448" s="7" t="s">
        <v>347</v>
      </c>
      <c r="F1448" s="11">
        <v>0.05</v>
      </c>
      <c r="G1448" s="7" t="s">
        <v>937</v>
      </c>
      <c r="H1448" s="12">
        <v>3.0</v>
      </c>
      <c r="I1448" s="7" t="s">
        <v>358</v>
      </c>
      <c r="J1448" s="12">
        <v>60.0</v>
      </c>
      <c r="K1448" s="12">
        <v>259200.0</v>
      </c>
      <c r="L1448" s="7" t="s">
        <v>938</v>
      </c>
      <c r="O1448" s="7" t="s">
        <v>9535</v>
      </c>
      <c r="P1448" s="7" t="s">
        <v>1946</v>
      </c>
      <c r="Q1448" s="7" t="s">
        <v>369</v>
      </c>
      <c r="R1448" s="7" t="s">
        <v>844</v>
      </c>
      <c r="S1448" s="7" t="s">
        <v>576</v>
      </c>
      <c r="T1448" s="7" t="s">
        <v>2541</v>
      </c>
      <c r="W1448" s="13"/>
      <c r="X1448" s="12">
        <v>10.0</v>
      </c>
      <c r="Y1448" s="7" t="s">
        <v>28</v>
      </c>
      <c r="Z1448" s="7" t="s">
        <v>28</v>
      </c>
      <c r="AA1448" s="7" t="s">
        <v>28</v>
      </c>
      <c r="AB1448" s="7" t="s">
        <v>4865</v>
      </c>
      <c r="AC1448" s="12">
        <v>116.0</v>
      </c>
      <c r="AD1448" s="12">
        <v>137.0</v>
      </c>
      <c r="AE1448" s="7" t="s">
        <v>425</v>
      </c>
      <c r="AF1448" s="7" t="s">
        <v>9520</v>
      </c>
      <c r="AG1448" s="15" t="s">
        <v>4866</v>
      </c>
      <c r="AH1448" s="7" t="s">
        <v>4658</v>
      </c>
      <c r="AI1448" s="7" t="s">
        <v>4867</v>
      </c>
      <c r="AJ1448" s="7" t="s">
        <v>4868</v>
      </c>
      <c r="AK1448" s="7" t="s">
        <v>4659</v>
      </c>
      <c r="AL1448" s="7" t="s">
        <v>4869</v>
      </c>
      <c r="AM1448" s="7" t="s">
        <v>38</v>
      </c>
      <c r="AN1448" s="7">
        <f>IF(AND(AM1448=AM1449, AM1449=AM1450),1,0)</f>
        <v>0</v>
      </c>
      <c r="AO1448" s="7">
        <f>IF(OR(AM1448=AM1449, AM1449=AM1450, AM1448=AM1450),1,0)</f>
        <v>0</v>
      </c>
      <c r="AP1448" s="7"/>
    </row>
    <row r="1449" ht="30.0" customHeight="1">
      <c r="A1449" s="7" t="s">
        <v>9534</v>
      </c>
      <c r="B1449" s="7" t="s">
        <v>341</v>
      </c>
      <c r="C1449" s="7" t="s">
        <v>342</v>
      </c>
      <c r="D1449" s="7" t="s">
        <v>344</v>
      </c>
      <c r="E1449" s="7" t="s">
        <v>347</v>
      </c>
      <c r="F1449" s="11">
        <v>0.05</v>
      </c>
      <c r="G1449" s="7" t="s">
        <v>937</v>
      </c>
      <c r="H1449" s="12">
        <v>3.0</v>
      </c>
      <c r="I1449" s="7" t="s">
        <v>358</v>
      </c>
      <c r="J1449" s="12">
        <v>60.0</v>
      </c>
      <c r="K1449" s="12">
        <v>259200.0</v>
      </c>
      <c r="L1449" s="7" t="s">
        <v>938</v>
      </c>
      <c r="O1449" s="7" t="s">
        <v>9536</v>
      </c>
      <c r="P1449" s="7" t="s">
        <v>416</v>
      </c>
      <c r="Q1449" s="7" t="s">
        <v>369</v>
      </c>
      <c r="R1449" s="7" t="s">
        <v>3213</v>
      </c>
      <c r="S1449" s="7" t="s">
        <v>1510</v>
      </c>
      <c r="T1449" s="7" t="s">
        <v>8632</v>
      </c>
      <c r="W1449" s="13"/>
      <c r="X1449" s="12">
        <v>9.0</v>
      </c>
      <c r="Y1449" s="7" t="s">
        <v>39</v>
      </c>
      <c r="Z1449" s="7" t="s">
        <v>39</v>
      </c>
      <c r="AA1449" s="7" t="s">
        <v>28</v>
      </c>
      <c r="AB1449" s="7" t="s">
        <v>4865</v>
      </c>
      <c r="AC1449" s="12">
        <v>116.0</v>
      </c>
      <c r="AD1449" s="12">
        <v>137.0</v>
      </c>
      <c r="AE1449" s="7" t="s">
        <v>425</v>
      </c>
      <c r="AF1449" s="7" t="s">
        <v>9520</v>
      </c>
      <c r="AG1449" s="15" t="s">
        <v>4866</v>
      </c>
      <c r="AH1449" s="7" t="s">
        <v>4658</v>
      </c>
      <c r="AI1449" s="7" t="s">
        <v>4867</v>
      </c>
      <c r="AJ1449" s="7" t="s">
        <v>4868</v>
      </c>
      <c r="AK1449" s="7" t="s">
        <v>4659</v>
      </c>
      <c r="AL1449" s="7" t="s">
        <v>4869</v>
      </c>
      <c r="AM1449" s="7" t="s">
        <v>13</v>
      </c>
      <c r="AN1449" s="7"/>
      <c r="AO1449" s="7"/>
      <c r="AP1449" s="7"/>
    </row>
    <row r="1450" ht="30.0" customHeight="1">
      <c r="A1450" s="7" t="s">
        <v>9534</v>
      </c>
      <c r="B1450" s="7" t="s">
        <v>341</v>
      </c>
      <c r="C1450" s="7" t="s">
        <v>342</v>
      </c>
      <c r="D1450" s="7" t="s">
        <v>344</v>
      </c>
      <c r="E1450" s="7" t="s">
        <v>347</v>
      </c>
      <c r="F1450" s="11">
        <v>0.05</v>
      </c>
      <c r="G1450" s="7" t="s">
        <v>937</v>
      </c>
      <c r="H1450" s="12">
        <v>3.0</v>
      </c>
      <c r="I1450" s="7" t="s">
        <v>358</v>
      </c>
      <c r="J1450" s="12">
        <v>60.0</v>
      </c>
      <c r="K1450" s="12">
        <v>259200.0</v>
      </c>
      <c r="L1450" s="7" t="s">
        <v>938</v>
      </c>
      <c r="O1450" s="7" t="s">
        <v>9537</v>
      </c>
      <c r="P1450" s="7" t="s">
        <v>796</v>
      </c>
      <c r="Q1450" s="7" t="s">
        <v>369</v>
      </c>
      <c r="R1450" s="7" t="s">
        <v>2335</v>
      </c>
      <c r="S1450" s="7" t="s">
        <v>2352</v>
      </c>
      <c r="T1450" s="7" t="s">
        <v>2353</v>
      </c>
      <c r="W1450" s="13"/>
      <c r="X1450" s="12">
        <v>13.0</v>
      </c>
      <c r="Y1450" s="7" t="s">
        <v>28</v>
      </c>
      <c r="Z1450" s="7" t="s">
        <v>28</v>
      </c>
      <c r="AA1450" s="7" t="s">
        <v>28</v>
      </c>
      <c r="AB1450" s="7" t="s">
        <v>4865</v>
      </c>
      <c r="AC1450" s="12">
        <v>116.0</v>
      </c>
      <c r="AD1450" s="12">
        <v>137.0</v>
      </c>
      <c r="AE1450" s="7" t="s">
        <v>425</v>
      </c>
      <c r="AF1450" s="7" t="s">
        <v>9520</v>
      </c>
      <c r="AG1450" s="15" t="s">
        <v>4866</v>
      </c>
      <c r="AH1450" s="7" t="s">
        <v>4658</v>
      </c>
      <c r="AI1450" s="7" t="s">
        <v>4867</v>
      </c>
      <c r="AJ1450" s="7" t="s">
        <v>4868</v>
      </c>
      <c r="AK1450" s="7" t="s">
        <v>4659</v>
      </c>
      <c r="AL1450" s="7" t="s">
        <v>4869</v>
      </c>
      <c r="AM1450" s="7" t="s">
        <v>135</v>
      </c>
      <c r="AN1450" s="7"/>
      <c r="AO1450" s="7"/>
      <c r="AP1450" s="7"/>
    </row>
    <row r="1451" ht="30.0" customHeight="1">
      <c r="A1451" s="7" t="s">
        <v>9538</v>
      </c>
      <c r="B1451" s="7" t="s">
        <v>341</v>
      </c>
      <c r="C1451" s="7" t="s">
        <v>342</v>
      </c>
      <c r="D1451" s="7" t="s">
        <v>344</v>
      </c>
      <c r="E1451" s="7" t="s">
        <v>347</v>
      </c>
      <c r="F1451" s="11">
        <v>0.05</v>
      </c>
      <c r="G1451" s="7" t="s">
        <v>1039</v>
      </c>
      <c r="H1451" s="12">
        <v>3.0</v>
      </c>
      <c r="I1451" s="7" t="s">
        <v>358</v>
      </c>
      <c r="J1451" s="12">
        <v>60.0</v>
      </c>
      <c r="K1451" s="12">
        <v>259200.0</v>
      </c>
      <c r="L1451" s="7" t="s">
        <v>1042</v>
      </c>
      <c r="O1451" s="7" t="s">
        <v>9539</v>
      </c>
      <c r="P1451" s="7" t="s">
        <v>842</v>
      </c>
      <c r="Q1451" s="7" t="s">
        <v>369</v>
      </c>
      <c r="R1451" s="7" t="s">
        <v>1404</v>
      </c>
      <c r="S1451" s="7" t="s">
        <v>2421</v>
      </c>
      <c r="T1451" s="7" t="s">
        <v>3332</v>
      </c>
      <c r="W1451" s="13"/>
      <c r="X1451" s="12">
        <v>11.0</v>
      </c>
      <c r="Y1451" s="7" t="s">
        <v>28</v>
      </c>
      <c r="Z1451" s="7" t="s">
        <v>28</v>
      </c>
      <c r="AA1451" s="7" t="s">
        <v>28</v>
      </c>
      <c r="AB1451" s="7" t="s">
        <v>584</v>
      </c>
      <c r="AC1451" s="12">
        <v>788.0</v>
      </c>
      <c r="AD1451" s="12">
        <v>806.0</v>
      </c>
      <c r="AE1451" s="7" t="s">
        <v>373</v>
      </c>
      <c r="AF1451" s="7" t="s">
        <v>5785</v>
      </c>
      <c r="AG1451" s="15" t="s">
        <v>579</v>
      </c>
      <c r="AH1451" s="7" t="s">
        <v>5787</v>
      </c>
      <c r="AI1451" s="7" t="s">
        <v>583</v>
      </c>
      <c r="AJ1451" s="7" t="s">
        <v>581</v>
      </c>
      <c r="AK1451" s="7" t="s">
        <v>5790</v>
      </c>
      <c r="AL1451" s="7" t="s">
        <v>582</v>
      </c>
      <c r="AM1451" s="7" t="s">
        <v>38</v>
      </c>
      <c r="AN1451" s="7">
        <f>IF(AND(AM1451=AM1452, AM1452=AM1453),1,0)</f>
        <v>0</v>
      </c>
      <c r="AO1451" s="7">
        <f>IF(OR(AM1451=AM1452, AM1452=AM1453, AM1451=AM1453),1,0)</f>
        <v>1</v>
      </c>
      <c r="AP1451" s="7" t="s">
        <v>38</v>
      </c>
    </row>
    <row r="1452" ht="30.0" customHeight="1">
      <c r="A1452" s="7" t="s">
        <v>9538</v>
      </c>
      <c r="B1452" s="7" t="s">
        <v>341</v>
      </c>
      <c r="C1452" s="7" t="s">
        <v>342</v>
      </c>
      <c r="D1452" s="7" t="s">
        <v>344</v>
      </c>
      <c r="E1452" s="7" t="s">
        <v>347</v>
      </c>
      <c r="F1452" s="11">
        <v>0.05</v>
      </c>
      <c r="G1452" s="7" t="s">
        <v>1039</v>
      </c>
      <c r="H1452" s="12">
        <v>3.0</v>
      </c>
      <c r="I1452" s="7" t="s">
        <v>358</v>
      </c>
      <c r="J1452" s="12">
        <v>60.0</v>
      </c>
      <c r="K1452" s="12">
        <v>259200.0</v>
      </c>
      <c r="L1452" s="7" t="s">
        <v>1042</v>
      </c>
      <c r="O1452" s="7" t="s">
        <v>9540</v>
      </c>
      <c r="P1452" s="7" t="s">
        <v>796</v>
      </c>
      <c r="Q1452" s="7" t="s">
        <v>369</v>
      </c>
      <c r="R1452" s="7" t="s">
        <v>1261</v>
      </c>
      <c r="S1452" s="7" t="s">
        <v>468</v>
      </c>
      <c r="T1452" s="7" t="s">
        <v>469</v>
      </c>
      <c r="W1452" s="13"/>
      <c r="X1452" s="12">
        <v>14.0</v>
      </c>
      <c r="Y1452" s="7" t="s">
        <v>28</v>
      </c>
      <c r="Z1452" s="7" t="s">
        <v>28</v>
      </c>
      <c r="AA1452" s="7" t="s">
        <v>28</v>
      </c>
      <c r="AB1452" s="7" t="s">
        <v>584</v>
      </c>
      <c r="AC1452" s="12">
        <v>788.0</v>
      </c>
      <c r="AD1452" s="12">
        <v>806.0</v>
      </c>
      <c r="AE1452" s="7" t="s">
        <v>373</v>
      </c>
      <c r="AF1452" s="7" t="s">
        <v>5785</v>
      </c>
      <c r="AG1452" s="15" t="s">
        <v>579</v>
      </c>
      <c r="AH1452" s="7" t="s">
        <v>5787</v>
      </c>
      <c r="AI1452" s="7" t="s">
        <v>583</v>
      </c>
      <c r="AJ1452" s="7" t="s">
        <v>581</v>
      </c>
      <c r="AK1452" s="7" t="s">
        <v>5790</v>
      </c>
      <c r="AL1452" s="7" t="s">
        <v>582</v>
      </c>
      <c r="AM1452" s="7" t="s">
        <v>37</v>
      </c>
      <c r="AN1452" s="7"/>
      <c r="AO1452" s="7"/>
      <c r="AP1452" s="7"/>
    </row>
    <row r="1453" ht="30.0" customHeight="1">
      <c r="A1453" s="7" t="s">
        <v>9538</v>
      </c>
      <c r="B1453" s="7" t="s">
        <v>341</v>
      </c>
      <c r="C1453" s="7" t="s">
        <v>342</v>
      </c>
      <c r="D1453" s="7" t="s">
        <v>344</v>
      </c>
      <c r="E1453" s="7" t="s">
        <v>347</v>
      </c>
      <c r="F1453" s="11">
        <v>0.05</v>
      </c>
      <c r="G1453" s="7" t="s">
        <v>1039</v>
      </c>
      <c r="H1453" s="12">
        <v>3.0</v>
      </c>
      <c r="I1453" s="7" t="s">
        <v>358</v>
      </c>
      <c r="J1453" s="12">
        <v>60.0</v>
      </c>
      <c r="K1453" s="12">
        <v>259200.0</v>
      </c>
      <c r="L1453" s="7" t="s">
        <v>1042</v>
      </c>
      <c r="O1453" s="7" t="s">
        <v>9541</v>
      </c>
      <c r="P1453" s="7" t="s">
        <v>1508</v>
      </c>
      <c r="Q1453" s="7" t="s">
        <v>369</v>
      </c>
      <c r="R1453" s="7" t="s">
        <v>3742</v>
      </c>
      <c r="S1453" s="7" t="s">
        <v>1228</v>
      </c>
      <c r="T1453" s="7" t="s">
        <v>1229</v>
      </c>
      <c r="W1453" s="13"/>
      <c r="X1453" s="12">
        <v>26.0</v>
      </c>
      <c r="Y1453" s="7" t="s">
        <v>28</v>
      </c>
      <c r="Z1453" s="7" t="s">
        <v>28</v>
      </c>
      <c r="AA1453" s="7" t="s">
        <v>28</v>
      </c>
      <c r="AB1453" s="7" t="s">
        <v>584</v>
      </c>
      <c r="AC1453" s="12">
        <v>788.0</v>
      </c>
      <c r="AD1453" s="12">
        <v>806.0</v>
      </c>
      <c r="AE1453" s="7" t="s">
        <v>373</v>
      </c>
      <c r="AF1453" s="7" t="s">
        <v>5785</v>
      </c>
      <c r="AG1453" s="15" t="s">
        <v>579</v>
      </c>
      <c r="AH1453" s="7" t="s">
        <v>5787</v>
      </c>
      <c r="AI1453" s="7" t="s">
        <v>583</v>
      </c>
      <c r="AJ1453" s="7" t="s">
        <v>581</v>
      </c>
      <c r="AK1453" s="7" t="s">
        <v>5790</v>
      </c>
      <c r="AL1453" s="7" t="s">
        <v>582</v>
      </c>
      <c r="AM1453" s="7" t="s">
        <v>38</v>
      </c>
      <c r="AN1453" s="7"/>
      <c r="AO1453" s="7"/>
      <c r="AP1453" s="7"/>
    </row>
    <row r="1454" ht="30.0" customHeight="1">
      <c r="A1454" s="7" t="s">
        <v>9542</v>
      </c>
      <c r="B1454" s="7" t="s">
        <v>341</v>
      </c>
      <c r="C1454" s="7" t="s">
        <v>342</v>
      </c>
      <c r="D1454" s="7" t="s">
        <v>344</v>
      </c>
      <c r="E1454" s="7" t="s">
        <v>347</v>
      </c>
      <c r="F1454" s="11">
        <v>0.05</v>
      </c>
      <c r="G1454" s="7" t="s">
        <v>743</v>
      </c>
      <c r="H1454" s="12">
        <v>3.0</v>
      </c>
      <c r="I1454" s="7" t="s">
        <v>358</v>
      </c>
      <c r="J1454" s="12">
        <v>60.0</v>
      </c>
      <c r="K1454" s="12">
        <v>259200.0</v>
      </c>
      <c r="L1454" s="7" t="s">
        <v>744</v>
      </c>
      <c r="O1454" s="7" t="s">
        <v>9543</v>
      </c>
      <c r="P1454" s="7" t="s">
        <v>1402</v>
      </c>
      <c r="Q1454" s="7" t="s">
        <v>369</v>
      </c>
      <c r="R1454" s="7" t="s">
        <v>2771</v>
      </c>
      <c r="S1454" s="7" t="s">
        <v>734</v>
      </c>
      <c r="T1454" s="7" t="s">
        <v>3416</v>
      </c>
      <c r="W1454" s="13"/>
      <c r="X1454" s="12">
        <v>37.0</v>
      </c>
      <c r="Y1454" s="7" t="s">
        <v>28</v>
      </c>
      <c r="Z1454" s="7" t="s">
        <v>28</v>
      </c>
      <c r="AA1454" s="7" t="s">
        <v>28</v>
      </c>
      <c r="AB1454" s="7" t="s">
        <v>72</v>
      </c>
      <c r="AC1454" s="12">
        <v>126.0</v>
      </c>
      <c r="AD1454" s="12">
        <v>134.0</v>
      </c>
      <c r="AE1454" s="7" t="s">
        <v>373</v>
      </c>
      <c r="AF1454" s="7" t="s">
        <v>67</v>
      </c>
      <c r="AG1454" s="15" t="s">
        <v>66</v>
      </c>
      <c r="AH1454" s="7" t="s">
        <v>70</v>
      </c>
      <c r="AI1454" s="7" t="s">
        <v>71</v>
      </c>
      <c r="AJ1454" s="7" t="s">
        <v>68</v>
      </c>
      <c r="AK1454" s="7" t="s">
        <v>3817</v>
      </c>
      <c r="AL1454" s="7" t="s">
        <v>69</v>
      </c>
      <c r="AM1454" s="7" t="s">
        <v>15</v>
      </c>
      <c r="AN1454" s="7">
        <f>IF(AND(AM1454=AM1455, AM1455=AM1456),1,0)</f>
        <v>0</v>
      </c>
      <c r="AO1454" s="7">
        <f>IF(OR(AM1454=AM1455, AM1455=AM1456, AM1454=AM1456),1,0)</f>
        <v>1</v>
      </c>
      <c r="AP1454" s="7" t="s">
        <v>15</v>
      </c>
    </row>
    <row r="1455" ht="30.0" customHeight="1">
      <c r="A1455" s="7" t="s">
        <v>9542</v>
      </c>
      <c r="B1455" s="7" t="s">
        <v>341</v>
      </c>
      <c r="C1455" s="7" t="s">
        <v>342</v>
      </c>
      <c r="D1455" s="7" t="s">
        <v>344</v>
      </c>
      <c r="E1455" s="7" t="s">
        <v>347</v>
      </c>
      <c r="F1455" s="11">
        <v>0.05</v>
      </c>
      <c r="G1455" s="7" t="s">
        <v>743</v>
      </c>
      <c r="H1455" s="12">
        <v>3.0</v>
      </c>
      <c r="I1455" s="7" t="s">
        <v>358</v>
      </c>
      <c r="J1455" s="12">
        <v>60.0</v>
      </c>
      <c r="K1455" s="12">
        <v>259200.0</v>
      </c>
      <c r="L1455" s="7" t="s">
        <v>744</v>
      </c>
      <c r="O1455" s="7" t="s">
        <v>9544</v>
      </c>
      <c r="P1455" s="7" t="s">
        <v>1730</v>
      </c>
      <c r="Q1455" s="7" t="s">
        <v>369</v>
      </c>
      <c r="R1455" s="7" t="s">
        <v>4166</v>
      </c>
      <c r="S1455" s="7" t="s">
        <v>1424</v>
      </c>
      <c r="T1455" s="7" t="s">
        <v>1461</v>
      </c>
      <c r="W1455" s="13"/>
      <c r="X1455" s="12">
        <v>7.0</v>
      </c>
      <c r="Y1455" s="7" t="s">
        <v>161</v>
      </c>
      <c r="Z1455" s="7" t="s">
        <v>28</v>
      </c>
      <c r="AA1455" s="7" t="s">
        <v>28</v>
      </c>
      <c r="AB1455" s="7" t="s">
        <v>72</v>
      </c>
      <c r="AC1455" s="12">
        <v>126.0</v>
      </c>
      <c r="AD1455" s="12">
        <v>134.0</v>
      </c>
      <c r="AE1455" s="7" t="s">
        <v>373</v>
      </c>
      <c r="AF1455" s="7" t="s">
        <v>67</v>
      </c>
      <c r="AG1455" s="15" t="s">
        <v>66</v>
      </c>
      <c r="AH1455" s="7" t="s">
        <v>70</v>
      </c>
      <c r="AI1455" s="7" t="s">
        <v>71</v>
      </c>
      <c r="AJ1455" s="7" t="s">
        <v>68</v>
      </c>
      <c r="AK1455" s="7" t="s">
        <v>3817</v>
      </c>
      <c r="AL1455" s="7" t="s">
        <v>69</v>
      </c>
      <c r="AM1455" s="7" t="s">
        <v>38</v>
      </c>
      <c r="AN1455" s="7"/>
      <c r="AO1455" s="7"/>
      <c r="AP1455" s="7"/>
    </row>
    <row r="1456" ht="30.0" customHeight="1">
      <c r="A1456" s="7" t="s">
        <v>9542</v>
      </c>
      <c r="B1456" s="7" t="s">
        <v>341</v>
      </c>
      <c r="C1456" s="7" t="s">
        <v>342</v>
      </c>
      <c r="D1456" s="7" t="s">
        <v>344</v>
      </c>
      <c r="E1456" s="7" t="s">
        <v>347</v>
      </c>
      <c r="F1456" s="11">
        <v>0.05</v>
      </c>
      <c r="G1456" s="7" t="s">
        <v>743</v>
      </c>
      <c r="H1456" s="12">
        <v>3.0</v>
      </c>
      <c r="I1456" s="7" t="s">
        <v>358</v>
      </c>
      <c r="J1456" s="12">
        <v>60.0</v>
      </c>
      <c r="K1456" s="12">
        <v>259200.0</v>
      </c>
      <c r="L1456" s="7" t="s">
        <v>744</v>
      </c>
      <c r="O1456" s="7" t="s">
        <v>9545</v>
      </c>
      <c r="P1456" s="7" t="s">
        <v>1995</v>
      </c>
      <c r="Q1456" s="7" t="s">
        <v>369</v>
      </c>
      <c r="R1456" s="7" t="s">
        <v>1932</v>
      </c>
      <c r="S1456" s="7" t="s">
        <v>403</v>
      </c>
      <c r="T1456" s="7" t="s">
        <v>4348</v>
      </c>
      <c r="W1456" s="13"/>
      <c r="X1456" s="12">
        <v>28.0</v>
      </c>
      <c r="Y1456" s="7" t="s">
        <v>36</v>
      </c>
      <c r="Z1456" s="7" t="s">
        <v>36</v>
      </c>
      <c r="AA1456" s="7" t="s">
        <v>28</v>
      </c>
      <c r="AB1456" s="7" t="s">
        <v>72</v>
      </c>
      <c r="AC1456" s="12">
        <v>126.0</v>
      </c>
      <c r="AD1456" s="12">
        <v>134.0</v>
      </c>
      <c r="AE1456" s="7" t="s">
        <v>373</v>
      </c>
      <c r="AF1456" s="7" t="s">
        <v>67</v>
      </c>
      <c r="AG1456" s="15" t="s">
        <v>66</v>
      </c>
      <c r="AH1456" s="7" t="s">
        <v>70</v>
      </c>
      <c r="AI1456" s="7" t="s">
        <v>71</v>
      </c>
      <c r="AJ1456" s="7" t="s">
        <v>68</v>
      </c>
      <c r="AK1456" s="7" t="s">
        <v>3817</v>
      </c>
      <c r="AL1456" s="7" t="s">
        <v>69</v>
      </c>
      <c r="AM1456" s="7" t="s">
        <v>15</v>
      </c>
      <c r="AN1456" s="7"/>
      <c r="AO1456" s="7"/>
      <c r="AP1456" s="7"/>
    </row>
    <row r="1457" ht="30.0" customHeight="1">
      <c r="A1457" s="7" t="s">
        <v>9546</v>
      </c>
      <c r="B1457" s="7" t="s">
        <v>341</v>
      </c>
      <c r="C1457" s="7" t="s">
        <v>342</v>
      </c>
      <c r="D1457" s="7" t="s">
        <v>344</v>
      </c>
      <c r="E1457" s="7" t="s">
        <v>347</v>
      </c>
      <c r="F1457" s="11">
        <v>0.05</v>
      </c>
      <c r="G1457" s="7" t="s">
        <v>937</v>
      </c>
      <c r="H1457" s="12">
        <v>3.0</v>
      </c>
      <c r="I1457" s="7" t="s">
        <v>358</v>
      </c>
      <c r="J1457" s="12">
        <v>60.0</v>
      </c>
      <c r="K1457" s="12">
        <v>259200.0</v>
      </c>
      <c r="L1457" s="7" t="s">
        <v>938</v>
      </c>
      <c r="O1457" s="7" t="s">
        <v>9547</v>
      </c>
      <c r="P1457" s="7" t="s">
        <v>842</v>
      </c>
      <c r="Q1457" s="7" t="s">
        <v>369</v>
      </c>
      <c r="R1457" s="7" t="s">
        <v>3173</v>
      </c>
      <c r="S1457" s="7" t="s">
        <v>2202</v>
      </c>
      <c r="T1457" s="7" t="s">
        <v>2203</v>
      </c>
      <c r="W1457" s="13"/>
      <c r="X1457" s="12">
        <v>8.0</v>
      </c>
      <c r="Y1457" s="7" t="s">
        <v>28</v>
      </c>
      <c r="Z1457" s="7" t="s">
        <v>28</v>
      </c>
      <c r="AA1457" s="7" t="s">
        <v>28</v>
      </c>
      <c r="AB1457" s="7" t="s">
        <v>779</v>
      </c>
      <c r="AC1457" s="12">
        <v>422.0</v>
      </c>
      <c r="AD1457" s="12">
        <v>443.0</v>
      </c>
      <c r="AE1457" s="7" t="s">
        <v>373</v>
      </c>
      <c r="AF1457" s="7" t="s">
        <v>4657</v>
      </c>
      <c r="AG1457" s="7" t="s">
        <v>774</v>
      </c>
      <c r="AH1457" s="7" t="s">
        <v>4658</v>
      </c>
      <c r="AI1457" s="7" t="s">
        <v>777</v>
      </c>
      <c r="AJ1457" s="7" t="s">
        <v>775</v>
      </c>
      <c r="AK1457" s="7" t="s">
        <v>4659</v>
      </c>
      <c r="AL1457" s="7" t="s">
        <v>775</v>
      </c>
      <c r="AM1457" s="7" t="s">
        <v>38</v>
      </c>
      <c r="AN1457" s="7">
        <f>IF(AND(AM1457=AM1458, AM1458=AM1459),1,0)</f>
        <v>0</v>
      </c>
      <c r="AO1457" s="7">
        <f>IF(OR(AM1457=AM1458, AM1458=AM1459, AM1457=AM1459),1,0)</f>
        <v>1</v>
      </c>
      <c r="AP1457" s="7" t="s">
        <v>38</v>
      </c>
    </row>
    <row r="1458" ht="30.0" customHeight="1">
      <c r="A1458" s="7" t="s">
        <v>9546</v>
      </c>
      <c r="B1458" s="7" t="s">
        <v>341</v>
      </c>
      <c r="C1458" s="7" t="s">
        <v>342</v>
      </c>
      <c r="D1458" s="7" t="s">
        <v>344</v>
      </c>
      <c r="E1458" s="7" t="s">
        <v>347</v>
      </c>
      <c r="F1458" s="11">
        <v>0.05</v>
      </c>
      <c r="G1458" s="7" t="s">
        <v>937</v>
      </c>
      <c r="H1458" s="12">
        <v>3.0</v>
      </c>
      <c r="I1458" s="7" t="s">
        <v>358</v>
      </c>
      <c r="J1458" s="12">
        <v>60.0</v>
      </c>
      <c r="K1458" s="12">
        <v>259200.0</v>
      </c>
      <c r="L1458" s="7" t="s">
        <v>938</v>
      </c>
      <c r="O1458" s="7" t="s">
        <v>9548</v>
      </c>
      <c r="P1458" s="7" t="s">
        <v>651</v>
      </c>
      <c r="Q1458" s="7" t="s">
        <v>369</v>
      </c>
      <c r="R1458" s="7" t="s">
        <v>1636</v>
      </c>
      <c r="S1458" s="7" t="s">
        <v>9549</v>
      </c>
      <c r="T1458" s="7" t="s">
        <v>9550</v>
      </c>
      <c r="W1458" s="13"/>
      <c r="X1458" s="12">
        <v>39.0</v>
      </c>
      <c r="Y1458" s="7" t="s">
        <v>28</v>
      </c>
      <c r="Z1458" s="7" t="s">
        <v>28</v>
      </c>
      <c r="AA1458" s="7" t="s">
        <v>28</v>
      </c>
      <c r="AB1458" s="7" t="s">
        <v>779</v>
      </c>
      <c r="AC1458" s="12">
        <v>422.0</v>
      </c>
      <c r="AD1458" s="12">
        <v>443.0</v>
      </c>
      <c r="AE1458" s="7" t="s">
        <v>373</v>
      </c>
      <c r="AF1458" s="7" t="s">
        <v>4657</v>
      </c>
      <c r="AG1458" s="7" t="s">
        <v>774</v>
      </c>
      <c r="AH1458" s="7" t="s">
        <v>4658</v>
      </c>
      <c r="AI1458" s="7" t="s">
        <v>777</v>
      </c>
      <c r="AJ1458" s="7" t="s">
        <v>775</v>
      </c>
      <c r="AK1458" s="7" t="s">
        <v>4659</v>
      </c>
      <c r="AL1458" s="7" t="s">
        <v>775</v>
      </c>
      <c r="AM1458" s="7" t="s">
        <v>37</v>
      </c>
      <c r="AN1458" s="7"/>
      <c r="AO1458" s="7"/>
      <c r="AP1458" s="7"/>
    </row>
    <row r="1459" ht="30.0" customHeight="1">
      <c r="A1459" s="7" t="s">
        <v>9546</v>
      </c>
      <c r="B1459" s="7" t="s">
        <v>341</v>
      </c>
      <c r="C1459" s="7" t="s">
        <v>342</v>
      </c>
      <c r="D1459" s="7" t="s">
        <v>344</v>
      </c>
      <c r="E1459" s="7" t="s">
        <v>347</v>
      </c>
      <c r="F1459" s="11">
        <v>0.05</v>
      </c>
      <c r="G1459" s="7" t="s">
        <v>937</v>
      </c>
      <c r="H1459" s="12">
        <v>3.0</v>
      </c>
      <c r="I1459" s="7" t="s">
        <v>358</v>
      </c>
      <c r="J1459" s="12">
        <v>60.0</v>
      </c>
      <c r="K1459" s="12">
        <v>259200.0</v>
      </c>
      <c r="L1459" s="7" t="s">
        <v>938</v>
      </c>
      <c r="O1459" s="7" t="s">
        <v>9551</v>
      </c>
      <c r="P1459" s="7" t="s">
        <v>1845</v>
      </c>
      <c r="Q1459" s="7" t="s">
        <v>369</v>
      </c>
      <c r="R1459" s="7" t="s">
        <v>2790</v>
      </c>
      <c r="S1459" s="7" t="s">
        <v>3063</v>
      </c>
      <c r="T1459" s="7" t="s">
        <v>3064</v>
      </c>
      <c r="W1459" s="13"/>
      <c r="X1459" s="12">
        <v>13.0</v>
      </c>
      <c r="Y1459" s="7" t="s">
        <v>247</v>
      </c>
      <c r="Z1459" s="7" t="s">
        <v>247</v>
      </c>
      <c r="AA1459" s="7" t="s">
        <v>28</v>
      </c>
      <c r="AB1459" s="7" t="s">
        <v>779</v>
      </c>
      <c r="AC1459" s="12">
        <v>422.0</v>
      </c>
      <c r="AD1459" s="12">
        <v>443.0</v>
      </c>
      <c r="AE1459" s="7" t="s">
        <v>373</v>
      </c>
      <c r="AF1459" s="7" t="s">
        <v>4657</v>
      </c>
      <c r="AG1459" s="7" t="s">
        <v>774</v>
      </c>
      <c r="AH1459" s="7" t="s">
        <v>4658</v>
      </c>
      <c r="AI1459" s="7" t="s">
        <v>777</v>
      </c>
      <c r="AJ1459" s="7" t="s">
        <v>775</v>
      </c>
      <c r="AK1459" s="7" t="s">
        <v>4659</v>
      </c>
      <c r="AL1459" s="7" t="s">
        <v>775</v>
      </c>
      <c r="AM1459" s="7" t="s">
        <v>38</v>
      </c>
      <c r="AN1459" s="7"/>
      <c r="AO1459" s="7"/>
      <c r="AP1459" s="7"/>
    </row>
    <row r="1460" ht="30.0" customHeight="1">
      <c r="A1460" s="7" t="s">
        <v>9552</v>
      </c>
      <c r="B1460" s="7" t="s">
        <v>341</v>
      </c>
      <c r="C1460" s="7" t="s">
        <v>342</v>
      </c>
      <c r="D1460" s="7" t="s">
        <v>344</v>
      </c>
      <c r="E1460" s="7" t="s">
        <v>347</v>
      </c>
      <c r="F1460" s="11">
        <v>0.05</v>
      </c>
      <c r="G1460" s="7" t="s">
        <v>1104</v>
      </c>
      <c r="H1460" s="12">
        <v>3.0</v>
      </c>
      <c r="I1460" s="7" t="s">
        <v>358</v>
      </c>
      <c r="J1460" s="12">
        <v>60.0</v>
      </c>
      <c r="K1460" s="12">
        <v>259200.0</v>
      </c>
      <c r="L1460" s="7" t="s">
        <v>1108</v>
      </c>
      <c r="O1460" s="7" t="s">
        <v>9553</v>
      </c>
      <c r="P1460" s="7" t="s">
        <v>651</v>
      </c>
      <c r="Q1460" s="7" t="s">
        <v>369</v>
      </c>
      <c r="R1460" s="7" t="s">
        <v>3808</v>
      </c>
      <c r="S1460" s="7" t="s">
        <v>2676</v>
      </c>
      <c r="T1460" s="7" t="s">
        <v>3980</v>
      </c>
      <c r="W1460" s="13"/>
      <c r="X1460" s="12">
        <v>39.0</v>
      </c>
      <c r="Y1460" s="7" t="s">
        <v>28</v>
      </c>
      <c r="Z1460" s="7" t="s">
        <v>28</v>
      </c>
      <c r="AA1460" s="7" t="s">
        <v>28</v>
      </c>
      <c r="AB1460" s="7" t="s">
        <v>276</v>
      </c>
      <c r="AC1460" s="12">
        <v>170.0</v>
      </c>
      <c r="AD1460" s="12">
        <v>177.0</v>
      </c>
      <c r="AE1460" s="7" t="s">
        <v>373</v>
      </c>
      <c r="AF1460" s="7" t="s">
        <v>209</v>
      </c>
      <c r="AG1460" s="7" t="s">
        <v>270</v>
      </c>
      <c r="AH1460" s="7" t="s">
        <v>212</v>
      </c>
      <c r="AI1460" s="7" t="s">
        <v>275</v>
      </c>
      <c r="AJ1460" s="7" t="s">
        <v>272</v>
      </c>
      <c r="AK1460" s="7" t="s">
        <v>1721</v>
      </c>
      <c r="AL1460" s="7" t="s">
        <v>273</v>
      </c>
      <c r="AM1460" s="7" t="s">
        <v>37</v>
      </c>
      <c r="AN1460" s="7">
        <f>IF(AND(AM1460=AM1461, AM1461=AM1462),1,0)</f>
        <v>0</v>
      </c>
      <c r="AO1460" s="7">
        <f>IF(OR(AM1460=AM1461, AM1461=AM1462, AM1460=AM1462),1,0)</f>
        <v>0</v>
      </c>
      <c r="AP1460" s="7"/>
    </row>
    <row r="1461" ht="30.0" customHeight="1">
      <c r="A1461" s="7" t="s">
        <v>9552</v>
      </c>
      <c r="B1461" s="7" t="s">
        <v>341</v>
      </c>
      <c r="C1461" s="7" t="s">
        <v>342</v>
      </c>
      <c r="D1461" s="7" t="s">
        <v>344</v>
      </c>
      <c r="E1461" s="7" t="s">
        <v>347</v>
      </c>
      <c r="F1461" s="11">
        <v>0.05</v>
      </c>
      <c r="G1461" s="7" t="s">
        <v>1104</v>
      </c>
      <c r="H1461" s="12">
        <v>3.0</v>
      </c>
      <c r="I1461" s="7" t="s">
        <v>358</v>
      </c>
      <c r="J1461" s="12">
        <v>60.0</v>
      </c>
      <c r="K1461" s="12">
        <v>259200.0</v>
      </c>
      <c r="L1461" s="7" t="s">
        <v>1108</v>
      </c>
      <c r="O1461" s="7" t="s">
        <v>9554</v>
      </c>
      <c r="P1461" s="7" t="s">
        <v>5418</v>
      </c>
      <c r="Q1461" s="7" t="s">
        <v>369</v>
      </c>
      <c r="R1461" s="7" t="s">
        <v>2685</v>
      </c>
      <c r="S1461" s="7" t="s">
        <v>1257</v>
      </c>
      <c r="T1461" s="7" t="s">
        <v>2920</v>
      </c>
      <c r="W1461" s="13"/>
      <c r="X1461" s="12">
        <v>27.0</v>
      </c>
      <c r="Y1461" s="7" t="s">
        <v>28</v>
      </c>
      <c r="Z1461" s="7" t="s">
        <v>28</v>
      </c>
      <c r="AA1461" s="7" t="s">
        <v>28</v>
      </c>
      <c r="AB1461" s="7" t="s">
        <v>276</v>
      </c>
      <c r="AC1461" s="12">
        <v>170.0</v>
      </c>
      <c r="AD1461" s="12">
        <v>177.0</v>
      </c>
      <c r="AE1461" s="7" t="s">
        <v>373</v>
      </c>
      <c r="AF1461" s="7" t="s">
        <v>209</v>
      </c>
      <c r="AG1461" s="7" t="s">
        <v>270</v>
      </c>
      <c r="AH1461" s="7" t="s">
        <v>212</v>
      </c>
      <c r="AI1461" s="7" t="s">
        <v>275</v>
      </c>
      <c r="AJ1461" s="7" t="s">
        <v>272</v>
      </c>
      <c r="AK1461" s="7" t="s">
        <v>1721</v>
      </c>
      <c r="AL1461" s="7" t="s">
        <v>273</v>
      </c>
      <c r="AM1461" s="7" t="s">
        <v>13</v>
      </c>
      <c r="AN1461" s="7"/>
      <c r="AO1461" s="7"/>
      <c r="AP1461" s="7"/>
    </row>
    <row r="1462" ht="30.0" customHeight="1">
      <c r="A1462" s="7" t="s">
        <v>9552</v>
      </c>
      <c r="B1462" s="7" t="s">
        <v>341</v>
      </c>
      <c r="C1462" s="7" t="s">
        <v>342</v>
      </c>
      <c r="D1462" s="7" t="s">
        <v>344</v>
      </c>
      <c r="E1462" s="7" t="s">
        <v>347</v>
      </c>
      <c r="F1462" s="11">
        <v>0.05</v>
      </c>
      <c r="G1462" s="7" t="s">
        <v>1104</v>
      </c>
      <c r="H1462" s="12">
        <v>3.0</v>
      </c>
      <c r="I1462" s="7" t="s">
        <v>358</v>
      </c>
      <c r="J1462" s="12">
        <v>60.0</v>
      </c>
      <c r="K1462" s="12">
        <v>259200.0</v>
      </c>
      <c r="L1462" s="7" t="s">
        <v>1108</v>
      </c>
      <c r="O1462" s="7" t="s">
        <v>9555</v>
      </c>
      <c r="P1462" s="7" t="s">
        <v>452</v>
      </c>
      <c r="Q1462" s="7" t="s">
        <v>369</v>
      </c>
      <c r="R1462" s="7" t="s">
        <v>616</v>
      </c>
      <c r="S1462" s="7" t="s">
        <v>2422</v>
      </c>
      <c r="T1462" s="7" t="s">
        <v>2423</v>
      </c>
      <c r="W1462" s="13"/>
      <c r="X1462" s="12">
        <v>10.0</v>
      </c>
      <c r="Y1462" s="7" t="s">
        <v>28</v>
      </c>
      <c r="Z1462" s="7" t="s">
        <v>28</v>
      </c>
      <c r="AA1462" s="7" t="s">
        <v>28</v>
      </c>
      <c r="AB1462" s="7" t="s">
        <v>276</v>
      </c>
      <c r="AC1462" s="12">
        <v>170.0</v>
      </c>
      <c r="AD1462" s="12">
        <v>177.0</v>
      </c>
      <c r="AE1462" s="7" t="s">
        <v>373</v>
      </c>
      <c r="AF1462" s="7" t="s">
        <v>209</v>
      </c>
      <c r="AG1462" s="7" t="s">
        <v>270</v>
      </c>
      <c r="AH1462" s="7" t="s">
        <v>212</v>
      </c>
      <c r="AI1462" s="7" t="s">
        <v>275</v>
      </c>
      <c r="AJ1462" s="7" t="s">
        <v>272</v>
      </c>
      <c r="AK1462" s="7" t="s">
        <v>1721</v>
      </c>
      <c r="AL1462" s="7" t="s">
        <v>273</v>
      </c>
      <c r="AM1462" s="7" t="s">
        <v>15</v>
      </c>
      <c r="AN1462" s="7"/>
      <c r="AO1462" s="7"/>
      <c r="AP1462" s="7"/>
    </row>
    <row r="1463" ht="30.0" customHeight="1">
      <c r="A1463" s="7" t="s">
        <v>9556</v>
      </c>
      <c r="B1463" s="7" t="s">
        <v>341</v>
      </c>
      <c r="C1463" s="7" t="s">
        <v>342</v>
      </c>
      <c r="D1463" s="7" t="s">
        <v>344</v>
      </c>
      <c r="E1463" s="7" t="s">
        <v>347</v>
      </c>
      <c r="F1463" s="11">
        <v>0.05</v>
      </c>
      <c r="G1463" s="7" t="s">
        <v>1807</v>
      </c>
      <c r="H1463" s="12">
        <v>3.0</v>
      </c>
      <c r="I1463" s="7" t="s">
        <v>358</v>
      </c>
      <c r="J1463" s="12">
        <v>60.0</v>
      </c>
      <c r="K1463" s="12">
        <v>259200.0</v>
      </c>
      <c r="L1463" s="7" t="s">
        <v>1808</v>
      </c>
      <c r="O1463" s="7" t="s">
        <v>9557</v>
      </c>
      <c r="P1463" s="7" t="s">
        <v>512</v>
      </c>
      <c r="Q1463" s="7" t="s">
        <v>369</v>
      </c>
      <c r="R1463" s="7" t="s">
        <v>858</v>
      </c>
      <c r="S1463" s="7" t="s">
        <v>2883</v>
      </c>
      <c r="T1463" s="7" t="s">
        <v>3430</v>
      </c>
      <c r="W1463" s="13"/>
      <c r="X1463" s="12">
        <v>14.0</v>
      </c>
      <c r="Y1463" s="7" t="s">
        <v>99</v>
      </c>
      <c r="Z1463" s="7" t="s">
        <v>100</v>
      </c>
      <c r="AA1463" s="7" t="s">
        <v>28</v>
      </c>
      <c r="AB1463" s="7" t="s">
        <v>9558</v>
      </c>
      <c r="AC1463" s="12">
        <v>138.0</v>
      </c>
      <c r="AD1463" s="12">
        <v>151.0</v>
      </c>
      <c r="AE1463" s="7" t="s">
        <v>373</v>
      </c>
      <c r="AF1463" s="7" t="s">
        <v>750</v>
      </c>
      <c r="AG1463" s="7" t="s">
        <v>9559</v>
      </c>
      <c r="AH1463" s="7" t="s">
        <v>755</v>
      </c>
      <c r="AI1463" s="7" t="s">
        <v>9560</v>
      </c>
      <c r="AJ1463" s="7" t="s">
        <v>9561</v>
      </c>
      <c r="AK1463" s="7" t="s">
        <v>3186</v>
      </c>
      <c r="AL1463" s="7" t="s">
        <v>9562</v>
      </c>
      <c r="AM1463" s="7" t="s">
        <v>15</v>
      </c>
      <c r="AN1463" s="7">
        <f>IF(AND(AM1463=AM1464, AM1464=AM1465),1,0)</f>
        <v>0</v>
      </c>
      <c r="AO1463" s="7">
        <f>IF(OR(AM1463=AM1464, AM1464=AM1465, AM1463=AM1465),1,0)</f>
        <v>0</v>
      </c>
      <c r="AP1463" s="7"/>
    </row>
    <row r="1464" ht="30.0" customHeight="1">
      <c r="A1464" s="7" t="s">
        <v>9556</v>
      </c>
      <c r="B1464" s="7" t="s">
        <v>341</v>
      </c>
      <c r="C1464" s="7" t="s">
        <v>342</v>
      </c>
      <c r="D1464" s="7" t="s">
        <v>344</v>
      </c>
      <c r="E1464" s="7" t="s">
        <v>347</v>
      </c>
      <c r="F1464" s="11">
        <v>0.05</v>
      </c>
      <c r="G1464" s="7" t="s">
        <v>1807</v>
      </c>
      <c r="H1464" s="12">
        <v>3.0</v>
      </c>
      <c r="I1464" s="7" t="s">
        <v>358</v>
      </c>
      <c r="J1464" s="12">
        <v>60.0</v>
      </c>
      <c r="K1464" s="12">
        <v>259200.0</v>
      </c>
      <c r="L1464" s="7" t="s">
        <v>1808</v>
      </c>
      <c r="O1464" s="7" t="s">
        <v>9563</v>
      </c>
      <c r="P1464" s="7" t="s">
        <v>796</v>
      </c>
      <c r="Q1464" s="7" t="s">
        <v>369</v>
      </c>
      <c r="R1464" s="7" t="s">
        <v>2335</v>
      </c>
      <c r="S1464" s="7" t="s">
        <v>2990</v>
      </c>
      <c r="T1464" s="7" t="s">
        <v>5526</v>
      </c>
      <c r="W1464" s="13"/>
      <c r="X1464" s="12">
        <v>9.0</v>
      </c>
      <c r="Y1464" s="7" t="s">
        <v>28</v>
      </c>
      <c r="Z1464" s="7" t="s">
        <v>28</v>
      </c>
      <c r="AA1464" s="7" t="s">
        <v>28</v>
      </c>
      <c r="AB1464" s="7" t="s">
        <v>9558</v>
      </c>
      <c r="AC1464" s="12">
        <v>138.0</v>
      </c>
      <c r="AD1464" s="12">
        <v>151.0</v>
      </c>
      <c r="AE1464" s="7" t="s">
        <v>373</v>
      </c>
      <c r="AF1464" s="7" t="s">
        <v>750</v>
      </c>
      <c r="AG1464" s="7" t="s">
        <v>9559</v>
      </c>
      <c r="AH1464" s="7" t="s">
        <v>755</v>
      </c>
      <c r="AI1464" s="7" t="s">
        <v>9560</v>
      </c>
      <c r="AJ1464" s="7" t="s">
        <v>9561</v>
      </c>
      <c r="AK1464" s="7" t="s">
        <v>3186</v>
      </c>
      <c r="AL1464" s="7" t="s">
        <v>9562</v>
      </c>
      <c r="AM1464" s="7" t="s">
        <v>13</v>
      </c>
      <c r="AN1464" s="7"/>
      <c r="AO1464" s="7"/>
      <c r="AP1464" s="7"/>
    </row>
    <row r="1465" ht="30.0" customHeight="1">
      <c r="A1465" s="7" t="s">
        <v>9556</v>
      </c>
      <c r="B1465" s="7" t="s">
        <v>341</v>
      </c>
      <c r="C1465" s="7" t="s">
        <v>342</v>
      </c>
      <c r="D1465" s="7" t="s">
        <v>344</v>
      </c>
      <c r="E1465" s="7" t="s">
        <v>347</v>
      </c>
      <c r="F1465" s="11">
        <v>0.05</v>
      </c>
      <c r="G1465" s="7" t="s">
        <v>1807</v>
      </c>
      <c r="H1465" s="12">
        <v>3.0</v>
      </c>
      <c r="I1465" s="7" t="s">
        <v>358</v>
      </c>
      <c r="J1465" s="12">
        <v>60.0</v>
      </c>
      <c r="K1465" s="12">
        <v>259200.0</v>
      </c>
      <c r="L1465" s="7" t="s">
        <v>1808</v>
      </c>
      <c r="O1465" s="7" t="s">
        <v>9564</v>
      </c>
      <c r="P1465" s="7" t="s">
        <v>452</v>
      </c>
      <c r="Q1465" s="7" t="s">
        <v>369</v>
      </c>
      <c r="R1465" s="7" t="s">
        <v>3147</v>
      </c>
      <c r="S1465" s="7" t="s">
        <v>3235</v>
      </c>
      <c r="T1465" s="7" t="s">
        <v>3236</v>
      </c>
      <c r="W1465" s="13"/>
      <c r="X1465" s="12">
        <v>19.0</v>
      </c>
      <c r="Y1465" s="7" t="s">
        <v>28</v>
      </c>
      <c r="Z1465" s="7" t="s">
        <v>28</v>
      </c>
      <c r="AA1465" s="7" t="s">
        <v>28</v>
      </c>
      <c r="AB1465" s="7" t="s">
        <v>9558</v>
      </c>
      <c r="AC1465" s="12">
        <v>138.0</v>
      </c>
      <c r="AD1465" s="12">
        <v>151.0</v>
      </c>
      <c r="AE1465" s="7" t="s">
        <v>373</v>
      </c>
      <c r="AF1465" s="7" t="s">
        <v>750</v>
      </c>
      <c r="AG1465" s="7" t="s">
        <v>9559</v>
      </c>
      <c r="AH1465" s="7" t="s">
        <v>755</v>
      </c>
      <c r="AI1465" s="7" t="s">
        <v>9560</v>
      </c>
      <c r="AJ1465" s="7" t="s">
        <v>9561</v>
      </c>
      <c r="AK1465" s="7" t="s">
        <v>3186</v>
      </c>
      <c r="AL1465" s="7" t="s">
        <v>9562</v>
      </c>
      <c r="AM1465" s="7" t="s">
        <v>37</v>
      </c>
      <c r="AN1465" s="7"/>
      <c r="AO1465" s="7"/>
      <c r="AP1465" s="7"/>
    </row>
    <row r="1466" ht="30.0" customHeight="1">
      <c r="A1466" s="7" t="s">
        <v>9565</v>
      </c>
      <c r="B1466" s="7" t="s">
        <v>341</v>
      </c>
      <c r="C1466" s="7" t="s">
        <v>342</v>
      </c>
      <c r="D1466" s="7" t="s">
        <v>344</v>
      </c>
      <c r="E1466" s="7" t="s">
        <v>347</v>
      </c>
      <c r="F1466" s="11">
        <v>0.05</v>
      </c>
      <c r="G1466" s="7" t="s">
        <v>1224</v>
      </c>
      <c r="H1466" s="12">
        <v>3.0</v>
      </c>
      <c r="I1466" s="7" t="s">
        <v>358</v>
      </c>
      <c r="J1466" s="12">
        <v>60.0</v>
      </c>
      <c r="K1466" s="12">
        <v>259200.0</v>
      </c>
      <c r="L1466" s="7" t="s">
        <v>1225</v>
      </c>
      <c r="O1466" s="7" t="s">
        <v>9566</v>
      </c>
      <c r="P1466" s="7" t="s">
        <v>1145</v>
      </c>
      <c r="Q1466" s="7" t="s">
        <v>369</v>
      </c>
      <c r="R1466" s="7" t="s">
        <v>2739</v>
      </c>
      <c r="S1466" s="7" t="s">
        <v>4764</v>
      </c>
      <c r="T1466" s="7" t="s">
        <v>4766</v>
      </c>
      <c r="W1466" s="13"/>
      <c r="X1466" s="12">
        <v>18.0</v>
      </c>
      <c r="Y1466" s="7" t="s">
        <v>28</v>
      </c>
      <c r="Z1466" s="7" t="s">
        <v>28</v>
      </c>
      <c r="AA1466" s="7" t="s">
        <v>28</v>
      </c>
      <c r="AB1466" s="7" t="s">
        <v>6209</v>
      </c>
      <c r="AC1466" s="12">
        <v>422.0</v>
      </c>
      <c r="AD1466" s="12">
        <v>440.0</v>
      </c>
      <c r="AE1466" s="7" t="s">
        <v>373</v>
      </c>
      <c r="AF1466" s="7" t="s">
        <v>598</v>
      </c>
      <c r="AG1466" s="15" t="s">
        <v>6210</v>
      </c>
      <c r="AH1466" s="7" t="s">
        <v>601</v>
      </c>
      <c r="AI1466" s="7" t="s">
        <v>6211</v>
      </c>
      <c r="AJ1466" s="7" t="s">
        <v>6212</v>
      </c>
      <c r="AK1466" s="7" t="s">
        <v>2908</v>
      </c>
      <c r="AL1466" s="7" t="s">
        <v>6213</v>
      </c>
      <c r="AM1466" s="7" t="s">
        <v>38</v>
      </c>
      <c r="AN1466" s="7">
        <f>IF(AND(AM1466=AM1467, AM1467=AM1468),1,0)</f>
        <v>0</v>
      </c>
      <c r="AO1466" s="7">
        <f>IF(OR(AM1466=AM1467, AM1467=AM1468, AM1466=AM1468),1,0)</f>
        <v>1</v>
      </c>
      <c r="AP1466" s="7" t="s">
        <v>38</v>
      </c>
    </row>
    <row r="1467" ht="30.0" customHeight="1">
      <c r="A1467" s="7" t="s">
        <v>9565</v>
      </c>
      <c r="B1467" s="7" t="s">
        <v>341</v>
      </c>
      <c r="C1467" s="7" t="s">
        <v>342</v>
      </c>
      <c r="D1467" s="7" t="s">
        <v>344</v>
      </c>
      <c r="E1467" s="7" t="s">
        <v>347</v>
      </c>
      <c r="F1467" s="11">
        <v>0.05</v>
      </c>
      <c r="G1467" s="7" t="s">
        <v>1224</v>
      </c>
      <c r="H1467" s="12">
        <v>3.0</v>
      </c>
      <c r="I1467" s="7" t="s">
        <v>358</v>
      </c>
      <c r="J1467" s="12">
        <v>60.0</v>
      </c>
      <c r="K1467" s="12">
        <v>259200.0</v>
      </c>
      <c r="L1467" s="7" t="s">
        <v>1225</v>
      </c>
      <c r="O1467" s="7" t="s">
        <v>9567</v>
      </c>
      <c r="P1467" s="7" t="s">
        <v>452</v>
      </c>
      <c r="Q1467" s="7" t="s">
        <v>369</v>
      </c>
      <c r="R1467" s="7" t="s">
        <v>1515</v>
      </c>
      <c r="S1467" s="7" t="s">
        <v>4903</v>
      </c>
      <c r="T1467" s="7" t="s">
        <v>8768</v>
      </c>
      <c r="W1467" s="13"/>
      <c r="X1467" s="12">
        <v>9.0</v>
      </c>
      <c r="Y1467" s="7" t="s">
        <v>28</v>
      </c>
      <c r="Z1467" s="7" t="s">
        <v>28</v>
      </c>
      <c r="AA1467" s="7" t="s">
        <v>28</v>
      </c>
      <c r="AB1467" s="7" t="s">
        <v>6209</v>
      </c>
      <c r="AC1467" s="12">
        <v>422.0</v>
      </c>
      <c r="AD1467" s="12">
        <v>440.0</v>
      </c>
      <c r="AE1467" s="7" t="s">
        <v>373</v>
      </c>
      <c r="AF1467" s="7" t="s">
        <v>598</v>
      </c>
      <c r="AG1467" s="15" t="s">
        <v>6210</v>
      </c>
      <c r="AH1467" s="7" t="s">
        <v>601</v>
      </c>
      <c r="AI1467" s="7" t="s">
        <v>6211</v>
      </c>
      <c r="AJ1467" s="7" t="s">
        <v>6212</v>
      </c>
      <c r="AK1467" s="7" t="s">
        <v>2908</v>
      </c>
      <c r="AL1467" s="7" t="s">
        <v>6213</v>
      </c>
      <c r="AM1467" s="7" t="s">
        <v>38</v>
      </c>
      <c r="AN1467" s="7"/>
      <c r="AO1467" s="7"/>
      <c r="AP1467" s="7"/>
    </row>
    <row r="1468" ht="30.0" customHeight="1">
      <c r="A1468" s="7" t="s">
        <v>9565</v>
      </c>
      <c r="B1468" s="7" t="s">
        <v>341</v>
      </c>
      <c r="C1468" s="7" t="s">
        <v>342</v>
      </c>
      <c r="D1468" s="7" t="s">
        <v>344</v>
      </c>
      <c r="E1468" s="7" t="s">
        <v>347</v>
      </c>
      <c r="F1468" s="11">
        <v>0.05</v>
      </c>
      <c r="G1468" s="7" t="s">
        <v>1224</v>
      </c>
      <c r="H1468" s="12">
        <v>3.0</v>
      </c>
      <c r="I1468" s="7" t="s">
        <v>358</v>
      </c>
      <c r="J1468" s="12">
        <v>60.0</v>
      </c>
      <c r="K1468" s="12">
        <v>259200.0</v>
      </c>
      <c r="L1468" s="7" t="s">
        <v>1225</v>
      </c>
      <c r="O1468" s="7" t="s">
        <v>9568</v>
      </c>
      <c r="P1468" s="7" t="s">
        <v>1325</v>
      </c>
      <c r="Q1468" s="7" t="s">
        <v>369</v>
      </c>
      <c r="R1468" s="7" t="s">
        <v>1660</v>
      </c>
      <c r="S1468" s="7" t="s">
        <v>2284</v>
      </c>
      <c r="T1468" s="7" t="s">
        <v>6556</v>
      </c>
      <c r="W1468" s="13"/>
      <c r="X1468" s="12">
        <v>6.0</v>
      </c>
      <c r="Y1468" s="7" t="s">
        <v>28</v>
      </c>
      <c r="Z1468" s="7" t="s">
        <v>28</v>
      </c>
      <c r="AA1468" s="7" t="s">
        <v>28</v>
      </c>
      <c r="AB1468" s="7" t="s">
        <v>6209</v>
      </c>
      <c r="AC1468" s="12">
        <v>422.0</v>
      </c>
      <c r="AD1468" s="12">
        <v>440.0</v>
      </c>
      <c r="AE1468" s="7" t="s">
        <v>373</v>
      </c>
      <c r="AF1468" s="7" t="s">
        <v>598</v>
      </c>
      <c r="AG1468" s="15" t="s">
        <v>6210</v>
      </c>
      <c r="AH1468" s="7" t="s">
        <v>601</v>
      </c>
      <c r="AI1468" s="7" t="s">
        <v>6211</v>
      </c>
      <c r="AJ1468" s="7" t="s">
        <v>6212</v>
      </c>
      <c r="AK1468" s="7" t="s">
        <v>2908</v>
      </c>
      <c r="AL1468" s="7" t="s">
        <v>6213</v>
      </c>
      <c r="AM1468" s="7" t="s">
        <v>15</v>
      </c>
      <c r="AN1468" s="7"/>
      <c r="AO1468" s="7"/>
      <c r="AP1468" s="7"/>
    </row>
    <row r="1469" ht="30.0" customHeight="1">
      <c r="A1469" s="7" t="s">
        <v>9569</v>
      </c>
      <c r="B1469" s="7" t="s">
        <v>341</v>
      </c>
      <c r="C1469" s="7" t="s">
        <v>342</v>
      </c>
      <c r="D1469" s="7" t="s">
        <v>344</v>
      </c>
      <c r="E1469" s="7" t="s">
        <v>347</v>
      </c>
      <c r="F1469" s="11">
        <v>0.05</v>
      </c>
      <c r="G1469" s="7" t="s">
        <v>1807</v>
      </c>
      <c r="H1469" s="12">
        <v>3.0</v>
      </c>
      <c r="I1469" s="7" t="s">
        <v>358</v>
      </c>
      <c r="J1469" s="12">
        <v>60.0</v>
      </c>
      <c r="K1469" s="12">
        <v>259200.0</v>
      </c>
      <c r="L1469" s="7" t="s">
        <v>1808</v>
      </c>
      <c r="O1469" s="7" t="s">
        <v>9570</v>
      </c>
      <c r="P1469" s="7" t="s">
        <v>416</v>
      </c>
      <c r="Q1469" s="7" t="s">
        <v>369</v>
      </c>
      <c r="R1469" s="7" t="s">
        <v>1829</v>
      </c>
      <c r="S1469" s="7" t="s">
        <v>3213</v>
      </c>
      <c r="T1469" s="7" t="s">
        <v>3214</v>
      </c>
      <c r="W1469" s="13"/>
      <c r="X1469" s="12">
        <v>6.0</v>
      </c>
      <c r="Y1469" s="7" t="s">
        <v>39</v>
      </c>
      <c r="Z1469" s="7" t="s">
        <v>39</v>
      </c>
      <c r="AA1469" s="7" t="s">
        <v>28</v>
      </c>
      <c r="AB1469" s="7" t="s">
        <v>9571</v>
      </c>
      <c r="AC1469" s="12">
        <v>141.0</v>
      </c>
      <c r="AD1469" s="12">
        <v>154.0</v>
      </c>
      <c r="AE1469" s="7" t="s">
        <v>373</v>
      </c>
      <c r="AF1469" s="7" t="s">
        <v>750</v>
      </c>
      <c r="AG1469" s="7" t="s">
        <v>9572</v>
      </c>
      <c r="AH1469" s="7" t="s">
        <v>755</v>
      </c>
      <c r="AI1469" s="7" t="s">
        <v>9573</v>
      </c>
      <c r="AJ1469" s="7" t="s">
        <v>9574</v>
      </c>
      <c r="AK1469" s="7" t="s">
        <v>3186</v>
      </c>
      <c r="AL1469" s="7" t="s">
        <v>9575</v>
      </c>
      <c r="AM1469" s="7" t="s">
        <v>37</v>
      </c>
      <c r="AN1469" s="7">
        <f>IF(AND(AM1469=AM1470, AM1470=AM1471),1,0)</f>
        <v>0</v>
      </c>
      <c r="AO1469" s="7">
        <f>IF(OR(AM1469=AM1470, AM1470=AM1471, AM1469=AM1471),1,0)</f>
        <v>1</v>
      </c>
      <c r="AP1469" s="7" t="s">
        <v>37</v>
      </c>
    </row>
    <row r="1470" ht="30.0" customHeight="1">
      <c r="A1470" s="7" t="s">
        <v>9569</v>
      </c>
      <c r="B1470" s="7" t="s">
        <v>341</v>
      </c>
      <c r="C1470" s="7" t="s">
        <v>342</v>
      </c>
      <c r="D1470" s="7" t="s">
        <v>344</v>
      </c>
      <c r="E1470" s="7" t="s">
        <v>347</v>
      </c>
      <c r="F1470" s="11">
        <v>0.05</v>
      </c>
      <c r="G1470" s="7" t="s">
        <v>1807</v>
      </c>
      <c r="H1470" s="12">
        <v>3.0</v>
      </c>
      <c r="I1470" s="7" t="s">
        <v>358</v>
      </c>
      <c r="J1470" s="12">
        <v>60.0</v>
      </c>
      <c r="K1470" s="12">
        <v>259200.0</v>
      </c>
      <c r="L1470" s="7" t="s">
        <v>1808</v>
      </c>
      <c r="O1470" s="7" t="s">
        <v>9576</v>
      </c>
      <c r="P1470" s="7" t="s">
        <v>689</v>
      </c>
      <c r="Q1470" s="7" t="s">
        <v>369</v>
      </c>
      <c r="R1470" s="7" t="s">
        <v>3018</v>
      </c>
      <c r="S1470" s="7" t="s">
        <v>3029</v>
      </c>
      <c r="T1470" s="7" t="s">
        <v>9577</v>
      </c>
      <c r="W1470" s="13"/>
      <c r="X1470" s="12">
        <v>18.0</v>
      </c>
      <c r="Y1470" s="7" t="s">
        <v>28</v>
      </c>
      <c r="Z1470" s="7" t="s">
        <v>28</v>
      </c>
      <c r="AA1470" s="7" t="s">
        <v>28</v>
      </c>
      <c r="AB1470" s="7" t="s">
        <v>9571</v>
      </c>
      <c r="AC1470" s="12">
        <v>141.0</v>
      </c>
      <c r="AD1470" s="12">
        <v>154.0</v>
      </c>
      <c r="AE1470" s="7" t="s">
        <v>373</v>
      </c>
      <c r="AF1470" s="7" t="s">
        <v>750</v>
      </c>
      <c r="AG1470" s="7" t="s">
        <v>9572</v>
      </c>
      <c r="AH1470" s="7" t="s">
        <v>755</v>
      </c>
      <c r="AI1470" s="7" t="s">
        <v>9573</v>
      </c>
      <c r="AJ1470" s="7" t="s">
        <v>9574</v>
      </c>
      <c r="AK1470" s="7" t="s">
        <v>3186</v>
      </c>
      <c r="AL1470" s="7" t="s">
        <v>9575</v>
      </c>
      <c r="AM1470" s="7" t="s">
        <v>38</v>
      </c>
      <c r="AN1470" s="7"/>
      <c r="AO1470" s="7"/>
      <c r="AP1470" s="7"/>
    </row>
    <row r="1471" ht="30.0" customHeight="1">
      <c r="A1471" s="7" t="s">
        <v>9569</v>
      </c>
      <c r="B1471" s="7" t="s">
        <v>341</v>
      </c>
      <c r="C1471" s="7" t="s">
        <v>342</v>
      </c>
      <c r="D1471" s="7" t="s">
        <v>344</v>
      </c>
      <c r="E1471" s="7" t="s">
        <v>347</v>
      </c>
      <c r="F1471" s="11">
        <v>0.05</v>
      </c>
      <c r="G1471" s="7" t="s">
        <v>1807</v>
      </c>
      <c r="H1471" s="12">
        <v>3.0</v>
      </c>
      <c r="I1471" s="7" t="s">
        <v>358</v>
      </c>
      <c r="J1471" s="12">
        <v>60.0</v>
      </c>
      <c r="K1471" s="12">
        <v>259200.0</v>
      </c>
      <c r="L1471" s="7" t="s">
        <v>1808</v>
      </c>
      <c r="O1471" s="7" t="s">
        <v>9578</v>
      </c>
      <c r="P1471" s="7" t="s">
        <v>402</v>
      </c>
      <c r="Q1471" s="7" t="s">
        <v>369</v>
      </c>
      <c r="R1471" s="7" t="s">
        <v>1660</v>
      </c>
      <c r="S1471" s="7" t="s">
        <v>1248</v>
      </c>
      <c r="T1471" s="7" t="s">
        <v>2143</v>
      </c>
      <c r="W1471" s="13"/>
      <c r="X1471" s="12">
        <v>9.0</v>
      </c>
      <c r="Y1471" s="7" t="s">
        <v>28</v>
      </c>
      <c r="Z1471" s="7" t="s">
        <v>28</v>
      </c>
      <c r="AA1471" s="7" t="s">
        <v>28</v>
      </c>
      <c r="AB1471" s="7" t="s">
        <v>9571</v>
      </c>
      <c r="AC1471" s="12">
        <v>141.0</v>
      </c>
      <c r="AD1471" s="12">
        <v>154.0</v>
      </c>
      <c r="AE1471" s="7" t="s">
        <v>373</v>
      </c>
      <c r="AF1471" s="7" t="s">
        <v>750</v>
      </c>
      <c r="AG1471" s="7" t="s">
        <v>9572</v>
      </c>
      <c r="AH1471" s="7" t="s">
        <v>755</v>
      </c>
      <c r="AI1471" s="7" t="s">
        <v>9573</v>
      </c>
      <c r="AJ1471" s="7" t="s">
        <v>9574</v>
      </c>
      <c r="AK1471" s="7" t="s">
        <v>3186</v>
      </c>
      <c r="AL1471" s="7" t="s">
        <v>9575</v>
      </c>
      <c r="AM1471" s="7" t="s">
        <v>37</v>
      </c>
      <c r="AN1471" s="7"/>
      <c r="AO1471" s="7"/>
      <c r="AP1471" s="7"/>
    </row>
    <row r="1472" ht="30.0" customHeight="1">
      <c r="A1472" s="7" t="s">
        <v>9579</v>
      </c>
      <c r="B1472" s="7" t="s">
        <v>341</v>
      </c>
      <c r="C1472" s="7" t="s">
        <v>342</v>
      </c>
      <c r="D1472" s="7" t="s">
        <v>344</v>
      </c>
      <c r="E1472" s="7" t="s">
        <v>347</v>
      </c>
      <c r="F1472" s="11">
        <v>0.05</v>
      </c>
      <c r="G1472" s="7" t="s">
        <v>876</v>
      </c>
      <c r="H1472" s="12">
        <v>3.0</v>
      </c>
      <c r="I1472" s="7" t="s">
        <v>358</v>
      </c>
      <c r="J1472" s="12">
        <v>60.0</v>
      </c>
      <c r="K1472" s="12">
        <v>259200.0</v>
      </c>
      <c r="L1472" s="7" t="s">
        <v>877</v>
      </c>
      <c r="O1472" s="7" t="s">
        <v>9580</v>
      </c>
      <c r="P1472" s="7" t="s">
        <v>689</v>
      </c>
      <c r="Q1472" s="7" t="s">
        <v>369</v>
      </c>
      <c r="R1472" s="7" t="s">
        <v>3769</v>
      </c>
      <c r="S1472" s="7" t="s">
        <v>3095</v>
      </c>
      <c r="T1472" s="7" t="s">
        <v>9581</v>
      </c>
      <c r="W1472" s="13"/>
      <c r="X1472" s="12">
        <v>34.0</v>
      </c>
      <c r="Y1472" s="7" t="s">
        <v>28</v>
      </c>
      <c r="Z1472" s="7" t="s">
        <v>28</v>
      </c>
      <c r="AA1472" s="7" t="s">
        <v>28</v>
      </c>
      <c r="AB1472" s="7" t="s">
        <v>9582</v>
      </c>
      <c r="AC1472" s="12">
        <v>223.0</v>
      </c>
      <c r="AD1472" s="12">
        <v>238.0</v>
      </c>
      <c r="AE1472" s="7" t="s">
        <v>373</v>
      </c>
      <c r="AF1472" s="7" t="s">
        <v>7778</v>
      </c>
      <c r="AG1472" s="15" t="s">
        <v>9583</v>
      </c>
      <c r="AH1472" s="7" t="s">
        <v>7779</v>
      </c>
      <c r="AI1472" s="7" t="s">
        <v>9584</v>
      </c>
      <c r="AJ1472" s="7" t="s">
        <v>9585</v>
      </c>
      <c r="AK1472" s="7" t="s">
        <v>7780</v>
      </c>
      <c r="AL1472" s="7" t="s">
        <v>9586</v>
      </c>
      <c r="AM1472" s="7" t="s">
        <v>13</v>
      </c>
      <c r="AN1472" s="7">
        <f>IF(AND(AM1472=AM1473, AM1473=AM1474),1,0)</f>
        <v>0</v>
      </c>
      <c r="AO1472" s="7">
        <f>IF(OR(AM1472=AM1473, AM1473=AM1474, AM1472=AM1474),1,0)</f>
        <v>1</v>
      </c>
      <c r="AP1472" s="7" t="s">
        <v>38</v>
      </c>
    </row>
    <row r="1473" ht="30.0" customHeight="1">
      <c r="A1473" s="7" t="s">
        <v>9579</v>
      </c>
      <c r="B1473" s="7" t="s">
        <v>341</v>
      </c>
      <c r="C1473" s="7" t="s">
        <v>342</v>
      </c>
      <c r="D1473" s="7" t="s">
        <v>344</v>
      </c>
      <c r="E1473" s="7" t="s">
        <v>347</v>
      </c>
      <c r="F1473" s="11">
        <v>0.05</v>
      </c>
      <c r="G1473" s="7" t="s">
        <v>876</v>
      </c>
      <c r="H1473" s="12">
        <v>3.0</v>
      </c>
      <c r="I1473" s="7" t="s">
        <v>358</v>
      </c>
      <c r="J1473" s="12">
        <v>60.0</v>
      </c>
      <c r="K1473" s="12">
        <v>259200.0</v>
      </c>
      <c r="L1473" s="7" t="s">
        <v>877</v>
      </c>
      <c r="O1473" s="7" t="s">
        <v>9587</v>
      </c>
      <c r="P1473" s="7" t="s">
        <v>783</v>
      </c>
      <c r="Q1473" s="7" t="s">
        <v>369</v>
      </c>
      <c r="R1473" s="7" t="s">
        <v>2728</v>
      </c>
      <c r="S1473" s="7" t="s">
        <v>468</v>
      </c>
      <c r="T1473" s="7" t="s">
        <v>469</v>
      </c>
      <c r="W1473" s="13"/>
      <c r="X1473" s="12">
        <v>11.0</v>
      </c>
      <c r="Y1473" s="7" t="s">
        <v>28</v>
      </c>
      <c r="Z1473" s="7" t="s">
        <v>28</v>
      </c>
      <c r="AA1473" s="7" t="s">
        <v>28</v>
      </c>
      <c r="AB1473" s="7" t="s">
        <v>9582</v>
      </c>
      <c r="AC1473" s="12">
        <v>223.0</v>
      </c>
      <c r="AD1473" s="12">
        <v>238.0</v>
      </c>
      <c r="AE1473" s="7" t="s">
        <v>373</v>
      </c>
      <c r="AF1473" s="7" t="s">
        <v>7778</v>
      </c>
      <c r="AG1473" s="15" t="s">
        <v>9583</v>
      </c>
      <c r="AH1473" s="7" t="s">
        <v>7779</v>
      </c>
      <c r="AI1473" s="7" t="s">
        <v>9584</v>
      </c>
      <c r="AJ1473" s="7" t="s">
        <v>9585</v>
      </c>
      <c r="AK1473" s="7" t="s">
        <v>7780</v>
      </c>
      <c r="AL1473" s="7" t="s">
        <v>9586</v>
      </c>
      <c r="AM1473" s="7" t="s">
        <v>38</v>
      </c>
      <c r="AN1473" s="7"/>
      <c r="AO1473" s="7"/>
      <c r="AP1473" s="7"/>
    </row>
    <row r="1474" ht="30.0" customHeight="1">
      <c r="A1474" s="7" t="s">
        <v>9579</v>
      </c>
      <c r="B1474" s="7" t="s">
        <v>341</v>
      </c>
      <c r="C1474" s="7" t="s">
        <v>342</v>
      </c>
      <c r="D1474" s="7" t="s">
        <v>344</v>
      </c>
      <c r="E1474" s="7" t="s">
        <v>347</v>
      </c>
      <c r="F1474" s="11">
        <v>0.05</v>
      </c>
      <c r="G1474" s="7" t="s">
        <v>876</v>
      </c>
      <c r="H1474" s="12">
        <v>3.0</v>
      </c>
      <c r="I1474" s="7" t="s">
        <v>358</v>
      </c>
      <c r="J1474" s="12">
        <v>60.0</v>
      </c>
      <c r="K1474" s="12">
        <v>259200.0</v>
      </c>
      <c r="L1474" s="7" t="s">
        <v>877</v>
      </c>
      <c r="O1474" s="7" t="s">
        <v>9588</v>
      </c>
      <c r="P1474" s="7" t="s">
        <v>1170</v>
      </c>
      <c r="Q1474" s="7" t="s">
        <v>369</v>
      </c>
      <c r="R1474" s="7" t="s">
        <v>1500</v>
      </c>
      <c r="S1474" s="7" t="s">
        <v>2990</v>
      </c>
      <c r="T1474" s="7" t="s">
        <v>5526</v>
      </c>
      <c r="W1474" s="13"/>
      <c r="X1474" s="12">
        <v>18.0</v>
      </c>
      <c r="Y1474" s="7" t="s">
        <v>28</v>
      </c>
      <c r="Z1474" s="7" t="s">
        <v>28</v>
      </c>
      <c r="AA1474" s="7" t="s">
        <v>28</v>
      </c>
      <c r="AB1474" s="7" t="s">
        <v>9582</v>
      </c>
      <c r="AC1474" s="12">
        <v>223.0</v>
      </c>
      <c r="AD1474" s="12">
        <v>238.0</v>
      </c>
      <c r="AE1474" s="7" t="s">
        <v>373</v>
      </c>
      <c r="AF1474" s="7" t="s">
        <v>7778</v>
      </c>
      <c r="AG1474" s="15" t="s">
        <v>9583</v>
      </c>
      <c r="AH1474" s="7" t="s">
        <v>7779</v>
      </c>
      <c r="AI1474" s="7" t="s">
        <v>9584</v>
      </c>
      <c r="AJ1474" s="7" t="s">
        <v>9585</v>
      </c>
      <c r="AK1474" s="7" t="s">
        <v>7780</v>
      </c>
      <c r="AL1474" s="7" t="s">
        <v>9586</v>
      </c>
      <c r="AM1474" s="7" t="s">
        <v>13</v>
      </c>
      <c r="AN1474" s="7"/>
      <c r="AO1474" s="7"/>
      <c r="AP1474" s="7"/>
    </row>
    <row r="1475" ht="30.0" customHeight="1">
      <c r="A1475" s="7" t="s">
        <v>9589</v>
      </c>
      <c r="B1475" s="7" t="s">
        <v>341</v>
      </c>
      <c r="C1475" s="7" t="s">
        <v>342</v>
      </c>
      <c r="D1475" s="7" t="s">
        <v>344</v>
      </c>
      <c r="E1475" s="7" t="s">
        <v>347</v>
      </c>
      <c r="F1475" s="11">
        <v>0.05</v>
      </c>
      <c r="G1475" s="7" t="s">
        <v>2261</v>
      </c>
      <c r="H1475" s="12">
        <v>3.0</v>
      </c>
      <c r="I1475" s="7" t="s">
        <v>358</v>
      </c>
      <c r="J1475" s="12">
        <v>60.0</v>
      </c>
      <c r="K1475" s="12">
        <v>259200.0</v>
      </c>
      <c r="L1475" s="7" t="s">
        <v>2262</v>
      </c>
      <c r="O1475" s="7" t="s">
        <v>9590</v>
      </c>
      <c r="P1475" s="7" t="s">
        <v>402</v>
      </c>
      <c r="Q1475" s="7" t="s">
        <v>369</v>
      </c>
      <c r="R1475" s="7" t="s">
        <v>2862</v>
      </c>
      <c r="S1475" s="7" t="s">
        <v>3401</v>
      </c>
      <c r="T1475" s="7" t="s">
        <v>8263</v>
      </c>
      <c r="W1475" s="13"/>
      <c r="X1475" s="12">
        <v>6.0</v>
      </c>
      <c r="Y1475" s="7" t="s">
        <v>28</v>
      </c>
      <c r="Z1475" s="7" t="s">
        <v>28</v>
      </c>
      <c r="AA1475" s="7" t="s">
        <v>28</v>
      </c>
      <c r="AB1475" s="7" t="s">
        <v>9591</v>
      </c>
      <c r="AC1475" s="12">
        <v>161.0</v>
      </c>
      <c r="AD1475" s="12">
        <v>173.0</v>
      </c>
      <c r="AE1475" s="7" t="s">
        <v>373</v>
      </c>
      <c r="AF1475" s="7" t="s">
        <v>361</v>
      </c>
      <c r="AG1475" s="15" t="s">
        <v>9592</v>
      </c>
      <c r="AH1475" s="7" t="s">
        <v>364</v>
      </c>
      <c r="AI1475" s="7" t="s">
        <v>9593</v>
      </c>
      <c r="AJ1475" s="7" t="s">
        <v>9594</v>
      </c>
      <c r="AK1475" s="7" t="s">
        <v>2266</v>
      </c>
      <c r="AL1475" s="7" t="s">
        <v>9595</v>
      </c>
      <c r="AM1475" s="7" t="s">
        <v>38</v>
      </c>
      <c r="AN1475" s="7">
        <f>IF(AND(AM1475=AM1476, AM1476=AM1477),1,0)</f>
        <v>0</v>
      </c>
      <c r="AO1475" s="7">
        <f>IF(OR(AM1475=AM1476, AM1476=AM1477, AM1475=AM1477),1,0)</f>
        <v>1</v>
      </c>
      <c r="AP1475" s="7" t="s">
        <v>37</v>
      </c>
    </row>
    <row r="1476" ht="30.0" customHeight="1">
      <c r="A1476" s="7" t="s">
        <v>9589</v>
      </c>
      <c r="B1476" s="7" t="s">
        <v>341</v>
      </c>
      <c r="C1476" s="7" t="s">
        <v>342</v>
      </c>
      <c r="D1476" s="7" t="s">
        <v>344</v>
      </c>
      <c r="E1476" s="7" t="s">
        <v>347</v>
      </c>
      <c r="F1476" s="11">
        <v>0.05</v>
      </c>
      <c r="G1476" s="7" t="s">
        <v>2261</v>
      </c>
      <c r="H1476" s="12">
        <v>3.0</v>
      </c>
      <c r="I1476" s="7" t="s">
        <v>358</v>
      </c>
      <c r="J1476" s="12">
        <v>60.0</v>
      </c>
      <c r="K1476" s="12">
        <v>259200.0</v>
      </c>
      <c r="L1476" s="7" t="s">
        <v>2262</v>
      </c>
      <c r="O1476" s="7" t="s">
        <v>9596</v>
      </c>
      <c r="P1476" s="7" t="s">
        <v>651</v>
      </c>
      <c r="Q1476" s="7" t="s">
        <v>369</v>
      </c>
      <c r="R1476" s="7" t="s">
        <v>1581</v>
      </c>
      <c r="S1476" s="7" t="s">
        <v>1761</v>
      </c>
      <c r="T1476" s="7" t="s">
        <v>2954</v>
      </c>
      <c r="W1476" s="13"/>
      <c r="X1476" s="12">
        <v>16.0</v>
      </c>
      <c r="Y1476" s="7" t="s">
        <v>28</v>
      </c>
      <c r="Z1476" s="7" t="s">
        <v>28</v>
      </c>
      <c r="AA1476" s="7" t="s">
        <v>28</v>
      </c>
      <c r="AB1476" s="7" t="s">
        <v>9591</v>
      </c>
      <c r="AC1476" s="12">
        <v>161.0</v>
      </c>
      <c r="AD1476" s="12">
        <v>173.0</v>
      </c>
      <c r="AE1476" s="7" t="s">
        <v>373</v>
      </c>
      <c r="AF1476" s="7" t="s">
        <v>361</v>
      </c>
      <c r="AG1476" s="15" t="s">
        <v>9592</v>
      </c>
      <c r="AH1476" s="7" t="s">
        <v>364</v>
      </c>
      <c r="AI1476" s="7" t="s">
        <v>9593</v>
      </c>
      <c r="AJ1476" s="7" t="s">
        <v>9594</v>
      </c>
      <c r="AK1476" s="7" t="s">
        <v>2266</v>
      </c>
      <c r="AL1476" s="7" t="s">
        <v>9595</v>
      </c>
      <c r="AM1476" s="7" t="s">
        <v>37</v>
      </c>
      <c r="AN1476" s="7"/>
      <c r="AO1476" s="7"/>
      <c r="AP1476" s="7"/>
    </row>
    <row r="1477" ht="30.0" customHeight="1">
      <c r="A1477" s="7" t="s">
        <v>9589</v>
      </c>
      <c r="B1477" s="7" t="s">
        <v>341</v>
      </c>
      <c r="C1477" s="7" t="s">
        <v>342</v>
      </c>
      <c r="D1477" s="7" t="s">
        <v>344</v>
      </c>
      <c r="E1477" s="7" t="s">
        <v>347</v>
      </c>
      <c r="F1477" s="11">
        <v>0.05</v>
      </c>
      <c r="G1477" s="7" t="s">
        <v>2261</v>
      </c>
      <c r="H1477" s="12">
        <v>3.0</v>
      </c>
      <c r="I1477" s="7" t="s">
        <v>358</v>
      </c>
      <c r="J1477" s="12">
        <v>60.0</v>
      </c>
      <c r="K1477" s="12">
        <v>259200.0</v>
      </c>
      <c r="L1477" s="7" t="s">
        <v>2262</v>
      </c>
      <c r="O1477" s="7" t="s">
        <v>9597</v>
      </c>
      <c r="P1477" s="7" t="s">
        <v>5585</v>
      </c>
      <c r="Q1477" s="7" t="s">
        <v>369</v>
      </c>
      <c r="R1477" s="7" t="s">
        <v>923</v>
      </c>
      <c r="S1477" s="7" t="s">
        <v>1362</v>
      </c>
      <c r="T1477" s="7" t="s">
        <v>1363</v>
      </c>
      <c r="W1477" s="13"/>
      <c r="X1477" s="12">
        <v>13.0</v>
      </c>
      <c r="Y1477" s="7" t="s">
        <v>28</v>
      </c>
      <c r="Z1477" s="7" t="s">
        <v>28</v>
      </c>
      <c r="AA1477" s="7" t="s">
        <v>28</v>
      </c>
      <c r="AB1477" s="7" t="s">
        <v>9591</v>
      </c>
      <c r="AC1477" s="12">
        <v>161.0</v>
      </c>
      <c r="AD1477" s="12">
        <v>173.0</v>
      </c>
      <c r="AE1477" s="7" t="s">
        <v>373</v>
      </c>
      <c r="AF1477" s="7" t="s">
        <v>361</v>
      </c>
      <c r="AG1477" s="15" t="s">
        <v>9592</v>
      </c>
      <c r="AH1477" s="7" t="s">
        <v>364</v>
      </c>
      <c r="AI1477" s="7" t="s">
        <v>9593</v>
      </c>
      <c r="AJ1477" s="7" t="s">
        <v>9594</v>
      </c>
      <c r="AK1477" s="7" t="s">
        <v>2266</v>
      </c>
      <c r="AL1477" s="7" t="s">
        <v>9595</v>
      </c>
      <c r="AM1477" s="7" t="s">
        <v>37</v>
      </c>
      <c r="AN1477" s="7"/>
      <c r="AO1477" s="7"/>
      <c r="AP1477" s="7"/>
    </row>
    <row r="1478" ht="30.0" customHeight="1">
      <c r="A1478" s="7" t="s">
        <v>9598</v>
      </c>
      <c r="B1478" s="7" t="s">
        <v>341</v>
      </c>
      <c r="C1478" s="7" t="s">
        <v>342</v>
      </c>
      <c r="D1478" s="7" t="s">
        <v>344</v>
      </c>
      <c r="E1478" s="7" t="s">
        <v>347</v>
      </c>
      <c r="F1478" s="11">
        <v>0.05</v>
      </c>
      <c r="G1478" s="7" t="s">
        <v>1104</v>
      </c>
      <c r="H1478" s="12">
        <v>3.0</v>
      </c>
      <c r="I1478" s="7" t="s">
        <v>358</v>
      </c>
      <c r="J1478" s="12">
        <v>60.0</v>
      </c>
      <c r="K1478" s="12">
        <v>259200.0</v>
      </c>
      <c r="L1478" s="7" t="s">
        <v>1108</v>
      </c>
      <c r="O1478" s="7" t="s">
        <v>9599</v>
      </c>
      <c r="P1478" s="7" t="s">
        <v>2501</v>
      </c>
      <c r="Q1478" s="7" t="s">
        <v>369</v>
      </c>
      <c r="R1478" s="7" t="s">
        <v>970</v>
      </c>
      <c r="S1478" s="7" t="s">
        <v>2502</v>
      </c>
      <c r="T1478" s="7" t="s">
        <v>4647</v>
      </c>
      <c r="W1478" s="13"/>
      <c r="X1478" s="12">
        <v>12.0</v>
      </c>
      <c r="Y1478" s="7" t="s">
        <v>28</v>
      </c>
      <c r="Z1478" s="7" t="s">
        <v>28</v>
      </c>
      <c r="AA1478" s="7" t="s">
        <v>28</v>
      </c>
      <c r="AB1478" s="7" t="s">
        <v>1493</v>
      </c>
      <c r="AC1478" s="12">
        <v>74.0</v>
      </c>
      <c r="AD1478" s="12">
        <v>101.0</v>
      </c>
      <c r="AE1478" s="7" t="s">
        <v>425</v>
      </c>
      <c r="AF1478" s="7" t="s">
        <v>5596</v>
      </c>
      <c r="AG1478" s="15" t="s">
        <v>1496</v>
      </c>
      <c r="AH1478" s="7" t="s">
        <v>5598</v>
      </c>
      <c r="AI1478" s="7" t="s">
        <v>1499</v>
      </c>
      <c r="AJ1478" s="7" t="s">
        <v>1502</v>
      </c>
      <c r="AK1478" s="7" t="s">
        <v>5599</v>
      </c>
      <c r="AL1478" s="7" t="s">
        <v>1504</v>
      </c>
      <c r="AM1478" s="7" t="s">
        <v>38</v>
      </c>
      <c r="AN1478" s="7">
        <f>IF(AND(AM1478=AM1479, AM1479=AM1480),1,0)</f>
        <v>1</v>
      </c>
      <c r="AO1478" s="7">
        <f>IF(OR(AM1478=AM1479, AM1479=AM1480, AM1478=AM1480),1,0)</f>
        <v>1</v>
      </c>
      <c r="AP1478" s="7" t="s">
        <v>38</v>
      </c>
    </row>
    <row r="1479" ht="30.0" customHeight="1">
      <c r="A1479" s="7" t="s">
        <v>9598</v>
      </c>
      <c r="B1479" s="7" t="s">
        <v>341</v>
      </c>
      <c r="C1479" s="7" t="s">
        <v>342</v>
      </c>
      <c r="D1479" s="7" t="s">
        <v>344</v>
      </c>
      <c r="E1479" s="7" t="s">
        <v>347</v>
      </c>
      <c r="F1479" s="11">
        <v>0.05</v>
      </c>
      <c r="G1479" s="7" t="s">
        <v>1104</v>
      </c>
      <c r="H1479" s="12">
        <v>3.0</v>
      </c>
      <c r="I1479" s="7" t="s">
        <v>358</v>
      </c>
      <c r="J1479" s="12">
        <v>60.0</v>
      </c>
      <c r="K1479" s="12">
        <v>259200.0</v>
      </c>
      <c r="L1479" s="7" t="s">
        <v>1108</v>
      </c>
      <c r="O1479" s="7" t="s">
        <v>9600</v>
      </c>
      <c r="P1479" s="7" t="s">
        <v>1046</v>
      </c>
      <c r="Q1479" s="7" t="s">
        <v>369</v>
      </c>
      <c r="R1479" s="7" t="s">
        <v>5399</v>
      </c>
      <c r="S1479" s="7" t="s">
        <v>2614</v>
      </c>
      <c r="T1479" s="7" t="s">
        <v>3133</v>
      </c>
      <c r="W1479" s="13"/>
      <c r="X1479" s="12">
        <v>19.0</v>
      </c>
      <c r="Y1479" s="7" t="s">
        <v>28</v>
      </c>
      <c r="Z1479" s="7" t="s">
        <v>28</v>
      </c>
      <c r="AA1479" s="7" t="s">
        <v>28</v>
      </c>
      <c r="AB1479" s="7" t="s">
        <v>1493</v>
      </c>
      <c r="AC1479" s="12">
        <v>74.0</v>
      </c>
      <c r="AD1479" s="12">
        <v>101.0</v>
      </c>
      <c r="AE1479" s="7" t="s">
        <v>425</v>
      </c>
      <c r="AF1479" s="7" t="s">
        <v>5596</v>
      </c>
      <c r="AG1479" s="15" t="s">
        <v>1496</v>
      </c>
      <c r="AH1479" s="7" t="s">
        <v>5598</v>
      </c>
      <c r="AI1479" s="7" t="s">
        <v>1499</v>
      </c>
      <c r="AJ1479" s="7" t="s">
        <v>1502</v>
      </c>
      <c r="AK1479" s="7" t="s">
        <v>5599</v>
      </c>
      <c r="AL1479" s="7" t="s">
        <v>1504</v>
      </c>
      <c r="AM1479" s="7" t="s">
        <v>38</v>
      </c>
      <c r="AN1479" s="7"/>
      <c r="AO1479" s="7"/>
      <c r="AP1479" s="7"/>
    </row>
    <row r="1480" ht="30.0" customHeight="1">
      <c r="A1480" s="7" t="s">
        <v>9598</v>
      </c>
      <c r="B1480" s="7" t="s">
        <v>341</v>
      </c>
      <c r="C1480" s="7" t="s">
        <v>342</v>
      </c>
      <c r="D1480" s="7" t="s">
        <v>344</v>
      </c>
      <c r="E1480" s="7" t="s">
        <v>347</v>
      </c>
      <c r="F1480" s="11">
        <v>0.05</v>
      </c>
      <c r="G1480" s="7" t="s">
        <v>1104</v>
      </c>
      <c r="H1480" s="12">
        <v>3.0</v>
      </c>
      <c r="I1480" s="7" t="s">
        <v>358</v>
      </c>
      <c r="J1480" s="12">
        <v>60.0</v>
      </c>
      <c r="K1480" s="12">
        <v>259200.0</v>
      </c>
      <c r="L1480" s="7" t="s">
        <v>1108</v>
      </c>
      <c r="O1480" s="7" t="s">
        <v>9601</v>
      </c>
      <c r="P1480" s="7" t="s">
        <v>1170</v>
      </c>
      <c r="Q1480" s="7" t="s">
        <v>369</v>
      </c>
      <c r="R1480" s="7" t="s">
        <v>2803</v>
      </c>
      <c r="S1480" s="7" t="s">
        <v>1013</v>
      </c>
      <c r="T1480" s="7" t="s">
        <v>4944</v>
      </c>
      <c r="W1480" s="13"/>
      <c r="X1480" s="12">
        <v>13.0</v>
      </c>
      <c r="Y1480" s="7" t="s">
        <v>28</v>
      </c>
      <c r="Z1480" s="7" t="s">
        <v>28</v>
      </c>
      <c r="AA1480" s="7" t="s">
        <v>28</v>
      </c>
      <c r="AB1480" s="7" t="s">
        <v>1493</v>
      </c>
      <c r="AC1480" s="12">
        <v>74.0</v>
      </c>
      <c r="AD1480" s="12">
        <v>101.0</v>
      </c>
      <c r="AE1480" s="7" t="s">
        <v>425</v>
      </c>
      <c r="AF1480" s="7" t="s">
        <v>5596</v>
      </c>
      <c r="AG1480" s="15" t="s">
        <v>1496</v>
      </c>
      <c r="AH1480" s="7" t="s">
        <v>5598</v>
      </c>
      <c r="AI1480" s="7" t="s">
        <v>1499</v>
      </c>
      <c r="AJ1480" s="7" t="s">
        <v>1502</v>
      </c>
      <c r="AK1480" s="7" t="s">
        <v>5599</v>
      </c>
      <c r="AL1480" s="7" t="s">
        <v>1504</v>
      </c>
      <c r="AM1480" s="7" t="s">
        <v>38</v>
      </c>
      <c r="AN1480" s="7"/>
      <c r="AO1480" s="7"/>
      <c r="AP1480" s="7"/>
    </row>
    <row r="1481" ht="30.0" customHeight="1">
      <c r="A1481" s="7" t="s">
        <v>9602</v>
      </c>
      <c r="B1481" s="7" t="s">
        <v>341</v>
      </c>
      <c r="C1481" s="7" t="s">
        <v>342</v>
      </c>
      <c r="D1481" s="7" t="s">
        <v>344</v>
      </c>
      <c r="E1481" s="7" t="s">
        <v>347</v>
      </c>
      <c r="F1481" s="11">
        <v>0.05</v>
      </c>
      <c r="G1481" s="7" t="s">
        <v>356</v>
      </c>
      <c r="H1481" s="12">
        <v>3.0</v>
      </c>
      <c r="I1481" s="7" t="s">
        <v>358</v>
      </c>
      <c r="J1481" s="12">
        <v>60.0</v>
      </c>
      <c r="K1481" s="12">
        <v>259200.0</v>
      </c>
      <c r="L1481" s="7" t="s">
        <v>359</v>
      </c>
      <c r="O1481" s="7" t="s">
        <v>9603</v>
      </c>
      <c r="P1481" s="7" t="s">
        <v>1247</v>
      </c>
      <c r="Q1481" s="7" t="s">
        <v>369</v>
      </c>
      <c r="R1481" s="7" t="s">
        <v>527</v>
      </c>
      <c r="S1481" s="7" t="s">
        <v>3768</v>
      </c>
      <c r="T1481" s="7" t="s">
        <v>7213</v>
      </c>
      <c r="W1481" s="13"/>
      <c r="X1481" s="12">
        <v>25.0</v>
      </c>
      <c r="Y1481" s="7" t="s">
        <v>129</v>
      </c>
      <c r="Z1481" s="7" t="s">
        <v>129</v>
      </c>
      <c r="AA1481" s="7" t="s">
        <v>28</v>
      </c>
      <c r="AB1481" s="7" t="s">
        <v>35</v>
      </c>
      <c r="AC1481" s="12">
        <v>297.0</v>
      </c>
      <c r="AD1481" s="12">
        <v>305.0</v>
      </c>
      <c r="AE1481" s="7" t="s">
        <v>373</v>
      </c>
      <c r="AF1481" s="7" t="s">
        <v>30</v>
      </c>
      <c r="AG1481" s="15" t="s">
        <v>29</v>
      </c>
      <c r="AH1481" s="7" t="s">
        <v>33</v>
      </c>
      <c r="AI1481" s="7" t="s">
        <v>34</v>
      </c>
      <c r="AJ1481" s="7" t="s">
        <v>31</v>
      </c>
      <c r="AK1481" s="7" t="s">
        <v>3099</v>
      </c>
      <c r="AL1481" s="7" t="s">
        <v>32</v>
      </c>
      <c r="AM1481" s="7" t="s">
        <v>15</v>
      </c>
      <c r="AN1481" s="7">
        <f>IF(AND(AM1481=AM1482, AM1482=AM1483),1,0)</f>
        <v>0</v>
      </c>
      <c r="AO1481" s="7">
        <f>IF(OR(AM1481=AM1482, AM1482=AM1483, AM1481=AM1483),1,0)</f>
        <v>0</v>
      </c>
      <c r="AP1481" s="7"/>
    </row>
    <row r="1482" ht="30.0" customHeight="1">
      <c r="A1482" s="7" t="s">
        <v>9602</v>
      </c>
      <c r="B1482" s="7" t="s">
        <v>341</v>
      </c>
      <c r="C1482" s="7" t="s">
        <v>342</v>
      </c>
      <c r="D1482" s="7" t="s">
        <v>344</v>
      </c>
      <c r="E1482" s="7" t="s">
        <v>347</v>
      </c>
      <c r="F1482" s="11">
        <v>0.05</v>
      </c>
      <c r="G1482" s="7" t="s">
        <v>356</v>
      </c>
      <c r="H1482" s="12">
        <v>3.0</v>
      </c>
      <c r="I1482" s="7" t="s">
        <v>358</v>
      </c>
      <c r="J1482" s="12">
        <v>60.0</v>
      </c>
      <c r="K1482" s="12">
        <v>259200.0</v>
      </c>
      <c r="L1482" s="7" t="s">
        <v>359</v>
      </c>
      <c r="O1482" s="7" t="s">
        <v>9604</v>
      </c>
      <c r="P1482" s="7" t="s">
        <v>3761</v>
      </c>
      <c r="Q1482" s="7" t="s">
        <v>369</v>
      </c>
      <c r="R1482" s="7" t="s">
        <v>945</v>
      </c>
      <c r="S1482" s="7" t="s">
        <v>746</v>
      </c>
      <c r="T1482" s="7" t="s">
        <v>2965</v>
      </c>
      <c r="W1482" s="13"/>
      <c r="X1482" s="12">
        <v>14.0</v>
      </c>
      <c r="Y1482" s="7" t="s">
        <v>28</v>
      </c>
      <c r="Z1482" s="7" t="s">
        <v>28</v>
      </c>
      <c r="AA1482" s="7" t="s">
        <v>28</v>
      </c>
      <c r="AB1482" s="7" t="s">
        <v>35</v>
      </c>
      <c r="AC1482" s="12">
        <v>297.0</v>
      </c>
      <c r="AD1482" s="12">
        <v>305.0</v>
      </c>
      <c r="AE1482" s="7" t="s">
        <v>373</v>
      </c>
      <c r="AF1482" s="7" t="s">
        <v>30</v>
      </c>
      <c r="AG1482" s="15" t="s">
        <v>29</v>
      </c>
      <c r="AH1482" s="7" t="s">
        <v>33</v>
      </c>
      <c r="AI1482" s="7" t="s">
        <v>34</v>
      </c>
      <c r="AJ1482" s="7" t="s">
        <v>31</v>
      </c>
      <c r="AK1482" s="7" t="s">
        <v>3099</v>
      </c>
      <c r="AL1482" s="7" t="s">
        <v>32</v>
      </c>
      <c r="AM1482" s="7" t="s">
        <v>38</v>
      </c>
      <c r="AN1482" s="7"/>
      <c r="AO1482" s="7"/>
      <c r="AP1482" s="7"/>
    </row>
    <row r="1483" ht="30.0" customHeight="1">
      <c r="A1483" s="7" t="s">
        <v>9602</v>
      </c>
      <c r="B1483" s="7" t="s">
        <v>341</v>
      </c>
      <c r="C1483" s="7" t="s">
        <v>342</v>
      </c>
      <c r="D1483" s="7" t="s">
        <v>344</v>
      </c>
      <c r="E1483" s="7" t="s">
        <v>347</v>
      </c>
      <c r="F1483" s="11">
        <v>0.05</v>
      </c>
      <c r="G1483" s="7" t="s">
        <v>356</v>
      </c>
      <c r="H1483" s="12">
        <v>3.0</v>
      </c>
      <c r="I1483" s="7" t="s">
        <v>358</v>
      </c>
      <c r="J1483" s="12">
        <v>60.0</v>
      </c>
      <c r="K1483" s="12">
        <v>259200.0</v>
      </c>
      <c r="L1483" s="7" t="s">
        <v>359</v>
      </c>
      <c r="O1483" s="7" t="s">
        <v>9605</v>
      </c>
      <c r="P1483" s="7" t="s">
        <v>651</v>
      </c>
      <c r="Q1483" s="7" t="s">
        <v>369</v>
      </c>
      <c r="R1483" s="7" t="s">
        <v>3127</v>
      </c>
      <c r="S1483" s="7" t="s">
        <v>441</v>
      </c>
      <c r="T1483" s="7" t="s">
        <v>6988</v>
      </c>
      <c r="W1483" s="13"/>
      <c r="X1483" s="12">
        <v>42.0</v>
      </c>
      <c r="Y1483" s="7" t="s">
        <v>28</v>
      </c>
      <c r="Z1483" s="7" t="s">
        <v>28</v>
      </c>
      <c r="AA1483" s="7" t="s">
        <v>28</v>
      </c>
      <c r="AB1483" s="7" t="s">
        <v>35</v>
      </c>
      <c r="AC1483" s="12">
        <v>297.0</v>
      </c>
      <c r="AD1483" s="12">
        <v>305.0</v>
      </c>
      <c r="AE1483" s="7" t="s">
        <v>373</v>
      </c>
      <c r="AF1483" s="7" t="s">
        <v>30</v>
      </c>
      <c r="AG1483" s="15" t="s">
        <v>29</v>
      </c>
      <c r="AH1483" s="7" t="s">
        <v>33</v>
      </c>
      <c r="AI1483" s="7" t="s">
        <v>34</v>
      </c>
      <c r="AJ1483" s="7" t="s">
        <v>31</v>
      </c>
      <c r="AK1483" s="7" t="s">
        <v>3099</v>
      </c>
      <c r="AL1483" s="7" t="s">
        <v>32</v>
      </c>
      <c r="AM1483" s="7" t="s">
        <v>13</v>
      </c>
      <c r="AN1483" s="7"/>
      <c r="AO1483" s="7"/>
      <c r="AP1483" s="7"/>
    </row>
    <row r="1484" ht="30.0" customHeight="1">
      <c r="A1484" s="7" t="s">
        <v>9606</v>
      </c>
      <c r="B1484" s="7" t="s">
        <v>341</v>
      </c>
      <c r="C1484" s="7" t="s">
        <v>342</v>
      </c>
      <c r="D1484" s="7" t="s">
        <v>344</v>
      </c>
      <c r="E1484" s="7" t="s">
        <v>347</v>
      </c>
      <c r="F1484" s="11">
        <v>0.05</v>
      </c>
      <c r="G1484" s="7" t="s">
        <v>743</v>
      </c>
      <c r="H1484" s="12">
        <v>3.0</v>
      </c>
      <c r="I1484" s="7" t="s">
        <v>358</v>
      </c>
      <c r="J1484" s="12">
        <v>60.0</v>
      </c>
      <c r="K1484" s="12">
        <v>259200.0</v>
      </c>
      <c r="L1484" s="7" t="s">
        <v>744</v>
      </c>
      <c r="O1484" s="7" t="s">
        <v>9607</v>
      </c>
      <c r="P1484" s="7" t="s">
        <v>512</v>
      </c>
      <c r="Q1484" s="7" t="s">
        <v>369</v>
      </c>
      <c r="R1484" s="7" t="s">
        <v>3579</v>
      </c>
      <c r="S1484" s="7" t="s">
        <v>4165</v>
      </c>
      <c r="T1484" s="7" t="s">
        <v>7296</v>
      </c>
      <c r="W1484" s="13"/>
      <c r="X1484" s="12">
        <v>52.0</v>
      </c>
      <c r="Y1484" s="7" t="s">
        <v>99</v>
      </c>
      <c r="Z1484" s="7" t="s">
        <v>100</v>
      </c>
      <c r="AA1484" s="7" t="s">
        <v>28</v>
      </c>
      <c r="AB1484" s="7" t="s">
        <v>9608</v>
      </c>
      <c r="AC1484" s="12">
        <v>296.0</v>
      </c>
      <c r="AD1484" s="12">
        <v>303.0</v>
      </c>
      <c r="AE1484" s="7" t="s">
        <v>373</v>
      </c>
      <c r="AF1484" s="7" t="s">
        <v>4928</v>
      </c>
      <c r="AG1484" s="15" t="s">
        <v>9609</v>
      </c>
      <c r="AH1484" s="7" t="s">
        <v>4930</v>
      </c>
      <c r="AI1484" s="7" t="s">
        <v>9610</v>
      </c>
      <c r="AJ1484" s="7" t="s">
        <v>9611</v>
      </c>
      <c r="AK1484" s="7" t="s">
        <v>4933</v>
      </c>
      <c r="AL1484" s="7" t="s">
        <v>9612</v>
      </c>
      <c r="AM1484" s="7" t="s">
        <v>15</v>
      </c>
      <c r="AN1484" s="7">
        <f>IF(AND(AM1484=AM1485, AM1485=AM1486),1,0)</f>
        <v>0</v>
      </c>
      <c r="AO1484" s="7">
        <f>IF(OR(AM1484=AM1485, AM1485=AM1486, AM1484=AM1486),1,0)</f>
        <v>1</v>
      </c>
      <c r="AP1484" s="7" t="s">
        <v>38</v>
      </c>
    </row>
    <row r="1485" ht="30.0" customHeight="1">
      <c r="A1485" s="7" t="s">
        <v>9606</v>
      </c>
      <c r="B1485" s="7" t="s">
        <v>341</v>
      </c>
      <c r="C1485" s="7" t="s">
        <v>342</v>
      </c>
      <c r="D1485" s="7" t="s">
        <v>344</v>
      </c>
      <c r="E1485" s="7" t="s">
        <v>347</v>
      </c>
      <c r="F1485" s="11">
        <v>0.05</v>
      </c>
      <c r="G1485" s="7" t="s">
        <v>743</v>
      </c>
      <c r="H1485" s="12">
        <v>3.0</v>
      </c>
      <c r="I1485" s="7" t="s">
        <v>358</v>
      </c>
      <c r="J1485" s="12">
        <v>60.0</v>
      </c>
      <c r="K1485" s="12">
        <v>259200.0</v>
      </c>
      <c r="L1485" s="7" t="s">
        <v>744</v>
      </c>
      <c r="O1485" s="7" t="s">
        <v>9613</v>
      </c>
      <c r="P1485" s="7" t="s">
        <v>2091</v>
      </c>
      <c r="Q1485" s="7" t="s">
        <v>369</v>
      </c>
      <c r="R1485" s="7" t="s">
        <v>2705</v>
      </c>
      <c r="S1485" s="7" t="s">
        <v>2685</v>
      </c>
      <c r="T1485" s="7" t="s">
        <v>3111</v>
      </c>
      <c r="W1485" s="13"/>
      <c r="X1485" s="12">
        <v>13.0</v>
      </c>
      <c r="Y1485" s="7" t="s">
        <v>28</v>
      </c>
      <c r="Z1485" s="7" t="s">
        <v>28</v>
      </c>
      <c r="AA1485" s="7" t="s">
        <v>28</v>
      </c>
      <c r="AB1485" s="7" t="s">
        <v>9608</v>
      </c>
      <c r="AC1485" s="12">
        <v>296.0</v>
      </c>
      <c r="AD1485" s="12">
        <v>303.0</v>
      </c>
      <c r="AE1485" s="7" t="s">
        <v>373</v>
      </c>
      <c r="AF1485" s="7" t="s">
        <v>4928</v>
      </c>
      <c r="AG1485" s="15" t="s">
        <v>9609</v>
      </c>
      <c r="AH1485" s="7" t="s">
        <v>4930</v>
      </c>
      <c r="AI1485" s="7" t="s">
        <v>9610</v>
      </c>
      <c r="AJ1485" s="7" t="s">
        <v>9611</v>
      </c>
      <c r="AK1485" s="7" t="s">
        <v>4933</v>
      </c>
      <c r="AL1485" s="7" t="s">
        <v>9612</v>
      </c>
      <c r="AM1485" s="7" t="s">
        <v>38</v>
      </c>
      <c r="AN1485" s="7"/>
      <c r="AO1485" s="7"/>
      <c r="AP1485" s="7"/>
    </row>
    <row r="1486" ht="30.0" customHeight="1">
      <c r="A1486" s="7" t="s">
        <v>9606</v>
      </c>
      <c r="B1486" s="7" t="s">
        <v>341</v>
      </c>
      <c r="C1486" s="7" t="s">
        <v>342</v>
      </c>
      <c r="D1486" s="7" t="s">
        <v>344</v>
      </c>
      <c r="E1486" s="7" t="s">
        <v>347</v>
      </c>
      <c r="F1486" s="11">
        <v>0.05</v>
      </c>
      <c r="G1486" s="7" t="s">
        <v>743</v>
      </c>
      <c r="H1486" s="12">
        <v>3.0</v>
      </c>
      <c r="I1486" s="7" t="s">
        <v>358</v>
      </c>
      <c r="J1486" s="12">
        <v>60.0</v>
      </c>
      <c r="K1486" s="12">
        <v>259200.0</v>
      </c>
      <c r="L1486" s="7" t="s">
        <v>744</v>
      </c>
      <c r="O1486" s="7" t="s">
        <v>9614</v>
      </c>
      <c r="P1486" s="7" t="s">
        <v>1995</v>
      </c>
      <c r="Q1486" s="7" t="s">
        <v>369</v>
      </c>
      <c r="R1486" s="7" t="s">
        <v>1933</v>
      </c>
      <c r="S1486" s="7" t="s">
        <v>455</v>
      </c>
      <c r="T1486" s="7" t="s">
        <v>3560</v>
      </c>
      <c r="W1486" s="13"/>
      <c r="X1486" s="12">
        <v>33.0</v>
      </c>
      <c r="Y1486" s="7" t="s">
        <v>36</v>
      </c>
      <c r="Z1486" s="7" t="s">
        <v>36</v>
      </c>
      <c r="AA1486" s="7" t="s">
        <v>28</v>
      </c>
      <c r="AB1486" s="7" t="s">
        <v>9608</v>
      </c>
      <c r="AC1486" s="12">
        <v>296.0</v>
      </c>
      <c r="AD1486" s="12">
        <v>303.0</v>
      </c>
      <c r="AE1486" s="7" t="s">
        <v>373</v>
      </c>
      <c r="AF1486" s="7" t="s">
        <v>4928</v>
      </c>
      <c r="AG1486" s="15" t="s">
        <v>9609</v>
      </c>
      <c r="AH1486" s="7" t="s">
        <v>4930</v>
      </c>
      <c r="AI1486" s="7" t="s">
        <v>9610</v>
      </c>
      <c r="AJ1486" s="7" t="s">
        <v>9611</v>
      </c>
      <c r="AK1486" s="7" t="s">
        <v>4933</v>
      </c>
      <c r="AL1486" s="7" t="s">
        <v>9612</v>
      </c>
      <c r="AM1486" s="7" t="s">
        <v>38</v>
      </c>
      <c r="AN1486" s="7"/>
      <c r="AO1486" s="7"/>
      <c r="AP1486" s="7"/>
    </row>
    <row r="1487" ht="30.0" customHeight="1">
      <c r="A1487" s="7" t="s">
        <v>9615</v>
      </c>
      <c r="B1487" s="7" t="s">
        <v>341</v>
      </c>
      <c r="C1487" s="7" t="s">
        <v>342</v>
      </c>
      <c r="D1487" s="7" t="s">
        <v>344</v>
      </c>
      <c r="E1487" s="7" t="s">
        <v>347</v>
      </c>
      <c r="F1487" s="11">
        <v>0.05</v>
      </c>
      <c r="G1487" s="7" t="s">
        <v>1807</v>
      </c>
      <c r="H1487" s="12">
        <v>3.0</v>
      </c>
      <c r="I1487" s="7" t="s">
        <v>358</v>
      </c>
      <c r="J1487" s="12">
        <v>60.0</v>
      </c>
      <c r="K1487" s="12">
        <v>259200.0</v>
      </c>
      <c r="L1487" s="7" t="s">
        <v>1808</v>
      </c>
      <c r="O1487" s="7" t="s">
        <v>9616</v>
      </c>
      <c r="P1487" s="7" t="s">
        <v>651</v>
      </c>
      <c r="Q1487" s="7" t="s">
        <v>369</v>
      </c>
      <c r="R1487" s="7" t="s">
        <v>2076</v>
      </c>
      <c r="S1487" s="7" t="s">
        <v>3159</v>
      </c>
      <c r="T1487" s="7" t="s">
        <v>3160</v>
      </c>
      <c r="W1487" s="13"/>
      <c r="X1487" s="12">
        <v>11.0</v>
      </c>
      <c r="Y1487" s="7" t="s">
        <v>28</v>
      </c>
      <c r="Z1487" s="7" t="s">
        <v>28</v>
      </c>
      <c r="AA1487" s="7" t="s">
        <v>28</v>
      </c>
      <c r="AB1487" s="7" t="s">
        <v>9617</v>
      </c>
      <c r="AC1487" s="12">
        <v>272.0</v>
      </c>
      <c r="AD1487" s="12">
        <v>285.0</v>
      </c>
      <c r="AE1487" s="7" t="s">
        <v>373</v>
      </c>
      <c r="AF1487" s="7" t="s">
        <v>750</v>
      </c>
      <c r="AG1487" s="15" t="s">
        <v>9618</v>
      </c>
      <c r="AH1487" s="7" t="s">
        <v>755</v>
      </c>
      <c r="AI1487" s="7" t="s">
        <v>9619</v>
      </c>
      <c r="AJ1487" s="7" t="s">
        <v>9620</v>
      </c>
      <c r="AK1487" s="7" t="s">
        <v>3186</v>
      </c>
      <c r="AL1487" s="7" t="s">
        <v>9621</v>
      </c>
      <c r="AM1487" s="7" t="s">
        <v>37</v>
      </c>
      <c r="AN1487" s="7">
        <f>IF(AND(AM1487=AM1488, AM1488=AM1489),1,0)</f>
        <v>0</v>
      </c>
      <c r="AO1487" s="7">
        <f>IF(OR(AM1487=AM1488, AM1488=AM1489, AM1487=AM1489),1,0)</f>
        <v>1</v>
      </c>
      <c r="AP1487" s="7" t="s">
        <v>37</v>
      </c>
    </row>
    <row r="1488" ht="30.0" customHeight="1">
      <c r="A1488" s="7" t="s">
        <v>9615</v>
      </c>
      <c r="B1488" s="7" t="s">
        <v>341</v>
      </c>
      <c r="C1488" s="7" t="s">
        <v>342</v>
      </c>
      <c r="D1488" s="7" t="s">
        <v>344</v>
      </c>
      <c r="E1488" s="7" t="s">
        <v>347</v>
      </c>
      <c r="F1488" s="11">
        <v>0.05</v>
      </c>
      <c r="G1488" s="7" t="s">
        <v>1807</v>
      </c>
      <c r="H1488" s="12">
        <v>3.0</v>
      </c>
      <c r="I1488" s="7" t="s">
        <v>358</v>
      </c>
      <c r="J1488" s="12">
        <v>60.0</v>
      </c>
      <c r="K1488" s="12">
        <v>259200.0</v>
      </c>
      <c r="L1488" s="7" t="s">
        <v>1808</v>
      </c>
      <c r="O1488" s="7" t="s">
        <v>9622</v>
      </c>
      <c r="P1488" s="7" t="s">
        <v>452</v>
      </c>
      <c r="Q1488" s="7" t="s">
        <v>369</v>
      </c>
      <c r="R1488" s="7" t="s">
        <v>2871</v>
      </c>
      <c r="S1488" s="7" t="s">
        <v>4071</v>
      </c>
      <c r="T1488" s="7" t="s">
        <v>7799</v>
      </c>
      <c r="W1488" s="13"/>
      <c r="X1488" s="12">
        <v>7.0</v>
      </c>
      <c r="Y1488" s="7" t="s">
        <v>28</v>
      </c>
      <c r="Z1488" s="7" t="s">
        <v>28</v>
      </c>
      <c r="AA1488" s="7" t="s">
        <v>28</v>
      </c>
      <c r="AB1488" s="7" t="s">
        <v>9617</v>
      </c>
      <c r="AC1488" s="12">
        <v>272.0</v>
      </c>
      <c r="AD1488" s="12">
        <v>285.0</v>
      </c>
      <c r="AE1488" s="7" t="s">
        <v>373</v>
      </c>
      <c r="AF1488" s="7" t="s">
        <v>750</v>
      </c>
      <c r="AG1488" s="15" t="s">
        <v>9618</v>
      </c>
      <c r="AH1488" s="7" t="s">
        <v>755</v>
      </c>
      <c r="AI1488" s="7" t="s">
        <v>9619</v>
      </c>
      <c r="AJ1488" s="7" t="s">
        <v>9620</v>
      </c>
      <c r="AK1488" s="7" t="s">
        <v>3186</v>
      </c>
      <c r="AL1488" s="7" t="s">
        <v>9621</v>
      </c>
      <c r="AM1488" s="7" t="s">
        <v>13</v>
      </c>
      <c r="AN1488" s="7"/>
      <c r="AO1488" s="7"/>
      <c r="AP1488" s="7"/>
    </row>
    <row r="1489" ht="30.0" customHeight="1">
      <c r="A1489" s="7" t="s">
        <v>9615</v>
      </c>
      <c r="B1489" s="7" t="s">
        <v>341</v>
      </c>
      <c r="C1489" s="7" t="s">
        <v>342</v>
      </c>
      <c r="D1489" s="7" t="s">
        <v>344</v>
      </c>
      <c r="E1489" s="7" t="s">
        <v>347</v>
      </c>
      <c r="F1489" s="11">
        <v>0.05</v>
      </c>
      <c r="G1489" s="7" t="s">
        <v>1807</v>
      </c>
      <c r="H1489" s="12">
        <v>3.0</v>
      </c>
      <c r="I1489" s="7" t="s">
        <v>358</v>
      </c>
      <c r="J1489" s="12">
        <v>60.0</v>
      </c>
      <c r="K1489" s="12">
        <v>259200.0</v>
      </c>
      <c r="L1489" s="7" t="s">
        <v>1808</v>
      </c>
      <c r="O1489" s="7" t="s">
        <v>9623</v>
      </c>
      <c r="P1489" s="7" t="s">
        <v>2580</v>
      </c>
      <c r="Q1489" s="7" t="s">
        <v>369</v>
      </c>
      <c r="R1489" s="7" t="s">
        <v>7717</v>
      </c>
      <c r="S1489" s="7" t="s">
        <v>3669</v>
      </c>
      <c r="T1489" s="7" t="s">
        <v>3670</v>
      </c>
      <c r="W1489" s="13"/>
      <c r="X1489" s="12">
        <v>15.0</v>
      </c>
      <c r="Y1489" s="7" t="s">
        <v>28</v>
      </c>
      <c r="Z1489" s="7" t="s">
        <v>28</v>
      </c>
      <c r="AA1489" s="7" t="s">
        <v>28</v>
      </c>
      <c r="AB1489" s="7" t="s">
        <v>9617</v>
      </c>
      <c r="AC1489" s="12">
        <v>272.0</v>
      </c>
      <c r="AD1489" s="12">
        <v>285.0</v>
      </c>
      <c r="AE1489" s="7" t="s">
        <v>373</v>
      </c>
      <c r="AF1489" s="7" t="s">
        <v>750</v>
      </c>
      <c r="AG1489" s="15" t="s">
        <v>9618</v>
      </c>
      <c r="AH1489" s="7" t="s">
        <v>755</v>
      </c>
      <c r="AI1489" s="7" t="s">
        <v>9619</v>
      </c>
      <c r="AJ1489" s="7" t="s">
        <v>9620</v>
      </c>
      <c r="AK1489" s="7" t="s">
        <v>3186</v>
      </c>
      <c r="AL1489" s="7" t="s">
        <v>9621</v>
      </c>
      <c r="AM1489" s="7" t="s">
        <v>37</v>
      </c>
      <c r="AN1489" s="7"/>
      <c r="AO1489" s="7"/>
      <c r="AP1489" s="7"/>
    </row>
    <row r="1490" ht="30.0" customHeight="1">
      <c r="A1490" s="7" t="s">
        <v>9624</v>
      </c>
      <c r="B1490" s="7" t="s">
        <v>341</v>
      </c>
      <c r="C1490" s="7" t="s">
        <v>342</v>
      </c>
      <c r="D1490" s="7" t="s">
        <v>344</v>
      </c>
      <c r="E1490" s="7" t="s">
        <v>347</v>
      </c>
      <c r="F1490" s="11">
        <v>0.05</v>
      </c>
      <c r="G1490" s="7" t="s">
        <v>537</v>
      </c>
      <c r="H1490" s="12">
        <v>3.0</v>
      </c>
      <c r="I1490" s="7" t="s">
        <v>358</v>
      </c>
      <c r="J1490" s="12">
        <v>60.0</v>
      </c>
      <c r="K1490" s="12">
        <v>259200.0</v>
      </c>
      <c r="L1490" s="7" t="s">
        <v>538</v>
      </c>
      <c r="O1490" s="7" t="s">
        <v>9625</v>
      </c>
      <c r="P1490" s="7" t="s">
        <v>1967</v>
      </c>
      <c r="Q1490" s="7" t="s">
        <v>369</v>
      </c>
      <c r="R1490" s="7" t="s">
        <v>816</v>
      </c>
      <c r="S1490" s="7" t="s">
        <v>2530</v>
      </c>
      <c r="T1490" s="7" t="s">
        <v>2531</v>
      </c>
      <c r="W1490" s="13"/>
      <c r="X1490" s="12">
        <v>35.0</v>
      </c>
      <c r="Y1490" s="7" t="s">
        <v>28</v>
      </c>
      <c r="Z1490" s="7" t="s">
        <v>28</v>
      </c>
      <c r="AA1490" s="7" t="s">
        <v>28</v>
      </c>
      <c r="AB1490" s="7" t="s">
        <v>8067</v>
      </c>
      <c r="AC1490" s="12">
        <v>46.0</v>
      </c>
      <c r="AD1490" s="12">
        <v>69.0</v>
      </c>
      <c r="AE1490" s="7" t="s">
        <v>373</v>
      </c>
      <c r="AF1490" s="7" t="s">
        <v>8335</v>
      </c>
      <c r="AG1490" s="7" t="s">
        <v>8068</v>
      </c>
      <c r="AH1490" s="7" t="s">
        <v>8336</v>
      </c>
      <c r="AI1490" s="7" t="s">
        <v>8069</v>
      </c>
      <c r="AJ1490" s="7" t="s">
        <v>8070</v>
      </c>
      <c r="AK1490" s="7" t="s">
        <v>8337</v>
      </c>
      <c r="AL1490" s="7" t="s">
        <v>8072</v>
      </c>
      <c r="AM1490" s="7" t="s">
        <v>13</v>
      </c>
      <c r="AN1490" s="7">
        <f>IF(AND(AM1490=AM1491, AM1491=AM1492),1,0)</f>
        <v>0</v>
      </c>
      <c r="AO1490" s="7">
        <f>IF(OR(AM1490=AM1491, AM1491=AM1492, AM1490=AM1492),1,0)</f>
        <v>1</v>
      </c>
      <c r="AP1490" s="7" t="s">
        <v>13</v>
      </c>
    </row>
    <row r="1491" ht="30.0" customHeight="1">
      <c r="A1491" s="7" t="s">
        <v>9624</v>
      </c>
      <c r="B1491" s="7" t="s">
        <v>341</v>
      </c>
      <c r="C1491" s="7" t="s">
        <v>342</v>
      </c>
      <c r="D1491" s="7" t="s">
        <v>344</v>
      </c>
      <c r="E1491" s="7" t="s">
        <v>347</v>
      </c>
      <c r="F1491" s="11">
        <v>0.05</v>
      </c>
      <c r="G1491" s="7" t="s">
        <v>537</v>
      </c>
      <c r="H1491" s="12">
        <v>3.0</v>
      </c>
      <c r="I1491" s="7" t="s">
        <v>358</v>
      </c>
      <c r="J1491" s="12">
        <v>60.0</v>
      </c>
      <c r="K1491" s="12">
        <v>259200.0</v>
      </c>
      <c r="L1491" s="7" t="s">
        <v>538</v>
      </c>
      <c r="O1491" s="7" t="s">
        <v>9626</v>
      </c>
      <c r="P1491" s="7" t="s">
        <v>3296</v>
      </c>
      <c r="Q1491" s="7" t="s">
        <v>369</v>
      </c>
      <c r="R1491" s="7" t="s">
        <v>3522</v>
      </c>
      <c r="S1491" s="7" t="s">
        <v>1948</v>
      </c>
      <c r="T1491" s="7" t="s">
        <v>1949</v>
      </c>
      <c r="W1491" s="13"/>
      <c r="X1491" s="12">
        <v>23.0</v>
      </c>
      <c r="Y1491" s="7" t="s">
        <v>28</v>
      </c>
      <c r="Z1491" s="7" t="s">
        <v>28</v>
      </c>
      <c r="AA1491" s="7" t="s">
        <v>28</v>
      </c>
      <c r="AB1491" s="7" t="s">
        <v>8067</v>
      </c>
      <c r="AC1491" s="12">
        <v>46.0</v>
      </c>
      <c r="AD1491" s="12">
        <v>69.0</v>
      </c>
      <c r="AE1491" s="7" t="s">
        <v>373</v>
      </c>
      <c r="AF1491" s="7" t="s">
        <v>8335</v>
      </c>
      <c r="AG1491" s="7" t="s">
        <v>8068</v>
      </c>
      <c r="AH1491" s="7" t="s">
        <v>8336</v>
      </c>
      <c r="AI1491" s="7" t="s">
        <v>8069</v>
      </c>
      <c r="AJ1491" s="7" t="s">
        <v>8070</v>
      </c>
      <c r="AK1491" s="7" t="s">
        <v>8337</v>
      </c>
      <c r="AL1491" s="7" t="s">
        <v>8072</v>
      </c>
      <c r="AM1491" s="7" t="s">
        <v>15</v>
      </c>
      <c r="AO1491" s="7"/>
      <c r="AP1491" s="7"/>
    </row>
    <row r="1492" ht="30.0" customHeight="1">
      <c r="A1492" s="7" t="s">
        <v>9624</v>
      </c>
      <c r="B1492" s="7" t="s">
        <v>341</v>
      </c>
      <c r="C1492" s="7" t="s">
        <v>342</v>
      </c>
      <c r="D1492" s="7" t="s">
        <v>344</v>
      </c>
      <c r="E1492" s="7" t="s">
        <v>347</v>
      </c>
      <c r="F1492" s="11">
        <v>0.05</v>
      </c>
      <c r="G1492" s="7" t="s">
        <v>537</v>
      </c>
      <c r="H1492" s="12">
        <v>3.0</v>
      </c>
      <c r="I1492" s="7" t="s">
        <v>358</v>
      </c>
      <c r="J1492" s="12">
        <v>60.0</v>
      </c>
      <c r="K1492" s="12">
        <v>259200.0</v>
      </c>
      <c r="L1492" s="7" t="s">
        <v>538</v>
      </c>
      <c r="O1492" s="7" t="s">
        <v>9627</v>
      </c>
      <c r="P1492" s="7" t="s">
        <v>689</v>
      </c>
      <c r="Q1492" s="7" t="s">
        <v>369</v>
      </c>
      <c r="R1492" s="7" t="s">
        <v>576</v>
      </c>
      <c r="S1492" s="7" t="s">
        <v>9266</v>
      </c>
      <c r="T1492" s="7" t="s">
        <v>9628</v>
      </c>
      <c r="W1492" s="13"/>
      <c r="X1492" s="12">
        <v>14.0</v>
      </c>
      <c r="Y1492" s="7" t="s">
        <v>28</v>
      </c>
      <c r="Z1492" s="7" t="s">
        <v>28</v>
      </c>
      <c r="AA1492" s="7" t="s">
        <v>28</v>
      </c>
      <c r="AB1492" s="7" t="s">
        <v>8067</v>
      </c>
      <c r="AC1492" s="12">
        <v>46.0</v>
      </c>
      <c r="AD1492" s="12">
        <v>69.0</v>
      </c>
      <c r="AE1492" s="7" t="s">
        <v>373</v>
      </c>
      <c r="AF1492" s="7" t="s">
        <v>8335</v>
      </c>
      <c r="AG1492" s="7" t="s">
        <v>8068</v>
      </c>
      <c r="AH1492" s="7" t="s">
        <v>8336</v>
      </c>
      <c r="AI1492" s="7" t="s">
        <v>8069</v>
      </c>
      <c r="AJ1492" s="7" t="s">
        <v>8070</v>
      </c>
      <c r="AK1492" s="7" t="s">
        <v>8337</v>
      </c>
      <c r="AL1492" s="7" t="s">
        <v>8072</v>
      </c>
      <c r="AM1492" s="7" t="s">
        <v>13</v>
      </c>
      <c r="AN1492" s="7"/>
      <c r="AO1492" s="7"/>
      <c r="AP1492" s="7"/>
    </row>
    <row r="1493" ht="30.0" customHeight="1">
      <c r="A1493" s="7" t="s">
        <v>9629</v>
      </c>
      <c r="B1493" s="7" t="s">
        <v>341</v>
      </c>
      <c r="C1493" s="7" t="s">
        <v>342</v>
      </c>
      <c r="D1493" s="7" t="s">
        <v>344</v>
      </c>
      <c r="E1493" s="7" t="s">
        <v>347</v>
      </c>
      <c r="F1493" s="11">
        <v>0.05</v>
      </c>
      <c r="G1493" s="7" t="s">
        <v>1332</v>
      </c>
      <c r="H1493" s="12">
        <v>3.0</v>
      </c>
      <c r="I1493" s="7" t="s">
        <v>358</v>
      </c>
      <c r="J1493" s="12">
        <v>60.0</v>
      </c>
      <c r="K1493" s="12">
        <v>259200.0</v>
      </c>
      <c r="L1493" s="7" t="s">
        <v>1334</v>
      </c>
      <c r="O1493" s="7" t="s">
        <v>9630</v>
      </c>
      <c r="P1493" s="7" t="s">
        <v>1946</v>
      </c>
      <c r="Q1493" s="7" t="s">
        <v>369</v>
      </c>
      <c r="R1493" s="7" t="s">
        <v>1310</v>
      </c>
      <c r="S1493" s="7" t="s">
        <v>1406</v>
      </c>
      <c r="T1493" s="7" t="s">
        <v>1407</v>
      </c>
      <c r="W1493" s="13"/>
      <c r="X1493" s="12">
        <v>6.0</v>
      </c>
      <c r="Y1493" s="7" t="s">
        <v>28</v>
      </c>
      <c r="Z1493" s="7" t="s">
        <v>28</v>
      </c>
      <c r="AA1493" s="7" t="s">
        <v>28</v>
      </c>
      <c r="AB1493" s="7" t="s">
        <v>8899</v>
      </c>
      <c r="AC1493" s="12">
        <v>450.0</v>
      </c>
      <c r="AD1493" s="12">
        <v>463.0</v>
      </c>
      <c r="AE1493" s="7" t="s">
        <v>425</v>
      </c>
      <c r="AF1493" s="7" t="s">
        <v>376</v>
      </c>
      <c r="AG1493" s="15" t="s">
        <v>8900</v>
      </c>
      <c r="AH1493" s="7" t="s">
        <v>379</v>
      </c>
      <c r="AI1493" s="7" t="s">
        <v>8901</v>
      </c>
      <c r="AJ1493" s="7" t="s">
        <v>8902</v>
      </c>
      <c r="AK1493" s="7" t="s">
        <v>5549</v>
      </c>
      <c r="AL1493" s="7" t="s">
        <v>8903</v>
      </c>
      <c r="AM1493" s="7" t="s">
        <v>38</v>
      </c>
      <c r="AN1493" s="7">
        <f>IF(AND(AM1493=AM1494, AM1494=AM1495),1,0)</f>
        <v>0</v>
      </c>
      <c r="AO1493" s="7">
        <f>IF(OR(AM1493=AM1494, AM1494=AM1495, AM1493=AM1495),1,0)</f>
        <v>0</v>
      </c>
      <c r="AP1493" s="7"/>
    </row>
    <row r="1494" ht="30.0" customHeight="1">
      <c r="A1494" s="7" t="s">
        <v>9629</v>
      </c>
      <c r="B1494" s="7" t="s">
        <v>341</v>
      </c>
      <c r="C1494" s="7" t="s">
        <v>342</v>
      </c>
      <c r="D1494" s="7" t="s">
        <v>344</v>
      </c>
      <c r="E1494" s="7" t="s">
        <v>347</v>
      </c>
      <c r="F1494" s="11">
        <v>0.05</v>
      </c>
      <c r="G1494" s="7" t="s">
        <v>1332</v>
      </c>
      <c r="H1494" s="12">
        <v>3.0</v>
      </c>
      <c r="I1494" s="7" t="s">
        <v>358</v>
      </c>
      <c r="J1494" s="12">
        <v>60.0</v>
      </c>
      <c r="K1494" s="12">
        <v>259200.0</v>
      </c>
      <c r="L1494" s="7" t="s">
        <v>1334</v>
      </c>
      <c r="O1494" s="7" t="s">
        <v>9631</v>
      </c>
      <c r="P1494" s="7" t="s">
        <v>689</v>
      </c>
      <c r="Q1494" s="7" t="s">
        <v>369</v>
      </c>
      <c r="R1494" s="7" t="s">
        <v>1355</v>
      </c>
      <c r="S1494" s="7" t="s">
        <v>1356</v>
      </c>
      <c r="T1494" s="7" t="s">
        <v>1357</v>
      </c>
      <c r="W1494" s="13"/>
      <c r="X1494" s="12">
        <v>13.0</v>
      </c>
      <c r="Y1494" s="7" t="s">
        <v>28</v>
      </c>
      <c r="Z1494" s="7" t="s">
        <v>28</v>
      </c>
      <c r="AA1494" s="7" t="s">
        <v>28</v>
      </c>
      <c r="AB1494" s="7" t="s">
        <v>8899</v>
      </c>
      <c r="AC1494" s="12">
        <v>450.0</v>
      </c>
      <c r="AD1494" s="12">
        <v>463.0</v>
      </c>
      <c r="AE1494" s="7" t="s">
        <v>425</v>
      </c>
      <c r="AF1494" s="7" t="s">
        <v>376</v>
      </c>
      <c r="AG1494" s="15" t="s">
        <v>8900</v>
      </c>
      <c r="AH1494" s="7" t="s">
        <v>379</v>
      </c>
      <c r="AI1494" s="7" t="s">
        <v>8901</v>
      </c>
      <c r="AJ1494" s="7" t="s">
        <v>8902</v>
      </c>
      <c r="AK1494" s="7" t="s">
        <v>5549</v>
      </c>
      <c r="AL1494" s="7" t="s">
        <v>8903</v>
      </c>
      <c r="AM1494" s="7" t="s">
        <v>15</v>
      </c>
      <c r="AN1494" s="7"/>
      <c r="AO1494" s="7"/>
      <c r="AP1494" s="7"/>
    </row>
    <row r="1495" ht="30.0" customHeight="1">
      <c r="A1495" s="7" t="s">
        <v>9629</v>
      </c>
      <c r="B1495" s="7" t="s">
        <v>341</v>
      </c>
      <c r="C1495" s="7" t="s">
        <v>342</v>
      </c>
      <c r="D1495" s="7" t="s">
        <v>344</v>
      </c>
      <c r="E1495" s="7" t="s">
        <v>347</v>
      </c>
      <c r="F1495" s="11">
        <v>0.05</v>
      </c>
      <c r="G1495" s="7" t="s">
        <v>1332</v>
      </c>
      <c r="H1495" s="12">
        <v>3.0</v>
      </c>
      <c r="I1495" s="7" t="s">
        <v>358</v>
      </c>
      <c r="J1495" s="12">
        <v>60.0</v>
      </c>
      <c r="K1495" s="12">
        <v>259200.0</v>
      </c>
      <c r="L1495" s="7" t="s">
        <v>1334</v>
      </c>
      <c r="O1495" s="7" t="s">
        <v>9632</v>
      </c>
      <c r="P1495" s="7" t="s">
        <v>416</v>
      </c>
      <c r="Q1495" s="7" t="s">
        <v>369</v>
      </c>
      <c r="R1495" s="7" t="s">
        <v>884</v>
      </c>
      <c r="S1495" s="7" t="s">
        <v>1879</v>
      </c>
      <c r="T1495" s="7" t="s">
        <v>2991</v>
      </c>
      <c r="W1495" s="13"/>
      <c r="X1495" s="12">
        <v>7.0</v>
      </c>
      <c r="Y1495" s="7" t="s">
        <v>39</v>
      </c>
      <c r="Z1495" s="7" t="s">
        <v>39</v>
      </c>
      <c r="AA1495" s="7" t="s">
        <v>28</v>
      </c>
      <c r="AB1495" s="7" t="s">
        <v>8899</v>
      </c>
      <c r="AC1495" s="12">
        <v>450.0</v>
      </c>
      <c r="AD1495" s="12">
        <v>463.0</v>
      </c>
      <c r="AE1495" s="7" t="s">
        <v>425</v>
      </c>
      <c r="AF1495" s="7" t="s">
        <v>376</v>
      </c>
      <c r="AG1495" s="15" t="s">
        <v>8900</v>
      </c>
      <c r="AH1495" s="7" t="s">
        <v>379</v>
      </c>
      <c r="AI1495" s="7" t="s">
        <v>8901</v>
      </c>
      <c r="AJ1495" s="7" t="s">
        <v>8902</v>
      </c>
      <c r="AK1495" s="7" t="s">
        <v>5549</v>
      </c>
      <c r="AL1495" s="7" t="s">
        <v>8903</v>
      </c>
      <c r="AM1495" s="7" t="s">
        <v>37</v>
      </c>
      <c r="AN1495" s="7"/>
      <c r="AO1495" s="7"/>
      <c r="AP1495" s="7"/>
    </row>
    <row r="1496" ht="30.0" customHeight="1">
      <c r="A1496" s="7" t="s">
        <v>9633</v>
      </c>
      <c r="B1496" s="7" t="s">
        <v>341</v>
      </c>
      <c r="C1496" s="7" t="s">
        <v>342</v>
      </c>
      <c r="D1496" s="7" t="s">
        <v>344</v>
      </c>
      <c r="E1496" s="7" t="s">
        <v>347</v>
      </c>
      <c r="F1496" s="11">
        <v>0.05</v>
      </c>
      <c r="G1496" s="7" t="s">
        <v>1409</v>
      </c>
      <c r="H1496" s="12">
        <v>3.0</v>
      </c>
      <c r="I1496" s="7" t="s">
        <v>358</v>
      </c>
      <c r="J1496" s="12">
        <v>60.0</v>
      </c>
      <c r="K1496" s="12">
        <v>259200.0</v>
      </c>
      <c r="L1496" s="7" t="s">
        <v>1413</v>
      </c>
      <c r="O1496" s="7" t="s">
        <v>9634</v>
      </c>
      <c r="P1496" s="7" t="s">
        <v>2126</v>
      </c>
      <c r="Q1496" s="7" t="s">
        <v>369</v>
      </c>
      <c r="R1496" s="7" t="s">
        <v>455</v>
      </c>
      <c r="S1496" s="7" t="s">
        <v>3013</v>
      </c>
      <c r="T1496" s="7" t="s">
        <v>4152</v>
      </c>
      <c r="W1496" s="13"/>
      <c r="X1496" s="12">
        <v>10.0</v>
      </c>
      <c r="Y1496" s="7" t="s">
        <v>318</v>
      </c>
      <c r="Z1496" s="7" t="s">
        <v>28</v>
      </c>
      <c r="AA1496" s="7" t="s">
        <v>28</v>
      </c>
      <c r="AB1496" s="7" t="s">
        <v>2034</v>
      </c>
      <c r="AC1496" s="12">
        <v>43.0</v>
      </c>
      <c r="AD1496" s="12">
        <v>65.0</v>
      </c>
      <c r="AE1496" s="7" t="s">
        <v>373</v>
      </c>
      <c r="AF1496" s="7" t="s">
        <v>60</v>
      </c>
      <c r="AG1496" s="7" t="s">
        <v>2035</v>
      </c>
      <c r="AH1496" s="7" t="s">
        <v>63</v>
      </c>
      <c r="AI1496" s="7" t="s">
        <v>2036</v>
      </c>
      <c r="AJ1496" s="7" t="s">
        <v>2037</v>
      </c>
      <c r="AK1496" s="7" t="s">
        <v>1264</v>
      </c>
      <c r="AL1496" s="7" t="s">
        <v>2038</v>
      </c>
      <c r="AM1496" s="7" t="s">
        <v>135</v>
      </c>
      <c r="AN1496" s="7">
        <f>IF(AND(AM1496=AM1497, AM1497=AM1498),1,0)</f>
        <v>0</v>
      </c>
      <c r="AO1496" s="7">
        <f>IF(OR(AM1496=AM1497, AM1497=AM1498, AM1496=AM1498),1,0)</f>
        <v>0</v>
      </c>
      <c r="AP1496" s="7"/>
    </row>
    <row r="1497" ht="30.0" customHeight="1">
      <c r="A1497" s="7" t="s">
        <v>9633</v>
      </c>
      <c r="B1497" s="7" t="s">
        <v>341</v>
      </c>
      <c r="C1497" s="7" t="s">
        <v>342</v>
      </c>
      <c r="D1497" s="7" t="s">
        <v>344</v>
      </c>
      <c r="E1497" s="7" t="s">
        <v>347</v>
      </c>
      <c r="F1497" s="11">
        <v>0.05</v>
      </c>
      <c r="G1497" s="7" t="s">
        <v>1409</v>
      </c>
      <c r="H1497" s="12">
        <v>3.0</v>
      </c>
      <c r="I1497" s="7" t="s">
        <v>358</v>
      </c>
      <c r="J1497" s="12">
        <v>60.0</v>
      </c>
      <c r="K1497" s="12">
        <v>259200.0</v>
      </c>
      <c r="L1497" s="7" t="s">
        <v>1413</v>
      </c>
      <c r="O1497" s="7" t="s">
        <v>9635</v>
      </c>
      <c r="P1497" s="7" t="s">
        <v>1098</v>
      </c>
      <c r="Q1497" s="7" t="s">
        <v>369</v>
      </c>
      <c r="R1497" s="7" t="s">
        <v>1310</v>
      </c>
      <c r="S1497" s="7" t="s">
        <v>718</v>
      </c>
      <c r="T1497" s="7" t="s">
        <v>721</v>
      </c>
      <c r="W1497" s="13"/>
      <c r="X1497" s="12">
        <v>17.0</v>
      </c>
      <c r="Y1497" s="7" t="s">
        <v>28</v>
      </c>
      <c r="Z1497" s="7" t="s">
        <v>28</v>
      </c>
      <c r="AA1497" s="7" t="s">
        <v>28</v>
      </c>
      <c r="AB1497" s="7" t="s">
        <v>2034</v>
      </c>
      <c r="AC1497" s="12">
        <v>43.0</v>
      </c>
      <c r="AD1497" s="12">
        <v>65.0</v>
      </c>
      <c r="AE1497" s="7" t="s">
        <v>373</v>
      </c>
      <c r="AF1497" s="7" t="s">
        <v>60</v>
      </c>
      <c r="AG1497" s="7" t="s">
        <v>2035</v>
      </c>
      <c r="AH1497" s="7" t="s">
        <v>63</v>
      </c>
      <c r="AI1497" s="7" t="s">
        <v>2036</v>
      </c>
      <c r="AJ1497" s="7" t="s">
        <v>2037</v>
      </c>
      <c r="AK1497" s="7" t="s">
        <v>1264</v>
      </c>
      <c r="AL1497" s="7" t="s">
        <v>2038</v>
      </c>
      <c r="AM1497" s="7" t="s">
        <v>13</v>
      </c>
      <c r="AN1497" s="7"/>
      <c r="AO1497" s="7"/>
      <c r="AP1497" s="7"/>
    </row>
    <row r="1498" ht="30.0" customHeight="1">
      <c r="A1498" s="7" t="s">
        <v>9633</v>
      </c>
      <c r="B1498" s="7" t="s">
        <v>341</v>
      </c>
      <c r="C1498" s="7" t="s">
        <v>342</v>
      </c>
      <c r="D1498" s="7" t="s">
        <v>344</v>
      </c>
      <c r="E1498" s="7" t="s">
        <v>347</v>
      </c>
      <c r="F1498" s="11">
        <v>0.05</v>
      </c>
      <c r="G1498" s="7" t="s">
        <v>1409</v>
      </c>
      <c r="H1498" s="12">
        <v>3.0</v>
      </c>
      <c r="I1498" s="7" t="s">
        <v>358</v>
      </c>
      <c r="J1498" s="12">
        <v>60.0</v>
      </c>
      <c r="K1498" s="12">
        <v>259200.0</v>
      </c>
      <c r="L1498" s="7" t="s">
        <v>1413</v>
      </c>
      <c r="O1498" s="7" t="s">
        <v>9636</v>
      </c>
      <c r="P1498" s="7" t="s">
        <v>1845</v>
      </c>
      <c r="Q1498" s="7" t="s">
        <v>369</v>
      </c>
      <c r="R1498" s="7" t="s">
        <v>3147</v>
      </c>
      <c r="S1498" s="7" t="s">
        <v>1511</v>
      </c>
      <c r="T1498" s="7" t="s">
        <v>1512</v>
      </c>
      <c r="W1498" s="13"/>
      <c r="X1498" s="12">
        <v>14.0</v>
      </c>
      <c r="Y1498" s="7" t="s">
        <v>247</v>
      </c>
      <c r="Z1498" s="7" t="s">
        <v>247</v>
      </c>
      <c r="AA1498" s="7" t="s">
        <v>28</v>
      </c>
      <c r="AB1498" s="7" t="s">
        <v>2034</v>
      </c>
      <c r="AC1498" s="12">
        <v>43.0</v>
      </c>
      <c r="AD1498" s="12">
        <v>65.0</v>
      </c>
      <c r="AE1498" s="7" t="s">
        <v>373</v>
      </c>
      <c r="AF1498" s="7" t="s">
        <v>60</v>
      </c>
      <c r="AG1498" s="7" t="s">
        <v>2035</v>
      </c>
      <c r="AH1498" s="7" t="s">
        <v>63</v>
      </c>
      <c r="AI1498" s="7" t="s">
        <v>2036</v>
      </c>
      <c r="AJ1498" s="7" t="s">
        <v>2037</v>
      </c>
      <c r="AK1498" s="7" t="s">
        <v>1264</v>
      </c>
      <c r="AL1498" s="7" t="s">
        <v>2038</v>
      </c>
      <c r="AM1498" s="7" t="s">
        <v>37</v>
      </c>
      <c r="AN1498" s="7"/>
      <c r="AO1498" s="7"/>
      <c r="AP1498" s="7"/>
    </row>
    <row r="1499" ht="30.0" customHeight="1">
      <c r="A1499" s="7" t="s">
        <v>9637</v>
      </c>
      <c r="B1499" s="7" t="s">
        <v>341</v>
      </c>
      <c r="C1499" s="7" t="s">
        <v>342</v>
      </c>
      <c r="D1499" s="7" t="s">
        <v>344</v>
      </c>
      <c r="E1499" s="7" t="s">
        <v>347</v>
      </c>
      <c r="F1499" s="11">
        <v>0.05</v>
      </c>
      <c r="G1499" s="7" t="s">
        <v>1409</v>
      </c>
      <c r="H1499" s="12">
        <v>3.0</v>
      </c>
      <c r="I1499" s="7" t="s">
        <v>358</v>
      </c>
      <c r="J1499" s="12">
        <v>60.0</v>
      </c>
      <c r="K1499" s="12">
        <v>259200.0</v>
      </c>
      <c r="L1499" s="7" t="s">
        <v>1413</v>
      </c>
      <c r="O1499" s="7" t="s">
        <v>9638</v>
      </c>
      <c r="P1499" s="7" t="s">
        <v>1402</v>
      </c>
      <c r="Q1499" s="7" t="s">
        <v>369</v>
      </c>
      <c r="R1499" s="7" t="s">
        <v>1248</v>
      </c>
      <c r="S1499" s="7" t="s">
        <v>4132</v>
      </c>
      <c r="T1499" s="7" t="s">
        <v>4133</v>
      </c>
      <c r="W1499" s="13"/>
      <c r="X1499" s="12">
        <v>24.0</v>
      </c>
      <c r="Y1499" s="7" t="s">
        <v>28</v>
      </c>
      <c r="Z1499" s="7" t="s">
        <v>28</v>
      </c>
      <c r="AA1499" s="7" t="s">
        <v>28</v>
      </c>
      <c r="AB1499" s="7" t="s">
        <v>1583</v>
      </c>
      <c r="AC1499" s="12">
        <v>118.0</v>
      </c>
      <c r="AD1499" s="12">
        <v>125.0</v>
      </c>
      <c r="AE1499" s="7" t="s">
        <v>425</v>
      </c>
      <c r="AF1499" s="7" t="s">
        <v>48</v>
      </c>
      <c r="AG1499" s="7" t="s">
        <v>1584</v>
      </c>
      <c r="AH1499" s="7" t="s">
        <v>51</v>
      </c>
      <c r="AI1499" s="7" t="s">
        <v>1585</v>
      </c>
      <c r="AJ1499" s="7" t="s">
        <v>1586</v>
      </c>
      <c r="AK1499" s="7" t="s">
        <v>549</v>
      </c>
      <c r="AL1499" s="7" t="s">
        <v>1587</v>
      </c>
      <c r="AM1499" s="7" t="s">
        <v>13</v>
      </c>
      <c r="AN1499" s="7">
        <f>IF(AND(AM1499=AM1500, AM1500=AM1501),1,0)</f>
        <v>0</v>
      </c>
      <c r="AO1499" s="7">
        <f>IF(OR(AM1499=AM1500, AM1500=AM1501, AM1499=AM1501),1,0)</f>
        <v>0</v>
      </c>
      <c r="AP1499" s="7"/>
    </row>
    <row r="1500" ht="30.0" customHeight="1">
      <c r="A1500" s="7" t="s">
        <v>9637</v>
      </c>
      <c r="B1500" s="7" t="s">
        <v>341</v>
      </c>
      <c r="C1500" s="7" t="s">
        <v>342</v>
      </c>
      <c r="D1500" s="7" t="s">
        <v>344</v>
      </c>
      <c r="E1500" s="7" t="s">
        <v>347</v>
      </c>
      <c r="F1500" s="11">
        <v>0.05</v>
      </c>
      <c r="G1500" s="7" t="s">
        <v>1409</v>
      </c>
      <c r="H1500" s="12">
        <v>3.0</v>
      </c>
      <c r="I1500" s="7" t="s">
        <v>358</v>
      </c>
      <c r="J1500" s="12">
        <v>60.0</v>
      </c>
      <c r="K1500" s="12">
        <v>259200.0</v>
      </c>
      <c r="L1500" s="7" t="s">
        <v>1413</v>
      </c>
      <c r="O1500" s="7" t="s">
        <v>9639</v>
      </c>
      <c r="P1500" s="7" t="s">
        <v>796</v>
      </c>
      <c r="Q1500" s="7" t="s">
        <v>369</v>
      </c>
      <c r="R1500" s="7" t="s">
        <v>1697</v>
      </c>
      <c r="S1500" s="7" t="s">
        <v>652</v>
      </c>
      <c r="T1500" s="7" t="s">
        <v>4319</v>
      </c>
      <c r="W1500" s="13"/>
      <c r="X1500" s="12">
        <v>10.0</v>
      </c>
      <c r="Y1500" s="7" t="s">
        <v>28</v>
      </c>
      <c r="Z1500" s="7" t="s">
        <v>28</v>
      </c>
      <c r="AA1500" s="7" t="s">
        <v>28</v>
      </c>
      <c r="AB1500" s="7" t="s">
        <v>1583</v>
      </c>
      <c r="AC1500" s="12">
        <v>118.0</v>
      </c>
      <c r="AD1500" s="12">
        <v>125.0</v>
      </c>
      <c r="AE1500" s="7" t="s">
        <v>425</v>
      </c>
      <c r="AF1500" s="7" t="s">
        <v>48</v>
      </c>
      <c r="AG1500" s="7" t="s">
        <v>1584</v>
      </c>
      <c r="AH1500" s="7" t="s">
        <v>51</v>
      </c>
      <c r="AI1500" s="7" t="s">
        <v>1585</v>
      </c>
      <c r="AJ1500" s="7" t="s">
        <v>1586</v>
      </c>
      <c r="AK1500" s="7" t="s">
        <v>549</v>
      </c>
      <c r="AL1500" s="7" t="s">
        <v>1587</v>
      </c>
      <c r="AM1500" s="7" t="s">
        <v>37</v>
      </c>
      <c r="AN1500" s="7"/>
      <c r="AO1500" s="7"/>
      <c r="AP1500" s="7"/>
    </row>
    <row r="1501" ht="30.0" customHeight="1">
      <c r="A1501" s="7" t="s">
        <v>9637</v>
      </c>
      <c r="B1501" s="7" t="s">
        <v>341</v>
      </c>
      <c r="C1501" s="7" t="s">
        <v>342</v>
      </c>
      <c r="D1501" s="7" t="s">
        <v>344</v>
      </c>
      <c r="E1501" s="7" t="s">
        <v>347</v>
      </c>
      <c r="F1501" s="11">
        <v>0.05</v>
      </c>
      <c r="G1501" s="7" t="s">
        <v>1409</v>
      </c>
      <c r="H1501" s="12">
        <v>3.0</v>
      </c>
      <c r="I1501" s="7" t="s">
        <v>358</v>
      </c>
      <c r="J1501" s="12">
        <v>60.0</v>
      </c>
      <c r="K1501" s="12">
        <v>259200.0</v>
      </c>
      <c r="L1501" s="7" t="s">
        <v>1413</v>
      </c>
      <c r="O1501" s="7" t="s">
        <v>9640</v>
      </c>
      <c r="P1501" s="7" t="s">
        <v>512</v>
      </c>
      <c r="Q1501" s="7" t="s">
        <v>369</v>
      </c>
      <c r="R1501" s="7" t="s">
        <v>498</v>
      </c>
      <c r="S1501" s="7" t="s">
        <v>4110</v>
      </c>
      <c r="T1501" s="7" t="s">
        <v>4111</v>
      </c>
      <c r="W1501" s="13"/>
      <c r="X1501" s="12">
        <v>19.0</v>
      </c>
      <c r="Y1501" s="7" t="s">
        <v>99</v>
      </c>
      <c r="Z1501" s="7" t="s">
        <v>100</v>
      </c>
      <c r="AA1501" s="7" t="s">
        <v>28</v>
      </c>
      <c r="AB1501" s="7" t="s">
        <v>1583</v>
      </c>
      <c r="AC1501" s="12">
        <v>118.0</v>
      </c>
      <c r="AD1501" s="12">
        <v>125.0</v>
      </c>
      <c r="AE1501" s="7" t="s">
        <v>425</v>
      </c>
      <c r="AF1501" s="7" t="s">
        <v>48</v>
      </c>
      <c r="AG1501" s="7" t="s">
        <v>1584</v>
      </c>
      <c r="AH1501" s="7" t="s">
        <v>51</v>
      </c>
      <c r="AI1501" s="7" t="s">
        <v>1585</v>
      </c>
      <c r="AJ1501" s="7" t="s">
        <v>1586</v>
      </c>
      <c r="AK1501" s="7" t="s">
        <v>549</v>
      </c>
      <c r="AL1501" s="7" t="s">
        <v>1587</v>
      </c>
      <c r="AM1501" s="7" t="s">
        <v>15</v>
      </c>
      <c r="AN1501" s="7"/>
      <c r="AO1501" s="7"/>
      <c r="AP1501" s="7"/>
    </row>
    <row r="1502" ht="30.0" customHeight="1">
      <c r="A1502" s="7"/>
      <c r="B1502" s="7"/>
      <c r="C1502" s="7"/>
      <c r="D1502" s="7"/>
      <c r="E1502" s="7"/>
      <c r="F1502" s="11"/>
      <c r="G1502" s="7"/>
      <c r="H1502" s="12"/>
      <c r="I1502" s="7"/>
      <c r="J1502" s="12"/>
      <c r="K1502" s="12"/>
      <c r="L1502" s="7"/>
      <c r="M1502" s="7"/>
      <c r="N1502" s="7"/>
      <c r="O1502" s="7"/>
      <c r="P1502" s="7"/>
      <c r="Q1502" s="7"/>
      <c r="R1502" s="7"/>
      <c r="S1502" s="7"/>
      <c r="T1502" s="7"/>
      <c r="U1502" s="7"/>
      <c r="V1502" s="7"/>
      <c r="W1502" s="13"/>
      <c r="X1502" s="12"/>
      <c r="Y1502" s="7"/>
      <c r="Z1502" s="7"/>
      <c r="AA1502" s="7"/>
      <c r="AB1502" s="7"/>
      <c r="AC1502" s="12"/>
      <c r="AD1502" s="12"/>
      <c r="AE1502" s="7"/>
      <c r="AF1502" s="7"/>
      <c r="AG1502" s="7"/>
      <c r="AH1502" s="7"/>
      <c r="AI1502" s="7"/>
      <c r="AJ1502" s="7"/>
      <c r="AK1502" s="7"/>
      <c r="AL1502" s="7"/>
      <c r="AM1502" s="7"/>
      <c r="AN1502" s="7">
        <f t="shared" ref="AN1502:AO1502" si="1">SUM(AN2:AN1501)</f>
        <v>34</v>
      </c>
      <c r="AO1502" s="7">
        <f t="shared" si="1"/>
        <v>317</v>
      </c>
      <c r="AP1502" s="7"/>
    </row>
    <row r="1503" ht="30.0" customHeight="1">
      <c r="A1503" s="7"/>
      <c r="B1503" s="7"/>
      <c r="C1503" s="7"/>
      <c r="D1503" s="7"/>
      <c r="E1503" s="7"/>
      <c r="F1503" s="11"/>
      <c r="G1503" s="7"/>
      <c r="H1503" s="12"/>
      <c r="I1503" s="7"/>
      <c r="J1503" s="12"/>
      <c r="K1503" s="12"/>
      <c r="L1503" s="7"/>
      <c r="M1503" s="7"/>
      <c r="N1503" s="7"/>
      <c r="O1503" s="7"/>
      <c r="P1503" s="7"/>
      <c r="Q1503" s="7"/>
      <c r="R1503" s="7"/>
      <c r="S1503" s="7"/>
      <c r="T1503" s="7"/>
      <c r="U1503" s="7"/>
      <c r="V1503" s="7"/>
      <c r="W1503" s="13"/>
      <c r="X1503" s="12"/>
      <c r="Y1503" s="7"/>
      <c r="Z1503" s="7"/>
      <c r="AA1503" s="7"/>
      <c r="AB1503" s="7"/>
      <c r="AC1503" s="12"/>
      <c r="AD1503" s="12"/>
      <c r="AE1503" s="7"/>
      <c r="AF1503" s="7"/>
      <c r="AG1503" s="7"/>
      <c r="AH1503" s="7"/>
      <c r="AI1503" s="7"/>
      <c r="AJ1503" s="7"/>
      <c r="AK1503" s="7"/>
      <c r="AL1503" s="7"/>
      <c r="AM1503" s="7"/>
      <c r="AN1503" s="7">
        <f>34/500</f>
        <v>0.068</v>
      </c>
      <c r="AO1503">
        <f>317/500</f>
        <v>0.634</v>
      </c>
    </row>
  </sheetData>
  <mergeCells count="3000">
    <mergeCell ref="L352:N352"/>
    <mergeCell ref="L353:N353"/>
    <mergeCell ref="L336:N336"/>
    <mergeCell ref="L337:N337"/>
    <mergeCell ref="L331:N331"/>
    <mergeCell ref="L332:N332"/>
    <mergeCell ref="L333:N333"/>
    <mergeCell ref="L334:N334"/>
    <mergeCell ref="L341:N341"/>
    <mergeCell ref="L339:N339"/>
    <mergeCell ref="L340:N340"/>
    <mergeCell ref="L328:N328"/>
    <mergeCell ref="L327:N327"/>
    <mergeCell ref="L356:N356"/>
    <mergeCell ref="L354:N354"/>
    <mergeCell ref="L355:N355"/>
    <mergeCell ref="L350:N350"/>
    <mergeCell ref="L351:N351"/>
    <mergeCell ref="L389:N389"/>
    <mergeCell ref="L390:N390"/>
    <mergeCell ref="L381:N381"/>
    <mergeCell ref="L382:N382"/>
    <mergeCell ref="L383:N383"/>
    <mergeCell ref="L380:N380"/>
    <mergeCell ref="L388:N388"/>
    <mergeCell ref="L386:N386"/>
    <mergeCell ref="L387:N387"/>
    <mergeCell ref="T370:V370"/>
    <mergeCell ref="T371:V371"/>
    <mergeCell ref="T372:V372"/>
    <mergeCell ref="T374:V374"/>
    <mergeCell ref="T365:V365"/>
    <mergeCell ref="T364:V364"/>
    <mergeCell ref="T382:V382"/>
    <mergeCell ref="T383:V383"/>
    <mergeCell ref="T384:V384"/>
    <mergeCell ref="T380:V380"/>
    <mergeCell ref="T381:V381"/>
    <mergeCell ref="T375:V375"/>
    <mergeCell ref="T376:V376"/>
    <mergeCell ref="T379:V379"/>
    <mergeCell ref="T373:V373"/>
    <mergeCell ref="T377:V377"/>
    <mergeCell ref="T378:V378"/>
    <mergeCell ref="L359:N359"/>
    <mergeCell ref="L376:N376"/>
    <mergeCell ref="L377:N377"/>
    <mergeCell ref="T388:V388"/>
    <mergeCell ref="T389:V389"/>
    <mergeCell ref="T396:V396"/>
    <mergeCell ref="T397:V397"/>
    <mergeCell ref="T390:V390"/>
    <mergeCell ref="T391:V391"/>
    <mergeCell ref="T386:V386"/>
    <mergeCell ref="T387:V387"/>
    <mergeCell ref="T398:V398"/>
    <mergeCell ref="T399:V399"/>
    <mergeCell ref="T400:V400"/>
    <mergeCell ref="T394:V394"/>
    <mergeCell ref="T395:V395"/>
    <mergeCell ref="L395:N395"/>
    <mergeCell ref="L396:N396"/>
    <mergeCell ref="L398:N398"/>
    <mergeCell ref="L399:N399"/>
    <mergeCell ref="L391:N391"/>
    <mergeCell ref="L397:N397"/>
    <mergeCell ref="L392:N392"/>
    <mergeCell ref="L394:N394"/>
    <mergeCell ref="L393:N393"/>
    <mergeCell ref="L404:N404"/>
    <mergeCell ref="L405:N405"/>
    <mergeCell ref="T401:V401"/>
    <mergeCell ref="T402:V402"/>
    <mergeCell ref="T393:V393"/>
    <mergeCell ref="T392:V392"/>
    <mergeCell ref="T385:V385"/>
    <mergeCell ref="T406:V406"/>
    <mergeCell ref="T407:V407"/>
    <mergeCell ref="T404:V404"/>
    <mergeCell ref="T405:V405"/>
    <mergeCell ref="T403:V403"/>
    <mergeCell ref="L322:N322"/>
    <mergeCell ref="L320:N320"/>
    <mergeCell ref="L324:N324"/>
    <mergeCell ref="L325:N325"/>
    <mergeCell ref="T325:V325"/>
    <mergeCell ref="L306:N306"/>
    <mergeCell ref="L307:N307"/>
    <mergeCell ref="L310:N310"/>
    <mergeCell ref="L312:N312"/>
    <mergeCell ref="L311:N311"/>
    <mergeCell ref="T334:V334"/>
    <mergeCell ref="T333:V333"/>
    <mergeCell ref="T356:V356"/>
    <mergeCell ref="T330:V330"/>
    <mergeCell ref="T331:V331"/>
    <mergeCell ref="T328:V328"/>
    <mergeCell ref="T327:V327"/>
    <mergeCell ref="T326:V326"/>
    <mergeCell ref="T421:V421"/>
    <mergeCell ref="T422:V422"/>
    <mergeCell ref="T419:V419"/>
    <mergeCell ref="T420:V420"/>
    <mergeCell ref="T414:V414"/>
    <mergeCell ref="T415:V415"/>
    <mergeCell ref="T413:V413"/>
    <mergeCell ref="T416:V416"/>
    <mergeCell ref="L410:N410"/>
    <mergeCell ref="L411:N411"/>
    <mergeCell ref="L412:N412"/>
    <mergeCell ref="L417:N417"/>
    <mergeCell ref="L416:N416"/>
    <mergeCell ref="L415:N415"/>
    <mergeCell ref="L413:N413"/>
    <mergeCell ref="L414:N414"/>
    <mergeCell ref="T410:V410"/>
    <mergeCell ref="T411:V411"/>
    <mergeCell ref="T412:V412"/>
    <mergeCell ref="T408:V408"/>
    <mergeCell ref="T409:V409"/>
    <mergeCell ref="L318:N318"/>
    <mergeCell ref="L319:N319"/>
    <mergeCell ref="L342:N342"/>
    <mergeCell ref="L338:N338"/>
    <mergeCell ref="L321:N321"/>
    <mergeCell ref="L317:N317"/>
    <mergeCell ref="L329:N329"/>
    <mergeCell ref="L330:N330"/>
    <mergeCell ref="L323:N323"/>
    <mergeCell ref="L343:N343"/>
    <mergeCell ref="L335:N335"/>
    <mergeCell ref="L326:N326"/>
    <mergeCell ref="T433:V433"/>
    <mergeCell ref="T432:V432"/>
    <mergeCell ref="T437:V437"/>
    <mergeCell ref="T438:V438"/>
    <mergeCell ref="T445:V445"/>
    <mergeCell ref="T443:V443"/>
    <mergeCell ref="T444:V444"/>
    <mergeCell ref="T448:V448"/>
    <mergeCell ref="T449:V449"/>
    <mergeCell ref="T446:V446"/>
    <mergeCell ref="T447:V447"/>
    <mergeCell ref="T429:V429"/>
    <mergeCell ref="T430:V430"/>
    <mergeCell ref="T431:V431"/>
    <mergeCell ref="T440:V440"/>
    <mergeCell ref="T441:V441"/>
    <mergeCell ref="T434:V434"/>
    <mergeCell ref="T439:V439"/>
    <mergeCell ref="T442:V442"/>
    <mergeCell ref="T423:V423"/>
    <mergeCell ref="T424:V424"/>
    <mergeCell ref="T435:V435"/>
    <mergeCell ref="T436:V436"/>
    <mergeCell ref="T426:V426"/>
    <mergeCell ref="T427:V427"/>
    <mergeCell ref="T428:V428"/>
    <mergeCell ref="T417:V417"/>
    <mergeCell ref="T418:V418"/>
    <mergeCell ref="T425:V425"/>
    <mergeCell ref="T349:V349"/>
    <mergeCell ref="T344:V344"/>
    <mergeCell ref="T345:V345"/>
    <mergeCell ref="T346:V346"/>
    <mergeCell ref="T347:V347"/>
    <mergeCell ref="T348:V348"/>
    <mergeCell ref="T337:V337"/>
    <mergeCell ref="T338:V338"/>
    <mergeCell ref="T357:V357"/>
    <mergeCell ref="T358:V358"/>
    <mergeCell ref="T354:V354"/>
    <mergeCell ref="T355:V355"/>
    <mergeCell ref="T350:V350"/>
    <mergeCell ref="T351:V351"/>
    <mergeCell ref="L358:N358"/>
    <mergeCell ref="L362:N362"/>
    <mergeCell ref="L360:N360"/>
    <mergeCell ref="L361:N361"/>
    <mergeCell ref="L372:N372"/>
    <mergeCell ref="L373:N373"/>
    <mergeCell ref="L357:N357"/>
    <mergeCell ref="L369:N369"/>
    <mergeCell ref="L370:N370"/>
    <mergeCell ref="L368:N368"/>
    <mergeCell ref="L374:N374"/>
    <mergeCell ref="L375:N375"/>
    <mergeCell ref="L371:N371"/>
    <mergeCell ref="T362:V362"/>
    <mergeCell ref="T359:V359"/>
    <mergeCell ref="T360:V360"/>
    <mergeCell ref="T361:V361"/>
    <mergeCell ref="T352:V352"/>
    <mergeCell ref="T353:V353"/>
    <mergeCell ref="T363:V363"/>
    <mergeCell ref="T366:V366"/>
    <mergeCell ref="T367:V367"/>
    <mergeCell ref="T368:V368"/>
    <mergeCell ref="T369:V369"/>
    <mergeCell ref="L378:N378"/>
    <mergeCell ref="L379:N379"/>
    <mergeCell ref="L367:N367"/>
    <mergeCell ref="L363:N363"/>
    <mergeCell ref="L364:N364"/>
    <mergeCell ref="L365:N365"/>
    <mergeCell ref="L366:N366"/>
    <mergeCell ref="L384:N384"/>
    <mergeCell ref="L385:N385"/>
    <mergeCell ref="T203:V203"/>
    <mergeCell ref="T204:V204"/>
    <mergeCell ref="T235:V235"/>
    <mergeCell ref="T231:V231"/>
    <mergeCell ref="T234:V234"/>
    <mergeCell ref="T200:V200"/>
    <mergeCell ref="T201:V201"/>
    <mergeCell ref="T199:V199"/>
    <mergeCell ref="T195:V195"/>
    <mergeCell ref="T264:V264"/>
    <mergeCell ref="T256:V256"/>
    <mergeCell ref="T257:V257"/>
    <mergeCell ref="T262:V262"/>
    <mergeCell ref="T263:V263"/>
    <mergeCell ref="T258:V258"/>
    <mergeCell ref="T259:V259"/>
    <mergeCell ref="T253:V253"/>
    <mergeCell ref="T250:V250"/>
    <mergeCell ref="T251:V251"/>
    <mergeCell ref="T252:V252"/>
    <mergeCell ref="T247:V247"/>
    <mergeCell ref="T248:V248"/>
    <mergeCell ref="T242:V242"/>
    <mergeCell ref="T243:V243"/>
    <mergeCell ref="T239:V239"/>
    <mergeCell ref="T237:V237"/>
    <mergeCell ref="T273:V273"/>
    <mergeCell ref="T267:V267"/>
    <mergeCell ref="T268:V268"/>
    <mergeCell ref="T269:V269"/>
    <mergeCell ref="T270:V270"/>
    <mergeCell ref="T274:V274"/>
    <mergeCell ref="T246:V246"/>
    <mergeCell ref="T196:V196"/>
    <mergeCell ref="T197:V197"/>
    <mergeCell ref="T186:V186"/>
    <mergeCell ref="T187:V187"/>
    <mergeCell ref="T289:V289"/>
    <mergeCell ref="T290:V290"/>
    <mergeCell ref="T292:V292"/>
    <mergeCell ref="T291:V291"/>
    <mergeCell ref="T293:V293"/>
    <mergeCell ref="T294:V294"/>
    <mergeCell ref="T284:V284"/>
    <mergeCell ref="T285:V285"/>
    <mergeCell ref="T286:V286"/>
    <mergeCell ref="T287:V287"/>
    <mergeCell ref="T288:V288"/>
    <mergeCell ref="T275:V275"/>
    <mergeCell ref="T282:V282"/>
    <mergeCell ref="T283:V283"/>
    <mergeCell ref="T281:V281"/>
    <mergeCell ref="T276:V276"/>
    <mergeCell ref="T280:V280"/>
    <mergeCell ref="T277:V277"/>
    <mergeCell ref="T318:V318"/>
    <mergeCell ref="T319:V319"/>
    <mergeCell ref="T324:V324"/>
    <mergeCell ref="T321:V321"/>
    <mergeCell ref="T322:V322"/>
    <mergeCell ref="T323:V323"/>
    <mergeCell ref="T315:V315"/>
    <mergeCell ref="T316:V316"/>
    <mergeCell ref="T317:V317"/>
    <mergeCell ref="T320:V320"/>
    <mergeCell ref="T297:V297"/>
    <mergeCell ref="T298:V298"/>
    <mergeCell ref="T304:V304"/>
    <mergeCell ref="T309:V309"/>
    <mergeCell ref="T305:V305"/>
    <mergeCell ref="T306:V306"/>
    <mergeCell ref="T303:V303"/>
    <mergeCell ref="T299:V299"/>
    <mergeCell ref="T300:V300"/>
    <mergeCell ref="T301:V301"/>
    <mergeCell ref="T302:V302"/>
    <mergeCell ref="T296:V296"/>
    <mergeCell ref="T295:V295"/>
    <mergeCell ref="T313:V313"/>
    <mergeCell ref="T314:V314"/>
    <mergeCell ref="T307:V307"/>
    <mergeCell ref="T308:V308"/>
    <mergeCell ref="L316:N316"/>
    <mergeCell ref="L313:N313"/>
    <mergeCell ref="L314:N314"/>
    <mergeCell ref="L315:N315"/>
    <mergeCell ref="T312:V312"/>
    <mergeCell ref="T310:V310"/>
    <mergeCell ref="T311:V311"/>
    <mergeCell ref="L300:N300"/>
    <mergeCell ref="L250:N250"/>
    <mergeCell ref="L251:N251"/>
    <mergeCell ref="L229:N229"/>
    <mergeCell ref="L230:N230"/>
    <mergeCell ref="L253:N253"/>
    <mergeCell ref="L254:N254"/>
    <mergeCell ref="L245:N245"/>
    <mergeCell ref="L246:N246"/>
    <mergeCell ref="L252:N252"/>
    <mergeCell ref="L61:N61"/>
    <mergeCell ref="L62:N62"/>
    <mergeCell ref="L63:N63"/>
    <mergeCell ref="L64:N64"/>
    <mergeCell ref="T70:V70"/>
    <mergeCell ref="T71:V71"/>
    <mergeCell ref="L67:N67"/>
    <mergeCell ref="L68:N68"/>
    <mergeCell ref="L65:N65"/>
    <mergeCell ref="L73:N73"/>
    <mergeCell ref="L66:N66"/>
    <mergeCell ref="L69:N69"/>
    <mergeCell ref="L70:N70"/>
    <mergeCell ref="L71:N71"/>
    <mergeCell ref="L72:N72"/>
    <mergeCell ref="T67:V67"/>
    <mergeCell ref="T68:V68"/>
    <mergeCell ref="L80:N80"/>
    <mergeCell ref="L81:N81"/>
    <mergeCell ref="T80:V80"/>
    <mergeCell ref="T81:V81"/>
    <mergeCell ref="T79:V79"/>
    <mergeCell ref="T142:V142"/>
    <mergeCell ref="T144:V144"/>
    <mergeCell ref="T143:V143"/>
    <mergeCell ref="T139:V139"/>
    <mergeCell ref="T140:V140"/>
    <mergeCell ref="T141:V141"/>
    <mergeCell ref="T135:V135"/>
    <mergeCell ref="T145:V145"/>
    <mergeCell ref="T148:V148"/>
    <mergeCell ref="T138:V138"/>
    <mergeCell ref="T84:V84"/>
    <mergeCell ref="T89:V89"/>
    <mergeCell ref="T90:V90"/>
    <mergeCell ref="T91:V91"/>
    <mergeCell ref="T66:V66"/>
    <mergeCell ref="T69:V69"/>
    <mergeCell ref="T83:V83"/>
    <mergeCell ref="T104:V104"/>
    <mergeCell ref="T102:V102"/>
    <mergeCell ref="T103:V103"/>
    <mergeCell ref="T82:V82"/>
    <mergeCell ref="T101:V101"/>
    <mergeCell ref="T97:V97"/>
    <mergeCell ref="T150:V150"/>
    <mergeCell ref="T149:V149"/>
    <mergeCell ref="T146:V146"/>
    <mergeCell ref="T147:V147"/>
    <mergeCell ref="T136:V136"/>
    <mergeCell ref="T137:V137"/>
    <mergeCell ref="T151:V151"/>
    <mergeCell ref="T166:V166"/>
    <mergeCell ref="T167:V167"/>
    <mergeCell ref="T87:V87"/>
    <mergeCell ref="T88:V88"/>
    <mergeCell ref="T120:V120"/>
    <mergeCell ref="T125:V125"/>
    <mergeCell ref="T131:V131"/>
    <mergeCell ref="T132:V132"/>
    <mergeCell ref="T133:V133"/>
    <mergeCell ref="T134:V134"/>
    <mergeCell ref="T117:V117"/>
    <mergeCell ref="T118:V118"/>
    <mergeCell ref="T119:V119"/>
    <mergeCell ref="T126:V126"/>
    <mergeCell ref="L308:N308"/>
    <mergeCell ref="L303:N303"/>
    <mergeCell ref="L309:N309"/>
    <mergeCell ref="L287:N287"/>
    <mergeCell ref="L286:N286"/>
    <mergeCell ref="L280:N280"/>
    <mergeCell ref="L290:N290"/>
    <mergeCell ref="L293:N293"/>
    <mergeCell ref="L285:N285"/>
    <mergeCell ref="L289:N289"/>
    <mergeCell ref="L288:N288"/>
    <mergeCell ref="L291:N291"/>
    <mergeCell ref="L292:N292"/>
    <mergeCell ref="L281:N281"/>
    <mergeCell ref="L282:N282"/>
    <mergeCell ref="L283:N283"/>
    <mergeCell ref="L284:N284"/>
    <mergeCell ref="L295:N295"/>
    <mergeCell ref="L294:N294"/>
    <mergeCell ref="L296:N296"/>
    <mergeCell ref="L297:N297"/>
    <mergeCell ref="L298:N298"/>
    <mergeCell ref="L299:N299"/>
    <mergeCell ref="L136:N136"/>
    <mergeCell ref="L135:N135"/>
    <mergeCell ref="L128:N128"/>
    <mergeCell ref="L130:N130"/>
    <mergeCell ref="L131:N131"/>
    <mergeCell ref="L132:N132"/>
    <mergeCell ref="L133:N133"/>
    <mergeCell ref="L134:N134"/>
    <mergeCell ref="L129:N129"/>
    <mergeCell ref="T176:V176"/>
    <mergeCell ref="T198:V198"/>
    <mergeCell ref="T179:V179"/>
    <mergeCell ref="T260:V260"/>
    <mergeCell ref="T160:V160"/>
    <mergeCell ref="T161:V161"/>
    <mergeCell ref="T162:V162"/>
    <mergeCell ref="T157:V157"/>
    <mergeCell ref="T227:V227"/>
    <mergeCell ref="T165:V165"/>
    <mergeCell ref="T218:V218"/>
    <mergeCell ref="T226:V226"/>
    <mergeCell ref="T205:V205"/>
    <mergeCell ref="T206:V206"/>
    <mergeCell ref="T207:V207"/>
    <mergeCell ref="T209:V209"/>
    <mergeCell ref="T225:V225"/>
    <mergeCell ref="T189:V189"/>
    <mergeCell ref="T190:V190"/>
    <mergeCell ref="T191:V191"/>
    <mergeCell ref="T192:V192"/>
    <mergeCell ref="T193:V193"/>
    <mergeCell ref="T194:V194"/>
    <mergeCell ref="T163:V163"/>
    <mergeCell ref="T164:V164"/>
    <mergeCell ref="T171:V171"/>
    <mergeCell ref="T170:V170"/>
    <mergeCell ref="T230:V230"/>
    <mergeCell ref="T241:V241"/>
    <mergeCell ref="L266:N266"/>
    <mergeCell ref="L267:N267"/>
    <mergeCell ref="L268:N268"/>
    <mergeCell ref="L269:N269"/>
    <mergeCell ref="L270:N270"/>
    <mergeCell ref="L271:N271"/>
    <mergeCell ref="L272:N272"/>
    <mergeCell ref="L273:N273"/>
    <mergeCell ref="L261:N261"/>
    <mergeCell ref="L262:N262"/>
    <mergeCell ref="L263:N263"/>
    <mergeCell ref="L264:N264"/>
    <mergeCell ref="L265:N265"/>
    <mergeCell ref="L274:N274"/>
    <mergeCell ref="L275:N275"/>
    <mergeCell ref="T123:V123"/>
    <mergeCell ref="T124:V124"/>
    <mergeCell ref="L127:N127"/>
    <mergeCell ref="T122:V122"/>
    <mergeCell ref="T121:V121"/>
    <mergeCell ref="T129:V129"/>
    <mergeCell ref="T130:V130"/>
    <mergeCell ref="T127:V127"/>
    <mergeCell ref="T128:V128"/>
    <mergeCell ref="T219:V219"/>
    <mergeCell ref="T217:V217"/>
    <mergeCell ref="T223:V223"/>
    <mergeCell ref="T224:V224"/>
    <mergeCell ref="T202:V202"/>
    <mergeCell ref="T213:V213"/>
    <mergeCell ref="T208:V208"/>
    <mergeCell ref="T220:V220"/>
    <mergeCell ref="T214:V214"/>
    <mergeCell ref="T228:V228"/>
    <mergeCell ref="T229:V229"/>
    <mergeCell ref="T232:V232"/>
    <mergeCell ref="T233:V233"/>
    <mergeCell ref="T236:V236"/>
    <mergeCell ref="T254:V254"/>
    <mergeCell ref="T255:V255"/>
    <mergeCell ref="T244:V244"/>
    <mergeCell ref="T245:V245"/>
    <mergeCell ref="T249:V249"/>
    <mergeCell ref="T240:V240"/>
    <mergeCell ref="T238:V238"/>
    <mergeCell ref="T168:V168"/>
    <mergeCell ref="T169:V169"/>
    <mergeCell ref="T177:V177"/>
    <mergeCell ref="T178:V178"/>
    <mergeCell ref="T174:V174"/>
    <mergeCell ref="T175:V175"/>
    <mergeCell ref="T172:V172"/>
    <mergeCell ref="T180:V180"/>
    <mergeCell ref="T173:V173"/>
    <mergeCell ref="T215:V215"/>
    <mergeCell ref="T216:V216"/>
    <mergeCell ref="L728:N728"/>
    <mergeCell ref="L729:N729"/>
    <mergeCell ref="L730:N730"/>
    <mergeCell ref="L731:N731"/>
    <mergeCell ref="L784:N784"/>
    <mergeCell ref="L785:N785"/>
    <mergeCell ref="L717:N717"/>
    <mergeCell ref="L719:N719"/>
    <mergeCell ref="L718:N718"/>
    <mergeCell ref="L724:N724"/>
    <mergeCell ref="L725:N725"/>
    <mergeCell ref="L684:N684"/>
    <mergeCell ref="L685:N685"/>
    <mergeCell ref="L689:N689"/>
    <mergeCell ref="L686:N686"/>
    <mergeCell ref="L687:N687"/>
    <mergeCell ref="L697:N697"/>
    <mergeCell ref="L680:N680"/>
    <mergeCell ref="L681:N681"/>
    <mergeCell ref="L852:N852"/>
    <mergeCell ref="L853:N853"/>
    <mergeCell ref="L844:N844"/>
    <mergeCell ref="L845:N845"/>
    <mergeCell ref="L849:N849"/>
    <mergeCell ref="L850:N850"/>
    <mergeCell ref="L851:N851"/>
    <mergeCell ref="L846:N846"/>
    <mergeCell ref="L847:N847"/>
    <mergeCell ref="L848:N848"/>
    <mergeCell ref="L882:N882"/>
    <mergeCell ref="L883:N883"/>
    <mergeCell ref="L854:N854"/>
    <mergeCell ref="L855:N855"/>
    <mergeCell ref="L856:N856"/>
    <mergeCell ref="L866:N866"/>
    <mergeCell ref="L867:N867"/>
    <mergeCell ref="L870:N870"/>
    <mergeCell ref="L871:N871"/>
    <mergeCell ref="L797:N797"/>
    <mergeCell ref="L799:N799"/>
    <mergeCell ref="L798:N798"/>
    <mergeCell ref="L789:N789"/>
    <mergeCell ref="L833:N833"/>
    <mergeCell ref="L839:N839"/>
    <mergeCell ref="L840:N840"/>
    <mergeCell ref="L841:N841"/>
    <mergeCell ref="L842:N842"/>
    <mergeCell ref="L843:N843"/>
    <mergeCell ref="L805:N805"/>
    <mergeCell ref="L804:N804"/>
    <mergeCell ref="L800:N800"/>
    <mergeCell ref="L801:N801"/>
    <mergeCell ref="L817:N817"/>
    <mergeCell ref="L818:N818"/>
    <mergeCell ref="L802:N802"/>
    <mergeCell ref="L803:N803"/>
    <mergeCell ref="L824:N824"/>
    <mergeCell ref="L825:N825"/>
    <mergeCell ref="L819:N819"/>
    <mergeCell ref="L820:N820"/>
    <mergeCell ref="L821:N821"/>
    <mergeCell ref="L822:N822"/>
    <mergeCell ref="L903:N903"/>
    <mergeCell ref="L904:N904"/>
    <mergeCell ref="L895:N895"/>
    <mergeCell ref="L896:N896"/>
    <mergeCell ref="L897:N897"/>
    <mergeCell ref="L898:N898"/>
    <mergeCell ref="L899:N899"/>
    <mergeCell ref="L901:N901"/>
    <mergeCell ref="L902:N902"/>
    <mergeCell ref="L889:N889"/>
    <mergeCell ref="L890:N890"/>
    <mergeCell ref="L908:N908"/>
    <mergeCell ref="L907:N907"/>
    <mergeCell ref="L921:N921"/>
    <mergeCell ref="L922:N922"/>
    <mergeCell ref="L914:N914"/>
    <mergeCell ref="L915:N915"/>
    <mergeCell ref="L924:N924"/>
    <mergeCell ref="L925:N925"/>
    <mergeCell ref="L891:N891"/>
    <mergeCell ref="L892:N892"/>
    <mergeCell ref="L893:N893"/>
    <mergeCell ref="L894:N894"/>
    <mergeCell ref="L886:N886"/>
    <mergeCell ref="L916:N916"/>
    <mergeCell ref="L1235:N1235"/>
    <mergeCell ref="L1252:N1252"/>
    <mergeCell ref="L1248:N1248"/>
    <mergeCell ref="L1249:N1249"/>
    <mergeCell ref="L1238:N1238"/>
    <mergeCell ref="L1269:N1269"/>
    <mergeCell ref="L1272:N1272"/>
    <mergeCell ref="L1273:N1273"/>
    <mergeCell ref="L1274:N1274"/>
    <mergeCell ref="L1275:N1275"/>
    <mergeCell ref="L1276:N1276"/>
    <mergeCell ref="L1264:N1264"/>
    <mergeCell ref="L1265:N1265"/>
    <mergeCell ref="L1256:N1256"/>
    <mergeCell ref="L1261:N1261"/>
    <mergeCell ref="L1259:N1259"/>
    <mergeCell ref="L1262:N1262"/>
    <mergeCell ref="L1266:N1266"/>
    <mergeCell ref="L1287:N1287"/>
    <mergeCell ref="L1288:N1288"/>
    <mergeCell ref="L1295:N1295"/>
    <mergeCell ref="L1296:N1296"/>
    <mergeCell ref="L1279:N1279"/>
    <mergeCell ref="L1292:N1292"/>
    <mergeCell ref="L1284:N1284"/>
    <mergeCell ref="L1282:N1282"/>
    <mergeCell ref="L1283:N1283"/>
    <mergeCell ref="L1299:N1299"/>
    <mergeCell ref="L1298:N1298"/>
    <mergeCell ref="L1297:N1297"/>
    <mergeCell ref="L1267:N1267"/>
    <mergeCell ref="L1294:N1294"/>
    <mergeCell ref="L1293:N1293"/>
    <mergeCell ref="L1323:N1323"/>
    <mergeCell ref="L1324:N1324"/>
    <mergeCell ref="L1325:N1325"/>
    <mergeCell ref="L1326:N1326"/>
    <mergeCell ref="L1319:N1319"/>
    <mergeCell ref="L1317:N1317"/>
    <mergeCell ref="L1318:N1318"/>
    <mergeCell ref="L1222:N1222"/>
    <mergeCell ref="L1223:N1223"/>
    <mergeCell ref="L1234:N1234"/>
    <mergeCell ref="L1233:N1233"/>
    <mergeCell ref="L1231:N1231"/>
    <mergeCell ref="L1356:N1356"/>
    <mergeCell ref="L1338:N1338"/>
    <mergeCell ref="L1322:N1322"/>
    <mergeCell ref="L1257:N1257"/>
    <mergeCell ref="L1258:N1258"/>
    <mergeCell ref="L1336:N1336"/>
    <mergeCell ref="L1337:N1337"/>
    <mergeCell ref="L1327:N1327"/>
    <mergeCell ref="L1331:N1331"/>
    <mergeCell ref="L1328:N1328"/>
    <mergeCell ref="L1332:N1332"/>
    <mergeCell ref="L1333:N1333"/>
    <mergeCell ref="L1334:N1334"/>
    <mergeCell ref="L1335:N1335"/>
    <mergeCell ref="L1315:N1315"/>
    <mergeCell ref="L1316:N1316"/>
    <mergeCell ref="L1300:N1300"/>
    <mergeCell ref="L1301:N1301"/>
    <mergeCell ref="L1285:N1285"/>
    <mergeCell ref="L1286:N1286"/>
    <mergeCell ref="L1302:N1302"/>
    <mergeCell ref="L1303:N1303"/>
    <mergeCell ref="L1307:N1307"/>
    <mergeCell ref="L1305:N1305"/>
    <mergeCell ref="L1304:N1304"/>
    <mergeCell ref="L1306:N1306"/>
    <mergeCell ref="L1308:N1308"/>
    <mergeCell ref="L1314:N1314"/>
    <mergeCell ref="L1313:N1313"/>
    <mergeCell ref="L1309:N1309"/>
    <mergeCell ref="L1310:N1310"/>
    <mergeCell ref="L1312:N1312"/>
    <mergeCell ref="L1311:N1311"/>
    <mergeCell ref="L1347:N1347"/>
    <mergeCell ref="L1348:N1348"/>
    <mergeCell ref="L1353:N1353"/>
    <mergeCell ref="L1340:N1340"/>
    <mergeCell ref="L1341:N1341"/>
    <mergeCell ref="L1342:N1342"/>
    <mergeCell ref="L1343:N1343"/>
    <mergeCell ref="L1344:N1344"/>
    <mergeCell ref="L1345:N1345"/>
    <mergeCell ref="L1346:N1346"/>
    <mergeCell ref="L1277:N1277"/>
    <mergeCell ref="L1278:N1278"/>
    <mergeCell ref="L1253:N1253"/>
    <mergeCell ref="L1260:N1260"/>
    <mergeCell ref="L1254:N1254"/>
    <mergeCell ref="L1255:N1255"/>
    <mergeCell ref="L1263:N1263"/>
    <mergeCell ref="L1268:N1268"/>
    <mergeCell ref="L1281:N1281"/>
    <mergeCell ref="L1280:N1280"/>
    <mergeCell ref="L1320:N1320"/>
    <mergeCell ref="L1321:N1321"/>
    <mergeCell ref="L1011:N1011"/>
    <mergeCell ref="L1034:N1034"/>
    <mergeCell ref="L975:N975"/>
    <mergeCell ref="L976:N976"/>
    <mergeCell ref="L1080:N1080"/>
    <mergeCell ref="L1076:N1076"/>
    <mergeCell ref="L1077:N1077"/>
    <mergeCell ref="L1059:N1059"/>
    <mergeCell ref="L1067:N1067"/>
    <mergeCell ref="L1072:N1072"/>
    <mergeCell ref="L963:N963"/>
    <mergeCell ref="L971:N971"/>
    <mergeCell ref="L972:N972"/>
    <mergeCell ref="L998:N998"/>
    <mergeCell ref="L997:N997"/>
    <mergeCell ref="L1003:N1003"/>
    <mergeCell ref="L1004:N1004"/>
    <mergeCell ref="L995:N995"/>
    <mergeCell ref="L996:N996"/>
    <mergeCell ref="L1009:N1009"/>
    <mergeCell ref="L1010:N1010"/>
    <mergeCell ref="L1035:N1035"/>
    <mergeCell ref="L1036:N1036"/>
    <mergeCell ref="L973:N973"/>
    <mergeCell ref="L974:N974"/>
    <mergeCell ref="L1215:N1215"/>
    <mergeCell ref="L1216:N1216"/>
    <mergeCell ref="L1201:N1201"/>
    <mergeCell ref="L1200:N1200"/>
    <mergeCell ref="L1199:N1199"/>
    <mergeCell ref="L1195:N1195"/>
    <mergeCell ref="L1196:N1196"/>
    <mergeCell ref="L1197:N1197"/>
    <mergeCell ref="L1214:N1214"/>
    <mergeCell ref="L1210:N1210"/>
    <mergeCell ref="L1211:N1211"/>
    <mergeCell ref="L1207:N1207"/>
    <mergeCell ref="L1208:N1208"/>
    <mergeCell ref="L1209:N1209"/>
    <mergeCell ref="L1212:N1212"/>
    <mergeCell ref="L1150:N1150"/>
    <mergeCell ref="L1151:N1151"/>
    <mergeCell ref="L1153:N1153"/>
    <mergeCell ref="L1185:N1185"/>
    <mergeCell ref="L1186:N1186"/>
    <mergeCell ref="L1184:N1184"/>
    <mergeCell ref="L1188:N1188"/>
    <mergeCell ref="L1189:N1189"/>
    <mergeCell ref="L1190:N1190"/>
    <mergeCell ref="L1191:N1191"/>
    <mergeCell ref="L1158:N1158"/>
    <mergeCell ref="L1156:N1156"/>
    <mergeCell ref="L1157:N1157"/>
    <mergeCell ref="L1178:N1178"/>
    <mergeCell ref="L1180:N1180"/>
    <mergeCell ref="L1181:N1181"/>
    <mergeCell ref="L1182:N1182"/>
    <mergeCell ref="L1169:N1169"/>
    <mergeCell ref="L1170:N1170"/>
    <mergeCell ref="L1171:N1171"/>
    <mergeCell ref="L936:N936"/>
    <mergeCell ref="L937:N937"/>
    <mergeCell ref="L962:N962"/>
    <mergeCell ref="L961:N961"/>
    <mergeCell ref="L954:N954"/>
    <mergeCell ref="L955:N955"/>
    <mergeCell ref="L956:N956"/>
    <mergeCell ref="L957:N957"/>
    <mergeCell ref="L958:N958"/>
    <mergeCell ref="L683:N683"/>
    <mergeCell ref="L696:N696"/>
    <mergeCell ref="L694:N694"/>
    <mergeCell ref="L695:N695"/>
    <mergeCell ref="L690:N690"/>
    <mergeCell ref="L691:N691"/>
    <mergeCell ref="L692:N692"/>
    <mergeCell ref="L693:N693"/>
    <mergeCell ref="L712:N712"/>
    <mergeCell ref="L682:N682"/>
    <mergeCell ref="L674:N674"/>
    <mergeCell ref="L678:N678"/>
    <mergeCell ref="L679:N679"/>
    <mergeCell ref="L673:N673"/>
    <mergeCell ref="L677:N677"/>
    <mergeCell ref="L574:N574"/>
    <mergeCell ref="L575:N575"/>
    <mergeCell ref="L569:N569"/>
    <mergeCell ref="L570:N570"/>
    <mergeCell ref="L571:N571"/>
    <mergeCell ref="L587:N587"/>
    <mergeCell ref="L588:N588"/>
    <mergeCell ref="L581:N581"/>
    <mergeCell ref="L582:N582"/>
    <mergeCell ref="L450:N450"/>
    <mergeCell ref="L441:N441"/>
    <mergeCell ref="L442:N442"/>
    <mergeCell ref="L451:N451"/>
    <mergeCell ref="L452:N452"/>
    <mergeCell ref="L455:N455"/>
    <mergeCell ref="L407:N407"/>
    <mergeCell ref="L406:N406"/>
    <mergeCell ref="L435:N435"/>
    <mergeCell ref="L432:N432"/>
    <mergeCell ref="L559:N559"/>
    <mergeCell ref="L558:N558"/>
    <mergeCell ref="L583:N583"/>
    <mergeCell ref="L584:N584"/>
    <mergeCell ref="L512:N512"/>
    <mergeCell ref="L513:N513"/>
    <mergeCell ref="L557:N557"/>
    <mergeCell ref="L555:N555"/>
    <mergeCell ref="L556:N556"/>
    <mergeCell ref="L560:N560"/>
    <mergeCell ref="L567:N567"/>
    <mergeCell ref="L568:N568"/>
    <mergeCell ref="L511:N511"/>
    <mergeCell ref="L572:N572"/>
    <mergeCell ref="L573:N573"/>
    <mergeCell ref="L1125:N1125"/>
    <mergeCell ref="L1126:N1126"/>
    <mergeCell ref="L1133:N1133"/>
    <mergeCell ref="L1134:N1134"/>
    <mergeCell ref="L1129:N1129"/>
    <mergeCell ref="L1143:N1143"/>
    <mergeCell ref="L1142:N1142"/>
    <mergeCell ref="L1140:N1140"/>
    <mergeCell ref="L1141:N1141"/>
    <mergeCell ref="L1135:N1135"/>
    <mergeCell ref="L1132:N1132"/>
    <mergeCell ref="L1128:N1128"/>
    <mergeCell ref="L1144:N1144"/>
    <mergeCell ref="L1113:N1113"/>
    <mergeCell ref="L1112:N1112"/>
    <mergeCell ref="L1098:N1098"/>
    <mergeCell ref="L1097:N1097"/>
    <mergeCell ref="L1087:N1087"/>
    <mergeCell ref="L1088:N1088"/>
    <mergeCell ref="L1198:N1198"/>
    <mergeCell ref="L1202:N1202"/>
    <mergeCell ref="L1221:N1221"/>
    <mergeCell ref="L1203:N1203"/>
    <mergeCell ref="L1194:N1194"/>
    <mergeCell ref="L1096:N1096"/>
    <mergeCell ref="L1104:N1104"/>
    <mergeCell ref="L1094:N1094"/>
    <mergeCell ref="L1095:N1095"/>
    <mergeCell ref="L1114:N1114"/>
    <mergeCell ref="L1115:N1115"/>
    <mergeCell ref="L1116:N1116"/>
    <mergeCell ref="L1117:N1117"/>
    <mergeCell ref="L1120:N1120"/>
    <mergeCell ref="L1121:N1121"/>
    <mergeCell ref="L1122:N1122"/>
    <mergeCell ref="L1123:N1123"/>
    <mergeCell ref="L1124:N1124"/>
    <mergeCell ref="L1127:N1127"/>
    <mergeCell ref="L742:N742"/>
    <mergeCell ref="L670:N670"/>
    <mergeCell ref="L532:N532"/>
    <mergeCell ref="L1037:N1037"/>
    <mergeCell ref="L1038:N1038"/>
    <mergeCell ref="L1082:N1082"/>
    <mergeCell ref="L948:N948"/>
    <mergeCell ref="L1013:N1013"/>
    <mergeCell ref="L566:N566"/>
    <mergeCell ref="L857:N857"/>
    <mergeCell ref="L858:N858"/>
    <mergeCell ref="L859:N859"/>
    <mergeCell ref="L860:N860"/>
    <mergeCell ref="L861:N861"/>
    <mergeCell ref="L879:N879"/>
    <mergeCell ref="L880:N880"/>
    <mergeCell ref="L592:N592"/>
    <mergeCell ref="L591:N591"/>
    <mergeCell ref="L594:N594"/>
    <mergeCell ref="L595:N595"/>
    <mergeCell ref="L593:N593"/>
    <mergeCell ref="L596:N596"/>
    <mergeCell ref="L597:N597"/>
    <mergeCell ref="L598:N598"/>
    <mergeCell ref="L599:N599"/>
    <mergeCell ref="L600:N600"/>
    <mergeCell ref="L668:N668"/>
    <mergeCell ref="L669:N669"/>
    <mergeCell ref="L1002:N1002"/>
    <mergeCell ref="L1000:N1000"/>
    <mergeCell ref="L1001:N1001"/>
    <mergeCell ref="L981:N981"/>
    <mergeCell ref="L988:N988"/>
    <mergeCell ref="L989:N989"/>
    <mergeCell ref="L990:N990"/>
    <mergeCell ref="L993:N993"/>
    <mergeCell ref="L992:N992"/>
    <mergeCell ref="L991:N991"/>
    <mergeCell ref="L994:N994"/>
    <mergeCell ref="L772:N772"/>
    <mergeCell ref="L773:N773"/>
    <mergeCell ref="L781:N781"/>
    <mergeCell ref="L782:N782"/>
    <mergeCell ref="L747:N747"/>
    <mergeCell ref="L750:N750"/>
    <mergeCell ref="L748:N748"/>
    <mergeCell ref="L749:N749"/>
    <mergeCell ref="L751:N751"/>
    <mergeCell ref="L752:N752"/>
    <mergeCell ref="L753:N753"/>
    <mergeCell ref="L755:N755"/>
    <mergeCell ref="L754:N754"/>
    <mergeCell ref="L756:N756"/>
    <mergeCell ref="L757:N757"/>
    <mergeCell ref="L698:N698"/>
    <mergeCell ref="L699:N699"/>
    <mergeCell ref="L700:N700"/>
    <mergeCell ref="L701:N701"/>
    <mergeCell ref="L705:N705"/>
    <mergeCell ref="L706:N706"/>
    <mergeCell ref="L702:N702"/>
    <mergeCell ref="L707:N707"/>
    <mergeCell ref="L732:N732"/>
    <mergeCell ref="L713:N713"/>
    <mergeCell ref="L710:N710"/>
    <mergeCell ref="L711:N711"/>
    <mergeCell ref="L714:N714"/>
    <mergeCell ref="L715:N715"/>
    <mergeCell ref="L716:N716"/>
    <mergeCell ref="L720:N720"/>
    <mergeCell ref="L721:N721"/>
    <mergeCell ref="L722:N722"/>
    <mergeCell ref="L723:N723"/>
    <mergeCell ref="L741:N741"/>
    <mergeCell ref="L739:N739"/>
    <mergeCell ref="L688:N688"/>
    <mergeCell ref="L675:N675"/>
    <mergeCell ref="L676:N676"/>
    <mergeCell ref="L709:N709"/>
    <mergeCell ref="L708:N708"/>
    <mergeCell ref="L703:N703"/>
    <mergeCell ref="L704:N704"/>
    <mergeCell ref="L629:N629"/>
    <mergeCell ref="L630:N630"/>
    <mergeCell ref="L631:N631"/>
    <mergeCell ref="L632:N632"/>
    <mergeCell ref="L633:N633"/>
    <mergeCell ref="L634:N634"/>
    <mergeCell ref="L638:N638"/>
    <mergeCell ref="L636:N636"/>
    <mergeCell ref="L637:N637"/>
    <mergeCell ref="L635:N635"/>
    <mergeCell ref="L645:N645"/>
    <mergeCell ref="L644:N644"/>
    <mergeCell ref="L646:N646"/>
    <mergeCell ref="L654:N654"/>
    <mergeCell ref="L655:N655"/>
    <mergeCell ref="L656:N656"/>
    <mergeCell ref="L652:N652"/>
    <mergeCell ref="L648:N648"/>
    <mergeCell ref="L649:N649"/>
    <mergeCell ref="L628:N628"/>
    <mergeCell ref="L627:N627"/>
    <mergeCell ref="L639:N639"/>
    <mergeCell ref="L642:N642"/>
    <mergeCell ref="L643:N643"/>
    <mergeCell ref="L653:N653"/>
    <mergeCell ref="L647:N647"/>
    <mergeCell ref="L601:N601"/>
    <mergeCell ref="L626:N626"/>
    <mergeCell ref="L621:N621"/>
    <mergeCell ref="L622:N622"/>
    <mergeCell ref="L620:N620"/>
    <mergeCell ref="L624:N624"/>
    <mergeCell ref="L625:N625"/>
    <mergeCell ref="L623:N623"/>
    <mergeCell ref="L660:N660"/>
    <mergeCell ref="L661:N661"/>
    <mergeCell ref="L662:N662"/>
    <mergeCell ref="L650:N650"/>
    <mergeCell ref="L651:N651"/>
    <mergeCell ref="L658:N658"/>
    <mergeCell ref="L553:N553"/>
    <mergeCell ref="L554:N554"/>
    <mergeCell ref="L552:N552"/>
    <mergeCell ref="L561:N561"/>
    <mergeCell ref="L562:N562"/>
    <mergeCell ref="L563:N563"/>
    <mergeCell ref="L564:N564"/>
    <mergeCell ref="L565:N565"/>
    <mergeCell ref="L664:N664"/>
    <mergeCell ref="L663:N663"/>
    <mergeCell ref="L657:N657"/>
    <mergeCell ref="L659:N659"/>
    <mergeCell ref="L671:N671"/>
    <mergeCell ref="L672:N672"/>
    <mergeCell ref="L665:N665"/>
    <mergeCell ref="L666:N666"/>
    <mergeCell ref="L667:N667"/>
    <mergeCell ref="L1482:N1482"/>
    <mergeCell ref="L1484:N1484"/>
    <mergeCell ref="L1483:N1483"/>
    <mergeCell ref="L1477:N1477"/>
    <mergeCell ref="L1478:N1478"/>
    <mergeCell ref="L1479:N1479"/>
    <mergeCell ref="L1480:N1480"/>
    <mergeCell ref="L1469:N1469"/>
    <mergeCell ref="L1471:N1471"/>
    <mergeCell ref="L1470:N1470"/>
    <mergeCell ref="L1468:N1468"/>
    <mergeCell ref="L1491:N1491"/>
    <mergeCell ref="L1494:N1494"/>
    <mergeCell ref="L1495:N1495"/>
    <mergeCell ref="L1496:N1496"/>
    <mergeCell ref="L1497:N1497"/>
    <mergeCell ref="L1481:N1481"/>
    <mergeCell ref="L1490:N1490"/>
    <mergeCell ref="L1489:N1489"/>
    <mergeCell ref="L1498:N1498"/>
    <mergeCell ref="L1499:N1499"/>
    <mergeCell ref="L1500:N1500"/>
    <mergeCell ref="L1501:N1501"/>
    <mergeCell ref="L1493:N1493"/>
    <mergeCell ref="L1492:N1492"/>
    <mergeCell ref="L1472:N1472"/>
    <mergeCell ref="L1474:N1474"/>
    <mergeCell ref="L1473:N1473"/>
    <mergeCell ref="L1475:N1475"/>
    <mergeCell ref="L1476:N1476"/>
    <mergeCell ref="L1485:N1485"/>
    <mergeCell ref="L1486:N1486"/>
    <mergeCell ref="L1488:N1488"/>
    <mergeCell ref="L1487:N1487"/>
    <mergeCell ref="L1463:N1463"/>
    <mergeCell ref="L1462:N1462"/>
    <mergeCell ref="L1455:N1455"/>
    <mergeCell ref="L1454:N1454"/>
    <mergeCell ref="L1457:N1457"/>
    <mergeCell ref="L1456:N1456"/>
    <mergeCell ref="L1466:N1466"/>
    <mergeCell ref="L1467:N1467"/>
    <mergeCell ref="L1460:N1460"/>
    <mergeCell ref="L1461:N1461"/>
    <mergeCell ref="L1459:N1459"/>
    <mergeCell ref="L1458:N1458"/>
    <mergeCell ref="L1444:N1444"/>
    <mergeCell ref="L1445:N1445"/>
    <mergeCell ref="L1450:N1450"/>
    <mergeCell ref="L1449:N1449"/>
    <mergeCell ref="L1453:N1453"/>
    <mergeCell ref="L1452:N1452"/>
    <mergeCell ref="L1448:N1448"/>
    <mergeCell ref="L1447:N1447"/>
    <mergeCell ref="L1451:N1451"/>
    <mergeCell ref="L1443:N1443"/>
    <mergeCell ref="L1446:N1446"/>
    <mergeCell ref="L1435:N1435"/>
    <mergeCell ref="L1434:N1434"/>
    <mergeCell ref="L1441:N1441"/>
    <mergeCell ref="L1442:N1442"/>
    <mergeCell ref="L1436:N1436"/>
    <mergeCell ref="L1437:N1437"/>
    <mergeCell ref="L1438:N1438"/>
    <mergeCell ref="L1439:N1439"/>
    <mergeCell ref="L1440:N1440"/>
    <mergeCell ref="L1464:N1464"/>
    <mergeCell ref="L1465:N1465"/>
    <mergeCell ref="L1205:N1205"/>
    <mergeCell ref="L1206:N1206"/>
    <mergeCell ref="L1219:N1219"/>
    <mergeCell ref="L1220:N1220"/>
    <mergeCell ref="L1357:N1357"/>
    <mergeCell ref="L1218:N1218"/>
    <mergeCell ref="L1230:N1230"/>
    <mergeCell ref="L1187:N1187"/>
    <mergeCell ref="L1217:N1217"/>
    <mergeCell ref="L1204:N1204"/>
    <mergeCell ref="L1213:N1213"/>
    <mergeCell ref="L1236:N1236"/>
    <mergeCell ref="L1237:N1237"/>
    <mergeCell ref="L1228:N1228"/>
    <mergeCell ref="L1229:N1229"/>
    <mergeCell ref="L1242:N1242"/>
    <mergeCell ref="L1241:N1241"/>
    <mergeCell ref="L1232:N1232"/>
    <mergeCell ref="L1243:N1243"/>
    <mergeCell ref="L1244:N1244"/>
    <mergeCell ref="L1349:N1349"/>
    <mergeCell ref="L1350:N1350"/>
    <mergeCell ref="L1351:N1351"/>
    <mergeCell ref="L1352:N1352"/>
    <mergeCell ref="L1354:N1354"/>
    <mergeCell ref="L1355:N1355"/>
    <mergeCell ref="L1339:N1339"/>
    <mergeCell ref="L1329:N1329"/>
    <mergeCell ref="L1330:N1330"/>
    <mergeCell ref="L1224:N1224"/>
    <mergeCell ref="L1225:N1225"/>
    <mergeCell ref="L1226:N1226"/>
    <mergeCell ref="L1227:N1227"/>
    <mergeCell ref="L1239:N1239"/>
    <mergeCell ref="L1240:N1240"/>
    <mergeCell ref="L1367:N1367"/>
    <mergeCell ref="L1368:N1368"/>
    <mergeCell ref="L1360:N1360"/>
    <mergeCell ref="L1361:N1361"/>
    <mergeCell ref="L1362:N1362"/>
    <mergeCell ref="L1363:N1363"/>
    <mergeCell ref="L1365:N1365"/>
    <mergeCell ref="L1364:N1364"/>
    <mergeCell ref="L1366:N1366"/>
    <mergeCell ref="L1392:N1392"/>
    <mergeCell ref="L1390:N1390"/>
    <mergeCell ref="L1391:N1391"/>
    <mergeCell ref="L1378:N1378"/>
    <mergeCell ref="L1379:N1379"/>
    <mergeCell ref="L1380:N1380"/>
    <mergeCell ref="L1381:N1381"/>
    <mergeCell ref="L1382:N1382"/>
    <mergeCell ref="L1383:N1383"/>
    <mergeCell ref="L1384:N1384"/>
    <mergeCell ref="L1385:N1385"/>
    <mergeCell ref="L1376:N1376"/>
    <mergeCell ref="L1393:N1393"/>
    <mergeCell ref="L1394:N1394"/>
    <mergeCell ref="L1395:N1395"/>
    <mergeCell ref="L1377:N1377"/>
    <mergeCell ref="L1389:N1389"/>
    <mergeCell ref="L1388:N1388"/>
    <mergeCell ref="L1421:N1421"/>
    <mergeCell ref="L1422:N1422"/>
    <mergeCell ref="L1427:N1427"/>
    <mergeCell ref="L1428:N1428"/>
    <mergeCell ref="L1429:N1429"/>
    <mergeCell ref="L1430:N1430"/>
    <mergeCell ref="L1431:N1431"/>
    <mergeCell ref="L1432:N1432"/>
    <mergeCell ref="L1433:N1433"/>
    <mergeCell ref="L1418:N1418"/>
    <mergeCell ref="L1423:N1423"/>
    <mergeCell ref="L1424:N1424"/>
    <mergeCell ref="L1425:N1425"/>
    <mergeCell ref="L1420:N1420"/>
    <mergeCell ref="L1419:N1419"/>
    <mergeCell ref="L1426:N1426"/>
    <mergeCell ref="L1397:N1397"/>
    <mergeCell ref="L1398:N1398"/>
    <mergeCell ref="L1399:N1399"/>
    <mergeCell ref="L1400:N1400"/>
    <mergeCell ref="L1401:N1401"/>
    <mergeCell ref="L1402:N1402"/>
    <mergeCell ref="L1404:N1404"/>
    <mergeCell ref="L1405:N1405"/>
    <mergeCell ref="L1406:N1406"/>
    <mergeCell ref="L1407:N1407"/>
    <mergeCell ref="L1408:N1408"/>
    <mergeCell ref="L1409:N1409"/>
    <mergeCell ref="L1396:N1396"/>
    <mergeCell ref="L1403:N1403"/>
    <mergeCell ref="L1029:N1029"/>
    <mergeCell ref="L1025:N1025"/>
    <mergeCell ref="L1026:N1026"/>
    <mergeCell ref="L1027:N1027"/>
    <mergeCell ref="L1028:N1028"/>
    <mergeCell ref="L1057:N1057"/>
    <mergeCell ref="L1060:N1060"/>
    <mergeCell ref="L1061:N1061"/>
    <mergeCell ref="L1068:N1068"/>
    <mergeCell ref="L1066:N1066"/>
    <mergeCell ref="L1064:N1064"/>
    <mergeCell ref="L1065:N1065"/>
    <mergeCell ref="L1047:N1047"/>
    <mergeCell ref="L1048:N1048"/>
    <mergeCell ref="L1049:N1049"/>
    <mergeCell ref="L1050:N1050"/>
    <mergeCell ref="L1417:N1417"/>
    <mergeCell ref="L1414:N1414"/>
    <mergeCell ref="L1415:N1415"/>
    <mergeCell ref="L1416:N1416"/>
    <mergeCell ref="L1411:N1411"/>
    <mergeCell ref="L1412:N1412"/>
    <mergeCell ref="L1413:N1413"/>
    <mergeCell ref="L1410:N1410"/>
    <mergeCell ref="L1374:N1374"/>
    <mergeCell ref="L1375:N1375"/>
    <mergeCell ref="L1369:N1369"/>
    <mergeCell ref="L1358:N1358"/>
    <mergeCell ref="L1359:N1359"/>
    <mergeCell ref="L1370:N1370"/>
    <mergeCell ref="L1371:N1371"/>
    <mergeCell ref="L1372:N1372"/>
    <mergeCell ref="L1373:N1373"/>
    <mergeCell ref="L834:N834"/>
    <mergeCell ref="L815:N815"/>
    <mergeCell ref="L816:N816"/>
    <mergeCell ref="L900:N900"/>
    <mergeCell ref="L835:N835"/>
    <mergeCell ref="L836:N836"/>
    <mergeCell ref="L837:N837"/>
    <mergeCell ref="L838:N838"/>
    <mergeCell ref="L765:N765"/>
    <mergeCell ref="L779:N779"/>
    <mergeCell ref="L877:N877"/>
    <mergeCell ref="L876:N876"/>
    <mergeCell ref="L872:N872"/>
    <mergeCell ref="L873:N873"/>
    <mergeCell ref="L874:N874"/>
    <mergeCell ref="L875:N875"/>
    <mergeCell ref="L863:N863"/>
    <mergeCell ref="L862:N862"/>
    <mergeCell ref="L868:N868"/>
    <mergeCell ref="L869:N869"/>
    <mergeCell ref="L864:N864"/>
    <mergeCell ref="L865:N865"/>
    <mergeCell ref="L881:N881"/>
    <mergeCell ref="L878:N878"/>
    <mergeCell ref="L970:N970"/>
    <mergeCell ref="L949:N949"/>
    <mergeCell ref="L950:N950"/>
    <mergeCell ref="L951:N951"/>
    <mergeCell ref="L942:N942"/>
    <mergeCell ref="L943:N943"/>
    <mergeCell ref="L944:N944"/>
    <mergeCell ref="L945:N945"/>
    <mergeCell ref="L946:N946"/>
    <mergeCell ref="L947:N947"/>
    <mergeCell ref="L1006:N1006"/>
    <mergeCell ref="L1012:N1012"/>
    <mergeCell ref="L1005:N1005"/>
    <mergeCell ref="L999:N999"/>
    <mergeCell ref="L762:N762"/>
    <mergeCell ref="L761:N761"/>
    <mergeCell ref="L766:N766"/>
    <mergeCell ref="L767:N767"/>
    <mergeCell ref="L759:N759"/>
    <mergeCell ref="L760:N760"/>
    <mergeCell ref="L764:N764"/>
    <mergeCell ref="L763:N763"/>
    <mergeCell ref="L758:N758"/>
    <mergeCell ref="L743:N743"/>
    <mergeCell ref="L744:N744"/>
    <mergeCell ref="L746:N746"/>
    <mergeCell ref="L733:N733"/>
    <mergeCell ref="L734:N734"/>
    <mergeCell ref="L735:N735"/>
    <mergeCell ref="L736:N736"/>
    <mergeCell ref="L737:N737"/>
    <mergeCell ref="L745:N745"/>
    <mergeCell ref="L533:N533"/>
    <mergeCell ref="L549:N549"/>
    <mergeCell ref="L544:N544"/>
    <mergeCell ref="L545:N545"/>
    <mergeCell ref="L546:N546"/>
    <mergeCell ref="L547:N547"/>
    <mergeCell ref="L548:N548"/>
    <mergeCell ref="L543:N543"/>
    <mergeCell ref="L550:N550"/>
    <mergeCell ref="L551:N551"/>
    <mergeCell ref="L613:N613"/>
    <mergeCell ref="L614:N614"/>
    <mergeCell ref="L603:N603"/>
    <mergeCell ref="L604:N604"/>
    <mergeCell ref="L605:N605"/>
    <mergeCell ref="L615:N615"/>
    <mergeCell ref="L616:N616"/>
    <mergeCell ref="L618:N618"/>
    <mergeCell ref="L619:N619"/>
    <mergeCell ref="L640:N640"/>
    <mergeCell ref="L641:N641"/>
    <mergeCell ref="L768:N768"/>
    <mergeCell ref="L771:N771"/>
    <mergeCell ref="L769:N769"/>
    <mergeCell ref="L770:N770"/>
    <mergeCell ref="L776:N776"/>
    <mergeCell ref="L778:N778"/>
    <mergeCell ref="L777:N777"/>
    <mergeCell ref="L808:N808"/>
    <mergeCell ref="L806:N806"/>
    <mergeCell ref="L807:N807"/>
    <mergeCell ref="L790:N790"/>
    <mergeCell ref="L791:N791"/>
    <mergeCell ref="L792:N792"/>
    <mergeCell ref="L793:N793"/>
    <mergeCell ref="L794:N794"/>
    <mergeCell ref="L811:N811"/>
    <mergeCell ref="L812:N812"/>
    <mergeCell ref="L813:N813"/>
    <mergeCell ref="L780:N780"/>
    <mergeCell ref="L783:N783"/>
    <mergeCell ref="L774:N774"/>
    <mergeCell ref="L775:N775"/>
    <mergeCell ref="L814:N814"/>
    <mergeCell ref="L809:N809"/>
    <mergeCell ref="L810:N810"/>
    <mergeCell ref="L796:N796"/>
    <mergeCell ref="L795:N795"/>
    <mergeCell ref="L608:N608"/>
    <mergeCell ref="L609:N609"/>
    <mergeCell ref="L738:N738"/>
    <mergeCell ref="L740:N740"/>
    <mergeCell ref="L611:N611"/>
    <mergeCell ref="L612:N612"/>
    <mergeCell ref="L617:N617"/>
    <mergeCell ref="L607:N607"/>
    <mergeCell ref="L610:N610"/>
    <mergeCell ref="L408:N408"/>
    <mergeCell ref="L409:N409"/>
    <mergeCell ref="L420:N420"/>
    <mergeCell ref="L433:N433"/>
    <mergeCell ref="L434:N434"/>
    <mergeCell ref="L436:N436"/>
    <mergeCell ref="L437:N437"/>
    <mergeCell ref="L429:N429"/>
    <mergeCell ref="L439:N439"/>
    <mergeCell ref="L440:N440"/>
    <mergeCell ref="L438:N438"/>
    <mergeCell ref="L470:N470"/>
    <mergeCell ref="L471:N471"/>
    <mergeCell ref="L460:N460"/>
    <mergeCell ref="L461:N461"/>
    <mergeCell ref="L462:N462"/>
    <mergeCell ref="L463:N463"/>
    <mergeCell ref="L464:N464"/>
    <mergeCell ref="L465:N465"/>
    <mergeCell ref="L459:N459"/>
    <mergeCell ref="L458:N458"/>
    <mergeCell ref="L346:N346"/>
    <mergeCell ref="L345:N345"/>
    <mergeCell ref="L344:N344"/>
    <mergeCell ref="L400:N400"/>
    <mergeCell ref="L401:N401"/>
    <mergeCell ref="L402:N402"/>
    <mergeCell ref="L403:N403"/>
    <mergeCell ref="L347:N347"/>
    <mergeCell ref="L348:N348"/>
    <mergeCell ref="L349:N349"/>
    <mergeCell ref="L606:N606"/>
    <mergeCell ref="L602:N602"/>
    <mergeCell ref="L910:N910"/>
    <mergeCell ref="L911:N911"/>
    <mergeCell ref="L912:N912"/>
    <mergeCell ref="L913:N913"/>
    <mergeCell ref="L938:N938"/>
    <mergeCell ref="L939:N939"/>
    <mergeCell ref="L919:N919"/>
    <mergeCell ref="L920:N920"/>
    <mergeCell ref="L930:N930"/>
    <mergeCell ref="L931:N931"/>
    <mergeCell ref="L929:N929"/>
    <mergeCell ref="L940:N940"/>
    <mergeCell ref="L964:N964"/>
    <mergeCell ref="L965:N965"/>
    <mergeCell ref="L905:N905"/>
    <mergeCell ref="L906:N906"/>
    <mergeCell ref="L917:N917"/>
    <mergeCell ref="L918:N918"/>
    <mergeCell ref="L909:N909"/>
    <mergeCell ref="L941:N941"/>
    <mergeCell ref="L1041:N1041"/>
    <mergeCell ref="L1055:N1055"/>
    <mergeCell ref="L1053:N1053"/>
    <mergeCell ref="L1054:N1054"/>
    <mergeCell ref="L1051:N1051"/>
    <mergeCell ref="L1052:N1052"/>
    <mergeCell ref="L1046:N1046"/>
    <mergeCell ref="L966:N966"/>
    <mergeCell ref="L967:N967"/>
    <mergeCell ref="L968:N968"/>
    <mergeCell ref="L969:N969"/>
    <mergeCell ref="L726:N726"/>
    <mergeCell ref="L727:N727"/>
    <mergeCell ref="L830:N830"/>
    <mergeCell ref="L831:N831"/>
    <mergeCell ref="L832:N832"/>
    <mergeCell ref="L786:N786"/>
    <mergeCell ref="L788:N788"/>
    <mergeCell ref="L787:N787"/>
    <mergeCell ref="L823:N823"/>
    <mergeCell ref="L828:N828"/>
    <mergeCell ref="L827:N827"/>
    <mergeCell ref="L829:N829"/>
    <mergeCell ref="L826:N826"/>
    <mergeCell ref="L887:N887"/>
    <mergeCell ref="L888:N888"/>
    <mergeCell ref="T1249:V1249"/>
    <mergeCell ref="T1268:V1268"/>
    <mergeCell ref="T1262:V1262"/>
    <mergeCell ref="T1263:V1263"/>
    <mergeCell ref="T1264:V1264"/>
    <mergeCell ref="T1250:V1250"/>
    <mergeCell ref="T1261:V1261"/>
    <mergeCell ref="T1351:V1351"/>
    <mergeCell ref="T1352:V1352"/>
    <mergeCell ref="T1200:V1200"/>
    <mergeCell ref="T1201:V1201"/>
    <mergeCell ref="T1192:V1192"/>
    <mergeCell ref="T1193:V1193"/>
    <mergeCell ref="T1202:V1202"/>
    <mergeCell ref="T671:V671"/>
    <mergeCell ref="T672:V672"/>
    <mergeCell ref="T673:V673"/>
    <mergeCell ref="T715:V715"/>
    <mergeCell ref="T716:V716"/>
    <mergeCell ref="T698:V698"/>
    <mergeCell ref="T699:V699"/>
    <mergeCell ref="T700:V700"/>
    <mergeCell ref="T695:V695"/>
    <mergeCell ref="T702:V702"/>
    <mergeCell ref="T704:V704"/>
    <mergeCell ref="T703:V703"/>
    <mergeCell ref="T710:V710"/>
    <mergeCell ref="T711:V711"/>
    <mergeCell ref="T712:V712"/>
    <mergeCell ref="T684:V684"/>
    <mergeCell ref="T692:V692"/>
    <mergeCell ref="T663:V663"/>
    <mergeCell ref="T664:V664"/>
    <mergeCell ref="T660:V660"/>
    <mergeCell ref="T661:V661"/>
    <mergeCell ref="T662:V662"/>
    <mergeCell ref="T706:V706"/>
    <mergeCell ref="T707:V707"/>
    <mergeCell ref="T656:V656"/>
    <mergeCell ref="T657:V657"/>
    <mergeCell ref="T708:V708"/>
    <mergeCell ref="T709:V709"/>
    <mergeCell ref="T645:V645"/>
    <mergeCell ref="T644:V644"/>
    <mergeCell ref="T651:V651"/>
    <mergeCell ref="T659:V659"/>
    <mergeCell ref="T654:V654"/>
    <mergeCell ref="T737:V737"/>
    <mergeCell ref="T738:V738"/>
    <mergeCell ref="T732:V732"/>
    <mergeCell ref="T740:V740"/>
    <mergeCell ref="T733:V733"/>
    <mergeCell ref="T734:V734"/>
    <mergeCell ref="T735:V735"/>
    <mergeCell ref="T736:V736"/>
    <mergeCell ref="T739:V739"/>
    <mergeCell ref="T807:V807"/>
    <mergeCell ref="T808:V808"/>
    <mergeCell ref="T908:V908"/>
    <mergeCell ref="T909:V909"/>
    <mergeCell ref="T992:V992"/>
    <mergeCell ref="T993:V993"/>
    <mergeCell ref="T1003:V1003"/>
    <mergeCell ref="T994:V994"/>
    <mergeCell ref="T997:V997"/>
    <mergeCell ref="T1000:V1000"/>
    <mergeCell ref="T995:V995"/>
    <mergeCell ref="T996:V996"/>
    <mergeCell ref="T959:V959"/>
    <mergeCell ref="T1002:V1002"/>
    <mergeCell ref="T998:V998"/>
    <mergeCell ref="T999:V999"/>
    <mergeCell ref="T981:V981"/>
    <mergeCell ref="T987:V987"/>
    <mergeCell ref="T979:V979"/>
    <mergeCell ref="T939:V939"/>
    <mergeCell ref="T940:V940"/>
    <mergeCell ref="T973:V973"/>
    <mergeCell ref="T972:V972"/>
    <mergeCell ref="T985:V985"/>
    <mergeCell ref="T986:V986"/>
    <mergeCell ref="T975:V975"/>
    <mergeCell ref="T976:V976"/>
    <mergeCell ref="T977:V977"/>
    <mergeCell ref="T978:V978"/>
    <mergeCell ref="T974:V974"/>
    <mergeCell ref="T568:V568"/>
    <mergeCell ref="T566:V566"/>
    <mergeCell ref="T567:V567"/>
    <mergeCell ref="T564:V564"/>
    <mergeCell ref="T565:V565"/>
    <mergeCell ref="T574:V574"/>
    <mergeCell ref="T575:V575"/>
    <mergeCell ref="T577:V577"/>
    <mergeCell ref="T578:V578"/>
    <mergeCell ref="T580:V580"/>
    <mergeCell ref="T581:V581"/>
    <mergeCell ref="T569:V569"/>
    <mergeCell ref="T582:V582"/>
    <mergeCell ref="T562:V562"/>
    <mergeCell ref="T563:V563"/>
    <mergeCell ref="T576:V576"/>
    <mergeCell ref="T579:V579"/>
    <mergeCell ref="T470:V470"/>
    <mergeCell ref="T474:V474"/>
    <mergeCell ref="T473:V473"/>
    <mergeCell ref="T472:V472"/>
    <mergeCell ref="T475:V475"/>
    <mergeCell ref="T476:V476"/>
    <mergeCell ref="T477:V477"/>
    <mergeCell ref="T478:V478"/>
    <mergeCell ref="T469:V469"/>
    <mergeCell ref="T481:V481"/>
    <mergeCell ref="T482:V482"/>
    <mergeCell ref="T483:V483"/>
    <mergeCell ref="T484:V484"/>
    <mergeCell ref="T492:V492"/>
    <mergeCell ref="T493:V493"/>
    <mergeCell ref="T498:V498"/>
    <mergeCell ref="T525:V525"/>
    <mergeCell ref="T530:V530"/>
    <mergeCell ref="T528:V528"/>
    <mergeCell ref="T529:V529"/>
    <mergeCell ref="T526:V526"/>
    <mergeCell ref="T527:V527"/>
    <mergeCell ref="T531:V531"/>
    <mergeCell ref="T532:V532"/>
    <mergeCell ref="T533:V533"/>
    <mergeCell ref="T534:V534"/>
    <mergeCell ref="T535:V535"/>
    <mergeCell ref="T536:V536"/>
    <mergeCell ref="T537:V537"/>
    <mergeCell ref="T538:V538"/>
    <mergeCell ref="T540:V540"/>
    <mergeCell ref="T524:V524"/>
    <mergeCell ref="T541:V541"/>
    <mergeCell ref="T539:V539"/>
    <mergeCell ref="T509:V509"/>
    <mergeCell ref="T510:V510"/>
    <mergeCell ref="T512:V512"/>
    <mergeCell ref="T513:V513"/>
    <mergeCell ref="T514:V514"/>
    <mergeCell ref="T515:V515"/>
    <mergeCell ref="T517:V517"/>
    <mergeCell ref="T516:V516"/>
    <mergeCell ref="T518:V518"/>
    <mergeCell ref="T519:V519"/>
    <mergeCell ref="T521:V521"/>
    <mergeCell ref="T508:V508"/>
    <mergeCell ref="T511:V511"/>
    <mergeCell ref="T520:V520"/>
    <mergeCell ref="T570:V570"/>
    <mergeCell ref="T571:V571"/>
    <mergeCell ref="T561:V561"/>
    <mergeCell ref="T560:V560"/>
    <mergeCell ref="T556:V556"/>
    <mergeCell ref="T557:V557"/>
    <mergeCell ref="T572:V572"/>
    <mergeCell ref="T573:V573"/>
    <mergeCell ref="T544:V544"/>
    <mergeCell ref="T545:V545"/>
    <mergeCell ref="T547:V547"/>
    <mergeCell ref="T548:V548"/>
    <mergeCell ref="T549:V549"/>
    <mergeCell ref="T546:V546"/>
    <mergeCell ref="T550:V550"/>
    <mergeCell ref="T551:V551"/>
    <mergeCell ref="T590:V590"/>
    <mergeCell ref="T586:V586"/>
    <mergeCell ref="T587:V587"/>
    <mergeCell ref="T583:V583"/>
    <mergeCell ref="T584:V584"/>
    <mergeCell ref="T585:V585"/>
    <mergeCell ref="T542:V542"/>
    <mergeCell ref="T543:V543"/>
    <mergeCell ref="T522:V522"/>
    <mergeCell ref="T523:V523"/>
    <mergeCell ref="T592:V592"/>
    <mergeCell ref="T593:V593"/>
    <mergeCell ref="T598:V598"/>
    <mergeCell ref="T599:V599"/>
    <mergeCell ref="T597:V597"/>
    <mergeCell ref="T595:V595"/>
    <mergeCell ref="T596:V596"/>
    <mergeCell ref="T594:V594"/>
    <mergeCell ref="T591:V591"/>
    <mergeCell ref="T621:V621"/>
    <mergeCell ref="T620:V620"/>
    <mergeCell ref="T622:V622"/>
    <mergeCell ref="T623:V623"/>
    <mergeCell ref="T624:V624"/>
    <mergeCell ref="T632:V632"/>
    <mergeCell ref="T625:V625"/>
    <mergeCell ref="T626:V626"/>
    <mergeCell ref="T631:V631"/>
    <mergeCell ref="T619:V619"/>
    <mergeCell ref="T618:V618"/>
    <mergeCell ref="T605:V605"/>
    <mergeCell ref="T606:V606"/>
    <mergeCell ref="T601:V601"/>
    <mergeCell ref="T602:V602"/>
    <mergeCell ref="T600:V600"/>
    <mergeCell ref="T454:V454"/>
    <mergeCell ref="T455:V455"/>
    <mergeCell ref="T603:V603"/>
    <mergeCell ref="T604:V604"/>
    <mergeCell ref="T607:V607"/>
    <mergeCell ref="T608:V608"/>
    <mergeCell ref="T609:V609"/>
    <mergeCell ref="T610:V610"/>
    <mergeCell ref="T611:V611"/>
    <mergeCell ref="T627:V627"/>
    <mergeCell ref="T628:V628"/>
    <mergeCell ref="T629:V629"/>
    <mergeCell ref="T630:V630"/>
    <mergeCell ref="T612:V612"/>
    <mergeCell ref="T613:V613"/>
    <mergeCell ref="T614:V614"/>
    <mergeCell ref="T615:V615"/>
    <mergeCell ref="T616:V616"/>
    <mergeCell ref="T617:V617"/>
    <mergeCell ref="T633:V633"/>
    <mergeCell ref="T637:V637"/>
    <mergeCell ref="T636:V636"/>
    <mergeCell ref="T634:V634"/>
    <mergeCell ref="T635:V635"/>
    <mergeCell ref="T15:V15"/>
    <mergeCell ref="T16:V16"/>
    <mergeCell ref="T17:V17"/>
    <mergeCell ref="T18:V18"/>
    <mergeCell ref="T3:V3"/>
    <mergeCell ref="T2:V2"/>
    <mergeCell ref="T4:V4"/>
    <mergeCell ref="T11:V11"/>
    <mergeCell ref="T10:V10"/>
    <mergeCell ref="T8:V8"/>
    <mergeCell ref="T9:V9"/>
    <mergeCell ref="T7:V7"/>
    <mergeCell ref="T6:V6"/>
    <mergeCell ref="T5:V5"/>
    <mergeCell ref="T27:V27"/>
    <mergeCell ref="T28:V28"/>
    <mergeCell ref="T22:V22"/>
    <mergeCell ref="T23:V23"/>
    <mergeCell ref="T20:V20"/>
    <mergeCell ref="T21:V21"/>
    <mergeCell ref="T1355:V1355"/>
    <mergeCell ref="T1356:V1356"/>
    <mergeCell ref="T1350:V1350"/>
    <mergeCell ref="T1349:V1349"/>
    <mergeCell ref="T1343:V1343"/>
    <mergeCell ref="T1344:V1344"/>
    <mergeCell ref="T1345:V1345"/>
    <mergeCell ref="T1346:V1346"/>
    <mergeCell ref="T1347:V1347"/>
    <mergeCell ref="T1348:V1348"/>
    <mergeCell ref="T1361:V1361"/>
    <mergeCell ref="T1371:V1371"/>
    <mergeCell ref="T1372:V1372"/>
    <mergeCell ref="T1383:V1383"/>
    <mergeCell ref="T1384:V1384"/>
    <mergeCell ref="T1373:V1373"/>
    <mergeCell ref="T1374:V1374"/>
    <mergeCell ref="T1367:V1367"/>
    <mergeCell ref="T1375:V1375"/>
    <mergeCell ref="T1368:V1368"/>
    <mergeCell ref="T1495:V1495"/>
    <mergeCell ref="T1493:V1493"/>
    <mergeCell ref="T1499:V1499"/>
    <mergeCell ref="T1500:V1500"/>
    <mergeCell ref="T1501:V1501"/>
    <mergeCell ref="T1481:V1481"/>
    <mergeCell ref="T1483:V1483"/>
    <mergeCell ref="T1482:V1482"/>
    <mergeCell ref="T1498:V1498"/>
    <mergeCell ref="T1489:V1489"/>
    <mergeCell ref="T1491:V1491"/>
    <mergeCell ref="T1490:V1490"/>
    <mergeCell ref="T1388:V1388"/>
    <mergeCell ref="T1389:V1389"/>
    <mergeCell ref="T1390:V1390"/>
    <mergeCell ref="T1391:V1391"/>
    <mergeCell ref="T1392:V1392"/>
    <mergeCell ref="T1393:V1393"/>
    <mergeCell ref="T1394:V1394"/>
    <mergeCell ref="T1395:V1395"/>
    <mergeCell ref="T1402:V1402"/>
    <mergeCell ref="T1403:V1403"/>
    <mergeCell ref="T1398:V1398"/>
    <mergeCell ref="T1399:V1399"/>
    <mergeCell ref="T1410:V1410"/>
    <mergeCell ref="T1411:V1411"/>
    <mergeCell ref="T1385:V1385"/>
    <mergeCell ref="T1386:V1386"/>
    <mergeCell ref="T1376:V1376"/>
    <mergeCell ref="T1377:V1377"/>
    <mergeCell ref="T1378:V1378"/>
    <mergeCell ref="T1379:V1379"/>
    <mergeCell ref="T1380:V1380"/>
    <mergeCell ref="T1381:V1381"/>
    <mergeCell ref="T1362:V1362"/>
    <mergeCell ref="T1363:V1363"/>
    <mergeCell ref="T1364:V1364"/>
    <mergeCell ref="T1365:V1365"/>
    <mergeCell ref="T1366:V1366"/>
    <mergeCell ref="T1382:V1382"/>
    <mergeCell ref="T1387:V1387"/>
    <mergeCell ref="T1419:V1419"/>
    <mergeCell ref="T1420:V1420"/>
    <mergeCell ref="T1418:V1418"/>
    <mergeCell ref="T1417:V1417"/>
    <mergeCell ref="T1414:V1414"/>
    <mergeCell ref="T1415:V1415"/>
    <mergeCell ref="T1416:V1416"/>
    <mergeCell ref="T1412:V1412"/>
    <mergeCell ref="T1413:V1413"/>
    <mergeCell ref="T1227:V1227"/>
    <mergeCell ref="T1233:V1233"/>
    <mergeCell ref="T1232:V1232"/>
    <mergeCell ref="T1228:V1228"/>
    <mergeCell ref="T1229:V1229"/>
    <mergeCell ref="T1230:V1230"/>
    <mergeCell ref="T1231:V1231"/>
    <mergeCell ref="T1269:V1269"/>
    <mergeCell ref="T1270:V1270"/>
    <mergeCell ref="T1242:V1242"/>
    <mergeCell ref="T1243:V1243"/>
    <mergeCell ref="T1252:V1252"/>
    <mergeCell ref="T1253:V1253"/>
    <mergeCell ref="T1244:V1244"/>
    <mergeCell ref="T1254:V1254"/>
    <mergeCell ref="T1265:V1265"/>
    <mergeCell ref="T1266:V1266"/>
    <mergeCell ref="T640:V640"/>
    <mergeCell ref="T641:V641"/>
    <mergeCell ref="T642:V642"/>
    <mergeCell ref="T643:V643"/>
    <mergeCell ref="T638:V638"/>
    <mergeCell ref="T639:V639"/>
    <mergeCell ref="T1104:V1104"/>
    <mergeCell ref="T1105:V1105"/>
    <mergeCell ref="T906:V906"/>
    <mergeCell ref="T910:V910"/>
    <mergeCell ref="T911:V911"/>
    <mergeCell ref="T916:V916"/>
    <mergeCell ref="T917:V917"/>
    <mergeCell ref="T1447:V1447"/>
    <mergeCell ref="T1448:V1448"/>
    <mergeCell ref="T1439:V1439"/>
    <mergeCell ref="T1440:V1440"/>
    <mergeCell ref="T1441:V1441"/>
    <mergeCell ref="T1442:V1442"/>
    <mergeCell ref="T1443:V1443"/>
    <mergeCell ref="T1446:V1446"/>
    <mergeCell ref="T1454:V1454"/>
    <mergeCell ref="T1455:V1455"/>
    <mergeCell ref="T1432:V1432"/>
    <mergeCell ref="T1433:V1433"/>
    <mergeCell ref="T1460:V1460"/>
    <mergeCell ref="T1461:V1461"/>
    <mergeCell ref="T1462:V1462"/>
    <mergeCell ref="T1449:V1449"/>
    <mergeCell ref="T1438:V1438"/>
    <mergeCell ref="T1466:V1466"/>
    <mergeCell ref="T1465:V1465"/>
    <mergeCell ref="T1470:V1470"/>
    <mergeCell ref="T1469:V1469"/>
    <mergeCell ref="T1467:V1467"/>
    <mergeCell ref="T1463:V1463"/>
    <mergeCell ref="T1464:V1464"/>
    <mergeCell ref="T1458:V1458"/>
    <mergeCell ref="T1459:V1459"/>
    <mergeCell ref="T1471:V1471"/>
    <mergeCell ref="T1472:V1472"/>
    <mergeCell ref="T1473:V1473"/>
    <mergeCell ref="T1474:V1474"/>
    <mergeCell ref="T1468:V1468"/>
    <mergeCell ref="T1450:V1450"/>
    <mergeCell ref="T1451:V1451"/>
    <mergeCell ref="T1434:V1434"/>
    <mergeCell ref="T1435:V1435"/>
    <mergeCell ref="T1436:V1436"/>
    <mergeCell ref="T1437:V1437"/>
    <mergeCell ref="T1456:V1456"/>
    <mergeCell ref="T1457:V1457"/>
    <mergeCell ref="T1452:V1452"/>
    <mergeCell ref="T1453:V1453"/>
    <mergeCell ref="T1494:V1494"/>
    <mergeCell ref="T1492:V1492"/>
    <mergeCell ref="T1480:V1480"/>
    <mergeCell ref="T1475:V1475"/>
    <mergeCell ref="T1476:V1476"/>
    <mergeCell ref="T1477:V1477"/>
    <mergeCell ref="T1478:V1478"/>
    <mergeCell ref="T1479:V1479"/>
    <mergeCell ref="T1497:V1497"/>
    <mergeCell ref="T1496:V1496"/>
    <mergeCell ref="T1486:V1486"/>
    <mergeCell ref="T1487:V1487"/>
    <mergeCell ref="T1488:V1488"/>
    <mergeCell ref="T1484:V1484"/>
    <mergeCell ref="T1485:V1485"/>
    <mergeCell ref="T1277:V1277"/>
    <mergeCell ref="T1278:V1278"/>
    <mergeCell ref="T1282:V1282"/>
    <mergeCell ref="T1272:V1272"/>
    <mergeCell ref="T1273:V1273"/>
    <mergeCell ref="T1274:V1274"/>
    <mergeCell ref="T1275:V1275"/>
    <mergeCell ref="T1276:V1276"/>
    <mergeCell ref="T1271:V1271"/>
    <mergeCell ref="T1309:V1309"/>
    <mergeCell ref="T1303:V1303"/>
    <mergeCell ref="T1304:V1304"/>
    <mergeCell ref="T1305:V1305"/>
    <mergeCell ref="T1308:V1308"/>
    <mergeCell ref="T1301:V1301"/>
    <mergeCell ref="T1298:V1298"/>
    <mergeCell ref="T1299:V1299"/>
    <mergeCell ref="T1313:V1313"/>
    <mergeCell ref="T1314:V1314"/>
    <mergeCell ref="T1292:V1292"/>
    <mergeCell ref="T1293:V1293"/>
    <mergeCell ref="T1291:V1291"/>
    <mergeCell ref="T1312:V1312"/>
    <mergeCell ref="T1306:V1306"/>
    <mergeCell ref="T1267:V1267"/>
    <mergeCell ref="T1289:V1289"/>
    <mergeCell ref="T1290:V1290"/>
    <mergeCell ref="T1279:V1279"/>
    <mergeCell ref="T1280:V1280"/>
    <mergeCell ref="T1281:V1281"/>
    <mergeCell ref="T1283:V1283"/>
    <mergeCell ref="T1307:V1307"/>
    <mergeCell ref="T1294:V1294"/>
    <mergeCell ref="T1295:V1295"/>
    <mergeCell ref="T1296:V1296"/>
    <mergeCell ref="T1297:V1297"/>
    <mergeCell ref="T1302:V1302"/>
    <mergeCell ref="T1300:V1300"/>
    <mergeCell ref="T1310:V1310"/>
    <mergeCell ref="T1311:V1311"/>
    <mergeCell ref="T1316:V1316"/>
    <mergeCell ref="T1315:V1315"/>
    <mergeCell ref="T1288:V1288"/>
    <mergeCell ref="T1286:V1286"/>
    <mergeCell ref="T1287:V1287"/>
    <mergeCell ref="T1284:V1284"/>
    <mergeCell ref="T1285:V1285"/>
    <mergeCell ref="T1339:V1339"/>
    <mergeCell ref="T1340:V1340"/>
    <mergeCell ref="T1341:V1341"/>
    <mergeCell ref="T1342:V1342"/>
    <mergeCell ref="T1330:V1330"/>
    <mergeCell ref="T1331:V1331"/>
    <mergeCell ref="T1336:V1336"/>
    <mergeCell ref="T1337:V1337"/>
    <mergeCell ref="T1332:V1332"/>
    <mergeCell ref="T1333:V1333"/>
    <mergeCell ref="T1327:V1327"/>
    <mergeCell ref="T1328:V1328"/>
    <mergeCell ref="T1329:V1329"/>
    <mergeCell ref="T1238:V1238"/>
    <mergeCell ref="T1236:V1236"/>
    <mergeCell ref="T1237:V1237"/>
    <mergeCell ref="T1212:V1212"/>
    <mergeCell ref="T1213:V1213"/>
    <mergeCell ref="T1245:V1245"/>
    <mergeCell ref="T1239:V1239"/>
    <mergeCell ref="T1240:V1240"/>
    <mergeCell ref="T1241:V1241"/>
    <mergeCell ref="T1260:V1260"/>
    <mergeCell ref="T1247:V1247"/>
    <mergeCell ref="T1335:V1335"/>
    <mergeCell ref="T1334:V1334"/>
    <mergeCell ref="T1320:V1320"/>
    <mergeCell ref="T1321:V1321"/>
    <mergeCell ref="T1326:V1326"/>
    <mergeCell ref="T1323:V1323"/>
    <mergeCell ref="T1324:V1324"/>
    <mergeCell ref="T1325:V1325"/>
    <mergeCell ref="T1317:V1317"/>
    <mergeCell ref="T1318:V1318"/>
    <mergeCell ref="T1319:V1319"/>
    <mergeCell ref="T1322:V1322"/>
    <mergeCell ref="T1255:V1255"/>
    <mergeCell ref="T1256:V1256"/>
    <mergeCell ref="T1251:V1251"/>
    <mergeCell ref="T1257:V1257"/>
    <mergeCell ref="T1150:V1150"/>
    <mergeCell ref="T1153:V1153"/>
    <mergeCell ref="T1259:V1259"/>
    <mergeCell ref="T1258:V1258"/>
    <mergeCell ref="T1173:V1173"/>
    <mergeCell ref="T1174:V1174"/>
    <mergeCell ref="T1149:V1149"/>
    <mergeCell ref="T1169:V1169"/>
    <mergeCell ref="T1170:V1170"/>
    <mergeCell ref="T1135:V1135"/>
    <mergeCell ref="T1136:V1136"/>
    <mergeCell ref="T1148:V1148"/>
    <mergeCell ref="T1146:V1146"/>
    <mergeCell ref="T1147:V1147"/>
    <mergeCell ref="T1143:V1143"/>
    <mergeCell ref="T1131:V1131"/>
    <mergeCell ref="T1132:V1132"/>
    <mergeCell ref="T1144:V1144"/>
    <mergeCell ref="T1140:V1140"/>
    <mergeCell ref="T1145:V1145"/>
    <mergeCell ref="T1194:V1194"/>
    <mergeCell ref="T1197:V1197"/>
    <mergeCell ref="T1137:V1137"/>
    <mergeCell ref="T1138:V1138"/>
    <mergeCell ref="T1139:V1139"/>
    <mergeCell ref="T1171:V1171"/>
    <mergeCell ref="T1172:V1172"/>
    <mergeCell ref="T1205:V1205"/>
    <mergeCell ref="T1206:V1206"/>
    <mergeCell ref="T1203:V1203"/>
    <mergeCell ref="T1204:V1204"/>
    <mergeCell ref="T1195:V1195"/>
    <mergeCell ref="T1196:V1196"/>
    <mergeCell ref="T1221:V1221"/>
    <mergeCell ref="T1222:V1222"/>
    <mergeCell ref="T1214:V1214"/>
    <mergeCell ref="T1223:V1223"/>
    <mergeCell ref="T1215:V1215"/>
    <mergeCell ref="T1216:V1216"/>
    <mergeCell ref="T1220:V1220"/>
    <mergeCell ref="T1217:V1217"/>
    <mergeCell ref="T1219:V1219"/>
    <mergeCell ref="T1248:V1248"/>
    <mergeCell ref="T1246:V1246"/>
    <mergeCell ref="T1134:V1134"/>
    <mergeCell ref="T1127:V1127"/>
    <mergeCell ref="T653:V653"/>
    <mergeCell ref="T655:V655"/>
    <mergeCell ref="T1075:V1075"/>
    <mergeCell ref="T1077:V1077"/>
    <mergeCell ref="T1078:V1078"/>
    <mergeCell ref="T1081:V1081"/>
    <mergeCell ref="T647:V647"/>
    <mergeCell ref="T646:V646"/>
    <mergeCell ref="T658:V658"/>
    <mergeCell ref="T1123:V1123"/>
    <mergeCell ref="T1124:V1124"/>
    <mergeCell ref="T1097:V1097"/>
    <mergeCell ref="T1098:V1098"/>
    <mergeCell ref="T1198:V1198"/>
    <mergeCell ref="T1199:V1199"/>
    <mergeCell ref="T1085:V1085"/>
    <mergeCell ref="T1086:V1086"/>
    <mergeCell ref="T1095:V1095"/>
    <mergeCell ref="T1096:V1096"/>
    <mergeCell ref="T1103:V1103"/>
    <mergeCell ref="T1094:V1094"/>
    <mergeCell ref="T652:V652"/>
    <mergeCell ref="T650:V650"/>
    <mergeCell ref="T648:V648"/>
    <mergeCell ref="T649:V649"/>
    <mergeCell ref="T724:V724"/>
    <mergeCell ref="T725:V725"/>
    <mergeCell ref="T726:V726"/>
    <mergeCell ref="T727:V727"/>
    <mergeCell ref="T24:V24"/>
    <mergeCell ref="T26:V26"/>
    <mergeCell ref="T25:V25"/>
    <mergeCell ref="T30:V30"/>
    <mergeCell ref="T31:V31"/>
    <mergeCell ref="T19:V19"/>
    <mergeCell ref="T13:V13"/>
    <mergeCell ref="T14:V14"/>
    <mergeCell ref="T12:V12"/>
    <mergeCell ref="T29:V29"/>
    <mergeCell ref="T1360:V1360"/>
    <mergeCell ref="T1359:V1359"/>
    <mergeCell ref="T1357:V1357"/>
    <mergeCell ref="T1358:V1358"/>
    <mergeCell ref="T1353:V1353"/>
    <mergeCell ref="T1354:V1354"/>
    <mergeCell ref="T1338:V1338"/>
    <mergeCell ref="T1369:V1369"/>
    <mergeCell ref="T1370:V1370"/>
    <mergeCell ref="T1025:V1025"/>
    <mergeCell ref="T1026:V1026"/>
    <mergeCell ref="T1041:V1041"/>
    <mergeCell ref="T1042:V1042"/>
    <mergeCell ref="T728:V728"/>
    <mergeCell ref="T665:V665"/>
    <mergeCell ref="T666:V666"/>
    <mergeCell ref="T668:V668"/>
    <mergeCell ref="T667:V667"/>
    <mergeCell ref="T670:V670"/>
    <mergeCell ref="T669:V669"/>
    <mergeCell ref="T849:V849"/>
    <mergeCell ref="T833:V833"/>
    <mergeCell ref="T834:V834"/>
    <mergeCell ref="T847:V847"/>
    <mergeCell ref="T848:V848"/>
    <mergeCell ref="T894:V894"/>
    <mergeCell ref="T895:V895"/>
    <mergeCell ref="T896:V896"/>
    <mergeCell ref="T897:V897"/>
    <mergeCell ref="T898:V898"/>
    <mergeCell ref="T899:V899"/>
    <mergeCell ref="T885:V885"/>
    <mergeCell ref="T879:V879"/>
    <mergeCell ref="T880:V880"/>
    <mergeCell ref="T891:V891"/>
    <mergeCell ref="T892:V892"/>
    <mergeCell ref="T886:V886"/>
    <mergeCell ref="T887:V887"/>
    <mergeCell ref="T687:V687"/>
    <mergeCell ref="T683:V683"/>
    <mergeCell ref="T688:V688"/>
    <mergeCell ref="T689:V689"/>
    <mergeCell ref="T686:V686"/>
    <mergeCell ref="T685:V685"/>
    <mergeCell ref="T690:V690"/>
    <mergeCell ref="T691:V691"/>
    <mergeCell ref="T746:V746"/>
    <mergeCell ref="T747:V747"/>
    <mergeCell ref="T750:V750"/>
    <mergeCell ref="T749:V749"/>
    <mergeCell ref="T742:V742"/>
    <mergeCell ref="T743:V743"/>
    <mergeCell ref="T744:V744"/>
    <mergeCell ref="T745:V745"/>
    <mergeCell ref="T754:V754"/>
    <mergeCell ref="T755:V755"/>
    <mergeCell ref="T731:V731"/>
    <mergeCell ref="T730:V730"/>
    <mergeCell ref="T722:V722"/>
    <mergeCell ref="T723:V723"/>
    <mergeCell ref="T677:V677"/>
    <mergeCell ref="T678:V678"/>
    <mergeCell ref="T679:V679"/>
    <mergeCell ref="T680:V680"/>
    <mergeCell ref="T681:V681"/>
    <mergeCell ref="T682:V682"/>
    <mergeCell ref="T717:V717"/>
    <mergeCell ref="T718:V718"/>
    <mergeCell ref="T721:V721"/>
    <mergeCell ref="T719:V719"/>
    <mergeCell ref="T720:V720"/>
    <mergeCell ref="T705:V705"/>
    <mergeCell ref="T676:V676"/>
    <mergeCell ref="T828:V828"/>
    <mergeCell ref="T829:V829"/>
    <mergeCell ref="T823:V823"/>
    <mergeCell ref="T824:V824"/>
    <mergeCell ref="T825:V825"/>
    <mergeCell ref="T826:V826"/>
    <mergeCell ref="T857:V857"/>
    <mergeCell ref="T858:V858"/>
    <mergeCell ref="T844:V844"/>
    <mergeCell ref="T845:V845"/>
    <mergeCell ref="T827:V827"/>
    <mergeCell ref="T832:V832"/>
    <mergeCell ref="T830:V830"/>
    <mergeCell ref="T831:V831"/>
    <mergeCell ref="T835:V835"/>
    <mergeCell ref="T836:V836"/>
    <mergeCell ref="T843:V843"/>
    <mergeCell ref="T841:V841"/>
    <mergeCell ref="T767:V767"/>
    <mergeCell ref="T766:V766"/>
    <mergeCell ref="T842:V842"/>
    <mergeCell ref="T840:V840"/>
    <mergeCell ref="T818:V818"/>
    <mergeCell ref="T775:V775"/>
    <mergeCell ref="T776:V776"/>
    <mergeCell ref="T778:V778"/>
    <mergeCell ref="T777:V777"/>
    <mergeCell ref="T806:V806"/>
    <mergeCell ref="T822:V822"/>
    <mergeCell ref="T811:V811"/>
    <mergeCell ref="T821:V821"/>
    <mergeCell ref="T809:V809"/>
    <mergeCell ref="T810:V810"/>
    <mergeCell ref="T816:V816"/>
    <mergeCell ref="T817:V817"/>
    <mergeCell ref="T783:V783"/>
    <mergeCell ref="T784:V784"/>
    <mergeCell ref="T773:V773"/>
    <mergeCell ref="T774:V774"/>
    <mergeCell ref="T764:V764"/>
    <mergeCell ref="T765:V765"/>
    <mergeCell ref="T837:V837"/>
    <mergeCell ref="T838:V838"/>
    <mergeCell ref="T869:V869"/>
    <mergeCell ref="T870:V870"/>
    <mergeCell ref="T863:V863"/>
    <mergeCell ref="T867:V867"/>
    <mergeCell ref="T889:V889"/>
    <mergeCell ref="T893:V893"/>
    <mergeCell ref="T865:V865"/>
    <mergeCell ref="T859:V859"/>
    <mergeCell ref="T860:V860"/>
    <mergeCell ref="T871:V871"/>
    <mergeCell ref="T888:V888"/>
    <mergeCell ref="T873:V873"/>
    <mergeCell ref="T874:V874"/>
    <mergeCell ref="T938:V938"/>
    <mergeCell ref="T958:V958"/>
    <mergeCell ref="T729:V729"/>
    <mergeCell ref="T751:V751"/>
    <mergeCell ref="T934:V934"/>
    <mergeCell ref="T935:V935"/>
    <mergeCell ref="T937:V937"/>
    <mergeCell ref="T1019:V1019"/>
    <mergeCell ref="T890:V890"/>
    <mergeCell ref="T758:V758"/>
    <mergeCell ref="T918:V918"/>
    <mergeCell ref="T912:V912"/>
    <mergeCell ref="T913:V913"/>
    <mergeCell ref="T914:V914"/>
    <mergeCell ref="T915:V915"/>
    <mergeCell ref="T884:V884"/>
    <mergeCell ref="T1141:V1141"/>
    <mergeCell ref="T1142:V1142"/>
    <mergeCell ref="T1128:V1128"/>
    <mergeCell ref="T1129:V1129"/>
    <mergeCell ref="T1130:V1130"/>
    <mergeCell ref="T1133:V1133"/>
    <mergeCell ref="T674:V674"/>
    <mergeCell ref="T675:V675"/>
    <mergeCell ref="T714:V714"/>
    <mergeCell ref="T713:V713"/>
    <mergeCell ref="T694:V694"/>
    <mergeCell ref="T701:V701"/>
    <mergeCell ref="T696:V696"/>
    <mergeCell ref="T697:V697"/>
    <mergeCell ref="T693:V693"/>
    <mergeCell ref="T752:V752"/>
    <mergeCell ref="T753:V753"/>
    <mergeCell ref="T757:V757"/>
    <mergeCell ref="T741:V741"/>
    <mergeCell ref="T748:V748"/>
    <mergeCell ref="T756:V756"/>
    <mergeCell ref="T922:V922"/>
    <mergeCell ref="T921:V921"/>
    <mergeCell ref="T920:V920"/>
    <mergeCell ref="T919:V919"/>
    <mergeCell ref="T923:V923"/>
    <mergeCell ref="T933:V933"/>
    <mergeCell ref="T941:V941"/>
    <mergeCell ref="T942:V942"/>
    <mergeCell ref="T943:V943"/>
    <mergeCell ref="T936:V936"/>
    <mergeCell ref="T955:V955"/>
    <mergeCell ref="T956:V956"/>
    <mergeCell ref="T1007:V1007"/>
    <mergeCell ref="T1006:V1006"/>
    <mergeCell ref="T1018:V1018"/>
    <mergeCell ref="T988:V988"/>
    <mergeCell ref="T989:V989"/>
    <mergeCell ref="T991:V991"/>
    <mergeCell ref="T990:V990"/>
    <mergeCell ref="T1010:V1010"/>
    <mergeCell ref="T1011:V1011"/>
    <mergeCell ref="T1425:V1425"/>
    <mergeCell ref="T1426:V1426"/>
    <mergeCell ref="T1422:V1422"/>
    <mergeCell ref="T1421:V1421"/>
    <mergeCell ref="T1423:V1423"/>
    <mergeCell ref="T1424:V1424"/>
    <mergeCell ref="T1405:V1405"/>
    <mergeCell ref="T1406:V1406"/>
    <mergeCell ref="T1407:V1407"/>
    <mergeCell ref="T1408:V1408"/>
    <mergeCell ref="T1400:V1400"/>
    <mergeCell ref="T1401:V1401"/>
    <mergeCell ref="T1444:V1444"/>
    <mergeCell ref="T1445:V1445"/>
    <mergeCell ref="T944:V944"/>
    <mergeCell ref="T945:V945"/>
    <mergeCell ref="T924:V924"/>
    <mergeCell ref="T925:V925"/>
    <mergeCell ref="T952:V952"/>
    <mergeCell ref="T953:V953"/>
    <mergeCell ref="T946:V946"/>
    <mergeCell ref="T947:V947"/>
    <mergeCell ref="T948:V948"/>
    <mergeCell ref="T949:V949"/>
    <mergeCell ref="T950:V950"/>
    <mergeCell ref="T951:V951"/>
    <mergeCell ref="T815:V815"/>
    <mergeCell ref="T856:V856"/>
    <mergeCell ref="T839:V839"/>
    <mergeCell ref="T819:V819"/>
    <mergeCell ref="T820:V820"/>
    <mergeCell ref="T782:V782"/>
    <mergeCell ref="T793:V793"/>
    <mergeCell ref="T788:V788"/>
    <mergeCell ref="T789:V789"/>
    <mergeCell ref="T790:V790"/>
    <mergeCell ref="T791:V791"/>
    <mergeCell ref="T814:V814"/>
    <mergeCell ref="T964:V964"/>
    <mergeCell ref="T965:V965"/>
    <mergeCell ref="T960:V960"/>
    <mergeCell ref="T961:V961"/>
    <mergeCell ref="T926:V926"/>
    <mergeCell ref="T932:V932"/>
    <mergeCell ref="T930:V930"/>
    <mergeCell ref="T931:V931"/>
    <mergeCell ref="T929:V929"/>
    <mergeCell ref="T966:V966"/>
    <mergeCell ref="T967:V967"/>
    <mergeCell ref="T878:V878"/>
    <mergeCell ref="T877:V877"/>
    <mergeCell ref="T864:V864"/>
    <mergeCell ref="T866:V866"/>
    <mergeCell ref="T868:V868"/>
    <mergeCell ref="T852:V852"/>
    <mergeCell ref="T853:V853"/>
    <mergeCell ref="T854:V854"/>
    <mergeCell ref="T855:V855"/>
    <mergeCell ref="T804:V804"/>
    <mergeCell ref="T801:V801"/>
    <mergeCell ref="T803:V803"/>
    <mergeCell ref="T802:V802"/>
    <mergeCell ref="T795:V795"/>
    <mergeCell ref="T798:V798"/>
    <mergeCell ref="T796:V796"/>
    <mergeCell ref="T797:V797"/>
    <mergeCell ref="T799:V799"/>
    <mergeCell ref="T800:V800"/>
    <mergeCell ref="T812:V812"/>
    <mergeCell ref="T813:V813"/>
    <mergeCell ref="T1001:V1001"/>
    <mergeCell ref="T983:V983"/>
    <mergeCell ref="T984:V984"/>
    <mergeCell ref="T962:V962"/>
    <mergeCell ref="T963:V963"/>
    <mergeCell ref="T1089:V1089"/>
    <mergeCell ref="T1088:V1088"/>
    <mergeCell ref="T1039:V1039"/>
    <mergeCell ref="T1029:V1029"/>
    <mergeCell ref="T1040:V1040"/>
    <mergeCell ref="T1036:V1036"/>
    <mergeCell ref="T1037:V1037"/>
    <mergeCell ref="T1038:V1038"/>
    <mergeCell ref="T1030:V1030"/>
    <mergeCell ref="T1034:V1034"/>
    <mergeCell ref="T1035:V1035"/>
    <mergeCell ref="T1031:V1031"/>
    <mergeCell ref="T1032:V1032"/>
    <mergeCell ref="T1027:V1027"/>
    <mergeCell ref="T1028:V1028"/>
    <mergeCell ref="T1087:V1087"/>
    <mergeCell ref="T1073:V1073"/>
    <mergeCell ref="T1074:V1074"/>
    <mergeCell ref="T1082:V1082"/>
    <mergeCell ref="T1083:V1083"/>
    <mergeCell ref="T1084:V1084"/>
    <mergeCell ref="T1076:V1076"/>
    <mergeCell ref="T1016:V1016"/>
    <mergeCell ref="T1015:V1015"/>
    <mergeCell ref="T1059:V1059"/>
    <mergeCell ref="T1060:V1060"/>
    <mergeCell ref="T1068:V1068"/>
    <mergeCell ref="T1069:V1069"/>
    <mergeCell ref="T1070:V1070"/>
    <mergeCell ref="T1071:V1071"/>
    <mergeCell ref="T1021:V1021"/>
    <mergeCell ref="T1022:V1022"/>
    <mergeCell ref="T1090:V1090"/>
    <mergeCell ref="T1091:V1091"/>
    <mergeCell ref="T1092:V1092"/>
    <mergeCell ref="T1050:V1050"/>
    <mergeCell ref="T1067:V1067"/>
    <mergeCell ref="T1053:V1053"/>
    <mergeCell ref="T1054:V1054"/>
    <mergeCell ref="T1055:V1055"/>
    <mergeCell ref="T1056:V1056"/>
    <mergeCell ref="T1057:V1057"/>
    <mergeCell ref="T1058:V1058"/>
    <mergeCell ref="T1051:V1051"/>
    <mergeCell ref="T1052:V1052"/>
    <mergeCell ref="T1072:V1072"/>
    <mergeCell ref="T1061:V1061"/>
    <mergeCell ref="T1062:V1062"/>
    <mergeCell ref="T1063:V1063"/>
    <mergeCell ref="T1064:V1064"/>
    <mergeCell ref="T1004:V1004"/>
    <mergeCell ref="T1005:V1005"/>
    <mergeCell ref="T1008:V1008"/>
    <mergeCell ref="T1009:V1009"/>
    <mergeCell ref="T1012:V1012"/>
    <mergeCell ref="T1013:V1013"/>
    <mergeCell ref="T1049:V1049"/>
    <mergeCell ref="T1048:V1048"/>
    <mergeCell ref="T1033:V1033"/>
    <mergeCell ref="T1047:V1047"/>
    <mergeCell ref="T1043:V1043"/>
    <mergeCell ref="T1044:V1044"/>
    <mergeCell ref="T1045:V1045"/>
    <mergeCell ref="T1046:V1046"/>
    <mergeCell ref="T1017:V1017"/>
    <mergeCell ref="T1020:V1020"/>
    <mergeCell ref="T1065:V1065"/>
    <mergeCell ref="T1066:V1066"/>
    <mergeCell ref="T1023:V1023"/>
    <mergeCell ref="T1024:V1024"/>
    <mergeCell ref="T1080:V1080"/>
    <mergeCell ref="T1079:V1079"/>
    <mergeCell ref="T1014:V1014"/>
    <mergeCell ref="T1107:V1107"/>
    <mergeCell ref="T1106:V1106"/>
    <mergeCell ref="T1111:V1111"/>
    <mergeCell ref="T1112:V1112"/>
    <mergeCell ref="T1113:V1113"/>
    <mergeCell ref="T1114:V1114"/>
    <mergeCell ref="T1110:V1110"/>
    <mergeCell ref="T1108:V1108"/>
    <mergeCell ref="T1109:V1109"/>
    <mergeCell ref="T1100:V1100"/>
    <mergeCell ref="T1101:V1101"/>
    <mergeCell ref="T1115:V1115"/>
    <mergeCell ref="T1102:V1102"/>
    <mergeCell ref="T1191:V1191"/>
    <mergeCell ref="T1175:V1175"/>
    <mergeCell ref="T1176:V1176"/>
    <mergeCell ref="T1177:V1177"/>
    <mergeCell ref="T1178:V1178"/>
    <mergeCell ref="T1156:V1156"/>
    <mergeCell ref="T1157:V1157"/>
    <mergeCell ref="T1158:V1158"/>
    <mergeCell ref="T1159:V1159"/>
    <mergeCell ref="T1160:V1160"/>
    <mergeCell ref="T1161:V1161"/>
    <mergeCell ref="T1162:V1162"/>
    <mergeCell ref="T1163:V1163"/>
    <mergeCell ref="T1164:V1164"/>
    <mergeCell ref="T1165:V1165"/>
    <mergeCell ref="T1166:V1166"/>
    <mergeCell ref="T1167:V1167"/>
    <mergeCell ref="T1126:V1126"/>
    <mergeCell ref="T1224:V1224"/>
    <mergeCell ref="T1218:V1218"/>
    <mergeCell ref="T1207:V1207"/>
    <mergeCell ref="T1208:V1208"/>
    <mergeCell ref="T1209:V1209"/>
    <mergeCell ref="T1210:V1210"/>
    <mergeCell ref="T1121:V1121"/>
    <mergeCell ref="T1125:V1125"/>
    <mergeCell ref="T1122:V1122"/>
    <mergeCell ref="T1118:V1118"/>
    <mergeCell ref="T1119:V1119"/>
    <mergeCell ref="T1120:V1120"/>
    <mergeCell ref="T1117:V1117"/>
    <mergeCell ref="T1180:V1180"/>
    <mergeCell ref="T1181:V1181"/>
    <mergeCell ref="T1179:V1179"/>
    <mergeCell ref="T1184:V1184"/>
    <mergeCell ref="T1182:V1182"/>
    <mergeCell ref="T1183:V1183"/>
    <mergeCell ref="T1185:V1185"/>
    <mergeCell ref="T1186:V1186"/>
    <mergeCell ref="T1187:V1187"/>
    <mergeCell ref="T1188:V1188"/>
    <mergeCell ref="T1189:V1189"/>
    <mergeCell ref="T1190:V1190"/>
    <mergeCell ref="T1151:V1151"/>
    <mergeCell ref="T1152:V1152"/>
    <mergeCell ref="T1211:V1211"/>
    <mergeCell ref="T1168:V1168"/>
    <mergeCell ref="T1116:V1116"/>
    <mergeCell ref="T1099:V1099"/>
    <mergeCell ref="T1093:V1093"/>
    <mergeCell ref="T1225:V1225"/>
    <mergeCell ref="T1234:V1234"/>
    <mergeCell ref="T1235:V1235"/>
    <mergeCell ref="T1226:V1226"/>
    <mergeCell ref="T980:V980"/>
    <mergeCell ref="T954:V954"/>
    <mergeCell ref="T957:V957"/>
    <mergeCell ref="T969:V969"/>
    <mergeCell ref="T970:V970"/>
    <mergeCell ref="T971:V971"/>
    <mergeCell ref="T968:V968"/>
    <mergeCell ref="T982:V982"/>
    <mergeCell ref="T882:V882"/>
    <mergeCell ref="T883:V883"/>
    <mergeCell ref="T881:V881"/>
    <mergeCell ref="T907:V907"/>
    <mergeCell ref="T900:V900"/>
    <mergeCell ref="T901:V901"/>
    <mergeCell ref="L536:N536"/>
    <mergeCell ref="L529:N529"/>
    <mergeCell ref="L530:N530"/>
    <mergeCell ref="L531:N531"/>
    <mergeCell ref="L509:N509"/>
    <mergeCell ref="L510:N510"/>
    <mergeCell ref="L505:N505"/>
    <mergeCell ref="L506:N506"/>
    <mergeCell ref="T506:V506"/>
    <mergeCell ref="T507:V507"/>
    <mergeCell ref="T505:V505"/>
    <mergeCell ref="L508:N508"/>
    <mergeCell ref="L507:N507"/>
    <mergeCell ref="L502:N502"/>
    <mergeCell ref="L520:N520"/>
    <mergeCell ref="L521:N521"/>
    <mergeCell ref="L514:N514"/>
    <mergeCell ref="L515:N515"/>
    <mergeCell ref="L537:N537"/>
    <mergeCell ref="L522:N522"/>
    <mergeCell ref="T499:V499"/>
    <mergeCell ref="T500:V500"/>
    <mergeCell ref="T494:V494"/>
    <mergeCell ref="T495:V495"/>
    <mergeCell ref="L503:N503"/>
    <mergeCell ref="L504:N504"/>
    <mergeCell ref="T502:V502"/>
    <mergeCell ref="T504:V504"/>
    <mergeCell ref="T503:V503"/>
    <mergeCell ref="T496:V496"/>
    <mergeCell ref="T497:V497"/>
    <mergeCell ref="T501:V501"/>
    <mergeCell ref="L576:N576"/>
    <mergeCell ref="L577:N577"/>
    <mergeCell ref="T552:V552"/>
    <mergeCell ref="T553:V553"/>
    <mergeCell ref="T554:V554"/>
    <mergeCell ref="T555:V555"/>
    <mergeCell ref="T558:V558"/>
    <mergeCell ref="T559:V559"/>
    <mergeCell ref="L578:N578"/>
    <mergeCell ref="L579:N579"/>
    <mergeCell ref="T588:V588"/>
    <mergeCell ref="T589:V589"/>
    <mergeCell ref="L539:N539"/>
    <mergeCell ref="L538:N538"/>
    <mergeCell ref="L540:N540"/>
    <mergeCell ref="L541:N541"/>
    <mergeCell ref="L542:N542"/>
    <mergeCell ref="L585:N585"/>
    <mergeCell ref="L586:N586"/>
    <mergeCell ref="L580:N580"/>
    <mergeCell ref="L534:N534"/>
    <mergeCell ref="L535:N535"/>
    <mergeCell ref="L523:N523"/>
    <mergeCell ref="L524:N524"/>
    <mergeCell ref="L525:N525"/>
    <mergeCell ref="L526:N526"/>
    <mergeCell ref="L527:N527"/>
    <mergeCell ref="L528:N528"/>
    <mergeCell ref="L518:N518"/>
    <mergeCell ref="L519:N519"/>
    <mergeCell ref="L516:N516"/>
    <mergeCell ref="L517:N517"/>
    <mergeCell ref="L589:N589"/>
    <mergeCell ref="L590:N590"/>
    <mergeCell ref="L198:N198"/>
    <mergeCell ref="L199:N199"/>
    <mergeCell ref="L191:N191"/>
    <mergeCell ref="L192:N192"/>
    <mergeCell ref="L193:N193"/>
    <mergeCell ref="L194:N194"/>
    <mergeCell ref="L195:N195"/>
    <mergeCell ref="L196:N196"/>
    <mergeCell ref="L197:N197"/>
    <mergeCell ref="L179:N179"/>
    <mergeCell ref="L180:N180"/>
    <mergeCell ref="L188:N188"/>
    <mergeCell ref="L189:N189"/>
    <mergeCell ref="L190:N190"/>
    <mergeCell ref="L177:N177"/>
    <mergeCell ref="L178:N178"/>
    <mergeCell ref="L182:N182"/>
    <mergeCell ref="L181:N181"/>
    <mergeCell ref="L176:N176"/>
    <mergeCell ref="L167:N167"/>
    <mergeCell ref="L123:N123"/>
    <mergeCell ref="L124:N124"/>
    <mergeCell ref="L126:N126"/>
    <mergeCell ref="L119:N119"/>
    <mergeCell ref="L120:N120"/>
    <mergeCell ref="L121:N121"/>
    <mergeCell ref="L122:N122"/>
    <mergeCell ref="L125:N125"/>
    <mergeCell ref="L185:N185"/>
    <mergeCell ref="L169:N169"/>
    <mergeCell ref="L170:N170"/>
    <mergeCell ref="L183:N183"/>
    <mergeCell ref="L184:N184"/>
    <mergeCell ref="L186:N186"/>
    <mergeCell ref="L187:N187"/>
    <mergeCell ref="L206:N206"/>
    <mergeCell ref="L207:N207"/>
    <mergeCell ref="L209:N209"/>
    <mergeCell ref="L210:N210"/>
    <mergeCell ref="L205:N205"/>
    <mergeCell ref="L208:N208"/>
    <mergeCell ref="L213:N213"/>
    <mergeCell ref="L212:N212"/>
    <mergeCell ref="L211:N211"/>
    <mergeCell ref="L220:N220"/>
    <mergeCell ref="L214:N214"/>
    <mergeCell ref="L215:N215"/>
    <mergeCell ref="L218:N218"/>
    <mergeCell ref="L219:N219"/>
    <mergeCell ref="L216:N216"/>
    <mergeCell ref="L217:N217"/>
    <mergeCell ref="L174:N174"/>
    <mergeCell ref="L175:N175"/>
    <mergeCell ref="L304:N304"/>
    <mergeCell ref="L305:N305"/>
    <mergeCell ref="L257:N257"/>
    <mergeCell ref="L258:N258"/>
    <mergeCell ref="L247:N247"/>
    <mergeCell ref="L248:N248"/>
    <mergeCell ref="L249:N249"/>
    <mergeCell ref="L302:N302"/>
    <mergeCell ref="L301:N301"/>
    <mergeCell ref="T158:V158"/>
    <mergeCell ref="T152:V152"/>
    <mergeCell ref="T159:V159"/>
    <mergeCell ref="L157:N157"/>
    <mergeCell ref="L158:N158"/>
    <mergeCell ref="L153:N153"/>
    <mergeCell ref="L154:N154"/>
    <mergeCell ref="L160:N160"/>
    <mergeCell ref="L161:N161"/>
    <mergeCell ref="T485:V485"/>
    <mergeCell ref="T486:V486"/>
    <mergeCell ref="T466:V466"/>
    <mergeCell ref="T467:V467"/>
    <mergeCell ref="T468:V468"/>
    <mergeCell ref="T479:V479"/>
    <mergeCell ref="T480:V480"/>
    <mergeCell ref="T471:V471"/>
    <mergeCell ref="T487:V487"/>
    <mergeCell ref="T339:V339"/>
    <mergeCell ref="T340:V340"/>
    <mergeCell ref="T332:V332"/>
    <mergeCell ref="T336:V336"/>
    <mergeCell ref="T342:V342"/>
    <mergeCell ref="T343:V343"/>
    <mergeCell ref="T341:V341"/>
    <mergeCell ref="T329:V329"/>
    <mergeCell ref="T335:V335"/>
    <mergeCell ref="T463:V463"/>
    <mergeCell ref="T464:V464"/>
    <mergeCell ref="T456:V456"/>
    <mergeCell ref="T457:V457"/>
    <mergeCell ref="T458:V458"/>
    <mergeCell ref="T459:V459"/>
    <mergeCell ref="T453:V453"/>
    <mergeCell ref="T450:V450"/>
    <mergeCell ref="T451:V451"/>
    <mergeCell ref="T452:V452"/>
    <mergeCell ref="T461:V461"/>
    <mergeCell ref="T462:V462"/>
    <mergeCell ref="T465:V465"/>
    <mergeCell ref="T460:V460"/>
    <mergeCell ref="T488:V488"/>
    <mergeCell ref="T489:V489"/>
    <mergeCell ref="T490:V490"/>
    <mergeCell ref="T491:V491"/>
    <mergeCell ref="L156:N156"/>
    <mergeCell ref="L162:N162"/>
    <mergeCell ref="L118:N118"/>
    <mergeCell ref="L149:N149"/>
    <mergeCell ref="L173:N173"/>
    <mergeCell ref="L171:N171"/>
    <mergeCell ref="L172:N172"/>
    <mergeCell ref="L155:N155"/>
    <mergeCell ref="L165:N165"/>
    <mergeCell ref="L225:N225"/>
    <mergeCell ref="L226:N226"/>
    <mergeCell ref="L234:N234"/>
    <mergeCell ref="L233:N233"/>
    <mergeCell ref="L237:N237"/>
    <mergeCell ref="L236:N236"/>
    <mergeCell ref="L235:N235"/>
    <mergeCell ref="L231:N231"/>
    <mergeCell ref="L232:N232"/>
    <mergeCell ref="L221:N221"/>
    <mergeCell ref="L222:N222"/>
    <mergeCell ref="L150:N150"/>
    <mergeCell ref="L152:N152"/>
    <mergeCell ref="L151:N151"/>
    <mergeCell ref="L163:N163"/>
    <mergeCell ref="L164:N164"/>
    <mergeCell ref="L148:N148"/>
    <mergeCell ref="L145:N145"/>
    <mergeCell ref="L244:N244"/>
    <mergeCell ref="L238:N238"/>
    <mergeCell ref="L239:N239"/>
    <mergeCell ref="L240:N240"/>
    <mergeCell ref="L241:N241"/>
    <mergeCell ref="L242:N242"/>
    <mergeCell ref="L243:N243"/>
    <mergeCell ref="L474:N474"/>
    <mergeCell ref="L472:N472"/>
    <mergeCell ref="L473:N473"/>
    <mergeCell ref="L476:N476"/>
    <mergeCell ref="L477:N477"/>
    <mergeCell ref="L467:N467"/>
    <mergeCell ref="L468:N468"/>
    <mergeCell ref="L479:N479"/>
    <mergeCell ref="L480:N480"/>
    <mergeCell ref="L483:N483"/>
    <mergeCell ref="L481:N481"/>
    <mergeCell ref="L482:N482"/>
    <mergeCell ref="L475:N475"/>
    <mergeCell ref="L466:N466"/>
    <mergeCell ref="L478:N478"/>
    <mergeCell ref="L469:N469"/>
    <mergeCell ref="L491:N491"/>
    <mergeCell ref="L492:N492"/>
    <mergeCell ref="L489:N489"/>
    <mergeCell ref="L487:N487"/>
    <mergeCell ref="L488:N488"/>
    <mergeCell ref="L484:N484"/>
    <mergeCell ref="L485:N485"/>
    <mergeCell ref="L486:N486"/>
    <mergeCell ref="L490:N490"/>
    <mergeCell ref="L494:N494"/>
    <mergeCell ref="L495:N495"/>
    <mergeCell ref="L497:N497"/>
    <mergeCell ref="L498:N498"/>
    <mergeCell ref="L501:N501"/>
    <mergeCell ref="L496:N496"/>
    <mergeCell ref="L500:N500"/>
    <mergeCell ref="L493:N493"/>
    <mergeCell ref="L499:N499"/>
    <mergeCell ref="L453:N453"/>
    <mergeCell ref="L454:N454"/>
    <mergeCell ref="L427:N427"/>
    <mergeCell ref="L428:N428"/>
    <mergeCell ref="L423:N423"/>
    <mergeCell ref="L424:N424"/>
    <mergeCell ref="L425:N425"/>
    <mergeCell ref="L426:N426"/>
    <mergeCell ref="L430:N430"/>
    <mergeCell ref="L431:N431"/>
    <mergeCell ref="L422:N422"/>
    <mergeCell ref="L421:N421"/>
    <mergeCell ref="L418:N418"/>
    <mergeCell ref="L419:N419"/>
    <mergeCell ref="L443:N443"/>
    <mergeCell ref="L444:N444"/>
    <mergeCell ref="L456:N456"/>
    <mergeCell ref="L457:N457"/>
    <mergeCell ref="L449:N449"/>
    <mergeCell ref="L445:N445"/>
    <mergeCell ref="L446:N446"/>
    <mergeCell ref="L447:N447"/>
    <mergeCell ref="L448:N448"/>
    <mergeCell ref="L83:N83"/>
    <mergeCell ref="L74:N74"/>
    <mergeCell ref="L76:N76"/>
    <mergeCell ref="L77:N77"/>
    <mergeCell ref="L75:N75"/>
    <mergeCell ref="L78:N78"/>
    <mergeCell ref="L79:N79"/>
    <mergeCell ref="L87:N87"/>
    <mergeCell ref="L88:N88"/>
    <mergeCell ref="L86:N86"/>
    <mergeCell ref="T86:V86"/>
    <mergeCell ref="T65:V65"/>
    <mergeCell ref="T72:V72"/>
    <mergeCell ref="T76:V76"/>
    <mergeCell ref="T77:V77"/>
    <mergeCell ref="T60:V60"/>
    <mergeCell ref="T61:V61"/>
    <mergeCell ref="T78:V78"/>
    <mergeCell ref="T73:V73"/>
    <mergeCell ref="T74:V74"/>
    <mergeCell ref="T75:V75"/>
    <mergeCell ref="L90:N90"/>
    <mergeCell ref="T63:V63"/>
    <mergeCell ref="T64:V64"/>
    <mergeCell ref="L60:N60"/>
    <mergeCell ref="L89:N89"/>
    <mergeCell ref="T85:V85"/>
    <mergeCell ref="T62:V62"/>
    <mergeCell ref="L112:N112"/>
    <mergeCell ref="L110:N110"/>
    <mergeCell ref="L111:N111"/>
    <mergeCell ref="L94:N94"/>
    <mergeCell ref="L95:N95"/>
    <mergeCell ref="L91:N91"/>
    <mergeCell ref="L92:N92"/>
    <mergeCell ref="L113:N113"/>
    <mergeCell ref="L108:N108"/>
    <mergeCell ref="L109:N109"/>
    <mergeCell ref="T59:V59"/>
    <mergeCell ref="L59:N59"/>
    <mergeCell ref="L93:N93"/>
    <mergeCell ref="L96:N96"/>
    <mergeCell ref="T106:V106"/>
    <mergeCell ref="T105:V105"/>
    <mergeCell ref="L10:N10"/>
    <mergeCell ref="L13:N13"/>
    <mergeCell ref="L11:N11"/>
    <mergeCell ref="L12:N12"/>
    <mergeCell ref="L17:N17"/>
    <mergeCell ref="L16:N16"/>
    <mergeCell ref="L4:N4"/>
    <mergeCell ref="L5:N5"/>
    <mergeCell ref="L6:N6"/>
    <mergeCell ref="L2:N2"/>
    <mergeCell ref="L3:N3"/>
    <mergeCell ref="L14:N14"/>
    <mergeCell ref="L15:N15"/>
    <mergeCell ref="L20:N20"/>
    <mergeCell ref="L21:N21"/>
    <mergeCell ref="L18:N18"/>
    <mergeCell ref="L19:N19"/>
    <mergeCell ref="L8:N8"/>
    <mergeCell ref="L9:N9"/>
    <mergeCell ref="L7:N7"/>
    <mergeCell ref="L55:N55"/>
    <mergeCell ref="L48:N48"/>
    <mergeCell ref="L49:N49"/>
    <mergeCell ref="L50:N50"/>
    <mergeCell ref="L51:N51"/>
    <mergeCell ref="L52:N52"/>
    <mergeCell ref="L53:N53"/>
    <mergeCell ref="L54:N54"/>
    <mergeCell ref="L41:N41"/>
    <mergeCell ref="L42:N42"/>
    <mergeCell ref="L43:N43"/>
    <mergeCell ref="L44:N44"/>
    <mergeCell ref="L45:N45"/>
    <mergeCell ref="L46:N46"/>
    <mergeCell ref="L56:N56"/>
    <mergeCell ref="L57:N57"/>
    <mergeCell ref="L33:N33"/>
    <mergeCell ref="L40:N40"/>
    <mergeCell ref="L82:N82"/>
    <mergeCell ref="L28:N28"/>
    <mergeCell ref="L29:N29"/>
    <mergeCell ref="L30:N30"/>
    <mergeCell ref="L31:N31"/>
    <mergeCell ref="L32:N32"/>
    <mergeCell ref="L58:N58"/>
    <mergeCell ref="L47:N47"/>
    <mergeCell ref="L97:N97"/>
    <mergeCell ref="L104:N104"/>
    <mergeCell ref="L98:N98"/>
    <mergeCell ref="L99:N99"/>
    <mergeCell ref="L100:N100"/>
    <mergeCell ref="L101:N101"/>
    <mergeCell ref="L102:N102"/>
    <mergeCell ref="L103:N103"/>
    <mergeCell ref="L105:N105"/>
    <mergeCell ref="L106:N106"/>
    <mergeCell ref="L114:N114"/>
    <mergeCell ref="L115:N115"/>
    <mergeCell ref="L116:N116"/>
    <mergeCell ref="L117:N117"/>
    <mergeCell ref="L85:N85"/>
    <mergeCell ref="L84:N84"/>
    <mergeCell ref="L107:N107"/>
    <mergeCell ref="L34:N34"/>
    <mergeCell ref="L35:N35"/>
    <mergeCell ref="L36:N36"/>
    <mergeCell ref="L37:N37"/>
    <mergeCell ref="L25:N25"/>
    <mergeCell ref="L23:N23"/>
    <mergeCell ref="L24:N24"/>
    <mergeCell ref="L22:N22"/>
    <mergeCell ref="L26:N26"/>
    <mergeCell ref="L27:N27"/>
    <mergeCell ref="L38:N38"/>
    <mergeCell ref="L39:N39"/>
    <mergeCell ref="T33:V33"/>
    <mergeCell ref="T34:V34"/>
    <mergeCell ref="T32:V32"/>
    <mergeCell ref="T35:V35"/>
    <mergeCell ref="T36:V36"/>
    <mergeCell ref="T38:V38"/>
    <mergeCell ref="T39:V39"/>
    <mergeCell ref="T37:V37"/>
    <mergeCell ref="T41:V41"/>
    <mergeCell ref="T42:V42"/>
    <mergeCell ref="T44:V44"/>
    <mergeCell ref="T45:V45"/>
    <mergeCell ref="T49:V49"/>
    <mergeCell ref="T50:V50"/>
    <mergeCell ref="T51:V51"/>
    <mergeCell ref="T48:V48"/>
    <mergeCell ref="T40:V40"/>
    <mergeCell ref="T43:V43"/>
    <mergeCell ref="T93:V93"/>
    <mergeCell ref="T94:V94"/>
    <mergeCell ref="T110:V110"/>
    <mergeCell ref="T111:V111"/>
    <mergeCell ref="T112:V112"/>
    <mergeCell ref="T107:V107"/>
    <mergeCell ref="T108:V108"/>
    <mergeCell ref="T109:V109"/>
    <mergeCell ref="T113:V113"/>
    <mergeCell ref="T114:V114"/>
    <mergeCell ref="T95:V95"/>
    <mergeCell ref="T96:V96"/>
    <mergeCell ref="T115:V115"/>
    <mergeCell ref="T99:V99"/>
    <mergeCell ref="T100:V100"/>
    <mergeCell ref="T92:V92"/>
    <mergeCell ref="T98:V98"/>
    <mergeCell ref="T116:V116"/>
    <mergeCell ref="T52:V52"/>
    <mergeCell ref="T53:V53"/>
    <mergeCell ref="T54:V54"/>
    <mergeCell ref="T55:V55"/>
    <mergeCell ref="T56:V56"/>
    <mergeCell ref="T57:V57"/>
    <mergeCell ref="T58:V58"/>
    <mergeCell ref="T46:V46"/>
    <mergeCell ref="T47:V47"/>
    <mergeCell ref="T184:V184"/>
    <mergeCell ref="T185:V185"/>
    <mergeCell ref="L168:N168"/>
    <mergeCell ref="L166:N166"/>
    <mergeCell ref="L159:N159"/>
    <mergeCell ref="T181:V181"/>
    <mergeCell ref="T188:V188"/>
    <mergeCell ref="T182:V182"/>
    <mergeCell ref="T183:V183"/>
    <mergeCell ref="L223:N223"/>
    <mergeCell ref="L224:N224"/>
    <mergeCell ref="T210:V210"/>
    <mergeCell ref="T211:V211"/>
    <mergeCell ref="T212:V212"/>
    <mergeCell ref="T222:V222"/>
    <mergeCell ref="T221:V221"/>
    <mergeCell ref="T261:V261"/>
    <mergeCell ref="T278:V278"/>
    <mergeCell ref="T266:V266"/>
    <mergeCell ref="T271:V271"/>
    <mergeCell ref="T272:V272"/>
    <mergeCell ref="T279:V279"/>
    <mergeCell ref="T265:V265"/>
    <mergeCell ref="L140:N140"/>
    <mergeCell ref="L139:N139"/>
    <mergeCell ref="L259:N259"/>
    <mergeCell ref="L260:N260"/>
    <mergeCell ref="L255:N255"/>
    <mergeCell ref="L256:N256"/>
    <mergeCell ref="L276:N276"/>
    <mergeCell ref="L277:N277"/>
    <mergeCell ref="L278:N278"/>
    <mergeCell ref="L279:N279"/>
    <mergeCell ref="L227:N227"/>
    <mergeCell ref="L228:N228"/>
    <mergeCell ref="L200:N200"/>
    <mergeCell ref="L201:N201"/>
    <mergeCell ref="L202:N202"/>
    <mergeCell ref="L203:N203"/>
    <mergeCell ref="L204:N204"/>
    <mergeCell ref="L147:N147"/>
    <mergeCell ref="T155:V155"/>
    <mergeCell ref="T154:V154"/>
    <mergeCell ref="T153:V153"/>
    <mergeCell ref="T156:V156"/>
    <mergeCell ref="L144:N144"/>
    <mergeCell ref="L143:N143"/>
    <mergeCell ref="L146:N146"/>
    <mergeCell ref="L138:N138"/>
    <mergeCell ref="L141:N141"/>
    <mergeCell ref="L142:N142"/>
    <mergeCell ref="L137:N137"/>
    <mergeCell ref="L1177:N1177"/>
    <mergeCell ref="L1172:N1172"/>
    <mergeCell ref="L1136:N1136"/>
    <mergeCell ref="L1137:N1137"/>
    <mergeCell ref="L1145:N1145"/>
    <mergeCell ref="L1146:N1146"/>
    <mergeCell ref="L1138:N1138"/>
    <mergeCell ref="L1139:N1139"/>
    <mergeCell ref="L1130:N1130"/>
    <mergeCell ref="L1131:N1131"/>
    <mergeCell ref="L1092:N1092"/>
    <mergeCell ref="L1093:N1093"/>
    <mergeCell ref="L1162:N1162"/>
    <mergeCell ref="L1163:N1163"/>
    <mergeCell ref="L1164:N1164"/>
    <mergeCell ref="L1165:N1165"/>
    <mergeCell ref="L1166:N1166"/>
    <mergeCell ref="L1167:N1167"/>
    <mergeCell ref="L1168:N1168"/>
    <mergeCell ref="L1159:N1159"/>
    <mergeCell ref="L1147:N1147"/>
    <mergeCell ref="L1152:N1152"/>
    <mergeCell ref="L1148:N1148"/>
    <mergeCell ref="L1149:N1149"/>
    <mergeCell ref="L1154:N1154"/>
    <mergeCell ref="L1155:N1155"/>
    <mergeCell ref="L1175:N1175"/>
    <mergeCell ref="L1176:N1176"/>
    <mergeCell ref="L1099:N1099"/>
    <mergeCell ref="L1100:N1100"/>
    <mergeCell ref="L1111:N1111"/>
    <mergeCell ref="L1118:N1118"/>
    <mergeCell ref="L1119:N1119"/>
    <mergeCell ref="L1107:N1107"/>
    <mergeCell ref="L1108:N1108"/>
    <mergeCell ref="L1109:N1109"/>
    <mergeCell ref="L1110:N1110"/>
    <mergeCell ref="L1105:N1105"/>
    <mergeCell ref="L1106:N1106"/>
    <mergeCell ref="L1101:N1101"/>
    <mergeCell ref="L1102:N1102"/>
    <mergeCell ref="L1160:N1160"/>
    <mergeCell ref="L1161:N1161"/>
    <mergeCell ref="L953:N953"/>
    <mergeCell ref="L959:N959"/>
    <mergeCell ref="L933:N933"/>
    <mergeCell ref="L935:N935"/>
    <mergeCell ref="L934:N934"/>
    <mergeCell ref="L952:N952"/>
    <mergeCell ref="L977:N977"/>
    <mergeCell ref="L978:N978"/>
    <mergeCell ref="L960:N960"/>
    <mergeCell ref="L1073:N1073"/>
    <mergeCell ref="L1074:N1074"/>
    <mergeCell ref="L1062:N1062"/>
    <mergeCell ref="L1063:N1063"/>
    <mergeCell ref="L1070:N1070"/>
    <mergeCell ref="L1071:N1071"/>
    <mergeCell ref="L1043:N1043"/>
    <mergeCell ref="L1044:N1044"/>
    <mergeCell ref="L1078:N1078"/>
    <mergeCell ref="L1056:N1056"/>
    <mergeCell ref="L1045:N1045"/>
    <mergeCell ref="L1058:N1058"/>
    <mergeCell ref="L1075:N1075"/>
    <mergeCell ref="L1042:N1042"/>
    <mergeCell ref="L1069:N1069"/>
    <mergeCell ref="L1021:N1021"/>
    <mergeCell ref="L1022:N1022"/>
    <mergeCell ref="L1040:N1040"/>
    <mergeCell ref="L1024:N1024"/>
    <mergeCell ref="L1030:N1030"/>
    <mergeCell ref="L1031:N1031"/>
    <mergeCell ref="L1039:N1039"/>
    <mergeCell ref="L1032:N1032"/>
    <mergeCell ref="L1033:N1033"/>
    <mergeCell ref="L1023:N1023"/>
    <mergeCell ref="L1091:N1091"/>
    <mergeCell ref="L1103:N1103"/>
    <mergeCell ref="L1081:N1081"/>
    <mergeCell ref="L1079:N1079"/>
    <mergeCell ref="L1179:N1179"/>
    <mergeCell ref="L1173:N1173"/>
    <mergeCell ref="L1174:N1174"/>
    <mergeCell ref="L1083:N1083"/>
    <mergeCell ref="L1090:N1090"/>
    <mergeCell ref="L1247:N1247"/>
    <mergeCell ref="L1250:N1250"/>
    <mergeCell ref="L1183:N1183"/>
    <mergeCell ref="L1192:N1192"/>
    <mergeCell ref="L1193:N1193"/>
    <mergeCell ref="L1245:N1245"/>
    <mergeCell ref="L1246:N1246"/>
    <mergeCell ref="L1270:N1270"/>
    <mergeCell ref="L1271:N1271"/>
    <mergeCell ref="L1251:N1251"/>
    <mergeCell ref="L1084:N1084"/>
    <mergeCell ref="L1085:N1085"/>
    <mergeCell ref="L1086:N1086"/>
    <mergeCell ref="L1089:N1089"/>
    <mergeCell ref="L884:N884"/>
    <mergeCell ref="L885:N885"/>
    <mergeCell ref="L928:N928"/>
    <mergeCell ref="L926:N926"/>
    <mergeCell ref="L927:N927"/>
    <mergeCell ref="L923:N923"/>
    <mergeCell ref="L932:N932"/>
    <mergeCell ref="L983:N983"/>
    <mergeCell ref="L984:N984"/>
    <mergeCell ref="L1008:N1008"/>
    <mergeCell ref="L1014:N1014"/>
    <mergeCell ref="L1015:N1015"/>
    <mergeCell ref="L1016:N1016"/>
    <mergeCell ref="L1017:N1017"/>
    <mergeCell ref="L1018:N1018"/>
    <mergeCell ref="L1019:N1019"/>
    <mergeCell ref="L1020:N1020"/>
    <mergeCell ref="L979:N979"/>
    <mergeCell ref="L986:N986"/>
    <mergeCell ref="L987:N987"/>
    <mergeCell ref="L980:N980"/>
    <mergeCell ref="L982:N982"/>
    <mergeCell ref="L1007:N1007"/>
    <mergeCell ref="L985:N985"/>
    <mergeCell ref="L1291:N1291"/>
    <mergeCell ref="L1289:N1289"/>
    <mergeCell ref="L1290:N1290"/>
    <mergeCell ref="L1386:N1386"/>
    <mergeCell ref="L1387:N1387"/>
    <mergeCell ref="T1409:V1409"/>
    <mergeCell ref="T1404:V1404"/>
    <mergeCell ref="T1396:V1396"/>
    <mergeCell ref="T1397:V1397"/>
    <mergeCell ref="T1428:V1428"/>
    <mergeCell ref="T1427:V1427"/>
    <mergeCell ref="T1429:V1429"/>
    <mergeCell ref="T1430:V1430"/>
    <mergeCell ref="T1431:V1431"/>
    <mergeCell ref="T785:V785"/>
    <mergeCell ref="T786:V786"/>
    <mergeCell ref="T780:V780"/>
    <mergeCell ref="T781:V781"/>
    <mergeCell ref="T769:V769"/>
    <mergeCell ref="T768:V768"/>
    <mergeCell ref="T927:V927"/>
    <mergeCell ref="T928:V928"/>
    <mergeCell ref="T861:V861"/>
    <mergeCell ref="T862:V862"/>
    <mergeCell ref="T1154:V1154"/>
    <mergeCell ref="T1155:V1155"/>
    <mergeCell ref="T872:V872"/>
    <mergeCell ref="T850:V850"/>
    <mergeCell ref="T851:V851"/>
    <mergeCell ref="T875:V875"/>
    <mergeCell ref="T876:V876"/>
    <mergeCell ref="T805:V805"/>
    <mergeCell ref="T792:V792"/>
    <mergeCell ref="T794:V794"/>
    <mergeCell ref="T787:V787"/>
    <mergeCell ref="T846:V846"/>
    <mergeCell ref="T759:V759"/>
    <mergeCell ref="T760:V760"/>
    <mergeCell ref="T772:V772"/>
    <mergeCell ref="T771:V771"/>
    <mergeCell ref="T770:V770"/>
    <mergeCell ref="T762:V762"/>
    <mergeCell ref="T763:V763"/>
    <mergeCell ref="T779:V779"/>
    <mergeCell ref="T761:V761"/>
    <mergeCell ref="T902:V902"/>
    <mergeCell ref="T903:V903"/>
    <mergeCell ref="T904:V904"/>
    <mergeCell ref="T905:V905"/>
  </mergeCells>
  <hyperlinks>
    <hyperlink r:id="rId1" ref="AD1"/>
  </hyperlinks>
  <drawing r:id="rId2"/>
</worksheet>
</file>

<file path=xl/worksheets/sheet3.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sheetPr>
  <sheetViews>
    <sheetView workbookViewId="0"/>
  </sheetViews>
  <sheetFormatPr customHeight="1" defaultColWidth="14.43" defaultRowHeight="15.75"/>
  <cols>
    <col customWidth="1" min="1" max="1" width="25.14"/>
  </cols>
  <sheetData>
    <row r="1">
      <c r="A1" s="1" t="s">
        <v>1</v>
      </c>
      <c r="B1" s="1">
        <v>500.0</v>
      </c>
    </row>
    <row r="2">
      <c r="A2" s="1" t="s">
        <v>3</v>
      </c>
      <c r="B2" s="1">
        <v>92.0</v>
      </c>
    </row>
    <row r="3">
      <c r="A3" s="1" t="s">
        <v>5</v>
      </c>
      <c r="B3" s="2" t="s">
        <v>7</v>
      </c>
      <c r="C3" s="3">
        <v>0.35</v>
      </c>
    </row>
    <row r="4">
      <c r="A4" s="1" t="s">
        <v>8</v>
      </c>
      <c r="B4" s="2" t="s">
        <v>9</v>
      </c>
      <c r="C4" s="3">
        <v>0.19</v>
      </c>
    </row>
    <row r="5">
      <c r="A5" s="1" t="s">
        <v>10</v>
      </c>
    </row>
    <row r="6">
      <c r="A6" s="1" t="s">
        <v>12</v>
      </c>
      <c r="B6" s="1">
        <v>95.0</v>
      </c>
    </row>
    <row r="7">
      <c r="A7" s="1" t="s">
        <v>13</v>
      </c>
      <c r="B7" s="1">
        <v>69.0</v>
      </c>
    </row>
    <row r="8">
      <c r="A8" s="1" t="s">
        <v>14</v>
      </c>
      <c r="B8" s="1">
        <v>84.0</v>
      </c>
    </row>
    <row r="9">
      <c r="A9" s="1" t="s">
        <v>15</v>
      </c>
      <c r="B9" s="1">
        <v>50.0</v>
      </c>
    </row>
    <row r="10">
      <c r="A10" s="1" t="s">
        <v>16</v>
      </c>
      <c r="B10" s="1">
        <v>4.0</v>
      </c>
    </row>
  </sheetData>
  <drawing r:id="rId1"/>
</worksheet>
</file>

<file path=xl/worksheets/sheet4.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sheetPr>
  <sheetViews>
    <sheetView workbookViewId="0">
      <pane ySplit="1.0" topLeftCell="A2" activePane="bottomLeft" state="frozen"/>
      <selection activeCell="B3" sqref="B3" pane="bottomLeft"/>
    </sheetView>
  </sheetViews>
  <sheetFormatPr customHeight="1" defaultColWidth="14.43" defaultRowHeight="15.75"/>
  <cols>
    <col customWidth="1" min="1" max="1" width="33.71"/>
    <col hidden="1" min="2" max="2" width="14.43"/>
    <col hidden="1" min="6" max="15" width="14.43"/>
    <col hidden="1" min="17" max="17" width="14.43"/>
    <col hidden="1" min="20" max="23" width="14.43"/>
    <col hidden="1" min="26" max="27" width="14.43"/>
    <col customWidth="1" min="38" max="38" width="17.57"/>
    <col customWidth="1" min="39" max="39" width="28.29"/>
    <col customWidth="1" min="40" max="41" width="24.43"/>
    <col hidden="1" min="42" max="43" width="14.43"/>
  </cols>
  <sheetData>
    <row r="1" ht="30.75" customHeight="1">
      <c r="A1" s="5" t="s">
        <v>280</v>
      </c>
      <c r="B1" s="5" t="s">
        <v>283</v>
      </c>
      <c r="C1" s="5" t="s">
        <v>284</v>
      </c>
      <c r="D1" s="5" t="s">
        <v>285</v>
      </c>
      <c r="E1" s="5" t="s">
        <v>286</v>
      </c>
      <c r="F1" s="5" t="s">
        <v>287</v>
      </c>
      <c r="G1" s="5" t="s">
        <v>288</v>
      </c>
      <c r="H1" s="5" t="s">
        <v>289</v>
      </c>
      <c r="I1" s="5" t="s">
        <v>290</v>
      </c>
      <c r="J1" s="5" t="s">
        <v>291</v>
      </c>
      <c r="K1" s="5" t="s">
        <v>292</v>
      </c>
      <c r="L1" s="5" t="s">
        <v>293</v>
      </c>
      <c r="M1" s="5" t="s">
        <v>294</v>
      </c>
      <c r="N1" s="5" t="s">
        <v>295</v>
      </c>
      <c r="O1" s="5" t="s">
        <v>296</v>
      </c>
      <c r="P1" s="5" t="s">
        <v>297</v>
      </c>
      <c r="Q1" s="5" t="s">
        <v>298</v>
      </c>
      <c r="R1" s="5" t="s">
        <v>299</v>
      </c>
      <c r="S1" s="5" t="s">
        <v>300</v>
      </c>
      <c r="T1" s="5" t="s">
        <v>301</v>
      </c>
      <c r="U1" s="5" t="s">
        <v>302</v>
      </c>
      <c r="V1" s="5" t="s">
        <v>303</v>
      </c>
      <c r="W1" s="5" t="s">
        <v>304</v>
      </c>
      <c r="X1" s="5" t="s">
        <v>305</v>
      </c>
      <c r="Y1" s="5" t="s">
        <v>17</v>
      </c>
      <c r="Z1" s="5" t="s">
        <v>18</v>
      </c>
      <c r="AA1" s="5" t="s">
        <v>19</v>
      </c>
      <c r="AB1" s="5" t="s">
        <v>306</v>
      </c>
      <c r="AC1" s="5" t="s">
        <v>307</v>
      </c>
      <c r="AD1" s="10" t="s">
        <v>311</v>
      </c>
      <c r="AE1" s="5" t="s">
        <v>332</v>
      </c>
      <c r="AF1" s="5" t="s">
        <v>333</v>
      </c>
      <c r="AG1" s="5" t="s">
        <v>334</v>
      </c>
      <c r="AH1" s="5" t="s">
        <v>335</v>
      </c>
      <c r="AI1" s="5" t="s">
        <v>336</v>
      </c>
      <c r="AJ1" s="5" t="s">
        <v>337</v>
      </c>
      <c r="AK1" s="5" t="s">
        <v>338</v>
      </c>
      <c r="AL1" s="5" t="s">
        <v>339</v>
      </c>
      <c r="AM1" s="5" t="s">
        <v>27</v>
      </c>
      <c r="AN1" s="16" t="s">
        <v>5</v>
      </c>
      <c r="AO1" s="16" t="s">
        <v>8</v>
      </c>
      <c r="AP1" s="5" t="s">
        <v>492</v>
      </c>
      <c r="AQ1" s="5" t="s">
        <v>493</v>
      </c>
    </row>
    <row r="2" ht="30.75" customHeight="1">
      <c r="A2" s="7" t="s">
        <v>494</v>
      </c>
      <c r="B2" s="7" t="s">
        <v>497</v>
      </c>
      <c r="C2" s="7" t="s">
        <v>342</v>
      </c>
      <c r="D2" s="7" t="s">
        <v>501</v>
      </c>
      <c r="E2" s="7" t="s">
        <v>347</v>
      </c>
      <c r="F2" s="11">
        <v>0.05</v>
      </c>
      <c r="G2" s="7" t="s">
        <v>506</v>
      </c>
      <c r="H2" s="12">
        <v>3.0</v>
      </c>
      <c r="I2" s="7" t="s">
        <v>509</v>
      </c>
      <c r="J2" s="12">
        <v>60.0</v>
      </c>
      <c r="K2" s="12">
        <v>259200.0</v>
      </c>
      <c r="L2" s="7" t="s">
        <v>510</v>
      </c>
      <c r="O2" s="7" t="s">
        <v>511</v>
      </c>
      <c r="P2" s="7" t="s">
        <v>512</v>
      </c>
      <c r="Q2" s="7" t="s">
        <v>369</v>
      </c>
      <c r="R2" s="7" t="s">
        <v>513</v>
      </c>
      <c r="S2" s="7" t="s">
        <v>514</v>
      </c>
      <c r="T2" s="7" t="s">
        <v>515</v>
      </c>
      <c r="W2" s="13"/>
      <c r="X2" s="12">
        <v>21.0</v>
      </c>
      <c r="Y2" s="7" t="s">
        <v>516</v>
      </c>
      <c r="Z2" s="7" t="s">
        <v>517</v>
      </c>
      <c r="AA2" s="7" t="s">
        <v>394</v>
      </c>
      <c r="AB2" s="7" t="s">
        <v>518</v>
      </c>
      <c r="AC2" s="12">
        <v>73.0</v>
      </c>
      <c r="AD2" s="12">
        <v>88.0</v>
      </c>
      <c r="AE2" s="7" t="s">
        <v>425</v>
      </c>
      <c r="AF2" s="7" t="s">
        <v>519</v>
      </c>
      <c r="AG2" s="7" t="s">
        <v>521</v>
      </c>
      <c r="AH2" s="7" t="s">
        <v>523</v>
      </c>
      <c r="AI2" s="7" t="s">
        <v>524</v>
      </c>
      <c r="AJ2" s="7" t="s">
        <v>526</v>
      </c>
      <c r="AK2" s="7" t="s">
        <v>528</v>
      </c>
      <c r="AL2" s="7" t="s">
        <v>530</v>
      </c>
      <c r="AM2" s="7" t="s">
        <v>15</v>
      </c>
      <c r="AN2" s="17">
        <f t="shared" ref="AN2:AN1169" si="1">iF(AND(AM2=AM3,AM3=AM4,AM2=AM4),1,0)</f>
        <v>0</v>
      </c>
      <c r="AO2" s="17">
        <f t="shared" ref="AO2:AO1169" si="2">iF(OR(AM2=AM3,AM3=AM4,AM2=AM4),1,0)</f>
        <v>1</v>
      </c>
      <c r="AP2" s="13"/>
      <c r="AQ2" s="13"/>
    </row>
    <row r="3" ht="30.75" customHeight="1">
      <c r="A3" s="7" t="s">
        <v>494</v>
      </c>
      <c r="B3" s="7" t="s">
        <v>497</v>
      </c>
      <c r="C3" s="7" t="s">
        <v>342</v>
      </c>
      <c r="D3" s="7" t="s">
        <v>501</v>
      </c>
      <c r="E3" s="7" t="s">
        <v>347</v>
      </c>
      <c r="F3" s="11">
        <v>0.05</v>
      </c>
      <c r="G3" s="7" t="s">
        <v>506</v>
      </c>
      <c r="H3" s="12">
        <v>3.0</v>
      </c>
      <c r="I3" s="7" t="s">
        <v>509</v>
      </c>
      <c r="J3" s="12">
        <v>60.0</v>
      </c>
      <c r="K3" s="12">
        <v>259200.0</v>
      </c>
      <c r="L3" s="7" t="s">
        <v>510</v>
      </c>
      <c r="O3" s="7" t="s">
        <v>555</v>
      </c>
      <c r="P3" s="7" t="s">
        <v>556</v>
      </c>
      <c r="Q3" s="7" t="s">
        <v>369</v>
      </c>
      <c r="R3" s="7" t="s">
        <v>557</v>
      </c>
      <c r="S3" s="7" t="s">
        <v>558</v>
      </c>
      <c r="T3" s="7" t="s">
        <v>559</v>
      </c>
      <c r="W3" s="13"/>
      <c r="X3" s="12">
        <v>16.0</v>
      </c>
      <c r="Y3" s="7" t="s">
        <v>28</v>
      </c>
      <c r="Z3" s="7" t="s">
        <v>28</v>
      </c>
      <c r="AA3" s="7" t="s">
        <v>28</v>
      </c>
      <c r="AB3" s="7" t="s">
        <v>518</v>
      </c>
      <c r="AC3" s="12">
        <v>73.0</v>
      </c>
      <c r="AD3" s="12">
        <v>88.0</v>
      </c>
      <c r="AE3" s="7" t="s">
        <v>425</v>
      </c>
      <c r="AF3" s="7" t="s">
        <v>519</v>
      </c>
      <c r="AG3" s="7" t="s">
        <v>521</v>
      </c>
      <c r="AH3" s="7" t="s">
        <v>523</v>
      </c>
      <c r="AI3" s="7" t="s">
        <v>524</v>
      </c>
      <c r="AJ3" s="7" t="s">
        <v>526</v>
      </c>
      <c r="AK3" s="7" t="s">
        <v>528</v>
      </c>
      <c r="AL3" s="7" t="s">
        <v>530</v>
      </c>
      <c r="AM3" s="7" t="s">
        <v>13</v>
      </c>
      <c r="AN3" s="17">
        <f t="shared" si="1"/>
        <v>0</v>
      </c>
      <c r="AO3" s="17">
        <f t="shared" si="2"/>
        <v>0</v>
      </c>
      <c r="AP3" s="7"/>
      <c r="AQ3" s="13"/>
    </row>
    <row r="4" ht="30.75" customHeight="1">
      <c r="A4" s="7" t="s">
        <v>494</v>
      </c>
      <c r="B4" s="7" t="s">
        <v>497</v>
      </c>
      <c r="C4" s="7" t="s">
        <v>342</v>
      </c>
      <c r="D4" s="7" t="s">
        <v>501</v>
      </c>
      <c r="E4" s="7" t="s">
        <v>347</v>
      </c>
      <c r="F4" s="11">
        <v>0.05</v>
      </c>
      <c r="G4" s="7" t="s">
        <v>506</v>
      </c>
      <c r="H4" s="12">
        <v>3.0</v>
      </c>
      <c r="I4" s="7" t="s">
        <v>509</v>
      </c>
      <c r="J4" s="12">
        <v>60.0</v>
      </c>
      <c r="K4" s="12">
        <v>259200.0</v>
      </c>
      <c r="L4" s="7" t="s">
        <v>510</v>
      </c>
      <c r="O4" s="7" t="s">
        <v>565</v>
      </c>
      <c r="P4" s="7" t="s">
        <v>566</v>
      </c>
      <c r="Q4" s="7" t="s">
        <v>369</v>
      </c>
      <c r="R4" s="7" t="s">
        <v>567</v>
      </c>
      <c r="S4" s="7" t="s">
        <v>569</v>
      </c>
      <c r="T4" s="7" t="s">
        <v>571</v>
      </c>
      <c r="W4" s="13"/>
      <c r="X4" s="12">
        <v>27.0</v>
      </c>
      <c r="Y4" s="7" t="s">
        <v>28</v>
      </c>
      <c r="Z4" s="7" t="s">
        <v>28</v>
      </c>
      <c r="AA4" s="7" t="s">
        <v>28</v>
      </c>
      <c r="AB4" s="7" t="s">
        <v>518</v>
      </c>
      <c r="AC4" s="12">
        <v>73.0</v>
      </c>
      <c r="AD4" s="12">
        <v>88.0</v>
      </c>
      <c r="AE4" s="7" t="s">
        <v>425</v>
      </c>
      <c r="AF4" s="7" t="s">
        <v>519</v>
      </c>
      <c r="AG4" s="7" t="s">
        <v>521</v>
      </c>
      <c r="AH4" s="7" t="s">
        <v>523</v>
      </c>
      <c r="AI4" s="7" t="s">
        <v>524</v>
      </c>
      <c r="AJ4" s="7" t="s">
        <v>526</v>
      </c>
      <c r="AK4" s="7" t="s">
        <v>528</v>
      </c>
      <c r="AL4" s="7" t="s">
        <v>530</v>
      </c>
      <c r="AM4" s="7" t="s">
        <v>15</v>
      </c>
      <c r="AN4" s="17">
        <f t="shared" si="1"/>
        <v>0</v>
      </c>
      <c r="AO4" s="17">
        <f t="shared" si="2"/>
        <v>0</v>
      </c>
      <c r="AP4" s="13"/>
      <c r="AQ4" s="13"/>
    </row>
    <row r="5" ht="30.75" customHeight="1">
      <c r="A5" s="7" t="s">
        <v>580</v>
      </c>
      <c r="B5" s="7" t="s">
        <v>497</v>
      </c>
      <c r="C5" s="7" t="s">
        <v>342</v>
      </c>
      <c r="D5" s="7" t="s">
        <v>501</v>
      </c>
      <c r="E5" s="7" t="s">
        <v>347</v>
      </c>
      <c r="F5" s="11">
        <v>0.05</v>
      </c>
      <c r="G5" s="7" t="s">
        <v>585</v>
      </c>
      <c r="H5" s="12">
        <v>3.0</v>
      </c>
      <c r="I5" s="7" t="s">
        <v>509</v>
      </c>
      <c r="J5" s="12">
        <v>60.0</v>
      </c>
      <c r="K5" s="12">
        <v>259200.0</v>
      </c>
      <c r="L5" s="7" t="s">
        <v>586</v>
      </c>
      <c r="O5" s="7" t="s">
        <v>587</v>
      </c>
      <c r="P5" s="7" t="s">
        <v>588</v>
      </c>
      <c r="Q5" s="7" t="s">
        <v>369</v>
      </c>
      <c r="R5" s="7" t="s">
        <v>590</v>
      </c>
      <c r="S5" s="7" t="s">
        <v>592</v>
      </c>
      <c r="T5" s="7" t="s">
        <v>593</v>
      </c>
      <c r="W5" s="13"/>
      <c r="X5" s="12">
        <v>32.0</v>
      </c>
      <c r="Y5" s="7" t="s">
        <v>28</v>
      </c>
      <c r="Z5" s="7" t="s">
        <v>28</v>
      </c>
      <c r="AA5" s="7" t="s">
        <v>28</v>
      </c>
      <c r="AB5" s="7" t="s">
        <v>603</v>
      </c>
      <c r="AC5" s="12">
        <v>69.0</v>
      </c>
      <c r="AD5" s="12">
        <v>84.0</v>
      </c>
      <c r="AE5" s="7" t="s">
        <v>425</v>
      </c>
      <c r="AF5" s="7" t="s">
        <v>519</v>
      </c>
      <c r="AG5" s="15" t="s">
        <v>605</v>
      </c>
      <c r="AH5" s="7" t="s">
        <v>523</v>
      </c>
      <c r="AI5" s="7" t="s">
        <v>610</v>
      </c>
      <c r="AJ5" s="7" t="s">
        <v>611</v>
      </c>
      <c r="AK5" s="7" t="s">
        <v>528</v>
      </c>
      <c r="AL5" s="7" t="s">
        <v>612</v>
      </c>
      <c r="AM5" s="7" t="s">
        <v>37</v>
      </c>
      <c r="AN5" s="17">
        <f t="shared" si="1"/>
        <v>0</v>
      </c>
      <c r="AO5" s="17">
        <f t="shared" si="2"/>
        <v>1</v>
      </c>
      <c r="AP5" s="7"/>
      <c r="AQ5" s="7"/>
    </row>
    <row r="6" ht="30.75" customHeight="1">
      <c r="A6" s="7" t="s">
        <v>580</v>
      </c>
      <c r="B6" s="7" t="s">
        <v>497</v>
      </c>
      <c r="C6" s="7" t="s">
        <v>342</v>
      </c>
      <c r="D6" s="7" t="s">
        <v>501</v>
      </c>
      <c r="E6" s="7" t="s">
        <v>347</v>
      </c>
      <c r="F6" s="11">
        <v>0.05</v>
      </c>
      <c r="G6" s="7" t="s">
        <v>585</v>
      </c>
      <c r="H6" s="12">
        <v>3.0</v>
      </c>
      <c r="I6" s="7" t="s">
        <v>509</v>
      </c>
      <c r="J6" s="12">
        <v>60.0</v>
      </c>
      <c r="K6" s="12">
        <v>259200.0</v>
      </c>
      <c r="L6" s="7" t="s">
        <v>586</v>
      </c>
      <c r="O6" s="7" t="s">
        <v>626</v>
      </c>
      <c r="P6" s="7" t="s">
        <v>627</v>
      </c>
      <c r="Q6" s="7" t="s">
        <v>369</v>
      </c>
      <c r="R6" s="7" t="s">
        <v>628</v>
      </c>
      <c r="S6" s="7" t="s">
        <v>629</v>
      </c>
      <c r="T6" s="7" t="s">
        <v>630</v>
      </c>
      <c r="W6" s="13"/>
      <c r="X6" s="12">
        <v>30.0</v>
      </c>
      <c r="Y6" s="7" t="s">
        <v>631</v>
      </c>
      <c r="Z6" s="7" t="s">
        <v>631</v>
      </c>
      <c r="AA6" s="7" t="s">
        <v>632</v>
      </c>
      <c r="AB6" s="7" t="s">
        <v>603</v>
      </c>
      <c r="AC6" s="12">
        <v>69.0</v>
      </c>
      <c r="AD6" s="12">
        <v>84.0</v>
      </c>
      <c r="AE6" s="7" t="s">
        <v>425</v>
      </c>
      <c r="AF6" s="7" t="s">
        <v>519</v>
      </c>
      <c r="AG6" s="15" t="s">
        <v>605</v>
      </c>
      <c r="AH6" s="7" t="s">
        <v>523</v>
      </c>
      <c r="AI6" s="7" t="s">
        <v>610</v>
      </c>
      <c r="AJ6" s="7" t="s">
        <v>611</v>
      </c>
      <c r="AK6" s="7" t="s">
        <v>528</v>
      </c>
      <c r="AL6" s="7" t="s">
        <v>612</v>
      </c>
      <c r="AM6" s="7" t="s">
        <v>38</v>
      </c>
      <c r="AN6" s="17">
        <f t="shared" si="1"/>
        <v>1</v>
      </c>
      <c r="AO6" s="17">
        <f t="shared" si="2"/>
        <v>1</v>
      </c>
      <c r="AP6" s="7"/>
      <c r="AQ6" s="13"/>
    </row>
    <row r="7" ht="30.75" customHeight="1">
      <c r="A7" s="7" t="s">
        <v>580</v>
      </c>
      <c r="B7" s="7" t="s">
        <v>497</v>
      </c>
      <c r="C7" s="7" t="s">
        <v>342</v>
      </c>
      <c r="D7" s="7" t="s">
        <v>501</v>
      </c>
      <c r="E7" s="7" t="s">
        <v>347</v>
      </c>
      <c r="F7" s="11">
        <v>0.05</v>
      </c>
      <c r="G7" s="7" t="s">
        <v>585</v>
      </c>
      <c r="H7" s="12">
        <v>3.0</v>
      </c>
      <c r="I7" s="7" t="s">
        <v>509</v>
      </c>
      <c r="J7" s="12">
        <v>60.0</v>
      </c>
      <c r="K7" s="12">
        <v>259200.0</v>
      </c>
      <c r="L7" s="7" t="s">
        <v>586</v>
      </c>
      <c r="O7" s="7" t="s">
        <v>643</v>
      </c>
      <c r="P7" s="7" t="s">
        <v>644</v>
      </c>
      <c r="Q7" s="7" t="s">
        <v>369</v>
      </c>
      <c r="R7" s="7" t="s">
        <v>645</v>
      </c>
      <c r="S7" s="7" t="s">
        <v>646</v>
      </c>
      <c r="T7" s="7" t="s">
        <v>647</v>
      </c>
      <c r="W7" s="13"/>
      <c r="X7" s="12">
        <v>28.0</v>
      </c>
      <c r="Y7" s="7" t="s">
        <v>649</v>
      </c>
      <c r="Z7" s="7" t="s">
        <v>649</v>
      </c>
      <c r="AA7" s="7" t="s">
        <v>28</v>
      </c>
      <c r="AB7" s="7" t="s">
        <v>603</v>
      </c>
      <c r="AC7" s="12">
        <v>69.0</v>
      </c>
      <c r="AD7" s="12">
        <v>84.0</v>
      </c>
      <c r="AE7" s="7" t="s">
        <v>425</v>
      </c>
      <c r="AF7" s="7" t="s">
        <v>519</v>
      </c>
      <c r="AG7" s="15" t="s">
        <v>605</v>
      </c>
      <c r="AH7" s="7" t="s">
        <v>523</v>
      </c>
      <c r="AI7" s="7" t="s">
        <v>610</v>
      </c>
      <c r="AJ7" s="7" t="s">
        <v>611</v>
      </c>
      <c r="AK7" s="7" t="s">
        <v>528</v>
      </c>
      <c r="AL7" s="7" t="s">
        <v>612</v>
      </c>
      <c r="AM7" s="7" t="s">
        <v>38</v>
      </c>
      <c r="AN7" s="17">
        <f t="shared" si="1"/>
        <v>1</v>
      </c>
      <c r="AO7" s="17">
        <f t="shared" si="2"/>
        <v>1</v>
      </c>
      <c r="AP7" s="7"/>
      <c r="AQ7" s="13"/>
    </row>
    <row r="8" ht="30.75" customHeight="1">
      <c r="A8" s="7" t="s">
        <v>660</v>
      </c>
      <c r="B8" s="7" t="s">
        <v>497</v>
      </c>
      <c r="C8" s="7" t="s">
        <v>342</v>
      </c>
      <c r="D8" s="7" t="s">
        <v>501</v>
      </c>
      <c r="E8" s="7" t="s">
        <v>347</v>
      </c>
      <c r="F8" s="11">
        <v>0.05</v>
      </c>
      <c r="G8" s="7" t="s">
        <v>661</v>
      </c>
      <c r="H8" s="12">
        <v>3.0</v>
      </c>
      <c r="I8" s="7" t="s">
        <v>509</v>
      </c>
      <c r="J8" s="12">
        <v>60.0</v>
      </c>
      <c r="K8" s="12">
        <v>259200.0</v>
      </c>
      <c r="L8" s="7" t="s">
        <v>662</v>
      </c>
      <c r="O8" s="7" t="s">
        <v>663</v>
      </c>
      <c r="P8" s="7" t="s">
        <v>556</v>
      </c>
      <c r="Q8" s="7" t="s">
        <v>369</v>
      </c>
      <c r="R8" s="7" t="s">
        <v>664</v>
      </c>
      <c r="S8" s="7" t="s">
        <v>665</v>
      </c>
      <c r="T8" s="7" t="s">
        <v>666</v>
      </c>
      <c r="W8" s="13"/>
      <c r="X8" s="12">
        <v>10.0</v>
      </c>
      <c r="Y8" s="7" t="s">
        <v>28</v>
      </c>
      <c r="Z8" s="7" t="s">
        <v>28</v>
      </c>
      <c r="AA8" s="7" t="s">
        <v>28</v>
      </c>
      <c r="AB8" s="7" t="s">
        <v>673</v>
      </c>
      <c r="AC8" s="12">
        <v>3.0</v>
      </c>
      <c r="AD8" s="12">
        <v>18.0</v>
      </c>
      <c r="AE8" s="7" t="s">
        <v>425</v>
      </c>
      <c r="AF8" s="7" t="s">
        <v>519</v>
      </c>
      <c r="AG8" s="7" t="s">
        <v>677</v>
      </c>
      <c r="AH8" s="7" t="s">
        <v>523</v>
      </c>
      <c r="AI8" s="7" t="s">
        <v>678</v>
      </c>
      <c r="AJ8" s="7" t="s">
        <v>679</v>
      </c>
      <c r="AK8" s="7" t="s">
        <v>528</v>
      </c>
      <c r="AL8" s="7" t="s">
        <v>680</v>
      </c>
      <c r="AM8" s="7" t="s">
        <v>38</v>
      </c>
      <c r="AN8" s="17">
        <f t="shared" si="1"/>
        <v>0</v>
      </c>
      <c r="AO8" s="17">
        <f t="shared" si="2"/>
        <v>1</v>
      </c>
      <c r="AP8" s="7"/>
      <c r="AQ8" s="13"/>
    </row>
    <row r="9" ht="30.75" customHeight="1">
      <c r="A9" s="7" t="s">
        <v>660</v>
      </c>
      <c r="B9" s="7" t="s">
        <v>497</v>
      </c>
      <c r="C9" s="7" t="s">
        <v>342</v>
      </c>
      <c r="D9" s="7" t="s">
        <v>501</v>
      </c>
      <c r="E9" s="7" t="s">
        <v>347</v>
      </c>
      <c r="F9" s="11">
        <v>0.05</v>
      </c>
      <c r="G9" s="7" t="s">
        <v>661</v>
      </c>
      <c r="H9" s="12">
        <v>3.0</v>
      </c>
      <c r="I9" s="7" t="s">
        <v>509</v>
      </c>
      <c r="J9" s="12">
        <v>60.0</v>
      </c>
      <c r="K9" s="12">
        <v>259200.0</v>
      </c>
      <c r="L9" s="7" t="s">
        <v>662</v>
      </c>
      <c r="O9" s="7" t="s">
        <v>683</v>
      </c>
      <c r="P9" s="7" t="s">
        <v>685</v>
      </c>
      <c r="Q9" s="7" t="s">
        <v>369</v>
      </c>
      <c r="R9" s="7" t="s">
        <v>686</v>
      </c>
      <c r="S9" s="7" t="s">
        <v>688</v>
      </c>
      <c r="T9" s="7" t="s">
        <v>690</v>
      </c>
      <c r="W9" s="13"/>
      <c r="X9" s="12">
        <v>29.0</v>
      </c>
      <c r="Y9" s="7" t="s">
        <v>36</v>
      </c>
      <c r="Z9" s="7" t="s">
        <v>28</v>
      </c>
      <c r="AA9" s="7" t="s">
        <v>28</v>
      </c>
      <c r="AB9" s="7" t="s">
        <v>673</v>
      </c>
      <c r="AC9" s="12">
        <v>3.0</v>
      </c>
      <c r="AD9" s="12">
        <v>18.0</v>
      </c>
      <c r="AE9" s="7" t="s">
        <v>425</v>
      </c>
      <c r="AF9" s="7" t="s">
        <v>519</v>
      </c>
      <c r="AG9" s="7" t="s">
        <v>677</v>
      </c>
      <c r="AH9" s="7" t="s">
        <v>523</v>
      </c>
      <c r="AI9" s="7" t="s">
        <v>678</v>
      </c>
      <c r="AJ9" s="7" t="s">
        <v>679</v>
      </c>
      <c r="AK9" s="7" t="s">
        <v>528</v>
      </c>
      <c r="AL9" s="7" t="s">
        <v>680</v>
      </c>
      <c r="AM9" s="7" t="s">
        <v>38</v>
      </c>
      <c r="AN9" s="17">
        <f t="shared" si="1"/>
        <v>0</v>
      </c>
      <c r="AO9" s="17">
        <f t="shared" si="2"/>
        <v>0</v>
      </c>
      <c r="AP9" s="7"/>
      <c r="AQ9" s="13"/>
    </row>
    <row r="10" ht="30.75" customHeight="1">
      <c r="A10" s="7" t="s">
        <v>660</v>
      </c>
      <c r="B10" s="7" t="s">
        <v>497</v>
      </c>
      <c r="C10" s="7" t="s">
        <v>342</v>
      </c>
      <c r="D10" s="7" t="s">
        <v>501</v>
      </c>
      <c r="E10" s="7" t="s">
        <v>347</v>
      </c>
      <c r="F10" s="11">
        <v>0.05</v>
      </c>
      <c r="G10" s="7" t="s">
        <v>661</v>
      </c>
      <c r="H10" s="12">
        <v>3.0</v>
      </c>
      <c r="I10" s="7" t="s">
        <v>509</v>
      </c>
      <c r="J10" s="12">
        <v>60.0</v>
      </c>
      <c r="K10" s="12">
        <v>259200.0</v>
      </c>
      <c r="L10" s="7" t="s">
        <v>662</v>
      </c>
      <c r="O10" s="7" t="s">
        <v>700</v>
      </c>
      <c r="P10" s="7" t="s">
        <v>701</v>
      </c>
      <c r="Q10" s="7" t="s">
        <v>369</v>
      </c>
      <c r="R10" s="7" t="s">
        <v>702</v>
      </c>
      <c r="S10" s="7" t="s">
        <v>703</v>
      </c>
      <c r="T10" s="7" t="s">
        <v>704</v>
      </c>
      <c r="W10" s="13"/>
      <c r="X10" s="12">
        <v>6.0</v>
      </c>
      <c r="Y10" s="7" t="s">
        <v>705</v>
      </c>
      <c r="Z10" s="7" t="s">
        <v>705</v>
      </c>
      <c r="AA10" s="7" t="s">
        <v>28</v>
      </c>
      <c r="AB10" s="7" t="s">
        <v>673</v>
      </c>
      <c r="AC10" s="12">
        <v>3.0</v>
      </c>
      <c r="AD10" s="12">
        <v>18.0</v>
      </c>
      <c r="AE10" s="7" t="s">
        <v>425</v>
      </c>
      <c r="AF10" s="7" t="s">
        <v>519</v>
      </c>
      <c r="AG10" s="7" t="s">
        <v>677</v>
      </c>
      <c r="AH10" s="7" t="s">
        <v>523</v>
      </c>
      <c r="AI10" s="7" t="s">
        <v>678</v>
      </c>
      <c r="AJ10" s="7" t="s">
        <v>679</v>
      </c>
      <c r="AK10" s="7" t="s">
        <v>528</v>
      </c>
      <c r="AL10" s="7" t="s">
        <v>680</v>
      </c>
      <c r="AM10" s="7" t="s">
        <v>37</v>
      </c>
      <c r="AN10" s="17">
        <f t="shared" si="1"/>
        <v>0</v>
      </c>
      <c r="AO10" s="17">
        <f t="shared" si="2"/>
        <v>0</v>
      </c>
      <c r="AP10" s="7"/>
      <c r="AQ10" s="7"/>
    </row>
    <row r="11" ht="30.75" customHeight="1">
      <c r="A11" s="7" t="s">
        <v>711</v>
      </c>
      <c r="B11" s="7" t="s">
        <v>497</v>
      </c>
      <c r="C11" s="7" t="s">
        <v>342</v>
      </c>
      <c r="D11" s="7" t="s">
        <v>501</v>
      </c>
      <c r="E11" s="7" t="s">
        <v>347</v>
      </c>
      <c r="F11" s="11">
        <v>0.05</v>
      </c>
      <c r="G11" s="7" t="s">
        <v>712</v>
      </c>
      <c r="H11" s="12">
        <v>3.0</v>
      </c>
      <c r="I11" s="7" t="s">
        <v>509</v>
      </c>
      <c r="J11" s="12">
        <v>60.0</v>
      </c>
      <c r="K11" s="12">
        <v>259200.0</v>
      </c>
      <c r="L11" s="7" t="s">
        <v>713</v>
      </c>
      <c r="O11" s="7" t="s">
        <v>716</v>
      </c>
      <c r="P11" s="7" t="s">
        <v>615</v>
      </c>
      <c r="Q11" s="7" t="s">
        <v>369</v>
      </c>
      <c r="R11" s="7" t="s">
        <v>719</v>
      </c>
      <c r="S11" s="7" t="s">
        <v>720</v>
      </c>
      <c r="T11" s="7" t="s">
        <v>722</v>
      </c>
      <c r="W11" s="13"/>
      <c r="X11" s="12">
        <v>12.0</v>
      </c>
      <c r="Y11" s="7" t="s">
        <v>723</v>
      </c>
      <c r="Z11" s="7" t="s">
        <v>723</v>
      </c>
      <c r="AA11" s="7" t="s">
        <v>723</v>
      </c>
      <c r="AB11" s="7" t="s">
        <v>724</v>
      </c>
      <c r="AC11" s="12">
        <v>62.0</v>
      </c>
      <c r="AD11" s="12">
        <v>68.0</v>
      </c>
      <c r="AE11" s="7" t="s">
        <v>425</v>
      </c>
      <c r="AF11" s="7" t="s">
        <v>725</v>
      </c>
      <c r="AG11" s="7" t="s">
        <v>726</v>
      </c>
      <c r="AH11" s="7" t="s">
        <v>523</v>
      </c>
      <c r="AI11" s="7" t="s">
        <v>727</v>
      </c>
      <c r="AJ11" s="7" t="s">
        <v>728</v>
      </c>
      <c r="AK11" s="7" t="s">
        <v>528</v>
      </c>
      <c r="AL11" s="7" t="s">
        <v>729</v>
      </c>
      <c r="AM11" s="7" t="s">
        <v>13</v>
      </c>
      <c r="AN11" s="17">
        <f t="shared" si="1"/>
        <v>0</v>
      </c>
      <c r="AO11" s="17">
        <f t="shared" si="2"/>
        <v>1</v>
      </c>
      <c r="AP11" s="7"/>
      <c r="AQ11" s="13"/>
    </row>
    <row r="12" ht="30.75" customHeight="1">
      <c r="A12" s="7" t="s">
        <v>711</v>
      </c>
      <c r="B12" s="7" t="s">
        <v>497</v>
      </c>
      <c r="C12" s="7" t="s">
        <v>342</v>
      </c>
      <c r="D12" s="7" t="s">
        <v>501</v>
      </c>
      <c r="E12" s="7" t="s">
        <v>347</v>
      </c>
      <c r="F12" s="11">
        <v>0.05</v>
      </c>
      <c r="G12" s="7" t="s">
        <v>712</v>
      </c>
      <c r="H12" s="12">
        <v>3.0</v>
      </c>
      <c r="I12" s="7" t="s">
        <v>509</v>
      </c>
      <c r="J12" s="12">
        <v>60.0</v>
      </c>
      <c r="K12" s="12">
        <v>259200.0</v>
      </c>
      <c r="L12" s="7" t="s">
        <v>713</v>
      </c>
      <c r="O12" s="7" t="s">
        <v>731</v>
      </c>
      <c r="P12" s="7" t="s">
        <v>644</v>
      </c>
      <c r="Q12" s="7" t="s">
        <v>369</v>
      </c>
      <c r="R12" s="7" t="s">
        <v>513</v>
      </c>
      <c r="S12" s="7" t="s">
        <v>732</v>
      </c>
      <c r="T12" s="7" t="s">
        <v>733</v>
      </c>
      <c r="W12" s="13"/>
      <c r="X12" s="12">
        <v>19.0</v>
      </c>
      <c r="Y12" s="7" t="s">
        <v>649</v>
      </c>
      <c r="Z12" s="7" t="s">
        <v>649</v>
      </c>
      <c r="AA12" s="7" t="s">
        <v>28</v>
      </c>
      <c r="AB12" s="7" t="s">
        <v>724</v>
      </c>
      <c r="AC12" s="12">
        <v>62.0</v>
      </c>
      <c r="AD12" s="12">
        <v>68.0</v>
      </c>
      <c r="AE12" s="7" t="s">
        <v>425</v>
      </c>
      <c r="AF12" s="7" t="s">
        <v>725</v>
      </c>
      <c r="AG12" s="7" t="s">
        <v>726</v>
      </c>
      <c r="AH12" s="7" t="s">
        <v>523</v>
      </c>
      <c r="AI12" s="7" t="s">
        <v>727</v>
      </c>
      <c r="AJ12" s="7" t="s">
        <v>728</v>
      </c>
      <c r="AK12" s="7" t="s">
        <v>528</v>
      </c>
      <c r="AL12" s="7" t="s">
        <v>729</v>
      </c>
      <c r="AM12" s="7" t="s">
        <v>38</v>
      </c>
      <c r="AN12" s="17">
        <f t="shared" si="1"/>
        <v>0</v>
      </c>
      <c r="AO12" s="17">
        <f t="shared" si="2"/>
        <v>1</v>
      </c>
      <c r="AP12" s="7"/>
      <c r="AQ12" s="13"/>
    </row>
    <row r="13" ht="30.75" customHeight="1">
      <c r="A13" s="7" t="s">
        <v>711</v>
      </c>
      <c r="B13" s="7" t="s">
        <v>497</v>
      </c>
      <c r="C13" s="7" t="s">
        <v>342</v>
      </c>
      <c r="D13" s="7" t="s">
        <v>501</v>
      </c>
      <c r="E13" s="7" t="s">
        <v>347</v>
      </c>
      <c r="F13" s="11">
        <v>0.05</v>
      </c>
      <c r="G13" s="7" t="s">
        <v>712</v>
      </c>
      <c r="H13" s="12">
        <v>3.0</v>
      </c>
      <c r="I13" s="7" t="s">
        <v>509</v>
      </c>
      <c r="J13" s="12">
        <v>60.0</v>
      </c>
      <c r="K13" s="12">
        <v>259200.0</v>
      </c>
      <c r="L13" s="7" t="s">
        <v>713</v>
      </c>
      <c r="O13" s="7" t="s">
        <v>751</v>
      </c>
      <c r="P13" s="7" t="s">
        <v>753</v>
      </c>
      <c r="Q13" s="7" t="s">
        <v>369</v>
      </c>
      <c r="R13" s="7" t="s">
        <v>558</v>
      </c>
      <c r="S13" s="7" t="s">
        <v>758</v>
      </c>
      <c r="T13" s="7" t="s">
        <v>759</v>
      </c>
      <c r="W13" s="13"/>
      <c r="X13" s="12">
        <v>4.0</v>
      </c>
      <c r="Y13" s="7" t="s">
        <v>28</v>
      </c>
      <c r="Z13" s="7" t="s">
        <v>28</v>
      </c>
      <c r="AA13" s="7" t="s">
        <v>28</v>
      </c>
      <c r="AB13" s="7" t="s">
        <v>724</v>
      </c>
      <c r="AC13" s="12">
        <v>62.0</v>
      </c>
      <c r="AD13" s="12">
        <v>68.0</v>
      </c>
      <c r="AE13" s="7" t="s">
        <v>425</v>
      </c>
      <c r="AF13" s="7" t="s">
        <v>725</v>
      </c>
      <c r="AG13" s="7" t="s">
        <v>726</v>
      </c>
      <c r="AH13" s="7" t="s">
        <v>523</v>
      </c>
      <c r="AI13" s="7" t="s">
        <v>727</v>
      </c>
      <c r="AJ13" s="7" t="s">
        <v>728</v>
      </c>
      <c r="AK13" s="7" t="s">
        <v>528</v>
      </c>
      <c r="AL13" s="7" t="s">
        <v>729</v>
      </c>
      <c r="AM13" s="7" t="s">
        <v>38</v>
      </c>
      <c r="AN13" s="17">
        <f t="shared" si="1"/>
        <v>0</v>
      </c>
      <c r="AO13" s="17">
        <f t="shared" si="2"/>
        <v>0</v>
      </c>
      <c r="AP13" s="7"/>
      <c r="AQ13" s="13"/>
    </row>
    <row r="14" ht="30.75" customHeight="1">
      <c r="A14" s="7" t="s">
        <v>764</v>
      </c>
      <c r="B14" s="7" t="s">
        <v>497</v>
      </c>
      <c r="C14" s="7" t="s">
        <v>342</v>
      </c>
      <c r="D14" s="7" t="s">
        <v>501</v>
      </c>
      <c r="E14" s="7" t="s">
        <v>347</v>
      </c>
      <c r="F14" s="11">
        <v>0.05</v>
      </c>
      <c r="G14" s="7" t="s">
        <v>766</v>
      </c>
      <c r="H14" s="12">
        <v>3.0</v>
      </c>
      <c r="I14" s="7" t="s">
        <v>509</v>
      </c>
      <c r="J14" s="12">
        <v>60.0</v>
      </c>
      <c r="K14" s="12">
        <v>259200.0</v>
      </c>
      <c r="L14" s="7" t="s">
        <v>767</v>
      </c>
      <c r="O14" s="7" t="s">
        <v>768</v>
      </c>
      <c r="P14" s="7" t="s">
        <v>769</v>
      </c>
      <c r="Q14" s="7" t="s">
        <v>369</v>
      </c>
      <c r="R14" s="7" t="s">
        <v>770</v>
      </c>
      <c r="S14" s="7" t="s">
        <v>771</v>
      </c>
      <c r="T14" s="7" t="s">
        <v>772</v>
      </c>
      <c r="W14" s="13"/>
      <c r="X14" s="12">
        <v>26.0</v>
      </c>
      <c r="Y14" s="7" t="s">
        <v>28</v>
      </c>
      <c r="Z14" s="7" t="s">
        <v>28</v>
      </c>
      <c r="AA14" s="7" t="s">
        <v>28</v>
      </c>
      <c r="AB14" s="7" t="s">
        <v>773</v>
      </c>
      <c r="AC14" s="12">
        <v>20.0</v>
      </c>
      <c r="AD14" s="12">
        <v>35.0</v>
      </c>
      <c r="AE14" s="7" t="s">
        <v>425</v>
      </c>
      <c r="AF14" s="7" t="s">
        <v>519</v>
      </c>
      <c r="AG14" s="7" t="s">
        <v>776</v>
      </c>
      <c r="AH14" s="7" t="s">
        <v>523</v>
      </c>
      <c r="AI14" s="7" t="s">
        <v>778</v>
      </c>
      <c r="AJ14" s="7" t="s">
        <v>780</v>
      </c>
      <c r="AK14" s="7" t="s">
        <v>528</v>
      </c>
      <c r="AL14" s="7" t="s">
        <v>781</v>
      </c>
      <c r="AM14" s="7" t="s">
        <v>37</v>
      </c>
      <c r="AN14" s="17">
        <f t="shared" si="1"/>
        <v>0</v>
      </c>
      <c r="AO14" s="17">
        <f t="shared" si="2"/>
        <v>0</v>
      </c>
      <c r="AP14" s="7"/>
      <c r="AQ14" s="7"/>
    </row>
    <row r="15" ht="30.75" customHeight="1">
      <c r="A15" s="7" t="s">
        <v>764</v>
      </c>
      <c r="B15" s="7" t="s">
        <v>497</v>
      </c>
      <c r="C15" s="7" t="s">
        <v>342</v>
      </c>
      <c r="D15" s="7" t="s">
        <v>501</v>
      </c>
      <c r="E15" s="7" t="s">
        <v>347</v>
      </c>
      <c r="F15" s="11">
        <v>0.05</v>
      </c>
      <c r="G15" s="7" t="s">
        <v>766</v>
      </c>
      <c r="H15" s="12">
        <v>3.0</v>
      </c>
      <c r="I15" s="7" t="s">
        <v>509</v>
      </c>
      <c r="J15" s="12">
        <v>60.0</v>
      </c>
      <c r="K15" s="12">
        <v>259200.0</v>
      </c>
      <c r="L15" s="7" t="s">
        <v>767</v>
      </c>
      <c r="O15" s="7" t="s">
        <v>784</v>
      </c>
      <c r="P15" s="7" t="s">
        <v>786</v>
      </c>
      <c r="Q15" s="7" t="s">
        <v>369</v>
      </c>
      <c r="R15" s="7" t="s">
        <v>758</v>
      </c>
      <c r="S15" s="7" t="s">
        <v>790</v>
      </c>
      <c r="T15" s="7" t="s">
        <v>792</v>
      </c>
      <c r="W15" s="13"/>
      <c r="X15" s="12">
        <v>13.0</v>
      </c>
      <c r="Y15" s="7" t="s">
        <v>318</v>
      </c>
      <c r="Z15" s="7" t="s">
        <v>318</v>
      </c>
      <c r="AA15" s="7" t="s">
        <v>28</v>
      </c>
      <c r="AB15" s="7" t="s">
        <v>773</v>
      </c>
      <c r="AC15" s="12">
        <v>20.0</v>
      </c>
      <c r="AD15" s="12">
        <v>35.0</v>
      </c>
      <c r="AE15" s="7" t="s">
        <v>425</v>
      </c>
      <c r="AF15" s="7" t="s">
        <v>519</v>
      </c>
      <c r="AG15" s="7" t="s">
        <v>776</v>
      </c>
      <c r="AH15" s="7" t="s">
        <v>523</v>
      </c>
      <c r="AI15" s="7" t="s">
        <v>778</v>
      </c>
      <c r="AJ15" s="7" t="s">
        <v>780</v>
      </c>
      <c r="AK15" s="7" t="s">
        <v>528</v>
      </c>
      <c r="AL15" s="7" t="s">
        <v>781</v>
      </c>
      <c r="AM15" s="7" t="s">
        <v>13</v>
      </c>
      <c r="AN15" s="17">
        <f t="shared" si="1"/>
        <v>0</v>
      </c>
      <c r="AO15" s="17">
        <f t="shared" si="2"/>
        <v>1</v>
      </c>
      <c r="AP15" s="7"/>
      <c r="AQ15" s="13"/>
    </row>
    <row r="16" ht="30.75" customHeight="1">
      <c r="A16" s="7" t="s">
        <v>764</v>
      </c>
      <c r="B16" s="7" t="s">
        <v>497</v>
      </c>
      <c r="C16" s="7" t="s">
        <v>342</v>
      </c>
      <c r="D16" s="7" t="s">
        <v>501</v>
      </c>
      <c r="E16" s="7" t="s">
        <v>347</v>
      </c>
      <c r="F16" s="11">
        <v>0.05</v>
      </c>
      <c r="G16" s="7" t="s">
        <v>766</v>
      </c>
      <c r="H16" s="12">
        <v>3.0</v>
      </c>
      <c r="I16" s="7" t="s">
        <v>509</v>
      </c>
      <c r="J16" s="12">
        <v>60.0</v>
      </c>
      <c r="K16" s="12">
        <v>259200.0</v>
      </c>
      <c r="L16" s="7" t="s">
        <v>767</v>
      </c>
      <c r="O16" s="7" t="s">
        <v>799</v>
      </c>
      <c r="P16" s="7" t="s">
        <v>801</v>
      </c>
      <c r="Q16" s="7" t="s">
        <v>369</v>
      </c>
      <c r="R16" s="7" t="s">
        <v>802</v>
      </c>
      <c r="S16" s="7" t="s">
        <v>804</v>
      </c>
      <c r="T16" s="7" t="s">
        <v>805</v>
      </c>
      <c r="W16" s="13"/>
      <c r="X16" s="12">
        <v>11.0</v>
      </c>
      <c r="Y16" s="7" t="s">
        <v>28</v>
      </c>
      <c r="Z16" s="7" t="s">
        <v>28</v>
      </c>
      <c r="AA16" s="7" t="s">
        <v>28</v>
      </c>
      <c r="AB16" s="7" t="s">
        <v>773</v>
      </c>
      <c r="AC16" s="12">
        <v>20.0</v>
      </c>
      <c r="AD16" s="12">
        <v>35.0</v>
      </c>
      <c r="AE16" s="7" t="s">
        <v>425</v>
      </c>
      <c r="AF16" s="7" t="s">
        <v>519</v>
      </c>
      <c r="AG16" s="7" t="s">
        <v>776</v>
      </c>
      <c r="AH16" s="7" t="s">
        <v>523</v>
      </c>
      <c r="AI16" s="7" t="s">
        <v>778</v>
      </c>
      <c r="AJ16" s="7" t="s">
        <v>780</v>
      </c>
      <c r="AK16" s="7" t="s">
        <v>528</v>
      </c>
      <c r="AL16" s="7" t="s">
        <v>781</v>
      </c>
      <c r="AM16" s="7" t="s">
        <v>38</v>
      </c>
      <c r="AN16" s="17">
        <f t="shared" si="1"/>
        <v>0</v>
      </c>
      <c r="AO16" s="17">
        <f t="shared" si="2"/>
        <v>0</v>
      </c>
      <c r="AP16" s="7"/>
      <c r="AQ16" s="13"/>
    </row>
    <row r="17" ht="30.75" customHeight="1">
      <c r="A17" s="7" t="s">
        <v>811</v>
      </c>
      <c r="B17" s="7" t="s">
        <v>497</v>
      </c>
      <c r="C17" s="7" t="s">
        <v>342</v>
      </c>
      <c r="D17" s="7" t="s">
        <v>501</v>
      </c>
      <c r="E17" s="7" t="s">
        <v>347</v>
      </c>
      <c r="F17" s="11">
        <v>0.05</v>
      </c>
      <c r="G17" s="7" t="s">
        <v>766</v>
      </c>
      <c r="H17" s="12">
        <v>3.0</v>
      </c>
      <c r="I17" s="7" t="s">
        <v>509</v>
      </c>
      <c r="J17" s="12">
        <v>60.0</v>
      </c>
      <c r="K17" s="12">
        <v>259200.0</v>
      </c>
      <c r="L17" s="7" t="s">
        <v>767</v>
      </c>
      <c r="O17" s="7" t="s">
        <v>821</v>
      </c>
      <c r="P17" s="7" t="s">
        <v>669</v>
      </c>
      <c r="Q17" s="7" t="s">
        <v>369</v>
      </c>
      <c r="R17" s="7" t="s">
        <v>822</v>
      </c>
      <c r="S17" s="7" t="s">
        <v>665</v>
      </c>
      <c r="T17" s="7" t="s">
        <v>666</v>
      </c>
      <c r="W17" s="13"/>
      <c r="X17" s="12">
        <v>9.0</v>
      </c>
      <c r="Y17" s="7" t="s">
        <v>129</v>
      </c>
      <c r="Z17" s="7" t="s">
        <v>129</v>
      </c>
      <c r="AA17" s="7" t="s">
        <v>129</v>
      </c>
      <c r="AB17" s="7" t="s">
        <v>824</v>
      </c>
      <c r="AC17" s="12">
        <v>66.0</v>
      </c>
      <c r="AD17" s="12">
        <v>81.0</v>
      </c>
      <c r="AE17" s="7" t="s">
        <v>425</v>
      </c>
      <c r="AF17" s="7" t="s">
        <v>519</v>
      </c>
      <c r="AG17" s="7" t="s">
        <v>829</v>
      </c>
      <c r="AH17" s="7" t="s">
        <v>523</v>
      </c>
      <c r="AI17" s="7" t="s">
        <v>831</v>
      </c>
      <c r="AJ17" s="7" t="s">
        <v>832</v>
      </c>
      <c r="AK17" s="7" t="s">
        <v>528</v>
      </c>
      <c r="AL17" s="7" t="s">
        <v>833</v>
      </c>
      <c r="AM17" s="7" t="s">
        <v>13</v>
      </c>
      <c r="AN17" s="17">
        <f t="shared" si="1"/>
        <v>0</v>
      </c>
      <c r="AO17" s="17">
        <f t="shared" si="2"/>
        <v>0</v>
      </c>
      <c r="AP17" s="7"/>
      <c r="AQ17" s="13"/>
    </row>
    <row r="18" ht="30.75" customHeight="1">
      <c r="A18" s="7" t="s">
        <v>811</v>
      </c>
      <c r="B18" s="7" t="s">
        <v>497</v>
      </c>
      <c r="C18" s="7" t="s">
        <v>342</v>
      </c>
      <c r="D18" s="7" t="s">
        <v>501</v>
      </c>
      <c r="E18" s="7" t="s">
        <v>347</v>
      </c>
      <c r="F18" s="11">
        <v>0.05</v>
      </c>
      <c r="G18" s="7" t="s">
        <v>766</v>
      </c>
      <c r="H18" s="12">
        <v>3.0</v>
      </c>
      <c r="I18" s="7" t="s">
        <v>509</v>
      </c>
      <c r="J18" s="12">
        <v>60.0</v>
      </c>
      <c r="K18" s="12">
        <v>259200.0</v>
      </c>
      <c r="L18" s="7" t="s">
        <v>767</v>
      </c>
      <c r="O18" s="7" t="s">
        <v>834</v>
      </c>
      <c r="P18" s="7" t="s">
        <v>835</v>
      </c>
      <c r="Q18" s="7" t="s">
        <v>369</v>
      </c>
      <c r="R18" s="7" t="s">
        <v>836</v>
      </c>
      <c r="S18" s="7" t="s">
        <v>629</v>
      </c>
      <c r="T18" s="7" t="s">
        <v>630</v>
      </c>
      <c r="W18" s="13"/>
      <c r="X18" s="12">
        <v>41.0</v>
      </c>
      <c r="Y18" s="7" t="s">
        <v>28</v>
      </c>
      <c r="Z18" s="7" t="s">
        <v>28</v>
      </c>
      <c r="AA18" s="7" t="s">
        <v>28</v>
      </c>
      <c r="AB18" s="7" t="s">
        <v>824</v>
      </c>
      <c r="AC18" s="12">
        <v>66.0</v>
      </c>
      <c r="AD18" s="12">
        <v>81.0</v>
      </c>
      <c r="AE18" s="7" t="s">
        <v>425</v>
      </c>
      <c r="AF18" s="7" t="s">
        <v>519</v>
      </c>
      <c r="AG18" s="7" t="s">
        <v>829</v>
      </c>
      <c r="AH18" s="7" t="s">
        <v>523</v>
      </c>
      <c r="AI18" s="7" t="s">
        <v>831</v>
      </c>
      <c r="AJ18" s="7" t="s">
        <v>832</v>
      </c>
      <c r="AK18" s="7" t="s">
        <v>528</v>
      </c>
      <c r="AL18" s="7" t="s">
        <v>833</v>
      </c>
      <c r="AM18" s="7" t="s">
        <v>135</v>
      </c>
      <c r="AN18" s="17">
        <f t="shared" si="1"/>
        <v>0</v>
      </c>
      <c r="AO18" s="17">
        <f t="shared" si="2"/>
        <v>0</v>
      </c>
      <c r="AP18" s="13"/>
      <c r="AQ18" s="13"/>
    </row>
    <row r="19" ht="30.75" customHeight="1">
      <c r="A19" s="7" t="s">
        <v>811</v>
      </c>
      <c r="B19" s="7" t="s">
        <v>497</v>
      </c>
      <c r="C19" s="7" t="s">
        <v>342</v>
      </c>
      <c r="D19" s="7" t="s">
        <v>501</v>
      </c>
      <c r="E19" s="7" t="s">
        <v>347</v>
      </c>
      <c r="F19" s="11">
        <v>0.05</v>
      </c>
      <c r="G19" s="7" t="s">
        <v>766</v>
      </c>
      <c r="H19" s="12">
        <v>3.0</v>
      </c>
      <c r="I19" s="7" t="s">
        <v>509</v>
      </c>
      <c r="J19" s="12">
        <v>60.0</v>
      </c>
      <c r="K19" s="12">
        <v>259200.0</v>
      </c>
      <c r="L19" s="7" t="s">
        <v>767</v>
      </c>
      <c r="O19" s="7" t="s">
        <v>846</v>
      </c>
      <c r="P19" s="7" t="s">
        <v>847</v>
      </c>
      <c r="Q19" s="7" t="s">
        <v>369</v>
      </c>
      <c r="R19" s="7" t="s">
        <v>848</v>
      </c>
      <c r="S19" s="7" t="s">
        <v>849</v>
      </c>
      <c r="T19" s="7" t="s">
        <v>850</v>
      </c>
      <c r="W19" s="13"/>
      <c r="X19" s="12">
        <v>26.0</v>
      </c>
      <c r="Y19" s="7" t="s">
        <v>28</v>
      </c>
      <c r="Z19" s="7" t="s">
        <v>28</v>
      </c>
      <c r="AA19" s="7" t="s">
        <v>28</v>
      </c>
      <c r="AB19" s="7" t="s">
        <v>824</v>
      </c>
      <c r="AC19" s="12">
        <v>66.0</v>
      </c>
      <c r="AD19" s="12">
        <v>81.0</v>
      </c>
      <c r="AE19" s="7" t="s">
        <v>425</v>
      </c>
      <c r="AF19" s="7" t="s">
        <v>519</v>
      </c>
      <c r="AG19" s="7" t="s">
        <v>829</v>
      </c>
      <c r="AH19" s="7" t="s">
        <v>523</v>
      </c>
      <c r="AI19" s="7" t="s">
        <v>831</v>
      </c>
      <c r="AJ19" s="7" t="s">
        <v>832</v>
      </c>
      <c r="AK19" s="7" t="s">
        <v>528</v>
      </c>
      <c r="AL19" s="7" t="s">
        <v>833</v>
      </c>
      <c r="AM19" s="7" t="s">
        <v>15</v>
      </c>
      <c r="AN19" s="17">
        <f t="shared" si="1"/>
        <v>0</v>
      </c>
      <c r="AO19" s="17">
        <f t="shared" si="2"/>
        <v>0</v>
      </c>
      <c r="AP19" s="13"/>
      <c r="AQ19" s="13"/>
    </row>
    <row r="20" ht="30.75" customHeight="1">
      <c r="A20" s="7" t="s">
        <v>860</v>
      </c>
      <c r="B20" s="7" t="s">
        <v>497</v>
      </c>
      <c r="C20" s="7" t="s">
        <v>342</v>
      </c>
      <c r="D20" s="7" t="s">
        <v>501</v>
      </c>
      <c r="E20" s="7" t="s">
        <v>347</v>
      </c>
      <c r="F20" s="11">
        <v>0.05</v>
      </c>
      <c r="G20" s="7" t="s">
        <v>863</v>
      </c>
      <c r="H20" s="12">
        <v>3.0</v>
      </c>
      <c r="I20" s="7" t="s">
        <v>509</v>
      </c>
      <c r="J20" s="12">
        <v>60.0</v>
      </c>
      <c r="K20" s="12">
        <v>259200.0</v>
      </c>
      <c r="L20" s="7" t="s">
        <v>869</v>
      </c>
      <c r="O20" s="7" t="s">
        <v>870</v>
      </c>
      <c r="P20" s="7" t="s">
        <v>872</v>
      </c>
      <c r="Q20" s="7" t="s">
        <v>369</v>
      </c>
      <c r="R20" s="7" t="s">
        <v>873</v>
      </c>
      <c r="S20" s="7" t="s">
        <v>874</v>
      </c>
      <c r="T20" s="7" t="s">
        <v>875</v>
      </c>
      <c r="W20" s="13"/>
      <c r="X20" s="12">
        <v>8.0</v>
      </c>
      <c r="Y20" s="7" t="s">
        <v>28</v>
      </c>
      <c r="Z20" s="7" t="s">
        <v>28</v>
      </c>
      <c r="AA20" s="7" t="s">
        <v>28</v>
      </c>
      <c r="AB20" s="7" t="s">
        <v>878</v>
      </c>
      <c r="AC20" s="12">
        <v>78.0</v>
      </c>
      <c r="AD20" s="12">
        <v>93.0</v>
      </c>
      <c r="AE20" s="7" t="s">
        <v>425</v>
      </c>
      <c r="AF20" s="7" t="s">
        <v>519</v>
      </c>
      <c r="AG20" s="7" t="s">
        <v>881</v>
      </c>
      <c r="AH20" s="7" t="s">
        <v>523</v>
      </c>
      <c r="AI20" s="7" t="s">
        <v>883</v>
      </c>
      <c r="AJ20" s="7" t="s">
        <v>885</v>
      </c>
      <c r="AK20" s="7" t="s">
        <v>528</v>
      </c>
      <c r="AL20" s="7" t="s">
        <v>887</v>
      </c>
      <c r="AM20" s="7" t="s">
        <v>13</v>
      </c>
      <c r="AN20" s="17">
        <f t="shared" si="1"/>
        <v>0</v>
      </c>
      <c r="AO20" s="17">
        <f t="shared" si="2"/>
        <v>0</v>
      </c>
      <c r="AP20" s="7"/>
      <c r="AQ20" s="13"/>
    </row>
    <row r="21" ht="30.75" customHeight="1">
      <c r="A21" s="7" t="s">
        <v>860</v>
      </c>
      <c r="B21" s="7" t="s">
        <v>497</v>
      </c>
      <c r="C21" s="7" t="s">
        <v>342</v>
      </c>
      <c r="D21" s="7" t="s">
        <v>501</v>
      </c>
      <c r="E21" s="7" t="s">
        <v>347</v>
      </c>
      <c r="F21" s="11">
        <v>0.05</v>
      </c>
      <c r="G21" s="7" t="s">
        <v>863</v>
      </c>
      <c r="H21" s="12">
        <v>3.0</v>
      </c>
      <c r="I21" s="7" t="s">
        <v>509</v>
      </c>
      <c r="J21" s="12">
        <v>60.0</v>
      </c>
      <c r="K21" s="12">
        <v>259200.0</v>
      </c>
      <c r="L21" s="7" t="s">
        <v>869</v>
      </c>
      <c r="O21" s="7" t="s">
        <v>889</v>
      </c>
      <c r="P21" s="7" t="s">
        <v>890</v>
      </c>
      <c r="Q21" s="7" t="s">
        <v>369</v>
      </c>
      <c r="R21" s="7" t="s">
        <v>891</v>
      </c>
      <c r="S21" s="7" t="s">
        <v>892</v>
      </c>
      <c r="T21" s="7" t="s">
        <v>893</v>
      </c>
      <c r="W21" s="13"/>
      <c r="X21" s="12">
        <v>23.0</v>
      </c>
      <c r="Y21" s="7" t="s">
        <v>894</v>
      </c>
      <c r="Z21" s="7" t="s">
        <v>894</v>
      </c>
      <c r="AA21" s="7" t="s">
        <v>28</v>
      </c>
      <c r="AB21" s="7" t="s">
        <v>878</v>
      </c>
      <c r="AC21" s="12">
        <v>78.0</v>
      </c>
      <c r="AD21" s="12">
        <v>93.0</v>
      </c>
      <c r="AE21" s="7" t="s">
        <v>425</v>
      </c>
      <c r="AF21" s="7" t="s">
        <v>519</v>
      </c>
      <c r="AG21" s="7" t="s">
        <v>881</v>
      </c>
      <c r="AH21" s="7" t="s">
        <v>523</v>
      </c>
      <c r="AI21" s="7" t="s">
        <v>883</v>
      </c>
      <c r="AJ21" s="7" t="s">
        <v>885</v>
      </c>
      <c r="AK21" s="7" t="s">
        <v>528</v>
      </c>
      <c r="AL21" s="7" t="s">
        <v>887</v>
      </c>
      <c r="AM21" s="7" t="s">
        <v>38</v>
      </c>
      <c r="AN21" s="17">
        <f t="shared" si="1"/>
        <v>0</v>
      </c>
      <c r="AO21" s="17">
        <f t="shared" si="2"/>
        <v>0</v>
      </c>
      <c r="AP21" s="7"/>
      <c r="AQ21" s="13"/>
    </row>
    <row r="22" ht="30.75" customHeight="1">
      <c r="A22" s="7" t="s">
        <v>860</v>
      </c>
      <c r="B22" s="7" t="s">
        <v>497</v>
      </c>
      <c r="C22" s="7" t="s">
        <v>342</v>
      </c>
      <c r="D22" s="7" t="s">
        <v>501</v>
      </c>
      <c r="E22" s="7" t="s">
        <v>347</v>
      </c>
      <c r="F22" s="11">
        <v>0.05</v>
      </c>
      <c r="G22" s="7" t="s">
        <v>863</v>
      </c>
      <c r="H22" s="12">
        <v>3.0</v>
      </c>
      <c r="I22" s="7" t="s">
        <v>509</v>
      </c>
      <c r="J22" s="12">
        <v>60.0</v>
      </c>
      <c r="K22" s="12">
        <v>259200.0</v>
      </c>
      <c r="L22" s="7" t="s">
        <v>869</v>
      </c>
      <c r="O22" s="7" t="s">
        <v>900</v>
      </c>
      <c r="P22" s="7" t="s">
        <v>835</v>
      </c>
      <c r="Q22" s="7" t="s">
        <v>369</v>
      </c>
      <c r="R22" s="7" t="s">
        <v>901</v>
      </c>
      <c r="S22" s="7" t="s">
        <v>903</v>
      </c>
      <c r="T22" s="7" t="s">
        <v>906</v>
      </c>
      <c r="W22" s="13"/>
      <c r="X22" s="12">
        <v>9.0</v>
      </c>
      <c r="Y22" s="7" t="s">
        <v>28</v>
      </c>
      <c r="Z22" s="7" t="s">
        <v>28</v>
      </c>
      <c r="AA22" s="7" t="s">
        <v>28</v>
      </c>
      <c r="AB22" s="7" t="s">
        <v>878</v>
      </c>
      <c r="AC22" s="12">
        <v>78.0</v>
      </c>
      <c r="AD22" s="12">
        <v>93.0</v>
      </c>
      <c r="AE22" s="7" t="s">
        <v>425</v>
      </c>
      <c r="AF22" s="7" t="s">
        <v>519</v>
      </c>
      <c r="AG22" s="7" t="s">
        <v>881</v>
      </c>
      <c r="AH22" s="7" t="s">
        <v>523</v>
      </c>
      <c r="AI22" s="7" t="s">
        <v>883</v>
      </c>
      <c r="AJ22" s="7" t="s">
        <v>885</v>
      </c>
      <c r="AK22" s="7" t="s">
        <v>528</v>
      </c>
      <c r="AL22" s="7" t="s">
        <v>887</v>
      </c>
      <c r="AM22" s="7" t="s">
        <v>15</v>
      </c>
      <c r="AN22" s="17">
        <f t="shared" si="1"/>
        <v>0</v>
      </c>
      <c r="AO22" s="17">
        <f t="shared" si="2"/>
        <v>0</v>
      </c>
      <c r="AP22" s="13"/>
      <c r="AQ22" s="13"/>
    </row>
    <row r="23" ht="30.75" customHeight="1">
      <c r="A23" s="7" t="s">
        <v>913</v>
      </c>
      <c r="B23" s="7" t="s">
        <v>497</v>
      </c>
      <c r="C23" s="7" t="s">
        <v>342</v>
      </c>
      <c r="D23" s="7" t="s">
        <v>501</v>
      </c>
      <c r="E23" s="7" t="s">
        <v>347</v>
      </c>
      <c r="F23" s="11">
        <v>0.05</v>
      </c>
      <c r="G23" s="7" t="s">
        <v>914</v>
      </c>
      <c r="H23" s="12">
        <v>3.0</v>
      </c>
      <c r="I23" s="7" t="s">
        <v>509</v>
      </c>
      <c r="J23" s="12">
        <v>60.0</v>
      </c>
      <c r="K23" s="12">
        <v>259200.0</v>
      </c>
      <c r="L23" s="7" t="s">
        <v>915</v>
      </c>
      <c r="O23" s="7" t="s">
        <v>918</v>
      </c>
      <c r="P23" s="7" t="s">
        <v>922</v>
      </c>
      <c r="Q23" s="7" t="s">
        <v>369</v>
      </c>
      <c r="R23" s="7" t="s">
        <v>925</v>
      </c>
      <c r="S23" s="7" t="s">
        <v>928</v>
      </c>
      <c r="T23" s="7" t="s">
        <v>929</v>
      </c>
      <c r="W23" s="13"/>
      <c r="X23" s="12">
        <v>24.0</v>
      </c>
      <c r="Y23" s="7" t="s">
        <v>930</v>
      </c>
      <c r="Z23" s="7" t="s">
        <v>930</v>
      </c>
      <c r="AA23" s="7" t="s">
        <v>28</v>
      </c>
      <c r="AB23" s="7" t="s">
        <v>931</v>
      </c>
      <c r="AC23" s="12">
        <v>10.0</v>
      </c>
      <c r="AD23" s="12">
        <v>25.0</v>
      </c>
      <c r="AE23" s="7" t="s">
        <v>425</v>
      </c>
      <c r="AF23" s="7" t="s">
        <v>519</v>
      </c>
      <c r="AG23" s="15" t="s">
        <v>932</v>
      </c>
      <c r="AH23" s="7" t="s">
        <v>523</v>
      </c>
      <c r="AI23" s="7" t="s">
        <v>933</v>
      </c>
      <c r="AJ23" s="7" t="s">
        <v>934</v>
      </c>
      <c r="AK23" s="7" t="s">
        <v>528</v>
      </c>
      <c r="AL23" s="7" t="s">
        <v>935</v>
      </c>
      <c r="AM23" s="7" t="s">
        <v>37</v>
      </c>
      <c r="AN23" s="17">
        <f t="shared" si="1"/>
        <v>0</v>
      </c>
      <c r="AO23" s="17">
        <f t="shared" si="2"/>
        <v>1</v>
      </c>
      <c r="AP23" s="7"/>
      <c r="AQ23" s="7"/>
    </row>
    <row r="24" ht="30.75" customHeight="1">
      <c r="A24" s="7" t="s">
        <v>913</v>
      </c>
      <c r="B24" s="7" t="s">
        <v>497</v>
      </c>
      <c r="C24" s="7" t="s">
        <v>342</v>
      </c>
      <c r="D24" s="7" t="s">
        <v>501</v>
      </c>
      <c r="E24" s="7" t="s">
        <v>347</v>
      </c>
      <c r="F24" s="11">
        <v>0.05</v>
      </c>
      <c r="G24" s="7" t="s">
        <v>914</v>
      </c>
      <c r="H24" s="12">
        <v>3.0</v>
      </c>
      <c r="I24" s="7" t="s">
        <v>509</v>
      </c>
      <c r="J24" s="12">
        <v>60.0</v>
      </c>
      <c r="K24" s="12">
        <v>259200.0</v>
      </c>
      <c r="L24" s="7" t="s">
        <v>915</v>
      </c>
      <c r="O24" s="7" t="s">
        <v>948</v>
      </c>
      <c r="P24" s="7" t="s">
        <v>512</v>
      </c>
      <c r="Q24" s="7" t="s">
        <v>369</v>
      </c>
      <c r="R24" s="7" t="s">
        <v>949</v>
      </c>
      <c r="S24" s="7" t="s">
        <v>950</v>
      </c>
      <c r="T24" s="7" t="s">
        <v>951</v>
      </c>
      <c r="W24" s="13"/>
      <c r="X24" s="12">
        <v>28.0</v>
      </c>
      <c r="Y24" s="7" t="s">
        <v>516</v>
      </c>
      <c r="Z24" s="7" t="s">
        <v>517</v>
      </c>
      <c r="AA24" s="7" t="s">
        <v>394</v>
      </c>
      <c r="AB24" s="7" t="s">
        <v>931</v>
      </c>
      <c r="AC24" s="12">
        <v>10.0</v>
      </c>
      <c r="AD24" s="12">
        <v>25.0</v>
      </c>
      <c r="AE24" s="7" t="s">
        <v>425</v>
      </c>
      <c r="AF24" s="7" t="s">
        <v>519</v>
      </c>
      <c r="AG24" s="15" t="s">
        <v>932</v>
      </c>
      <c r="AH24" s="7" t="s">
        <v>523</v>
      </c>
      <c r="AI24" s="7" t="s">
        <v>933</v>
      </c>
      <c r="AJ24" s="7" t="s">
        <v>934</v>
      </c>
      <c r="AK24" s="7" t="s">
        <v>528</v>
      </c>
      <c r="AL24" s="7" t="s">
        <v>935</v>
      </c>
      <c r="AM24" s="7" t="s">
        <v>13</v>
      </c>
      <c r="AN24" s="17">
        <f t="shared" si="1"/>
        <v>0</v>
      </c>
      <c r="AO24" s="17">
        <f t="shared" si="2"/>
        <v>1</v>
      </c>
      <c r="AP24" s="7"/>
      <c r="AQ24" s="13"/>
    </row>
    <row r="25" ht="30.75" customHeight="1">
      <c r="A25" s="7" t="s">
        <v>913</v>
      </c>
      <c r="B25" s="7" t="s">
        <v>497</v>
      </c>
      <c r="C25" s="7" t="s">
        <v>342</v>
      </c>
      <c r="D25" s="7" t="s">
        <v>501</v>
      </c>
      <c r="E25" s="7" t="s">
        <v>347</v>
      </c>
      <c r="F25" s="11">
        <v>0.05</v>
      </c>
      <c r="G25" s="7" t="s">
        <v>914</v>
      </c>
      <c r="H25" s="12">
        <v>3.0</v>
      </c>
      <c r="I25" s="7" t="s">
        <v>509</v>
      </c>
      <c r="J25" s="12">
        <v>60.0</v>
      </c>
      <c r="K25" s="12">
        <v>259200.0</v>
      </c>
      <c r="L25" s="7" t="s">
        <v>915</v>
      </c>
      <c r="O25" s="7" t="s">
        <v>960</v>
      </c>
      <c r="P25" s="7" t="s">
        <v>701</v>
      </c>
      <c r="Q25" s="7" t="s">
        <v>369</v>
      </c>
      <c r="R25" s="7" t="s">
        <v>962</v>
      </c>
      <c r="S25" s="7" t="s">
        <v>966</v>
      </c>
      <c r="T25" s="7" t="s">
        <v>967</v>
      </c>
      <c r="W25" s="13"/>
      <c r="X25" s="12">
        <v>5.0</v>
      </c>
      <c r="Y25" s="7" t="s">
        <v>705</v>
      </c>
      <c r="Z25" s="7" t="s">
        <v>705</v>
      </c>
      <c r="AA25" s="7" t="s">
        <v>28</v>
      </c>
      <c r="AB25" s="7" t="s">
        <v>931</v>
      </c>
      <c r="AC25" s="12">
        <v>10.0</v>
      </c>
      <c r="AD25" s="12">
        <v>25.0</v>
      </c>
      <c r="AE25" s="7" t="s">
        <v>425</v>
      </c>
      <c r="AF25" s="7" t="s">
        <v>519</v>
      </c>
      <c r="AG25" s="15" t="s">
        <v>932</v>
      </c>
      <c r="AH25" s="7" t="s">
        <v>523</v>
      </c>
      <c r="AI25" s="7" t="s">
        <v>933</v>
      </c>
      <c r="AJ25" s="7" t="s">
        <v>934</v>
      </c>
      <c r="AK25" s="7" t="s">
        <v>528</v>
      </c>
      <c r="AL25" s="7" t="s">
        <v>935</v>
      </c>
      <c r="AM25" s="7" t="s">
        <v>37</v>
      </c>
      <c r="AN25" s="17">
        <f t="shared" si="1"/>
        <v>0</v>
      </c>
      <c r="AO25" s="17">
        <f t="shared" si="2"/>
        <v>1</v>
      </c>
      <c r="AP25" s="7"/>
      <c r="AQ25" s="7"/>
    </row>
    <row r="26" ht="30.75" customHeight="1">
      <c r="A26" s="7" t="s">
        <v>973</v>
      </c>
      <c r="B26" s="7" t="s">
        <v>497</v>
      </c>
      <c r="C26" s="7" t="s">
        <v>342</v>
      </c>
      <c r="D26" s="7" t="s">
        <v>501</v>
      </c>
      <c r="E26" s="7" t="s">
        <v>347</v>
      </c>
      <c r="F26" s="11">
        <v>0.05</v>
      </c>
      <c r="G26" s="7" t="s">
        <v>974</v>
      </c>
      <c r="H26" s="12">
        <v>3.0</v>
      </c>
      <c r="I26" s="7" t="s">
        <v>509</v>
      </c>
      <c r="J26" s="12">
        <v>60.0</v>
      </c>
      <c r="K26" s="12">
        <v>259200.0</v>
      </c>
      <c r="L26" s="7" t="s">
        <v>975</v>
      </c>
      <c r="O26" s="7" t="s">
        <v>978</v>
      </c>
      <c r="P26" s="7" t="s">
        <v>644</v>
      </c>
      <c r="Q26" s="7" t="s">
        <v>369</v>
      </c>
      <c r="R26" s="7" t="s">
        <v>982</v>
      </c>
      <c r="S26" s="7" t="s">
        <v>984</v>
      </c>
      <c r="T26" s="7" t="s">
        <v>985</v>
      </c>
      <c r="W26" s="13"/>
      <c r="X26" s="12">
        <v>15.0</v>
      </c>
      <c r="Y26" s="7" t="s">
        <v>649</v>
      </c>
      <c r="Z26" s="7" t="s">
        <v>649</v>
      </c>
      <c r="AA26" s="7" t="s">
        <v>28</v>
      </c>
      <c r="AB26" s="7" t="s">
        <v>987</v>
      </c>
      <c r="AC26" s="12">
        <v>132.0</v>
      </c>
      <c r="AD26" s="12">
        <v>147.0</v>
      </c>
      <c r="AE26" s="7" t="s">
        <v>425</v>
      </c>
      <c r="AF26" s="7" t="s">
        <v>519</v>
      </c>
      <c r="AG26" s="7" t="s">
        <v>991</v>
      </c>
      <c r="AH26" s="7" t="s">
        <v>523</v>
      </c>
      <c r="AI26" s="7" t="s">
        <v>992</v>
      </c>
      <c r="AJ26" s="7" t="s">
        <v>993</v>
      </c>
      <c r="AK26" s="7" t="s">
        <v>528</v>
      </c>
      <c r="AL26" s="7" t="s">
        <v>994</v>
      </c>
      <c r="AM26" s="7" t="s">
        <v>37</v>
      </c>
      <c r="AN26" s="17">
        <f t="shared" si="1"/>
        <v>0</v>
      </c>
      <c r="AO26" s="17">
        <f t="shared" si="2"/>
        <v>1</v>
      </c>
      <c r="AP26" s="7"/>
      <c r="AQ26" s="7"/>
    </row>
    <row r="27" ht="30.75" customHeight="1">
      <c r="A27" s="7" t="s">
        <v>973</v>
      </c>
      <c r="B27" s="7" t="s">
        <v>497</v>
      </c>
      <c r="C27" s="7" t="s">
        <v>342</v>
      </c>
      <c r="D27" s="7" t="s">
        <v>501</v>
      </c>
      <c r="E27" s="7" t="s">
        <v>347</v>
      </c>
      <c r="F27" s="11">
        <v>0.05</v>
      </c>
      <c r="G27" s="7" t="s">
        <v>974</v>
      </c>
      <c r="H27" s="12">
        <v>3.0</v>
      </c>
      <c r="I27" s="7" t="s">
        <v>509</v>
      </c>
      <c r="J27" s="12">
        <v>60.0</v>
      </c>
      <c r="K27" s="12">
        <v>259200.0</v>
      </c>
      <c r="L27" s="7" t="s">
        <v>975</v>
      </c>
      <c r="O27" s="7" t="s">
        <v>996</v>
      </c>
      <c r="P27" s="7" t="s">
        <v>769</v>
      </c>
      <c r="Q27" s="7" t="s">
        <v>369</v>
      </c>
      <c r="R27" s="7" t="s">
        <v>997</v>
      </c>
      <c r="S27" s="7" t="s">
        <v>998</v>
      </c>
      <c r="T27" s="7" t="s">
        <v>999</v>
      </c>
      <c r="W27" s="13"/>
      <c r="X27" s="12">
        <v>10.0</v>
      </c>
      <c r="Y27" s="7" t="s">
        <v>28</v>
      </c>
      <c r="Z27" s="7" t="s">
        <v>28</v>
      </c>
      <c r="AA27" s="7" t="s">
        <v>28</v>
      </c>
      <c r="AB27" s="7" t="s">
        <v>987</v>
      </c>
      <c r="AC27" s="12">
        <v>132.0</v>
      </c>
      <c r="AD27" s="12">
        <v>147.0</v>
      </c>
      <c r="AE27" s="7" t="s">
        <v>425</v>
      </c>
      <c r="AF27" s="7" t="s">
        <v>519</v>
      </c>
      <c r="AG27" s="7" t="s">
        <v>991</v>
      </c>
      <c r="AH27" s="7" t="s">
        <v>523</v>
      </c>
      <c r="AI27" s="7" t="s">
        <v>992</v>
      </c>
      <c r="AJ27" s="7" t="s">
        <v>993</v>
      </c>
      <c r="AK27" s="7" t="s">
        <v>528</v>
      </c>
      <c r="AL27" s="7" t="s">
        <v>994</v>
      </c>
      <c r="AM27" s="7" t="s">
        <v>15</v>
      </c>
      <c r="AN27" s="17">
        <f t="shared" si="1"/>
        <v>0</v>
      </c>
      <c r="AO27" s="17">
        <f t="shared" si="2"/>
        <v>1</v>
      </c>
      <c r="AP27" s="13"/>
      <c r="AQ27" s="13"/>
    </row>
    <row r="28" ht="30.75" customHeight="1">
      <c r="A28" s="7" t="s">
        <v>973</v>
      </c>
      <c r="B28" s="7" t="s">
        <v>497</v>
      </c>
      <c r="C28" s="7" t="s">
        <v>342</v>
      </c>
      <c r="D28" s="7" t="s">
        <v>501</v>
      </c>
      <c r="E28" s="7" t="s">
        <v>347</v>
      </c>
      <c r="F28" s="11">
        <v>0.05</v>
      </c>
      <c r="G28" s="7" t="s">
        <v>974</v>
      </c>
      <c r="H28" s="12">
        <v>3.0</v>
      </c>
      <c r="I28" s="7" t="s">
        <v>509</v>
      </c>
      <c r="J28" s="12">
        <v>60.0</v>
      </c>
      <c r="K28" s="12">
        <v>259200.0</v>
      </c>
      <c r="L28" s="7" t="s">
        <v>975</v>
      </c>
      <c r="O28" s="7" t="s">
        <v>1012</v>
      </c>
      <c r="P28" s="7" t="s">
        <v>566</v>
      </c>
      <c r="Q28" s="7" t="s">
        <v>369</v>
      </c>
      <c r="R28" s="7" t="s">
        <v>1017</v>
      </c>
      <c r="S28" s="7" t="s">
        <v>1018</v>
      </c>
      <c r="T28" s="7" t="s">
        <v>1019</v>
      </c>
      <c r="W28" s="13"/>
      <c r="X28" s="12">
        <v>26.0</v>
      </c>
      <c r="Y28" s="7" t="s">
        <v>28</v>
      </c>
      <c r="Z28" s="7" t="s">
        <v>28</v>
      </c>
      <c r="AA28" s="7" t="s">
        <v>28</v>
      </c>
      <c r="AB28" s="7" t="s">
        <v>987</v>
      </c>
      <c r="AC28" s="12">
        <v>132.0</v>
      </c>
      <c r="AD28" s="12">
        <v>147.0</v>
      </c>
      <c r="AE28" s="7" t="s">
        <v>425</v>
      </c>
      <c r="AF28" s="7" t="s">
        <v>519</v>
      </c>
      <c r="AG28" s="7" t="s">
        <v>991</v>
      </c>
      <c r="AH28" s="7" t="s">
        <v>523</v>
      </c>
      <c r="AI28" s="7" t="s">
        <v>992</v>
      </c>
      <c r="AJ28" s="7" t="s">
        <v>993</v>
      </c>
      <c r="AK28" s="7" t="s">
        <v>528</v>
      </c>
      <c r="AL28" s="7" t="s">
        <v>994</v>
      </c>
      <c r="AM28" s="7" t="s">
        <v>37</v>
      </c>
      <c r="AN28" s="17">
        <f t="shared" si="1"/>
        <v>1</v>
      </c>
      <c r="AO28" s="17">
        <f t="shared" si="2"/>
        <v>1</v>
      </c>
      <c r="AP28" s="7"/>
      <c r="AQ28" s="7"/>
    </row>
    <row r="29" ht="30.75" customHeight="1">
      <c r="A29" s="7" t="s">
        <v>1026</v>
      </c>
      <c r="B29" s="7" t="s">
        <v>497</v>
      </c>
      <c r="C29" s="7" t="s">
        <v>342</v>
      </c>
      <c r="D29" s="7" t="s">
        <v>501</v>
      </c>
      <c r="E29" s="7" t="s">
        <v>347</v>
      </c>
      <c r="F29" s="11">
        <v>0.05</v>
      </c>
      <c r="G29" s="7" t="s">
        <v>1031</v>
      </c>
      <c r="H29" s="12">
        <v>3.0</v>
      </c>
      <c r="I29" s="7" t="s">
        <v>509</v>
      </c>
      <c r="J29" s="12">
        <v>60.0</v>
      </c>
      <c r="K29" s="12">
        <v>259200.0</v>
      </c>
      <c r="L29" s="7" t="s">
        <v>1032</v>
      </c>
      <c r="O29" s="7" t="s">
        <v>1033</v>
      </c>
      <c r="P29" s="7" t="s">
        <v>701</v>
      </c>
      <c r="Q29" s="7" t="s">
        <v>369</v>
      </c>
      <c r="R29" s="7" t="s">
        <v>836</v>
      </c>
      <c r="S29" s="7" t="s">
        <v>1034</v>
      </c>
      <c r="T29" s="7" t="s">
        <v>1035</v>
      </c>
      <c r="W29" s="13"/>
      <c r="X29" s="12">
        <v>5.0</v>
      </c>
      <c r="Y29" s="7" t="s">
        <v>705</v>
      </c>
      <c r="Z29" s="7" t="s">
        <v>705</v>
      </c>
      <c r="AA29" s="7" t="s">
        <v>28</v>
      </c>
      <c r="AB29" s="7" t="s">
        <v>1037</v>
      </c>
      <c r="AC29" s="12">
        <v>100.0</v>
      </c>
      <c r="AD29" s="12">
        <v>115.0</v>
      </c>
      <c r="AE29" s="7" t="s">
        <v>425</v>
      </c>
      <c r="AF29" s="7" t="s">
        <v>519</v>
      </c>
      <c r="AG29" s="7" t="s">
        <v>1038</v>
      </c>
      <c r="AH29" s="7" t="s">
        <v>523</v>
      </c>
      <c r="AI29" s="7" t="s">
        <v>1040</v>
      </c>
      <c r="AJ29" s="7" t="s">
        <v>1041</v>
      </c>
      <c r="AK29" s="7" t="s">
        <v>528</v>
      </c>
      <c r="AL29" s="7" t="s">
        <v>1043</v>
      </c>
      <c r="AM29" s="7" t="s">
        <v>37</v>
      </c>
      <c r="AN29" s="17">
        <f t="shared" si="1"/>
        <v>0</v>
      </c>
      <c r="AO29" s="17">
        <f t="shared" si="2"/>
        <v>1</v>
      </c>
      <c r="AP29" s="7"/>
      <c r="AQ29" s="7"/>
    </row>
    <row r="30" ht="30.75" customHeight="1">
      <c r="A30" s="7" t="s">
        <v>1026</v>
      </c>
      <c r="B30" s="7" t="s">
        <v>497</v>
      </c>
      <c r="C30" s="7" t="s">
        <v>342</v>
      </c>
      <c r="D30" s="7" t="s">
        <v>501</v>
      </c>
      <c r="E30" s="7" t="s">
        <v>347</v>
      </c>
      <c r="F30" s="11">
        <v>0.05</v>
      </c>
      <c r="G30" s="7" t="s">
        <v>1031</v>
      </c>
      <c r="H30" s="12">
        <v>3.0</v>
      </c>
      <c r="I30" s="7" t="s">
        <v>509</v>
      </c>
      <c r="J30" s="12">
        <v>60.0</v>
      </c>
      <c r="K30" s="12">
        <v>259200.0</v>
      </c>
      <c r="L30" s="7" t="s">
        <v>1032</v>
      </c>
      <c r="O30" s="7" t="s">
        <v>1055</v>
      </c>
      <c r="P30" s="7" t="s">
        <v>588</v>
      </c>
      <c r="Q30" s="7" t="s">
        <v>369</v>
      </c>
      <c r="R30" s="7" t="s">
        <v>1056</v>
      </c>
      <c r="S30" s="7" t="s">
        <v>1057</v>
      </c>
      <c r="T30" s="7" t="s">
        <v>1058</v>
      </c>
      <c r="W30" s="13"/>
      <c r="X30" s="12">
        <v>23.0</v>
      </c>
      <c r="Y30" s="7" t="s">
        <v>28</v>
      </c>
      <c r="Z30" s="7" t="s">
        <v>28</v>
      </c>
      <c r="AA30" s="7" t="s">
        <v>28</v>
      </c>
      <c r="AB30" s="7" t="s">
        <v>1037</v>
      </c>
      <c r="AC30" s="12">
        <v>100.0</v>
      </c>
      <c r="AD30" s="12">
        <v>115.0</v>
      </c>
      <c r="AE30" s="7" t="s">
        <v>425</v>
      </c>
      <c r="AF30" s="7" t="s">
        <v>519</v>
      </c>
      <c r="AG30" s="7" t="s">
        <v>1038</v>
      </c>
      <c r="AH30" s="7" t="s">
        <v>523</v>
      </c>
      <c r="AI30" s="7" t="s">
        <v>1040</v>
      </c>
      <c r="AJ30" s="7" t="s">
        <v>1041</v>
      </c>
      <c r="AK30" s="7" t="s">
        <v>528</v>
      </c>
      <c r="AL30" s="7" t="s">
        <v>1043</v>
      </c>
      <c r="AM30" s="7" t="s">
        <v>37</v>
      </c>
      <c r="AN30" s="17">
        <f t="shared" si="1"/>
        <v>0</v>
      </c>
      <c r="AO30" s="17">
        <f t="shared" si="2"/>
        <v>1</v>
      </c>
      <c r="AP30" s="7"/>
      <c r="AQ30" s="7"/>
    </row>
    <row r="31" ht="30.75" customHeight="1">
      <c r="A31" s="7" t="s">
        <v>1026</v>
      </c>
      <c r="B31" s="7" t="s">
        <v>497</v>
      </c>
      <c r="C31" s="7" t="s">
        <v>342</v>
      </c>
      <c r="D31" s="7" t="s">
        <v>501</v>
      </c>
      <c r="E31" s="7" t="s">
        <v>347</v>
      </c>
      <c r="F31" s="11">
        <v>0.05</v>
      </c>
      <c r="G31" s="7" t="s">
        <v>1031</v>
      </c>
      <c r="H31" s="12">
        <v>3.0</v>
      </c>
      <c r="I31" s="7" t="s">
        <v>509</v>
      </c>
      <c r="J31" s="12">
        <v>60.0</v>
      </c>
      <c r="K31" s="12">
        <v>259200.0</v>
      </c>
      <c r="L31" s="7" t="s">
        <v>1032</v>
      </c>
      <c r="O31" s="7" t="s">
        <v>1069</v>
      </c>
      <c r="P31" s="7" t="s">
        <v>685</v>
      </c>
      <c r="Q31" s="7" t="s">
        <v>369</v>
      </c>
      <c r="R31" s="7" t="s">
        <v>1070</v>
      </c>
      <c r="S31" s="7" t="s">
        <v>1071</v>
      </c>
      <c r="T31" s="7" t="s">
        <v>1072</v>
      </c>
      <c r="W31" s="13"/>
      <c r="X31" s="12">
        <v>49.0</v>
      </c>
      <c r="Y31" s="7" t="s">
        <v>36</v>
      </c>
      <c r="Z31" s="7" t="s">
        <v>28</v>
      </c>
      <c r="AA31" s="7" t="s">
        <v>28</v>
      </c>
      <c r="AB31" s="7" t="s">
        <v>1037</v>
      </c>
      <c r="AC31" s="12">
        <v>100.0</v>
      </c>
      <c r="AD31" s="12">
        <v>115.0</v>
      </c>
      <c r="AE31" s="7" t="s">
        <v>425</v>
      </c>
      <c r="AF31" s="7" t="s">
        <v>519</v>
      </c>
      <c r="AG31" s="7" t="s">
        <v>1038</v>
      </c>
      <c r="AH31" s="7" t="s">
        <v>523</v>
      </c>
      <c r="AI31" s="7" t="s">
        <v>1040</v>
      </c>
      <c r="AJ31" s="7" t="s">
        <v>1041</v>
      </c>
      <c r="AK31" s="7" t="s">
        <v>528</v>
      </c>
      <c r="AL31" s="7" t="s">
        <v>1043</v>
      </c>
      <c r="AM31" s="7" t="s">
        <v>38</v>
      </c>
      <c r="AN31" s="17">
        <f t="shared" si="1"/>
        <v>1</v>
      </c>
      <c r="AO31" s="17">
        <f t="shared" si="2"/>
        <v>1</v>
      </c>
      <c r="AP31" s="7"/>
      <c r="AQ31" s="13"/>
    </row>
    <row r="32" ht="30.75" customHeight="1">
      <c r="A32" s="7" t="s">
        <v>1081</v>
      </c>
      <c r="B32" s="7" t="s">
        <v>497</v>
      </c>
      <c r="C32" s="7" t="s">
        <v>342</v>
      </c>
      <c r="D32" s="7" t="s">
        <v>501</v>
      </c>
      <c r="E32" s="7" t="s">
        <v>347</v>
      </c>
      <c r="F32" s="11">
        <v>0.05</v>
      </c>
      <c r="G32" s="7" t="s">
        <v>766</v>
      </c>
      <c r="H32" s="12">
        <v>3.0</v>
      </c>
      <c r="I32" s="7" t="s">
        <v>509</v>
      </c>
      <c r="J32" s="12">
        <v>60.0</v>
      </c>
      <c r="K32" s="12">
        <v>259200.0</v>
      </c>
      <c r="L32" s="7" t="s">
        <v>767</v>
      </c>
      <c r="O32" s="7" t="s">
        <v>1084</v>
      </c>
      <c r="P32" s="7" t="s">
        <v>1085</v>
      </c>
      <c r="Q32" s="7" t="s">
        <v>369</v>
      </c>
      <c r="R32" s="7" t="s">
        <v>1086</v>
      </c>
      <c r="S32" s="7" t="s">
        <v>1087</v>
      </c>
      <c r="T32" s="7" t="s">
        <v>1088</v>
      </c>
      <c r="W32" s="13"/>
      <c r="X32" s="12">
        <v>25.0</v>
      </c>
      <c r="Y32" s="7" t="s">
        <v>1089</v>
      </c>
      <c r="Z32" s="7" t="s">
        <v>1090</v>
      </c>
      <c r="AA32" s="7" t="s">
        <v>1091</v>
      </c>
      <c r="AB32" s="7" t="s">
        <v>1092</v>
      </c>
      <c r="AC32" s="12">
        <v>51.0</v>
      </c>
      <c r="AD32" s="12">
        <v>66.0</v>
      </c>
      <c r="AE32" s="7" t="s">
        <v>425</v>
      </c>
      <c r="AF32" s="7" t="s">
        <v>519</v>
      </c>
      <c r="AG32" s="15" t="s">
        <v>1093</v>
      </c>
      <c r="AH32" s="7" t="s">
        <v>523</v>
      </c>
      <c r="AI32" s="7" t="s">
        <v>1094</v>
      </c>
      <c r="AJ32" s="7" t="s">
        <v>1095</v>
      </c>
      <c r="AK32" s="7" t="s">
        <v>528</v>
      </c>
      <c r="AL32" s="7" t="s">
        <v>1096</v>
      </c>
      <c r="AM32" s="7" t="s">
        <v>38</v>
      </c>
      <c r="AN32" s="17">
        <f t="shared" si="1"/>
        <v>0</v>
      </c>
      <c r="AO32" s="17">
        <f t="shared" si="2"/>
        <v>1</v>
      </c>
      <c r="AP32" s="7"/>
      <c r="AQ32" s="13"/>
    </row>
    <row r="33" ht="30.75" customHeight="1">
      <c r="A33" s="7" t="s">
        <v>1081</v>
      </c>
      <c r="B33" s="7" t="s">
        <v>497</v>
      </c>
      <c r="C33" s="7" t="s">
        <v>342</v>
      </c>
      <c r="D33" s="7" t="s">
        <v>501</v>
      </c>
      <c r="E33" s="7" t="s">
        <v>347</v>
      </c>
      <c r="F33" s="11">
        <v>0.05</v>
      </c>
      <c r="G33" s="7" t="s">
        <v>766</v>
      </c>
      <c r="H33" s="12">
        <v>3.0</v>
      </c>
      <c r="I33" s="7" t="s">
        <v>509</v>
      </c>
      <c r="J33" s="12">
        <v>60.0</v>
      </c>
      <c r="K33" s="12">
        <v>259200.0</v>
      </c>
      <c r="L33" s="7" t="s">
        <v>767</v>
      </c>
      <c r="O33" s="7" t="s">
        <v>1099</v>
      </c>
      <c r="P33" s="7" t="s">
        <v>627</v>
      </c>
      <c r="Q33" s="7" t="s">
        <v>369</v>
      </c>
      <c r="R33" s="7" t="s">
        <v>1100</v>
      </c>
      <c r="S33" s="7" t="s">
        <v>901</v>
      </c>
      <c r="T33" s="7" t="s">
        <v>1101</v>
      </c>
      <c r="W33" s="13"/>
      <c r="X33" s="12">
        <v>6.0</v>
      </c>
      <c r="Y33" s="7" t="s">
        <v>631</v>
      </c>
      <c r="Z33" s="7" t="s">
        <v>631</v>
      </c>
      <c r="AA33" s="7" t="s">
        <v>632</v>
      </c>
      <c r="AB33" s="7" t="s">
        <v>1092</v>
      </c>
      <c r="AC33" s="12">
        <v>51.0</v>
      </c>
      <c r="AD33" s="12">
        <v>66.0</v>
      </c>
      <c r="AE33" s="7" t="s">
        <v>425</v>
      </c>
      <c r="AF33" s="7" t="s">
        <v>519</v>
      </c>
      <c r="AG33" s="15" t="s">
        <v>1093</v>
      </c>
      <c r="AH33" s="7" t="s">
        <v>523</v>
      </c>
      <c r="AI33" s="7" t="s">
        <v>1094</v>
      </c>
      <c r="AJ33" s="7" t="s">
        <v>1095</v>
      </c>
      <c r="AK33" s="7" t="s">
        <v>528</v>
      </c>
      <c r="AL33" s="7" t="s">
        <v>1096</v>
      </c>
      <c r="AM33" s="7" t="s">
        <v>38</v>
      </c>
      <c r="AN33" s="17">
        <f t="shared" si="1"/>
        <v>0</v>
      </c>
      <c r="AO33" s="17">
        <f t="shared" si="2"/>
        <v>0</v>
      </c>
      <c r="AP33" s="7"/>
      <c r="AQ33" s="13"/>
    </row>
    <row r="34" ht="30.75" customHeight="1">
      <c r="A34" s="7" t="s">
        <v>1081</v>
      </c>
      <c r="B34" s="7" t="s">
        <v>497</v>
      </c>
      <c r="C34" s="7" t="s">
        <v>342</v>
      </c>
      <c r="D34" s="7" t="s">
        <v>501</v>
      </c>
      <c r="E34" s="7" t="s">
        <v>347</v>
      </c>
      <c r="F34" s="11">
        <v>0.05</v>
      </c>
      <c r="G34" s="7" t="s">
        <v>766</v>
      </c>
      <c r="H34" s="12">
        <v>3.0</v>
      </c>
      <c r="I34" s="7" t="s">
        <v>509</v>
      </c>
      <c r="J34" s="12">
        <v>60.0</v>
      </c>
      <c r="K34" s="12">
        <v>259200.0</v>
      </c>
      <c r="L34" s="7" t="s">
        <v>767</v>
      </c>
      <c r="O34" s="7" t="s">
        <v>1114</v>
      </c>
      <c r="P34" s="7" t="s">
        <v>556</v>
      </c>
      <c r="Q34" s="7" t="s">
        <v>369</v>
      </c>
      <c r="R34" s="7" t="s">
        <v>1119</v>
      </c>
      <c r="S34" s="7" t="s">
        <v>1121</v>
      </c>
      <c r="T34" s="7" t="s">
        <v>1123</v>
      </c>
      <c r="W34" s="13"/>
      <c r="X34" s="12">
        <v>19.0</v>
      </c>
      <c r="Y34" s="7" t="s">
        <v>28</v>
      </c>
      <c r="Z34" s="7" t="s">
        <v>28</v>
      </c>
      <c r="AA34" s="7" t="s">
        <v>28</v>
      </c>
      <c r="AB34" s="7" t="s">
        <v>1092</v>
      </c>
      <c r="AC34" s="12">
        <v>51.0</v>
      </c>
      <c r="AD34" s="12">
        <v>66.0</v>
      </c>
      <c r="AE34" s="7" t="s">
        <v>425</v>
      </c>
      <c r="AF34" s="7" t="s">
        <v>519</v>
      </c>
      <c r="AG34" s="15" t="s">
        <v>1093</v>
      </c>
      <c r="AH34" s="7" t="s">
        <v>523</v>
      </c>
      <c r="AI34" s="7" t="s">
        <v>1094</v>
      </c>
      <c r="AJ34" s="7" t="s">
        <v>1095</v>
      </c>
      <c r="AK34" s="7" t="s">
        <v>528</v>
      </c>
      <c r="AL34" s="7" t="s">
        <v>1096</v>
      </c>
      <c r="AM34" s="7" t="s">
        <v>37</v>
      </c>
      <c r="AN34" s="17">
        <f t="shared" si="1"/>
        <v>0</v>
      </c>
      <c r="AO34" s="17">
        <f t="shared" si="2"/>
        <v>0</v>
      </c>
      <c r="AP34" s="7"/>
      <c r="AQ34" s="7"/>
    </row>
    <row r="35" ht="30.75" customHeight="1">
      <c r="A35" s="7" t="s">
        <v>1124</v>
      </c>
      <c r="B35" s="7" t="s">
        <v>497</v>
      </c>
      <c r="C35" s="7" t="s">
        <v>342</v>
      </c>
      <c r="D35" s="7" t="s">
        <v>501</v>
      </c>
      <c r="E35" s="7" t="s">
        <v>347</v>
      </c>
      <c r="F35" s="11">
        <v>0.05</v>
      </c>
      <c r="G35" s="7" t="s">
        <v>766</v>
      </c>
      <c r="H35" s="12">
        <v>3.0</v>
      </c>
      <c r="I35" s="7" t="s">
        <v>509</v>
      </c>
      <c r="J35" s="12">
        <v>60.0</v>
      </c>
      <c r="K35" s="12">
        <v>259200.0</v>
      </c>
      <c r="L35" s="7" t="s">
        <v>767</v>
      </c>
      <c r="O35" s="7" t="s">
        <v>1125</v>
      </c>
      <c r="P35" s="7" t="s">
        <v>1126</v>
      </c>
      <c r="Q35" s="7" t="s">
        <v>369</v>
      </c>
      <c r="R35" s="7" t="s">
        <v>1127</v>
      </c>
      <c r="S35" s="7" t="s">
        <v>1128</v>
      </c>
      <c r="T35" s="7" t="s">
        <v>1129</v>
      </c>
      <c r="W35" s="13"/>
      <c r="X35" s="12">
        <v>9.0</v>
      </c>
      <c r="Y35" s="7" t="s">
        <v>1130</v>
      </c>
      <c r="Z35" s="7" t="s">
        <v>1130</v>
      </c>
      <c r="AA35" s="7" t="s">
        <v>1130</v>
      </c>
      <c r="AB35" s="7" t="s">
        <v>1131</v>
      </c>
      <c r="AC35" s="12">
        <v>51.0</v>
      </c>
      <c r="AD35" s="12">
        <v>66.0</v>
      </c>
      <c r="AE35" s="7" t="s">
        <v>425</v>
      </c>
      <c r="AF35" s="7" t="s">
        <v>519</v>
      </c>
      <c r="AG35" s="7" t="s">
        <v>1132</v>
      </c>
      <c r="AH35" s="7" t="s">
        <v>523</v>
      </c>
      <c r="AI35" s="7" t="s">
        <v>1133</v>
      </c>
      <c r="AJ35" s="7" t="s">
        <v>1134</v>
      </c>
      <c r="AK35" s="7" t="s">
        <v>528</v>
      </c>
      <c r="AL35" s="7" t="s">
        <v>1135</v>
      </c>
      <c r="AM35" s="7" t="s">
        <v>13</v>
      </c>
      <c r="AN35" s="17">
        <f t="shared" si="1"/>
        <v>0</v>
      </c>
      <c r="AO35" s="17">
        <f t="shared" si="2"/>
        <v>0</v>
      </c>
      <c r="AP35" s="7"/>
      <c r="AQ35" s="13"/>
    </row>
    <row r="36" ht="30.75" customHeight="1">
      <c r="A36" s="7" t="s">
        <v>1124</v>
      </c>
      <c r="B36" s="7" t="s">
        <v>497</v>
      </c>
      <c r="C36" s="7" t="s">
        <v>342</v>
      </c>
      <c r="D36" s="7" t="s">
        <v>501</v>
      </c>
      <c r="E36" s="7" t="s">
        <v>347</v>
      </c>
      <c r="F36" s="11">
        <v>0.05</v>
      </c>
      <c r="G36" s="7" t="s">
        <v>766</v>
      </c>
      <c r="H36" s="12">
        <v>3.0</v>
      </c>
      <c r="I36" s="7" t="s">
        <v>509</v>
      </c>
      <c r="J36" s="12">
        <v>60.0</v>
      </c>
      <c r="K36" s="12">
        <v>259200.0</v>
      </c>
      <c r="L36" s="7" t="s">
        <v>767</v>
      </c>
      <c r="O36" s="7" t="s">
        <v>1140</v>
      </c>
      <c r="P36" s="7" t="s">
        <v>769</v>
      </c>
      <c r="Q36" s="7" t="s">
        <v>369</v>
      </c>
      <c r="R36" s="7" t="s">
        <v>1141</v>
      </c>
      <c r="S36" s="7" t="s">
        <v>1142</v>
      </c>
      <c r="T36" s="7" t="s">
        <v>1143</v>
      </c>
      <c r="W36" s="13"/>
      <c r="X36" s="12">
        <v>7.0</v>
      </c>
      <c r="Y36" s="7" t="s">
        <v>28</v>
      </c>
      <c r="Z36" s="7" t="s">
        <v>28</v>
      </c>
      <c r="AA36" s="7" t="s">
        <v>28</v>
      </c>
      <c r="AB36" s="7" t="s">
        <v>1131</v>
      </c>
      <c r="AC36" s="12">
        <v>51.0</v>
      </c>
      <c r="AD36" s="12">
        <v>66.0</v>
      </c>
      <c r="AE36" s="7" t="s">
        <v>425</v>
      </c>
      <c r="AF36" s="7" t="s">
        <v>519</v>
      </c>
      <c r="AG36" s="7" t="s">
        <v>1132</v>
      </c>
      <c r="AH36" s="7" t="s">
        <v>523</v>
      </c>
      <c r="AI36" s="7" t="s">
        <v>1133</v>
      </c>
      <c r="AJ36" s="7" t="s">
        <v>1134</v>
      </c>
      <c r="AK36" s="7" t="s">
        <v>528</v>
      </c>
      <c r="AL36" s="7" t="s">
        <v>1135</v>
      </c>
      <c r="AM36" s="7" t="s">
        <v>15</v>
      </c>
      <c r="AN36" s="17">
        <f t="shared" si="1"/>
        <v>0</v>
      </c>
      <c r="AO36" s="17">
        <f t="shared" si="2"/>
        <v>0</v>
      </c>
      <c r="AP36" s="13"/>
      <c r="AQ36" s="13"/>
    </row>
    <row r="37" ht="30.75" customHeight="1">
      <c r="A37" s="7" t="s">
        <v>1124</v>
      </c>
      <c r="B37" s="7" t="s">
        <v>497</v>
      </c>
      <c r="C37" s="7" t="s">
        <v>342</v>
      </c>
      <c r="D37" s="7" t="s">
        <v>501</v>
      </c>
      <c r="E37" s="7" t="s">
        <v>347</v>
      </c>
      <c r="F37" s="11">
        <v>0.05</v>
      </c>
      <c r="G37" s="7" t="s">
        <v>766</v>
      </c>
      <c r="H37" s="12">
        <v>3.0</v>
      </c>
      <c r="I37" s="7" t="s">
        <v>509</v>
      </c>
      <c r="J37" s="12">
        <v>60.0</v>
      </c>
      <c r="K37" s="12">
        <v>259200.0</v>
      </c>
      <c r="L37" s="7" t="s">
        <v>767</v>
      </c>
      <c r="O37" s="7" t="s">
        <v>1149</v>
      </c>
      <c r="P37" s="7" t="s">
        <v>627</v>
      </c>
      <c r="Q37" s="7" t="s">
        <v>369</v>
      </c>
      <c r="R37" s="7" t="s">
        <v>1034</v>
      </c>
      <c r="S37" s="7" t="s">
        <v>1150</v>
      </c>
      <c r="T37" s="7" t="s">
        <v>1151</v>
      </c>
      <c r="W37" s="13"/>
      <c r="X37" s="12">
        <v>37.0</v>
      </c>
      <c r="Y37" s="7" t="s">
        <v>631</v>
      </c>
      <c r="Z37" s="7" t="s">
        <v>631</v>
      </c>
      <c r="AA37" s="7" t="s">
        <v>632</v>
      </c>
      <c r="AB37" s="7" t="s">
        <v>1131</v>
      </c>
      <c r="AC37" s="12">
        <v>51.0</v>
      </c>
      <c r="AD37" s="12">
        <v>66.0</v>
      </c>
      <c r="AE37" s="7" t="s">
        <v>425</v>
      </c>
      <c r="AF37" s="7" t="s">
        <v>519</v>
      </c>
      <c r="AG37" s="7" t="s">
        <v>1132</v>
      </c>
      <c r="AH37" s="7" t="s">
        <v>523</v>
      </c>
      <c r="AI37" s="7" t="s">
        <v>1133</v>
      </c>
      <c r="AJ37" s="7" t="s">
        <v>1134</v>
      </c>
      <c r="AK37" s="7" t="s">
        <v>528</v>
      </c>
      <c r="AL37" s="7" t="s">
        <v>1135</v>
      </c>
      <c r="AM37" s="7" t="s">
        <v>38</v>
      </c>
      <c r="AN37" s="17">
        <f t="shared" si="1"/>
        <v>0</v>
      </c>
      <c r="AO37" s="17">
        <f t="shared" si="2"/>
        <v>1</v>
      </c>
      <c r="AP37" s="7"/>
      <c r="AQ37" s="13"/>
    </row>
    <row r="38" ht="30.75" customHeight="1">
      <c r="A38" s="7" t="s">
        <v>1157</v>
      </c>
      <c r="B38" s="7" t="s">
        <v>497</v>
      </c>
      <c r="C38" s="7" t="s">
        <v>342</v>
      </c>
      <c r="D38" s="7" t="s">
        <v>501</v>
      </c>
      <c r="E38" s="7" t="s">
        <v>347</v>
      </c>
      <c r="F38" s="11">
        <v>0.05</v>
      </c>
      <c r="G38" s="7" t="s">
        <v>766</v>
      </c>
      <c r="H38" s="12">
        <v>3.0</v>
      </c>
      <c r="I38" s="7" t="s">
        <v>509</v>
      </c>
      <c r="J38" s="12">
        <v>60.0</v>
      </c>
      <c r="K38" s="12">
        <v>259200.0</v>
      </c>
      <c r="L38" s="7" t="s">
        <v>767</v>
      </c>
      <c r="O38" s="7" t="s">
        <v>1159</v>
      </c>
      <c r="P38" s="7" t="s">
        <v>1160</v>
      </c>
      <c r="Q38" s="7" t="s">
        <v>369</v>
      </c>
      <c r="R38" s="7" t="s">
        <v>1161</v>
      </c>
      <c r="S38" s="7" t="s">
        <v>1162</v>
      </c>
      <c r="T38" s="7" t="s">
        <v>1163</v>
      </c>
      <c r="W38" s="13"/>
      <c r="X38" s="12">
        <v>14.0</v>
      </c>
      <c r="Y38" s="7" t="s">
        <v>28</v>
      </c>
      <c r="Z38" s="7" t="s">
        <v>28</v>
      </c>
      <c r="AA38" s="7" t="s">
        <v>28</v>
      </c>
      <c r="AB38" s="7" t="s">
        <v>1164</v>
      </c>
      <c r="AC38" s="12">
        <v>57.0</v>
      </c>
      <c r="AD38" s="12">
        <v>72.0</v>
      </c>
      <c r="AE38" s="7" t="s">
        <v>425</v>
      </c>
      <c r="AF38" s="7" t="s">
        <v>519</v>
      </c>
      <c r="AG38" s="15" t="s">
        <v>1165</v>
      </c>
      <c r="AH38" s="7" t="s">
        <v>523</v>
      </c>
      <c r="AI38" s="7" t="s">
        <v>1166</v>
      </c>
      <c r="AJ38" s="7" t="s">
        <v>1167</v>
      </c>
      <c r="AK38" s="7" t="s">
        <v>528</v>
      </c>
      <c r="AL38" s="7" t="s">
        <v>1168</v>
      </c>
      <c r="AM38" s="7" t="s">
        <v>37</v>
      </c>
      <c r="AN38" s="17">
        <f t="shared" si="1"/>
        <v>0</v>
      </c>
      <c r="AO38" s="17">
        <f t="shared" si="2"/>
        <v>1</v>
      </c>
      <c r="AP38" s="7"/>
      <c r="AQ38" s="7"/>
    </row>
    <row r="39" ht="30.75" customHeight="1">
      <c r="A39" s="7" t="s">
        <v>1157</v>
      </c>
      <c r="B39" s="7" t="s">
        <v>497</v>
      </c>
      <c r="C39" s="7" t="s">
        <v>342</v>
      </c>
      <c r="D39" s="7" t="s">
        <v>501</v>
      </c>
      <c r="E39" s="7" t="s">
        <v>347</v>
      </c>
      <c r="F39" s="11">
        <v>0.05</v>
      </c>
      <c r="G39" s="7" t="s">
        <v>766</v>
      </c>
      <c r="H39" s="12">
        <v>3.0</v>
      </c>
      <c r="I39" s="7" t="s">
        <v>509</v>
      </c>
      <c r="J39" s="12">
        <v>60.0</v>
      </c>
      <c r="K39" s="12">
        <v>259200.0</v>
      </c>
      <c r="L39" s="7" t="s">
        <v>767</v>
      </c>
      <c r="O39" s="7" t="s">
        <v>1172</v>
      </c>
      <c r="P39" s="7" t="s">
        <v>1173</v>
      </c>
      <c r="Q39" s="7" t="s">
        <v>369</v>
      </c>
      <c r="R39" s="7" t="s">
        <v>1174</v>
      </c>
      <c r="S39" s="7" t="s">
        <v>1175</v>
      </c>
      <c r="T39" s="7" t="s">
        <v>1176</v>
      </c>
      <c r="W39" s="13"/>
      <c r="X39" s="12">
        <v>10.0</v>
      </c>
      <c r="Y39" s="7" t="s">
        <v>28</v>
      </c>
      <c r="Z39" s="7" t="s">
        <v>28</v>
      </c>
      <c r="AA39" s="7" t="s">
        <v>28</v>
      </c>
      <c r="AB39" s="7" t="s">
        <v>1164</v>
      </c>
      <c r="AC39" s="12">
        <v>57.0</v>
      </c>
      <c r="AD39" s="12">
        <v>72.0</v>
      </c>
      <c r="AE39" s="7" t="s">
        <v>425</v>
      </c>
      <c r="AF39" s="7" t="s">
        <v>519</v>
      </c>
      <c r="AG39" s="15" t="s">
        <v>1165</v>
      </c>
      <c r="AH39" s="7" t="s">
        <v>523</v>
      </c>
      <c r="AI39" s="7" t="s">
        <v>1166</v>
      </c>
      <c r="AJ39" s="7" t="s">
        <v>1167</v>
      </c>
      <c r="AK39" s="7" t="s">
        <v>528</v>
      </c>
      <c r="AL39" s="7" t="s">
        <v>1168</v>
      </c>
      <c r="AM39" s="7" t="s">
        <v>38</v>
      </c>
      <c r="AN39" s="17">
        <f t="shared" si="1"/>
        <v>0</v>
      </c>
      <c r="AO39" s="17">
        <f t="shared" si="2"/>
        <v>0</v>
      </c>
      <c r="AP39" s="7"/>
      <c r="AQ39" s="13"/>
    </row>
    <row r="40" ht="30.75" customHeight="1">
      <c r="A40" s="7" t="s">
        <v>1157</v>
      </c>
      <c r="B40" s="7" t="s">
        <v>497</v>
      </c>
      <c r="C40" s="7" t="s">
        <v>342</v>
      </c>
      <c r="D40" s="7" t="s">
        <v>501</v>
      </c>
      <c r="E40" s="7" t="s">
        <v>347</v>
      </c>
      <c r="F40" s="11">
        <v>0.05</v>
      </c>
      <c r="G40" s="7" t="s">
        <v>766</v>
      </c>
      <c r="H40" s="12">
        <v>3.0</v>
      </c>
      <c r="I40" s="7" t="s">
        <v>509</v>
      </c>
      <c r="J40" s="12">
        <v>60.0</v>
      </c>
      <c r="K40" s="12">
        <v>259200.0</v>
      </c>
      <c r="L40" s="7" t="s">
        <v>767</v>
      </c>
      <c r="O40" s="7" t="s">
        <v>1183</v>
      </c>
      <c r="P40" s="7" t="s">
        <v>701</v>
      </c>
      <c r="Q40" s="7" t="s">
        <v>369</v>
      </c>
      <c r="R40" s="7" t="s">
        <v>1184</v>
      </c>
      <c r="S40" s="7" t="s">
        <v>1185</v>
      </c>
      <c r="T40" s="7" t="s">
        <v>1186</v>
      </c>
      <c r="W40" s="13"/>
      <c r="X40" s="12">
        <v>11.0</v>
      </c>
      <c r="Y40" s="7" t="s">
        <v>705</v>
      </c>
      <c r="Z40" s="7" t="s">
        <v>705</v>
      </c>
      <c r="AA40" s="7" t="s">
        <v>28</v>
      </c>
      <c r="AB40" s="7" t="s">
        <v>1164</v>
      </c>
      <c r="AC40" s="12">
        <v>57.0</v>
      </c>
      <c r="AD40" s="12">
        <v>72.0</v>
      </c>
      <c r="AE40" s="7" t="s">
        <v>425</v>
      </c>
      <c r="AF40" s="7" t="s">
        <v>519</v>
      </c>
      <c r="AG40" s="15" t="s">
        <v>1165</v>
      </c>
      <c r="AH40" s="7" t="s">
        <v>523</v>
      </c>
      <c r="AI40" s="7" t="s">
        <v>1166</v>
      </c>
      <c r="AJ40" s="7" t="s">
        <v>1167</v>
      </c>
      <c r="AK40" s="7" t="s">
        <v>528</v>
      </c>
      <c r="AL40" s="7" t="s">
        <v>1168</v>
      </c>
      <c r="AM40" s="7" t="s">
        <v>37</v>
      </c>
      <c r="AN40" s="17">
        <f t="shared" si="1"/>
        <v>0</v>
      </c>
      <c r="AO40" s="17">
        <f t="shared" si="2"/>
        <v>1</v>
      </c>
      <c r="AP40" s="7"/>
      <c r="AQ40" s="7"/>
    </row>
    <row r="41" ht="30.75" customHeight="1">
      <c r="A41" s="7" t="s">
        <v>1194</v>
      </c>
      <c r="B41" s="7" t="s">
        <v>497</v>
      </c>
      <c r="C41" s="7" t="s">
        <v>342</v>
      </c>
      <c r="D41" s="7" t="s">
        <v>501</v>
      </c>
      <c r="E41" s="7" t="s">
        <v>347</v>
      </c>
      <c r="F41" s="11">
        <v>0.05</v>
      </c>
      <c r="G41" s="7" t="s">
        <v>863</v>
      </c>
      <c r="H41" s="12">
        <v>3.0</v>
      </c>
      <c r="I41" s="7" t="s">
        <v>509</v>
      </c>
      <c r="J41" s="12">
        <v>60.0</v>
      </c>
      <c r="K41" s="12">
        <v>259200.0</v>
      </c>
      <c r="L41" s="7" t="s">
        <v>869</v>
      </c>
      <c r="O41" s="7" t="s">
        <v>1204</v>
      </c>
      <c r="P41" s="7" t="s">
        <v>1205</v>
      </c>
      <c r="Q41" s="7" t="s">
        <v>369</v>
      </c>
      <c r="R41" s="7" t="s">
        <v>1206</v>
      </c>
      <c r="S41" s="7" t="s">
        <v>645</v>
      </c>
      <c r="T41" s="7" t="s">
        <v>1207</v>
      </c>
      <c r="W41" s="13"/>
      <c r="X41" s="12">
        <v>58.0</v>
      </c>
      <c r="Y41" s="7" t="s">
        <v>28</v>
      </c>
      <c r="Z41" s="7" t="s">
        <v>28</v>
      </c>
      <c r="AA41" s="7" t="s">
        <v>28</v>
      </c>
      <c r="AB41" s="7" t="s">
        <v>1208</v>
      </c>
      <c r="AC41" s="12">
        <v>65.0</v>
      </c>
      <c r="AD41" s="12">
        <v>71.0</v>
      </c>
      <c r="AE41" s="7" t="s">
        <v>425</v>
      </c>
      <c r="AF41" s="7" t="s">
        <v>725</v>
      </c>
      <c r="AG41" s="7" t="s">
        <v>1209</v>
      </c>
      <c r="AH41" s="7" t="s">
        <v>523</v>
      </c>
      <c r="AI41" s="7" t="s">
        <v>1210</v>
      </c>
      <c r="AJ41" s="7" t="s">
        <v>1211</v>
      </c>
      <c r="AK41" s="7" t="s">
        <v>528</v>
      </c>
      <c r="AL41" s="7" t="s">
        <v>1212</v>
      </c>
      <c r="AM41" s="7" t="s">
        <v>15</v>
      </c>
      <c r="AN41" s="17">
        <f t="shared" si="1"/>
        <v>0</v>
      </c>
      <c r="AO41" s="17">
        <f t="shared" si="2"/>
        <v>1</v>
      </c>
      <c r="AP41" s="13"/>
      <c r="AQ41" s="13"/>
    </row>
    <row r="42" ht="30.75" customHeight="1">
      <c r="A42" s="7" t="s">
        <v>1194</v>
      </c>
      <c r="B42" s="7" t="s">
        <v>497</v>
      </c>
      <c r="C42" s="7" t="s">
        <v>342</v>
      </c>
      <c r="D42" s="7" t="s">
        <v>501</v>
      </c>
      <c r="E42" s="7" t="s">
        <v>347</v>
      </c>
      <c r="F42" s="11">
        <v>0.05</v>
      </c>
      <c r="G42" s="7" t="s">
        <v>863</v>
      </c>
      <c r="H42" s="12">
        <v>3.0</v>
      </c>
      <c r="I42" s="7" t="s">
        <v>509</v>
      </c>
      <c r="J42" s="12">
        <v>60.0</v>
      </c>
      <c r="K42" s="12">
        <v>259200.0</v>
      </c>
      <c r="L42" s="7" t="s">
        <v>869</v>
      </c>
      <c r="O42" s="7" t="s">
        <v>1219</v>
      </c>
      <c r="P42" s="7" t="s">
        <v>1126</v>
      </c>
      <c r="Q42" s="7" t="s">
        <v>369</v>
      </c>
      <c r="R42" s="7" t="s">
        <v>1220</v>
      </c>
      <c r="S42" s="7" t="s">
        <v>1221</v>
      </c>
      <c r="T42" s="7" t="s">
        <v>1222</v>
      </c>
      <c r="W42" s="13"/>
      <c r="X42" s="12">
        <v>6.0</v>
      </c>
      <c r="Y42" s="7" t="s">
        <v>1130</v>
      </c>
      <c r="Z42" s="7" t="s">
        <v>1130</v>
      </c>
      <c r="AA42" s="7" t="s">
        <v>1130</v>
      </c>
      <c r="AB42" s="7" t="s">
        <v>1208</v>
      </c>
      <c r="AC42" s="12">
        <v>65.0</v>
      </c>
      <c r="AD42" s="12">
        <v>71.0</v>
      </c>
      <c r="AE42" s="7" t="s">
        <v>425</v>
      </c>
      <c r="AF42" s="7" t="s">
        <v>725</v>
      </c>
      <c r="AG42" s="7" t="s">
        <v>1209</v>
      </c>
      <c r="AH42" s="7" t="s">
        <v>523</v>
      </c>
      <c r="AI42" s="7" t="s">
        <v>1210</v>
      </c>
      <c r="AJ42" s="7" t="s">
        <v>1211</v>
      </c>
      <c r="AK42" s="7" t="s">
        <v>528</v>
      </c>
      <c r="AL42" s="7" t="s">
        <v>1212</v>
      </c>
      <c r="AM42" s="7" t="s">
        <v>37</v>
      </c>
      <c r="AN42" s="17">
        <f t="shared" si="1"/>
        <v>0</v>
      </c>
      <c r="AO42" s="17">
        <f t="shared" si="2"/>
        <v>1</v>
      </c>
      <c r="AP42" s="7"/>
      <c r="AQ42" s="7"/>
    </row>
    <row r="43" ht="30.75" customHeight="1">
      <c r="A43" s="7" t="s">
        <v>1194</v>
      </c>
      <c r="B43" s="7" t="s">
        <v>497</v>
      </c>
      <c r="C43" s="7" t="s">
        <v>342</v>
      </c>
      <c r="D43" s="7" t="s">
        <v>501</v>
      </c>
      <c r="E43" s="7" t="s">
        <v>347</v>
      </c>
      <c r="F43" s="11">
        <v>0.05</v>
      </c>
      <c r="G43" s="7" t="s">
        <v>863</v>
      </c>
      <c r="H43" s="12">
        <v>3.0</v>
      </c>
      <c r="I43" s="7" t="s">
        <v>509</v>
      </c>
      <c r="J43" s="12">
        <v>60.0</v>
      </c>
      <c r="K43" s="12">
        <v>259200.0</v>
      </c>
      <c r="L43" s="7" t="s">
        <v>869</v>
      </c>
      <c r="O43" s="7" t="s">
        <v>1230</v>
      </c>
      <c r="P43" s="7" t="s">
        <v>644</v>
      </c>
      <c r="Q43" s="7" t="s">
        <v>369</v>
      </c>
      <c r="R43" s="7" t="s">
        <v>1232</v>
      </c>
      <c r="S43" s="7" t="s">
        <v>1233</v>
      </c>
      <c r="T43" s="7" t="s">
        <v>1234</v>
      </c>
      <c r="W43" s="13"/>
      <c r="X43" s="12">
        <v>10.0</v>
      </c>
      <c r="Y43" s="7" t="s">
        <v>649</v>
      </c>
      <c r="Z43" s="7" t="s">
        <v>649</v>
      </c>
      <c r="AA43" s="7" t="s">
        <v>28</v>
      </c>
      <c r="AB43" s="7" t="s">
        <v>1208</v>
      </c>
      <c r="AC43" s="12">
        <v>65.0</v>
      </c>
      <c r="AD43" s="12">
        <v>71.0</v>
      </c>
      <c r="AE43" s="7" t="s">
        <v>425</v>
      </c>
      <c r="AF43" s="7" t="s">
        <v>725</v>
      </c>
      <c r="AG43" s="7" t="s">
        <v>1209</v>
      </c>
      <c r="AH43" s="7" t="s">
        <v>523</v>
      </c>
      <c r="AI43" s="7" t="s">
        <v>1210</v>
      </c>
      <c r="AJ43" s="7" t="s">
        <v>1211</v>
      </c>
      <c r="AK43" s="7" t="s">
        <v>528</v>
      </c>
      <c r="AL43" s="7" t="s">
        <v>1212</v>
      </c>
      <c r="AM43" s="7" t="s">
        <v>37</v>
      </c>
      <c r="AN43" s="17">
        <f t="shared" si="1"/>
        <v>0</v>
      </c>
      <c r="AO43" s="17">
        <f t="shared" si="2"/>
        <v>1</v>
      </c>
      <c r="AP43" s="7"/>
      <c r="AQ43" s="7"/>
    </row>
    <row r="44" ht="30.75" customHeight="1">
      <c r="A44" s="7" t="s">
        <v>1235</v>
      </c>
      <c r="B44" s="7" t="s">
        <v>497</v>
      </c>
      <c r="C44" s="7" t="s">
        <v>342</v>
      </c>
      <c r="D44" s="7" t="s">
        <v>501</v>
      </c>
      <c r="E44" s="7" t="s">
        <v>347</v>
      </c>
      <c r="F44" s="11">
        <v>0.05</v>
      </c>
      <c r="G44" s="7" t="s">
        <v>712</v>
      </c>
      <c r="H44" s="12">
        <v>3.0</v>
      </c>
      <c r="I44" s="7" t="s">
        <v>509</v>
      </c>
      <c r="J44" s="12">
        <v>60.0</v>
      </c>
      <c r="K44" s="12">
        <v>259200.0</v>
      </c>
      <c r="L44" s="7" t="s">
        <v>713</v>
      </c>
      <c r="O44" s="7" t="s">
        <v>1236</v>
      </c>
      <c r="P44" s="7" t="s">
        <v>1237</v>
      </c>
      <c r="Q44" s="7" t="s">
        <v>369</v>
      </c>
      <c r="R44" s="7" t="s">
        <v>1238</v>
      </c>
      <c r="S44" s="7" t="s">
        <v>1239</v>
      </c>
      <c r="T44" s="7" t="s">
        <v>1240</v>
      </c>
      <c r="W44" s="13"/>
      <c r="X44" s="12">
        <v>25.0</v>
      </c>
      <c r="Y44" s="7" t="s">
        <v>28</v>
      </c>
      <c r="Z44" s="7" t="s">
        <v>28</v>
      </c>
      <c r="AA44" s="7" t="s">
        <v>28</v>
      </c>
      <c r="AB44" s="7" t="s">
        <v>1241</v>
      </c>
      <c r="AC44" s="12">
        <v>44.0</v>
      </c>
      <c r="AD44" s="12">
        <v>59.0</v>
      </c>
      <c r="AE44" s="7" t="s">
        <v>425</v>
      </c>
      <c r="AF44" s="7" t="s">
        <v>519</v>
      </c>
      <c r="AG44" s="15" t="s">
        <v>1242</v>
      </c>
      <c r="AH44" s="7" t="s">
        <v>523</v>
      </c>
      <c r="AI44" s="7" t="s">
        <v>1243</v>
      </c>
      <c r="AJ44" s="7" t="s">
        <v>1244</v>
      </c>
      <c r="AK44" s="7" t="s">
        <v>528</v>
      </c>
      <c r="AL44" s="7" t="s">
        <v>1245</v>
      </c>
      <c r="AM44" s="7" t="s">
        <v>135</v>
      </c>
      <c r="AN44" s="17">
        <f t="shared" si="1"/>
        <v>0</v>
      </c>
      <c r="AO44" s="17">
        <f t="shared" si="2"/>
        <v>0</v>
      </c>
      <c r="AP44" s="13"/>
      <c r="AQ44" s="13"/>
    </row>
    <row r="45" ht="30.75" customHeight="1">
      <c r="A45" s="7" t="s">
        <v>1235</v>
      </c>
      <c r="B45" s="7" t="s">
        <v>497</v>
      </c>
      <c r="C45" s="7" t="s">
        <v>342</v>
      </c>
      <c r="D45" s="7" t="s">
        <v>501</v>
      </c>
      <c r="E45" s="7" t="s">
        <v>347</v>
      </c>
      <c r="F45" s="11">
        <v>0.05</v>
      </c>
      <c r="G45" s="7" t="s">
        <v>712</v>
      </c>
      <c r="H45" s="12">
        <v>3.0</v>
      </c>
      <c r="I45" s="7" t="s">
        <v>509</v>
      </c>
      <c r="J45" s="12">
        <v>60.0</v>
      </c>
      <c r="K45" s="12">
        <v>259200.0</v>
      </c>
      <c r="L45" s="7" t="s">
        <v>713</v>
      </c>
      <c r="O45" s="7" t="s">
        <v>1249</v>
      </c>
      <c r="P45" s="7" t="s">
        <v>1250</v>
      </c>
      <c r="Q45" s="7" t="s">
        <v>369</v>
      </c>
      <c r="R45" s="7" t="s">
        <v>1251</v>
      </c>
      <c r="S45" s="7" t="s">
        <v>1252</v>
      </c>
      <c r="T45" s="7" t="s">
        <v>1253</v>
      </c>
      <c r="W45" s="13"/>
      <c r="X45" s="12">
        <v>26.0</v>
      </c>
      <c r="Y45" s="7" t="s">
        <v>1254</v>
      </c>
      <c r="Z45" s="7" t="s">
        <v>1254</v>
      </c>
      <c r="AA45" s="7" t="s">
        <v>1254</v>
      </c>
      <c r="AB45" s="7" t="s">
        <v>1241</v>
      </c>
      <c r="AC45" s="12">
        <v>44.0</v>
      </c>
      <c r="AD45" s="12">
        <v>59.0</v>
      </c>
      <c r="AE45" s="7" t="s">
        <v>425</v>
      </c>
      <c r="AF45" s="7" t="s">
        <v>519</v>
      </c>
      <c r="AG45" s="15" t="s">
        <v>1242</v>
      </c>
      <c r="AH45" s="7" t="s">
        <v>523</v>
      </c>
      <c r="AI45" s="7" t="s">
        <v>1243</v>
      </c>
      <c r="AJ45" s="7" t="s">
        <v>1244</v>
      </c>
      <c r="AK45" s="7" t="s">
        <v>528</v>
      </c>
      <c r="AL45" s="7" t="s">
        <v>1245</v>
      </c>
      <c r="AM45" s="7" t="s">
        <v>37</v>
      </c>
      <c r="AN45" s="17">
        <f t="shared" si="1"/>
        <v>0</v>
      </c>
      <c r="AO45" s="17">
        <f t="shared" si="2"/>
        <v>1</v>
      </c>
      <c r="AP45" s="7"/>
      <c r="AQ45" s="7"/>
    </row>
    <row r="46" ht="30.75" customHeight="1">
      <c r="A46" s="7" t="s">
        <v>1235</v>
      </c>
      <c r="B46" s="7" t="s">
        <v>497</v>
      </c>
      <c r="C46" s="7" t="s">
        <v>342</v>
      </c>
      <c r="D46" s="7" t="s">
        <v>501</v>
      </c>
      <c r="E46" s="7" t="s">
        <v>347</v>
      </c>
      <c r="F46" s="11">
        <v>0.05</v>
      </c>
      <c r="G46" s="7" t="s">
        <v>712</v>
      </c>
      <c r="H46" s="12">
        <v>3.0</v>
      </c>
      <c r="I46" s="7" t="s">
        <v>509</v>
      </c>
      <c r="J46" s="12">
        <v>60.0</v>
      </c>
      <c r="K46" s="12">
        <v>259200.0</v>
      </c>
      <c r="L46" s="7" t="s">
        <v>713</v>
      </c>
      <c r="O46" s="7" t="s">
        <v>1259</v>
      </c>
      <c r="P46" s="7" t="s">
        <v>615</v>
      </c>
      <c r="Q46" s="7" t="s">
        <v>369</v>
      </c>
      <c r="R46" s="7" t="s">
        <v>645</v>
      </c>
      <c r="S46" s="7" t="s">
        <v>849</v>
      </c>
      <c r="T46" s="7" t="s">
        <v>850</v>
      </c>
      <c r="W46" s="13"/>
      <c r="X46" s="12">
        <v>8.0</v>
      </c>
      <c r="Y46" s="7" t="s">
        <v>723</v>
      </c>
      <c r="Z46" s="7" t="s">
        <v>723</v>
      </c>
      <c r="AA46" s="7" t="s">
        <v>723</v>
      </c>
      <c r="AB46" s="7" t="s">
        <v>1241</v>
      </c>
      <c r="AC46" s="12">
        <v>44.0</v>
      </c>
      <c r="AD46" s="12">
        <v>59.0</v>
      </c>
      <c r="AE46" s="7" t="s">
        <v>425</v>
      </c>
      <c r="AF46" s="7" t="s">
        <v>519</v>
      </c>
      <c r="AG46" s="15" t="s">
        <v>1242</v>
      </c>
      <c r="AH46" s="7" t="s">
        <v>523</v>
      </c>
      <c r="AI46" s="7" t="s">
        <v>1243</v>
      </c>
      <c r="AJ46" s="7" t="s">
        <v>1244</v>
      </c>
      <c r="AK46" s="7" t="s">
        <v>528</v>
      </c>
      <c r="AL46" s="7" t="s">
        <v>1245</v>
      </c>
      <c r="AM46" s="7" t="s">
        <v>13</v>
      </c>
      <c r="AN46" s="17">
        <f t="shared" si="1"/>
        <v>0</v>
      </c>
      <c r="AO46" s="17">
        <f t="shared" si="2"/>
        <v>0</v>
      </c>
      <c r="AP46" s="7"/>
      <c r="AQ46" s="13"/>
    </row>
    <row r="47" ht="30.75" customHeight="1">
      <c r="A47" s="7" t="s">
        <v>1265</v>
      </c>
      <c r="B47" s="7" t="s">
        <v>497</v>
      </c>
      <c r="C47" s="7" t="s">
        <v>342</v>
      </c>
      <c r="D47" s="7" t="s">
        <v>501</v>
      </c>
      <c r="E47" s="7" t="s">
        <v>347</v>
      </c>
      <c r="F47" s="11">
        <v>0.05</v>
      </c>
      <c r="G47" s="7" t="s">
        <v>1266</v>
      </c>
      <c r="H47" s="12">
        <v>3.0</v>
      </c>
      <c r="I47" s="7" t="s">
        <v>509</v>
      </c>
      <c r="J47" s="12">
        <v>60.0</v>
      </c>
      <c r="K47" s="12">
        <v>259200.0</v>
      </c>
      <c r="L47" s="7" t="s">
        <v>1267</v>
      </c>
      <c r="O47" s="7" t="s">
        <v>1268</v>
      </c>
      <c r="P47" s="7" t="s">
        <v>701</v>
      </c>
      <c r="Q47" s="7" t="s">
        <v>369</v>
      </c>
      <c r="R47" s="7" t="s">
        <v>1269</v>
      </c>
      <c r="S47" s="7" t="s">
        <v>1270</v>
      </c>
      <c r="T47" s="7" t="s">
        <v>1271</v>
      </c>
      <c r="W47" s="13"/>
      <c r="X47" s="12">
        <v>5.0</v>
      </c>
      <c r="Y47" s="7" t="s">
        <v>705</v>
      </c>
      <c r="Z47" s="7" t="s">
        <v>705</v>
      </c>
      <c r="AA47" s="7" t="s">
        <v>28</v>
      </c>
      <c r="AB47" s="7" t="s">
        <v>1272</v>
      </c>
      <c r="AC47" s="12">
        <v>3.0</v>
      </c>
      <c r="AD47" s="12">
        <v>18.0</v>
      </c>
      <c r="AE47" s="7" t="s">
        <v>425</v>
      </c>
      <c r="AF47" s="7" t="s">
        <v>519</v>
      </c>
      <c r="AG47" s="7" t="s">
        <v>1273</v>
      </c>
      <c r="AH47" s="7" t="s">
        <v>523</v>
      </c>
      <c r="AI47" s="7" t="s">
        <v>1274</v>
      </c>
      <c r="AJ47" s="7" t="s">
        <v>1275</v>
      </c>
      <c r="AK47" s="7" t="s">
        <v>528</v>
      </c>
      <c r="AL47" s="7" t="s">
        <v>1276</v>
      </c>
      <c r="AM47" s="7" t="s">
        <v>37</v>
      </c>
      <c r="AN47" s="17">
        <f t="shared" si="1"/>
        <v>0</v>
      </c>
      <c r="AO47" s="17">
        <f t="shared" si="2"/>
        <v>0</v>
      </c>
      <c r="AP47" s="7"/>
      <c r="AQ47" s="7"/>
    </row>
    <row r="48" ht="30.75" customHeight="1">
      <c r="A48" s="7" t="s">
        <v>1265</v>
      </c>
      <c r="B48" s="7" t="s">
        <v>497</v>
      </c>
      <c r="C48" s="7" t="s">
        <v>342</v>
      </c>
      <c r="D48" s="7" t="s">
        <v>501</v>
      </c>
      <c r="E48" s="7" t="s">
        <v>347</v>
      </c>
      <c r="F48" s="11">
        <v>0.05</v>
      </c>
      <c r="G48" s="7" t="s">
        <v>1266</v>
      </c>
      <c r="H48" s="12">
        <v>3.0</v>
      </c>
      <c r="I48" s="7" t="s">
        <v>509</v>
      </c>
      <c r="J48" s="12">
        <v>60.0</v>
      </c>
      <c r="K48" s="12">
        <v>259200.0</v>
      </c>
      <c r="L48" s="7" t="s">
        <v>1267</v>
      </c>
      <c r="O48" s="7" t="s">
        <v>1277</v>
      </c>
      <c r="P48" s="7" t="s">
        <v>1278</v>
      </c>
      <c r="Q48" s="7" t="s">
        <v>369</v>
      </c>
      <c r="R48" s="7" t="s">
        <v>1239</v>
      </c>
      <c r="S48" s="7" t="s">
        <v>1279</v>
      </c>
      <c r="T48" s="7" t="s">
        <v>1281</v>
      </c>
      <c r="W48" s="13"/>
      <c r="X48" s="12">
        <v>10.0</v>
      </c>
      <c r="Y48" s="7" t="s">
        <v>28</v>
      </c>
      <c r="Z48" s="7" t="s">
        <v>28</v>
      </c>
      <c r="AA48" s="7" t="s">
        <v>28</v>
      </c>
      <c r="AB48" s="7" t="s">
        <v>1272</v>
      </c>
      <c r="AC48" s="12">
        <v>3.0</v>
      </c>
      <c r="AD48" s="12">
        <v>18.0</v>
      </c>
      <c r="AE48" s="7" t="s">
        <v>425</v>
      </c>
      <c r="AF48" s="7" t="s">
        <v>519</v>
      </c>
      <c r="AG48" s="7" t="s">
        <v>1273</v>
      </c>
      <c r="AH48" s="7" t="s">
        <v>523</v>
      </c>
      <c r="AI48" s="7" t="s">
        <v>1274</v>
      </c>
      <c r="AJ48" s="7" t="s">
        <v>1275</v>
      </c>
      <c r="AK48" s="7" t="s">
        <v>528</v>
      </c>
      <c r="AL48" s="7" t="s">
        <v>1276</v>
      </c>
      <c r="AM48" s="7"/>
      <c r="AN48" s="17">
        <f t="shared" si="1"/>
        <v>0</v>
      </c>
      <c r="AO48" s="17">
        <f t="shared" si="2"/>
        <v>0</v>
      </c>
      <c r="AP48" s="13"/>
      <c r="AQ48" s="13"/>
    </row>
    <row r="49" ht="30.75" customHeight="1">
      <c r="A49" s="7" t="s">
        <v>1265</v>
      </c>
      <c r="B49" s="7" t="s">
        <v>497</v>
      </c>
      <c r="C49" s="7" t="s">
        <v>342</v>
      </c>
      <c r="D49" s="7" t="s">
        <v>501</v>
      </c>
      <c r="E49" s="7" t="s">
        <v>347</v>
      </c>
      <c r="F49" s="11">
        <v>0.05</v>
      </c>
      <c r="G49" s="7" t="s">
        <v>1266</v>
      </c>
      <c r="H49" s="12">
        <v>3.0</v>
      </c>
      <c r="I49" s="7" t="s">
        <v>509</v>
      </c>
      <c r="J49" s="12">
        <v>60.0</v>
      </c>
      <c r="K49" s="12">
        <v>259200.0</v>
      </c>
      <c r="L49" s="7" t="s">
        <v>1267</v>
      </c>
      <c r="O49" s="7" t="s">
        <v>1286</v>
      </c>
      <c r="P49" s="7" t="s">
        <v>669</v>
      </c>
      <c r="Q49" s="7" t="s">
        <v>369</v>
      </c>
      <c r="R49" s="7" t="s">
        <v>1290</v>
      </c>
      <c r="S49" s="7" t="s">
        <v>1291</v>
      </c>
      <c r="T49" s="7" t="s">
        <v>1292</v>
      </c>
      <c r="W49" s="13"/>
      <c r="X49" s="12">
        <v>50.0</v>
      </c>
      <c r="Y49" s="7" t="s">
        <v>129</v>
      </c>
      <c r="Z49" s="7" t="s">
        <v>129</v>
      </c>
      <c r="AA49" s="7" t="s">
        <v>129</v>
      </c>
      <c r="AB49" s="7" t="s">
        <v>1272</v>
      </c>
      <c r="AC49" s="12">
        <v>3.0</v>
      </c>
      <c r="AD49" s="12">
        <v>18.0</v>
      </c>
      <c r="AE49" s="7" t="s">
        <v>425</v>
      </c>
      <c r="AF49" s="7" t="s">
        <v>519</v>
      </c>
      <c r="AG49" s="7" t="s">
        <v>1273</v>
      </c>
      <c r="AH49" s="7" t="s">
        <v>523</v>
      </c>
      <c r="AI49" s="7" t="s">
        <v>1274</v>
      </c>
      <c r="AJ49" s="7" t="s">
        <v>1275</v>
      </c>
      <c r="AK49" s="7" t="s">
        <v>528</v>
      </c>
      <c r="AL49" s="7" t="s">
        <v>1276</v>
      </c>
      <c r="AM49" s="7" t="s">
        <v>13</v>
      </c>
      <c r="AN49" s="17">
        <f t="shared" si="1"/>
        <v>0</v>
      </c>
      <c r="AO49" s="17">
        <f t="shared" si="2"/>
        <v>0</v>
      </c>
      <c r="AP49" s="7"/>
      <c r="AQ49" s="13"/>
    </row>
    <row r="50" ht="30.75" customHeight="1">
      <c r="A50" s="7" t="s">
        <v>1294</v>
      </c>
      <c r="B50" s="7" t="s">
        <v>497</v>
      </c>
      <c r="C50" s="7" t="s">
        <v>342</v>
      </c>
      <c r="D50" s="7" t="s">
        <v>501</v>
      </c>
      <c r="E50" s="7" t="s">
        <v>347</v>
      </c>
      <c r="F50" s="11">
        <v>0.05</v>
      </c>
      <c r="G50" s="7" t="s">
        <v>1295</v>
      </c>
      <c r="H50" s="12">
        <v>3.0</v>
      </c>
      <c r="I50" s="7" t="s">
        <v>509</v>
      </c>
      <c r="J50" s="12">
        <v>60.0</v>
      </c>
      <c r="K50" s="12">
        <v>259200.0</v>
      </c>
      <c r="L50" s="7" t="s">
        <v>1296</v>
      </c>
      <c r="O50" s="7" t="s">
        <v>1298</v>
      </c>
      <c r="P50" s="7" t="s">
        <v>1300</v>
      </c>
      <c r="Q50" s="7" t="s">
        <v>369</v>
      </c>
      <c r="R50" s="7" t="s">
        <v>1301</v>
      </c>
      <c r="S50" s="7" t="s">
        <v>1121</v>
      </c>
      <c r="T50" s="7" t="s">
        <v>1123</v>
      </c>
      <c r="W50" s="13"/>
      <c r="X50" s="12">
        <v>6.0</v>
      </c>
      <c r="Y50" s="7" t="s">
        <v>28</v>
      </c>
      <c r="Z50" s="7" t="s">
        <v>28</v>
      </c>
      <c r="AA50" s="7" t="s">
        <v>28</v>
      </c>
      <c r="AB50" s="7" t="s">
        <v>252</v>
      </c>
      <c r="AC50" s="12">
        <v>61.0</v>
      </c>
      <c r="AD50" s="12">
        <v>76.0</v>
      </c>
      <c r="AE50" s="7" t="s">
        <v>425</v>
      </c>
      <c r="AF50" s="7" t="s">
        <v>519</v>
      </c>
      <c r="AG50" s="7" t="s">
        <v>248</v>
      </c>
      <c r="AH50" s="7" t="s">
        <v>523</v>
      </c>
      <c r="AI50" s="7" t="s">
        <v>251</v>
      </c>
      <c r="AJ50" s="7" t="s">
        <v>249</v>
      </c>
      <c r="AK50" s="7" t="s">
        <v>528</v>
      </c>
      <c r="AL50" s="7" t="s">
        <v>250</v>
      </c>
      <c r="AM50" s="7" t="s">
        <v>37</v>
      </c>
      <c r="AN50" s="17">
        <f t="shared" si="1"/>
        <v>0</v>
      </c>
      <c r="AO50" s="17">
        <f t="shared" si="2"/>
        <v>1</v>
      </c>
      <c r="AP50" s="7"/>
      <c r="AQ50" s="7"/>
    </row>
    <row r="51" ht="30.75" customHeight="1">
      <c r="A51" s="7" t="s">
        <v>1294</v>
      </c>
      <c r="B51" s="7" t="s">
        <v>497</v>
      </c>
      <c r="C51" s="7" t="s">
        <v>342</v>
      </c>
      <c r="D51" s="7" t="s">
        <v>501</v>
      </c>
      <c r="E51" s="7" t="s">
        <v>347</v>
      </c>
      <c r="F51" s="11">
        <v>0.05</v>
      </c>
      <c r="G51" s="7" t="s">
        <v>1295</v>
      </c>
      <c r="H51" s="12">
        <v>3.0</v>
      </c>
      <c r="I51" s="7" t="s">
        <v>509</v>
      </c>
      <c r="J51" s="12">
        <v>60.0</v>
      </c>
      <c r="K51" s="12">
        <v>259200.0</v>
      </c>
      <c r="L51" s="7" t="s">
        <v>1296</v>
      </c>
      <c r="O51" s="7" t="s">
        <v>1304</v>
      </c>
      <c r="P51" s="7" t="s">
        <v>1305</v>
      </c>
      <c r="Q51" s="7" t="s">
        <v>369</v>
      </c>
      <c r="R51" s="7" t="s">
        <v>702</v>
      </c>
      <c r="S51" s="7" t="s">
        <v>1306</v>
      </c>
      <c r="T51" s="7" t="s">
        <v>1307</v>
      </c>
      <c r="W51" s="13"/>
      <c r="X51" s="12">
        <v>12.0</v>
      </c>
      <c r="Y51" s="7" t="s">
        <v>28</v>
      </c>
      <c r="Z51" s="7" t="s">
        <v>28</v>
      </c>
      <c r="AA51" s="7" t="s">
        <v>28</v>
      </c>
      <c r="AB51" s="7" t="s">
        <v>252</v>
      </c>
      <c r="AC51" s="12">
        <v>61.0</v>
      </c>
      <c r="AD51" s="12">
        <v>76.0</v>
      </c>
      <c r="AE51" s="7" t="s">
        <v>425</v>
      </c>
      <c r="AF51" s="7" t="s">
        <v>519</v>
      </c>
      <c r="AG51" s="7" t="s">
        <v>248</v>
      </c>
      <c r="AH51" s="7" t="s">
        <v>523</v>
      </c>
      <c r="AI51" s="7" t="s">
        <v>251</v>
      </c>
      <c r="AJ51" s="7" t="s">
        <v>249</v>
      </c>
      <c r="AK51" s="7" t="s">
        <v>528</v>
      </c>
      <c r="AL51" s="7" t="s">
        <v>250</v>
      </c>
      <c r="AM51" s="7" t="s">
        <v>135</v>
      </c>
      <c r="AN51" s="17">
        <f t="shared" si="1"/>
        <v>0</v>
      </c>
      <c r="AO51" s="17">
        <f t="shared" si="2"/>
        <v>1</v>
      </c>
      <c r="AP51" s="13"/>
      <c r="AQ51" s="13"/>
    </row>
    <row r="52" ht="30.75" customHeight="1">
      <c r="A52" s="7" t="s">
        <v>1294</v>
      </c>
      <c r="B52" s="7" t="s">
        <v>497</v>
      </c>
      <c r="C52" s="7" t="s">
        <v>342</v>
      </c>
      <c r="D52" s="7" t="s">
        <v>501</v>
      </c>
      <c r="E52" s="7" t="s">
        <v>347</v>
      </c>
      <c r="F52" s="11">
        <v>0.05</v>
      </c>
      <c r="G52" s="7" t="s">
        <v>1295</v>
      </c>
      <c r="H52" s="12">
        <v>3.0</v>
      </c>
      <c r="I52" s="7" t="s">
        <v>509</v>
      </c>
      <c r="J52" s="12">
        <v>60.0</v>
      </c>
      <c r="K52" s="12">
        <v>259200.0</v>
      </c>
      <c r="L52" s="7" t="s">
        <v>1296</v>
      </c>
      <c r="O52" s="7" t="s">
        <v>1313</v>
      </c>
      <c r="P52" s="7" t="s">
        <v>1237</v>
      </c>
      <c r="Q52" s="7" t="s">
        <v>369</v>
      </c>
      <c r="R52" s="7" t="s">
        <v>1314</v>
      </c>
      <c r="S52" s="7" t="s">
        <v>1220</v>
      </c>
      <c r="T52" s="7" t="s">
        <v>1315</v>
      </c>
      <c r="W52" s="13"/>
      <c r="X52" s="12">
        <v>50.0</v>
      </c>
      <c r="Y52" s="7" t="s">
        <v>28</v>
      </c>
      <c r="Z52" s="7" t="s">
        <v>28</v>
      </c>
      <c r="AA52" s="7" t="s">
        <v>28</v>
      </c>
      <c r="AB52" s="7" t="s">
        <v>252</v>
      </c>
      <c r="AC52" s="12">
        <v>61.0</v>
      </c>
      <c r="AD52" s="12">
        <v>76.0</v>
      </c>
      <c r="AE52" s="7" t="s">
        <v>425</v>
      </c>
      <c r="AF52" s="7" t="s">
        <v>519</v>
      </c>
      <c r="AG52" s="7" t="s">
        <v>248</v>
      </c>
      <c r="AH52" s="7" t="s">
        <v>523</v>
      </c>
      <c r="AI52" s="7" t="s">
        <v>251</v>
      </c>
      <c r="AJ52" s="7" t="s">
        <v>249</v>
      </c>
      <c r="AK52" s="7" t="s">
        <v>528</v>
      </c>
      <c r="AL52" s="7" t="s">
        <v>250</v>
      </c>
      <c r="AM52" s="7" t="s">
        <v>135</v>
      </c>
      <c r="AN52" s="17">
        <f t="shared" si="1"/>
        <v>0</v>
      </c>
      <c r="AO52" s="17">
        <f t="shared" si="2"/>
        <v>0</v>
      </c>
      <c r="AP52" s="13"/>
      <c r="AQ52" s="13"/>
    </row>
    <row r="53" ht="30.75" customHeight="1">
      <c r="A53" s="7" t="s">
        <v>1321</v>
      </c>
      <c r="B53" s="7" t="s">
        <v>497</v>
      </c>
      <c r="C53" s="7" t="s">
        <v>342</v>
      </c>
      <c r="D53" s="7" t="s">
        <v>501</v>
      </c>
      <c r="E53" s="7" t="s">
        <v>347</v>
      </c>
      <c r="F53" s="11">
        <v>0.05</v>
      </c>
      <c r="G53" s="7" t="s">
        <v>1322</v>
      </c>
      <c r="H53" s="12">
        <v>3.0</v>
      </c>
      <c r="I53" s="7" t="s">
        <v>509</v>
      </c>
      <c r="J53" s="12">
        <v>60.0</v>
      </c>
      <c r="K53" s="12">
        <v>259200.0</v>
      </c>
      <c r="L53" s="7" t="s">
        <v>1323</v>
      </c>
      <c r="O53" s="7" t="s">
        <v>1324</v>
      </c>
      <c r="P53" s="7" t="s">
        <v>1325</v>
      </c>
      <c r="Q53" s="7" t="s">
        <v>369</v>
      </c>
      <c r="R53" s="7" t="s">
        <v>1326</v>
      </c>
      <c r="S53" s="7" t="s">
        <v>1327</v>
      </c>
      <c r="T53" s="7" t="s">
        <v>1328</v>
      </c>
      <c r="W53" s="13"/>
      <c r="X53" s="12">
        <v>6.0</v>
      </c>
      <c r="Y53" s="7" t="s">
        <v>1329</v>
      </c>
      <c r="Z53" s="7" t="s">
        <v>1329</v>
      </c>
      <c r="AA53" s="7" t="s">
        <v>1329</v>
      </c>
      <c r="AB53" s="7" t="s">
        <v>1331</v>
      </c>
      <c r="AC53" s="12">
        <v>50.0</v>
      </c>
      <c r="AD53" s="12">
        <v>65.0</v>
      </c>
      <c r="AE53" s="7" t="s">
        <v>425</v>
      </c>
      <c r="AF53" s="7" t="s">
        <v>519</v>
      </c>
      <c r="AG53" s="7" t="s">
        <v>1333</v>
      </c>
      <c r="AH53" s="7" t="s">
        <v>523</v>
      </c>
      <c r="AI53" s="7" t="s">
        <v>1335</v>
      </c>
      <c r="AJ53" s="7" t="s">
        <v>1336</v>
      </c>
      <c r="AK53" s="7" t="s">
        <v>528</v>
      </c>
      <c r="AL53" s="7" t="s">
        <v>1337</v>
      </c>
      <c r="AM53" s="7" t="s">
        <v>37</v>
      </c>
      <c r="AN53" s="17">
        <f t="shared" si="1"/>
        <v>0</v>
      </c>
      <c r="AO53" s="17">
        <f t="shared" si="2"/>
        <v>0</v>
      </c>
      <c r="AP53" s="7"/>
      <c r="AQ53" s="7"/>
    </row>
    <row r="54" ht="30.75" customHeight="1">
      <c r="A54" s="7" t="s">
        <v>1321</v>
      </c>
      <c r="B54" s="7" t="s">
        <v>497</v>
      </c>
      <c r="C54" s="7" t="s">
        <v>342</v>
      </c>
      <c r="D54" s="7" t="s">
        <v>501</v>
      </c>
      <c r="E54" s="7" t="s">
        <v>347</v>
      </c>
      <c r="F54" s="11">
        <v>0.05</v>
      </c>
      <c r="G54" s="7" t="s">
        <v>1322</v>
      </c>
      <c r="H54" s="12">
        <v>3.0</v>
      </c>
      <c r="I54" s="7" t="s">
        <v>509</v>
      </c>
      <c r="J54" s="12">
        <v>60.0</v>
      </c>
      <c r="K54" s="12">
        <v>259200.0</v>
      </c>
      <c r="L54" s="7" t="s">
        <v>1323</v>
      </c>
      <c r="O54" s="7" t="s">
        <v>1342</v>
      </c>
      <c r="P54" s="7" t="s">
        <v>615</v>
      </c>
      <c r="Q54" s="7" t="s">
        <v>369</v>
      </c>
      <c r="R54" s="7" t="s">
        <v>1344</v>
      </c>
      <c r="S54" s="7" t="s">
        <v>1345</v>
      </c>
      <c r="T54" s="7" t="s">
        <v>1346</v>
      </c>
      <c r="W54" s="13"/>
      <c r="X54" s="12">
        <v>12.0</v>
      </c>
      <c r="Y54" s="7" t="s">
        <v>723</v>
      </c>
      <c r="Z54" s="7" t="s">
        <v>723</v>
      </c>
      <c r="AA54" s="7" t="s">
        <v>723</v>
      </c>
      <c r="AB54" s="7" t="s">
        <v>1331</v>
      </c>
      <c r="AC54" s="12">
        <v>50.0</v>
      </c>
      <c r="AD54" s="12">
        <v>65.0</v>
      </c>
      <c r="AE54" s="7" t="s">
        <v>425</v>
      </c>
      <c r="AF54" s="7" t="s">
        <v>519</v>
      </c>
      <c r="AG54" s="7" t="s">
        <v>1333</v>
      </c>
      <c r="AH54" s="7" t="s">
        <v>523</v>
      </c>
      <c r="AI54" s="7" t="s">
        <v>1335</v>
      </c>
      <c r="AJ54" s="7" t="s">
        <v>1336</v>
      </c>
      <c r="AK54" s="7" t="s">
        <v>528</v>
      </c>
      <c r="AL54" s="7" t="s">
        <v>1337</v>
      </c>
      <c r="AM54" s="7" t="s">
        <v>13</v>
      </c>
      <c r="AN54" s="17">
        <f t="shared" si="1"/>
        <v>0</v>
      </c>
      <c r="AO54" s="17">
        <f t="shared" si="2"/>
        <v>0</v>
      </c>
      <c r="AP54" s="7"/>
      <c r="AQ54" s="13"/>
    </row>
    <row r="55" ht="30.75" customHeight="1">
      <c r="A55" s="7" t="s">
        <v>1321</v>
      </c>
      <c r="B55" s="7" t="s">
        <v>497</v>
      </c>
      <c r="C55" s="7" t="s">
        <v>342</v>
      </c>
      <c r="D55" s="7" t="s">
        <v>501</v>
      </c>
      <c r="E55" s="7" t="s">
        <v>347</v>
      </c>
      <c r="F55" s="11">
        <v>0.05</v>
      </c>
      <c r="G55" s="7" t="s">
        <v>1322</v>
      </c>
      <c r="H55" s="12">
        <v>3.0</v>
      </c>
      <c r="I55" s="7" t="s">
        <v>509</v>
      </c>
      <c r="J55" s="12">
        <v>60.0</v>
      </c>
      <c r="K55" s="12">
        <v>259200.0</v>
      </c>
      <c r="L55" s="7" t="s">
        <v>1323</v>
      </c>
      <c r="O55" s="7" t="s">
        <v>1347</v>
      </c>
      <c r="P55" s="7" t="s">
        <v>1348</v>
      </c>
      <c r="Q55" s="7" t="s">
        <v>369</v>
      </c>
      <c r="R55" s="7" t="s">
        <v>1349</v>
      </c>
      <c r="S55" s="7" t="s">
        <v>1350</v>
      </c>
      <c r="T55" s="7" t="s">
        <v>1351</v>
      </c>
      <c r="W55" s="13"/>
      <c r="X55" s="12">
        <v>6.0</v>
      </c>
      <c r="Y55" s="7" t="s">
        <v>1352</v>
      </c>
      <c r="Z55" s="7" t="s">
        <v>1352</v>
      </c>
      <c r="AA55" s="7" t="s">
        <v>1353</v>
      </c>
      <c r="AB55" s="7" t="s">
        <v>1331</v>
      </c>
      <c r="AC55" s="12">
        <v>50.0</v>
      </c>
      <c r="AD55" s="12">
        <v>65.0</v>
      </c>
      <c r="AE55" s="7" t="s">
        <v>425</v>
      </c>
      <c r="AF55" s="7" t="s">
        <v>519</v>
      </c>
      <c r="AG55" s="7" t="s">
        <v>1333</v>
      </c>
      <c r="AH55" s="7" t="s">
        <v>523</v>
      </c>
      <c r="AI55" s="7" t="s">
        <v>1335</v>
      </c>
      <c r="AJ55" s="7" t="s">
        <v>1336</v>
      </c>
      <c r="AK55" s="7" t="s">
        <v>528</v>
      </c>
      <c r="AL55" s="7" t="s">
        <v>1337</v>
      </c>
      <c r="AM55" s="7" t="s">
        <v>38</v>
      </c>
      <c r="AN55" s="17">
        <f t="shared" si="1"/>
        <v>0</v>
      </c>
      <c r="AO55" s="17">
        <f t="shared" si="2"/>
        <v>0</v>
      </c>
      <c r="AP55" s="7"/>
      <c r="AQ55" s="13"/>
    </row>
    <row r="56" ht="30.75" customHeight="1">
      <c r="A56" s="7" t="s">
        <v>1358</v>
      </c>
      <c r="B56" s="7" t="s">
        <v>497</v>
      </c>
      <c r="C56" s="7" t="s">
        <v>342</v>
      </c>
      <c r="D56" s="7" t="s">
        <v>501</v>
      </c>
      <c r="E56" s="7" t="s">
        <v>347</v>
      </c>
      <c r="F56" s="11">
        <v>0.05</v>
      </c>
      <c r="G56" s="7" t="s">
        <v>1359</v>
      </c>
      <c r="H56" s="12">
        <v>3.0</v>
      </c>
      <c r="I56" s="7" t="s">
        <v>509</v>
      </c>
      <c r="J56" s="12">
        <v>60.0</v>
      </c>
      <c r="K56" s="12">
        <v>259200.0</v>
      </c>
      <c r="L56" s="7" t="s">
        <v>1364</v>
      </c>
      <c r="O56" s="7" t="s">
        <v>1365</v>
      </c>
      <c r="P56" s="7" t="s">
        <v>644</v>
      </c>
      <c r="Q56" s="7" t="s">
        <v>369</v>
      </c>
      <c r="R56" s="7" t="s">
        <v>1142</v>
      </c>
      <c r="S56" s="7" t="s">
        <v>1366</v>
      </c>
      <c r="T56" s="7" t="s">
        <v>1367</v>
      </c>
      <c r="W56" s="13"/>
      <c r="X56" s="12">
        <v>12.0</v>
      </c>
      <c r="Y56" s="7" t="s">
        <v>649</v>
      </c>
      <c r="Z56" s="7" t="s">
        <v>649</v>
      </c>
      <c r="AA56" s="7" t="s">
        <v>28</v>
      </c>
      <c r="AB56" s="7" t="s">
        <v>1368</v>
      </c>
      <c r="AC56" s="12">
        <v>306.0</v>
      </c>
      <c r="AD56" s="12">
        <v>321.0</v>
      </c>
      <c r="AE56" s="7" t="s">
        <v>373</v>
      </c>
      <c r="AF56" s="7" t="s">
        <v>1369</v>
      </c>
      <c r="AG56" s="15" t="s">
        <v>1371</v>
      </c>
      <c r="AH56" s="7" t="s">
        <v>1372</v>
      </c>
      <c r="AI56" s="7" t="s">
        <v>1373</v>
      </c>
      <c r="AJ56" s="7" t="s">
        <v>1374</v>
      </c>
      <c r="AK56" s="7" t="s">
        <v>1375</v>
      </c>
      <c r="AL56" s="7" t="s">
        <v>1376</v>
      </c>
      <c r="AM56" s="7" t="s">
        <v>15</v>
      </c>
      <c r="AN56" s="17">
        <f t="shared" si="1"/>
        <v>0</v>
      </c>
      <c r="AO56" s="17">
        <f t="shared" si="2"/>
        <v>1</v>
      </c>
      <c r="AP56" s="13"/>
      <c r="AQ56" s="13"/>
    </row>
    <row r="57" ht="30.75" customHeight="1">
      <c r="A57" s="7" t="s">
        <v>1358</v>
      </c>
      <c r="B57" s="7" t="s">
        <v>497</v>
      </c>
      <c r="C57" s="7" t="s">
        <v>342</v>
      </c>
      <c r="D57" s="7" t="s">
        <v>501</v>
      </c>
      <c r="E57" s="7" t="s">
        <v>347</v>
      </c>
      <c r="F57" s="11">
        <v>0.05</v>
      </c>
      <c r="G57" s="7" t="s">
        <v>1359</v>
      </c>
      <c r="H57" s="12">
        <v>3.0</v>
      </c>
      <c r="I57" s="7" t="s">
        <v>509</v>
      </c>
      <c r="J57" s="12">
        <v>60.0</v>
      </c>
      <c r="K57" s="12">
        <v>259200.0</v>
      </c>
      <c r="L57" s="7" t="s">
        <v>1364</v>
      </c>
      <c r="O57" s="7" t="s">
        <v>1381</v>
      </c>
      <c r="P57" s="7" t="s">
        <v>1383</v>
      </c>
      <c r="Q57" s="7" t="s">
        <v>369</v>
      </c>
      <c r="R57" s="7" t="s">
        <v>1142</v>
      </c>
      <c r="S57" s="7" t="s">
        <v>646</v>
      </c>
      <c r="T57" s="7" t="s">
        <v>647</v>
      </c>
      <c r="W57" s="13"/>
      <c r="X57" s="12">
        <v>11.0</v>
      </c>
      <c r="Y57" s="7" t="s">
        <v>28</v>
      </c>
      <c r="Z57" s="7" t="s">
        <v>28</v>
      </c>
      <c r="AA57" s="7" t="s">
        <v>28</v>
      </c>
      <c r="AB57" s="7" t="s">
        <v>1368</v>
      </c>
      <c r="AC57" s="12">
        <v>306.0</v>
      </c>
      <c r="AD57" s="12">
        <v>321.0</v>
      </c>
      <c r="AE57" s="7" t="s">
        <v>373</v>
      </c>
      <c r="AF57" s="7" t="s">
        <v>1369</v>
      </c>
      <c r="AG57" s="15" t="s">
        <v>1371</v>
      </c>
      <c r="AH57" s="7" t="s">
        <v>1372</v>
      </c>
      <c r="AI57" s="7" t="s">
        <v>1373</v>
      </c>
      <c r="AJ57" s="7" t="s">
        <v>1374</v>
      </c>
      <c r="AK57" s="7" t="s">
        <v>1375</v>
      </c>
      <c r="AL57" s="7" t="s">
        <v>1376</v>
      </c>
      <c r="AM57" s="7" t="s">
        <v>37</v>
      </c>
      <c r="AN57" s="17">
        <f t="shared" si="1"/>
        <v>0</v>
      </c>
      <c r="AO57" s="17">
        <f t="shared" si="2"/>
        <v>1</v>
      </c>
      <c r="AP57" s="7"/>
      <c r="AQ57" s="7"/>
    </row>
    <row r="58" ht="30.75" customHeight="1">
      <c r="A58" s="7" t="s">
        <v>1358</v>
      </c>
      <c r="B58" s="7" t="s">
        <v>497</v>
      </c>
      <c r="C58" s="7" t="s">
        <v>342</v>
      </c>
      <c r="D58" s="7" t="s">
        <v>501</v>
      </c>
      <c r="E58" s="7" t="s">
        <v>347</v>
      </c>
      <c r="F58" s="11">
        <v>0.05</v>
      </c>
      <c r="G58" s="7" t="s">
        <v>1359</v>
      </c>
      <c r="H58" s="12">
        <v>3.0</v>
      </c>
      <c r="I58" s="7" t="s">
        <v>509</v>
      </c>
      <c r="J58" s="12">
        <v>60.0</v>
      </c>
      <c r="K58" s="12">
        <v>259200.0</v>
      </c>
      <c r="L58" s="7" t="s">
        <v>1364</v>
      </c>
      <c r="O58" s="7" t="s">
        <v>1384</v>
      </c>
      <c r="P58" s="7" t="s">
        <v>1385</v>
      </c>
      <c r="Q58" s="7" t="s">
        <v>369</v>
      </c>
      <c r="R58" s="7" t="s">
        <v>1386</v>
      </c>
      <c r="S58" s="7" t="s">
        <v>1387</v>
      </c>
      <c r="T58" s="7" t="s">
        <v>1388</v>
      </c>
      <c r="W58" s="13"/>
      <c r="X58" s="12">
        <v>31.0</v>
      </c>
      <c r="Y58" s="7" t="s">
        <v>28</v>
      </c>
      <c r="Z58" s="7" t="s">
        <v>28</v>
      </c>
      <c r="AA58" s="7" t="s">
        <v>28</v>
      </c>
      <c r="AB58" s="7" t="s">
        <v>1368</v>
      </c>
      <c r="AC58" s="12">
        <v>306.0</v>
      </c>
      <c r="AD58" s="12">
        <v>321.0</v>
      </c>
      <c r="AE58" s="7" t="s">
        <v>373</v>
      </c>
      <c r="AF58" s="7" t="s">
        <v>1369</v>
      </c>
      <c r="AG58" s="15" t="s">
        <v>1371</v>
      </c>
      <c r="AH58" s="7" t="s">
        <v>1372</v>
      </c>
      <c r="AI58" s="7" t="s">
        <v>1373</v>
      </c>
      <c r="AJ58" s="7" t="s">
        <v>1374</v>
      </c>
      <c r="AK58" s="7" t="s">
        <v>1375</v>
      </c>
      <c r="AL58" s="7" t="s">
        <v>1376</v>
      </c>
      <c r="AM58" s="7" t="s">
        <v>37</v>
      </c>
      <c r="AN58" s="17">
        <f t="shared" si="1"/>
        <v>0</v>
      </c>
      <c r="AO58" s="17">
        <f t="shared" si="2"/>
        <v>1</v>
      </c>
      <c r="AP58" s="7"/>
      <c r="AQ58" s="7"/>
    </row>
    <row r="59" ht="30.75" customHeight="1">
      <c r="A59" s="7" t="s">
        <v>1391</v>
      </c>
      <c r="B59" s="7" t="s">
        <v>497</v>
      </c>
      <c r="C59" s="7" t="s">
        <v>342</v>
      </c>
      <c r="D59" s="7" t="s">
        <v>501</v>
      </c>
      <c r="E59" s="7" t="s">
        <v>347</v>
      </c>
      <c r="F59" s="11">
        <v>0.05</v>
      </c>
      <c r="G59" s="7" t="s">
        <v>1392</v>
      </c>
      <c r="H59" s="12">
        <v>3.0</v>
      </c>
      <c r="I59" s="7" t="s">
        <v>509</v>
      </c>
      <c r="J59" s="12">
        <v>60.0</v>
      </c>
      <c r="K59" s="12">
        <v>259200.0</v>
      </c>
      <c r="L59" s="7" t="s">
        <v>1393</v>
      </c>
      <c r="O59" s="7" t="s">
        <v>1394</v>
      </c>
      <c r="P59" s="7" t="s">
        <v>627</v>
      </c>
      <c r="Q59" s="7" t="s">
        <v>369</v>
      </c>
      <c r="R59" s="7" t="s">
        <v>1395</v>
      </c>
      <c r="S59" s="7" t="s">
        <v>1396</v>
      </c>
      <c r="T59" s="7" t="s">
        <v>1397</v>
      </c>
      <c r="W59" s="13"/>
      <c r="X59" s="12">
        <v>11.0</v>
      </c>
      <c r="Y59" s="7" t="s">
        <v>631</v>
      </c>
      <c r="Z59" s="7" t="s">
        <v>631</v>
      </c>
      <c r="AA59" s="7" t="s">
        <v>632</v>
      </c>
      <c r="AB59" s="7" t="s">
        <v>1398</v>
      </c>
      <c r="AC59" s="12">
        <v>54.0</v>
      </c>
      <c r="AD59" s="12">
        <v>69.0</v>
      </c>
      <c r="AE59" s="7" t="s">
        <v>425</v>
      </c>
      <c r="AF59" s="7" t="s">
        <v>519</v>
      </c>
      <c r="AG59" s="15" t="s">
        <v>1399</v>
      </c>
      <c r="AH59" s="7" t="s">
        <v>523</v>
      </c>
      <c r="AI59" s="7" t="s">
        <v>1401</v>
      </c>
      <c r="AJ59" s="7" t="s">
        <v>1403</v>
      </c>
      <c r="AK59" s="7" t="s">
        <v>528</v>
      </c>
      <c r="AL59" s="7" t="s">
        <v>1405</v>
      </c>
      <c r="AM59" s="7" t="s">
        <v>38</v>
      </c>
      <c r="AN59" s="17">
        <f t="shared" si="1"/>
        <v>0</v>
      </c>
      <c r="AO59" s="17">
        <f t="shared" si="2"/>
        <v>0</v>
      </c>
      <c r="AP59" s="7"/>
      <c r="AQ59" s="13"/>
    </row>
    <row r="60" ht="30.75" customHeight="1">
      <c r="A60" s="7" t="s">
        <v>1391</v>
      </c>
      <c r="B60" s="7" t="s">
        <v>497</v>
      </c>
      <c r="C60" s="7" t="s">
        <v>342</v>
      </c>
      <c r="D60" s="7" t="s">
        <v>501</v>
      </c>
      <c r="E60" s="7" t="s">
        <v>347</v>
      </c>
      <c r="F60" s="11">
        <v>0.05</v>
      </c>
      <c r="G60" s="7" t="s">
        <v>1392</v>
      </c>
      <c r="H60" s="12">
        <v>3.0</v>
      </c>
      <c r="I60" s="7" t="s">
        <v>509</v>
      </c>
      <c r="J60" s="12">
        <v>60.0</v>
      </c>
      <c r="K60" s="12">
        <v>259200.0</v>
      </c>
      <c r="L60" s="7" t="s">
        <v>1393</v>
      </c>
      <c r="O60" s="7" t="s">
        <v>1410</v>
      </c>
      <c r="P60" s="7" t="s">
        <v>1411</v>
      </c>
      <c r="Q60" s="7" t="s">
        <v>369</v>
      </c>
      <c r="R60" s="7" t="s">
        <v>1412</v>
      </c>
      <c r="S60" s="7" t="s">
        <v>1306</v>
      </c>
      <c r="T60" s="7" t="s">
        <v>1307</v>
      </c>
      <c r="W60" s="13"/>
      <c r="X60" s="12">
        <v>35.0</v>
      </c>
      <c r="Y60" s="7" t="s">
        <v>1415</v>
      </c>
      <c r="Z60" s="7" t="s">
        <v>1415</v>
      </c>
      <c r="AA60" s="7" t="s">
        <v>28</v>
      </c>
      <c r="AB60" s="7" t="s">
        <v>1398</v>
      </c>
      <c r="AC60" s="12">
        <v>54.0</v>
      </c>
      <c r="AD60" s="12">
        <v>69.0</v>
      </c>
      <c r="AE60" s="7" t="s">
        <v>425</v>
      </c>
      <c r="AF60" s="7" t="s">
        <v>519</v>
      </c>
      <c r="AG60" s="15" t="s">
        <v>1399</v>
      </c>
      <c r="AH60" s="7" t="s">
        <v>523</v>
      </c>
      <c r="AI60" s="7" t="s">
        <v>1401</v>
      </c>
      <c r="AJ60" s="7" t="s">
        <v>1403</v>
      </c>
      <c r="AK60" s="7" t="s">
        <v>528</v>
      </c>
      <c r="AL60" s="7" t="s">
        <v>1405</v>
      </c>
      <c r="AM60" s="7" t="s">
        <v>37</v>
      </c>
      <c r="AN60" s="17">
        <f t="shared" si="1"/>
        <v>0</v>
      </c>
      <c r="AO60" s="17">
        <f t="shared" si="2"/>
        <v>0</v>
      </c>
      <c r="AP60" s="7"/>
      <c r="AQ60" s="7"/>
    </row>
    <row r="61" ht="30.75" customHeight="1">
      <c r="A61" s="7" t="s">
        <v>1391</v>
      </c>
      <c r="B61" s="7" t="s">
        <v>497</v>
      </c>
      <c r="C61" s="7" t="s">
        <v>342</v>
      </c>
      <c r="D61" s="7" t="s">
        <v>501</v>
      </c>
      <c r="E61" s="7" t="s">
        <v>347</v>
      </c>
      <c r="F61" s="11">
        <v>0.05</v>
      </c>
      <c r="G61" s="7" t="s">
        <v>1392</v>
      </c>
      <c r="H61" s="12">
        <v>3.0</v>
      </c>
      <c r="I61" s="7" t="s">
        <v>509</v>
      </c>
      <c r="J61" s="12">
        <v>60.0</v>
      </c>
      <c r="K61" s="12">
        <v>259200.0</v>
      </c>
      <c r="L61" s="7" t="s">
        <v>1393</v>
      </c>
      <c r="O61" s="7" t="s">
        <v>1419</v>
      </c>
      <c r="P61" s="7" t="s">
        <v>1237</v>
      </c>
      <c r="Q61" s="7" t="s">
        <v>369</v>
      </c>
      <c r="R61" s="7" t="s">
        <v>1420</v>
      </c>
      <c r="S61" s="7" t="s">
        <v>1421</v>
      </c>
      <c r="T61" s="7" t="s">
        <v>1422</v>
      </c>
      <c r="W61" s="13"/>
      <c r="X61" s="12">
        <v>37.0</v>
      </c>
      <c r="Y61" s="7" t="s">
        <v>28</v>
      </c>
      <c r="Z61" s="7" t="s">
        <v>28</v>
      </c>
      <c r="AA61" s="7" t="s">
        <v>28</v>
      </c>
      <c r="AB61" s="7" t="s">
        <v>1398</v>
      </c>
      <c r="AC61" s="12">
        <v>54.0</v>
      </c>
      <c r="AD61" s="12">
        <v>69.0</v>
      </c>
      <c r="AE61" s="7" t="s">
        <v>425</v>
      </c>
      <c r="AF61" s="7" t="s">
        <v>519</v>
      </c>
      <c r="AG61" s="15" t="s">
        <v>1399</v>
      </c>
      <c r="AH61" s="7" t="s">
        <v>523</v>
      </c>
      <c r="AI61" s="7" t="s">
        <v>1401</v>
      </c>
      <c r="AJ61" s="7" t="s">
        <v>1403</v>
      </c>
      <c r="AK61" s="7" t="s">
        <v>528</v>
      </c>
      <c r="AL61" s="7" t="s">
        <v>1405</v>
      </c>
      <c r="AM61" s="7" t="s">
        <v>15</v>
      </c>
      <c r="AN61" s="17">
        <f t="shared" si="1"/>
        <v>0</v>
      </c>
      <c r="AO61" s="17">
        <f t="shared" si="2"/>
        <v>0</v>
      </c>
      <c r="AP61" s="13"/>
      <c r="AQ61" s="13"/>
    </row>
    <row r="62" ht="30.75" customHeight="1">
      <c r="A62" s="7" t="s">
        <v>1427</v>
      </c>
      <c r="B62" s="7" t="s">
        <v>497</v>
      </c>
      <c r="C62" s="7" t="s">
        <v>342</v>
      </c>
      <c r="D62" s="7" t="s">
        <v>501</v>
      </c>
      <c r="E62" s="7" t="s">
        <v>347</v>
      </c>
      <c r="F62" s="11">
        <v>0.05</v>
      </c>
      <c r="G62" s="7" t="s">
        <v>1322</v>
      </c>
      <c r="H62" s="12">
        <v>3.0</v>
      </c>
      <c r="I62" s="7" t="s">
        <v>509</v>
      </c>
      <c r="J62" s="12">
        <v>60.0</v>
      </c>
      <c r="K62" s="12">
        <v>259200.0</v>
      </c>
      <c r="L62" s="7" t="s">
        <v>1323</v>
      </c>
      <c r="O62" s="7" t="s">
        <v>1428</v>
      </c>
      <c r="P62" s="7" t="s">
        <v>512</v>
      </c>
      <c r="Q62" s="7" t="s">
        <v>369</v>
      </c>
      <c r="R62" s="7" t="s">
        <v>1429</v>
      </c>
      <c r="S62" s="7" t="s">
        <v>1431</v>
      </c>
      <c r="T62" s="7" t="s">
        <v>1432</v>
      </c>
      <c r="W62" s="13"/>
      <c r="X62" s="12">
        <v>55.0</v>
      </c>
      <c r="Y62" s="7" t="s">
        <v>516</v>
      </c>
      <c r="Z62" s="7" t="s">
        <v>517</v>
      </c>
      <c r="AA62" s="7" t="s">
        <v>394</v>
      </c>
      <c r="AB62" s="7" t="s">
        <v>1436</v>
      </c>
      <c r="AC62" s="12">
        <v>161.0</v>
      </c>
      <c r="AD62" s="12">
        <v>184.0</v>
      </c>
      <c r="AE62" s="7" t="s">
        <v>373</v>
      </c>
      <c r="AF62" s="7" t="s">
        <v>1437</v>
      </c>
      <c r="AG62" s="7" t="s">
        <v>1438</v>
      </c>
      <c r="AH62" s="7" t="s">
        <v>1440</v>
      </c>
      <c r="AI62" s="7" t="s">
        <v>1441</v>
      </c>
      <c r="AJ62" s="7" t="s">
        <v>1442</v>
      </c>
      <c r="AK62" s="7" t="s">
        <v>1443</v>
      </c>
      <c r="AL62" s="7" t="s">
        <v>1444</v>
      </c>
      <c r="AM62" s="7" t="s">
        <v>13</v>
      </c>
      <c r="AN62" s="17">
        <f t="shared" si="1"/>
        <v>0</v>
      </c>
      <c r="AO62" s="17">
        <f t="shared" si="2"/>
        <v>0</v>
      </c>
      <c r="AP62" s="7"/>
      <c r="AQ62" s="13"/>
    </row>
    <row r="63" ht="30.75" customHeight="1">
      <c r="A63" s="7" t="s">
        <v>1427</v>
      </c>
      <c r="B63" s="7" t="s">
        <v>497</v>
      </c>
      <c r="C63" s="7" t="s">
        <v>342</v>
      </c>
      <c r="D63" s="7" t="s">
        <v>501</v>
      </c>
      <c r="E63" s="7" t="s">
        <v>347</v>
      </c>
      <c r="F63" s="11">
        <v>0.05</v>
      </c>
      <c r="G63" s="7" t="s">
        <v>1322</v>
      </c>
      <c r="H63" s="12">
        <v>3.0</v>
      </c>
      <c r="I63" s="7" t="s">
        <v>509</v>
      </c>
      <c r="J63" s="12">
        <v>60.0</v>
      </c>
      <c r="K63" s="12">
        <v>259200.0</v>
      </c>
      <c r="L63" s="7" t="s">
        <v>1323</v>
      </c>
      <c r="O63" s="7" t="s">
        <v>1450</v>
      </c>
      <c r="P63" s="7" t="s">
        <v>627</v>
      </c>
      <c r="Q63" s="7" t="s">
        <v>369</v>
      </c>
      <c r="R63" s="7" t="s">
        <v>1451</v>
      </c>
      <c r="S63" s="7" t="s">
        <v>1452</v>
      </c>
      <c r="T63" s="7" t="s">
        <v>1453</v>
      </c>
      <c r="W63" s="13"/>
      <c r="X63" s="12">
        <v>8.0</v>
      </c>
      <c r="Y63" s="7" t="s">
        <v>631</v>
      </c>
      <c r="Z63" s="7" t="s">
        <v>631</v>
      </c>
      <c r="AA63" s="7" t="s">
        <v>632</v>
      </c>
      <c r="AB63" s="7" t="s">
        <v>1436</v>
      </c>
      <c r="AC63" s="12">
        <v>161.0</v>
      </c>
      <c r="AD63" s="12">
        <v>184.0</v>
      </c>
      <c r="AE63" s="7" t="s">
        <v>373</v>
      </c>
      <c r="AF63" s="7" t="s">
        <v>1437</v>
      </c>
      <c r="AG63" s="7" t="s">
        <v>1438</v>
      </c>
      <c r="AH63" s="7" t="s">
        <v>1440</v>
      </c>
      <c r="AI63" s="7" t="s">
        <v>1441</v>
      </c>
      <c r="AJ63" s="7" t="s">
        <v>1442</v>
      </c>
      <c r="AK63" s="7" t="s">
        <v>1443</v>
      </c>
      <c r="AL63" s="7" t="s">
        <v>1444</v>
      </c>
      <c r="AM63" s="7" t="s">
        <v>38</v>
      </c>
      <c r="AN63" s="17">
        <f t="shared" si="1"/>
        <v>0</v>
      </c>
      <c r="AO63" s="17">
        <f t="shared" si="2"/>
        <v>1</v>
      </c>
      <c r="AP63" s="7"/>
      <c r="AQ63" s="13"/>
    </row>
    <row r="64" ht="30.75" customHeight="1">
      <c r="A64" s="7" t="s">
        <v>1427</v>
      </c>
      <c r="B64" s="7" t="s">
        <v>497</v>
      </c>
      <c r="C64" s="7" t="s">
        <v>342</v>
      </c>
      <c r="D64" s="7" t="s">
        <v>501</v>
      </c>
      <c r="E64" s="7" t="s">
        <v>347</v>
      </c>
      <c r="F64" s="11">
        <v>0.05</v>
      </c>
      <c r="G64" s="7" t="s">
        <v>1322</v>
      </c>
      <c r="H64" s="12">
        <v>3.0</v>
      </c>
      <c r="I64" s="7" t="s">
        <v>509</v>
      </c>
      <c r="J64" s="12">
        <v>60.0</v>
      </c>
      <c r="K64" s="12">
        <v>259200.0</v>
      </c>
      <c r="L64" s="7" t="s">
        <v>1323</v>
      </c>
      <c r="O64" s="7" t="s">
        <v>1454</v>
      </c>
      <c r="P64" s="7" t="s">
        <v>644</v>
      </c>
      <c r="Q64" s="7" t="s">
        <v>369</v>
      </c>
      <c r="R64" s="7" t="s">
        <v>1455</v>
      </c>
      <c r="S64" s="7" t="s">
        <v>1456</v>
      </c>
      <c r="T64" s="7" t="s">
        <v>1457</v>
      </c>
      <c r="W64" s="13"/>
      <c r="X64" s="12">
        <v>30.0</v>
      </c>
      <c r="Y64" s="7" t="s">
        <v>649</v>
      </c>
      <c r="Z64" s="7" t="s">
        <v>649</v>
      </c>
      <c r="AA64" s="7" t="s">
        <v>28</v>
      </c>
      <c r="AB64" s="7" t="s">
        <v>1436</v>
      </c>
      <c r="AC64" s="12">
        <v>161.0</v>
      </c>
      <c r="AD64" s="12">
        <v>184.0</v>
      </c>
      <c r="AE64" s="7" t="s">
        <v>373</v>
      </c>
      <c r="AF64" s="7" t="s">
        <v>1437</v>
      </c>
      <c r="AG64" s="7" t="s">
        <v>1438</v>
      </c>
      <c r="AH64" s="7" t="s">
        <v>1440</v>
      </c>
      <c r="AI64" s="7" t="s">
        <v>1441</v>
      </c>
      <c r="AJ64" s="7" t="s">
        <v>1442</v>
      </c>
      <c r="AK64" s="7" t="s">
        <v>1443</v>
      </c>
      <c r="AL64" s="7" t="s">
        <v>1444</v>
      </c>
      <c r="AM64" s="7" t="s">
        <v>37</v>
      </c>
      <c r="AN64" s="17">
        <f t="shared" si="1"/>
        <v>0</v>
      </c>
      <c r="AO64" s="17">
        <f t="shared" si="2"/>
        <v>1</v>
      </c>
      <c r="AP64" s="7"/>
      <c r="AQ64" s="7"/>
    </row>
    <row r="65" ht="30.75" customHeight="1">
      <c r="A65" s="7" t="s">
        <v>1458</v>
      </c>
      <c r="B65" s="7" t="s">
        <v>497</v>
      </c>
      <c r="C65" s="7" t="s">
        <v>342</v>
      </c>
      <c r="D65" s="7" t="s">
        <v>501</v>
      </c>
      <c r="E65" s="7" t="s">
        <v>347</v>
      </c>
      <c r="F65" s="11">
        <v>0.05</v>
      </c>
      <c r="G65" s="7" t="s">
        <v>712</v>
      </c>
      <c r="H65" s="12">
        <v>3.0</v>
      </c>
      <c r="I65" s="7" t="s">
        <v>509</v>
      </c>
      <c r="J65" s="12">
        <v>60.0</v>
      </c>
      <c r="K65" s="12">
        <v>259200.0</v>
      </c>
      <c r="L65" s="7" t="s">
        <v>713</v>
      </c>
      <c r="O65" s="7" t="s">
        <v>1462</v>
      </c>
      <c r="P65" s="7" t="s">
        <v>644</v>
      </c>
      <c r="Q65" s="7" t="s">
        <v>369</v>
      </c>
      <c r="R65" s="7" t="s">
        <v>1463</v>
      </c>
      <c r="S65" s="7" t="s">
        <v>1464</v>
      </c>
      <c r="T65" s="7" t="s">
        <v>1465</v>
      </c>
      <c r="W65" s="13"/>
      <c r="X65" s="12">
        <v>30.0</v>
      </c>
      <c r="Y65" s="7" t="s">
        <v>649</v>
      </c>
      <c r="Z65" s="7" t="s">
        <v>649</v>
      </c>
      <c r="AA65" s="7" t="s">
        <v>28</v>
      </c>
      <c r="AB65" s="7" t="s">
        <v>1466</v>
      </c>
      <c r="AC65" s="12">
        <v>77.0</v>
      </c>
      <c r="AD65" s="12">
        <v>92.0</v>
      </c>
      <c r="AE65" s="7" t="s">
        <v>425</v>
      </c>
      <c r="AF65" s="7" t="s">
        <v>519</v>
      </c>
      <c r="AG65" s="7" t="s">
        <v>1467</v>
      </c>
      <c r="AH65" s="7" t="s">
        <v>523</v>
      </c>
      <c r="AI65" s="7" t="s">
        <v>1468</v>
      </c>
      <c r="AJ65" s="7" t="s">
        <v>1469</v>
      </c>
      <c r="AK65" s="7" t="s">
        <v>528</v>
      </c>
      <c r="AL65" s="7" t="s">
        <v>1470</v>
      </c>
      <c r="AM65" s="7" t="s">
        <v>38</v>
      </c>
      <c r="AN65" s="17">
        <f t="shared" si="1"/>
        <v>0</v>
      </c>
      <c r="AO65" s="17">
        <f t="shared" si="2"/>
        <v>1</v>
      </c>
      <c r="AP65" s="7"/>
      <c r="AQ65" s="13"/>
    </row>
    <row r="66" ht="30.75" customHeight="1">
      <c r="A66" s="7" t="s">
        <v>1458</v>
      </c>
      <c r="B66" s="7" t="s">
        <v>497</v>
      </c>
      <c r="C66" s="7" t="s">
        <v>342</v>
      </c>
      <c r="D66" s="7" t="s">
        <v>501</v>
      </c>
      <c r="E66" s="7" t="s">
        <v>347</v>
      </c>
      <c r="F66" s="11">
        <v>0.05</v>
      </c>
      <c r="G66" s="7" t="s">
        <v>712</v>
      </c>
      <c r="H66" s="12">
        <v>3.0</v>
      </c>
      <c r="I66" s="7" t="s">
        <v>509</v>
      </c>
      <c r="J66" s="12">
        <v>60.0</v>
      </c>
      <c r="K66" s="12">
        <v>259200.0</v>
      </c>
      <c r="L66" s="7" t="s">
        <v>713</v>
      </c>
      <c r="O66" s="7" t="s">
        <v>1474</v>
      </c>
      <c r="P66" s="7" t="s">
        <v>801</v>
      </c>
      <c r="Q66" s="7" t="s">
        <v>369</v>
      </c>
      <c r="R66" s="7" t="s">
        <v>1475</v>
      </c>
      <c r="S66" s="7" t="s">
        <v>1476</v>
      </c>
      <c r="T66" s="7" t="s">
        <v>1478</v>
      </c>
      <c r="W66" s="13"/>
      <c r="X66" s="12">
        <v>20.0</v>
      </c>
      <c r="Y66" s="7" t="s">
        <v>28</v>
      </c>
      <c r="Z66" s="7" t="s">
        <v>28</v>
      </c>
      <c r="AA66" s="7" t="s">
        <v>28</v>
      </c>
      <c r="AB66" s="7" t="s">
        <v>1466</v>
      </c>
      <c r="AC66" s="12">
        <v>77.0</v>
      </c>
      <c r="AD66" s="12">
        <v>92.0</v>
      </c>
      <c r="AE66" s="7" t="s">
        <v>425</v>
      </c>
      <c r="AF66" s="7" t="s">
        <v>519</v>
      </c>
      <c r="AG66" s="7" t="s">
        <v>1467</v>
      </c>
      <c r="AH66" s="7" t="s">
        <v>523</v>
      </c>
      <c r="AI66" s="7" t="s">
        <v>1468</v>
      </c>
      <c r="AJ66" s="7" t="s">
        <v>1469</v>
      </c>
      <c r="AK66" s="7" t="s">
        <v>528</v>
      </c>
      <c r="AL66" s="7" t="s">
        <v>1470</v>
      </c>
      <c r="AM66" s="7" t="s">
        <v>38</v>
      </c>
      <c r="AN66" s="17">
        <f t="shared" si="1"/>
        <v>0</v>
      </c>
      <c r="AO66" s="17">
        <f t="shared" si="2"/>
        <v>0</v>
      </c>
      <c r="AP66" s="7"/>
      <c r="AQ66" s="13"/>
    </row>
    <row r="67" ht="30.75" customHeight="1">
      <c r="A67" s="7" t="s">
        <v>1458</v>
      </c>
      <c r="B67" s="7" t="s">
        <v>497</v>
      </c>
      <c r="C67" s="7" t="s">
        <v>342</v>
      </c>
      <c r="D67" s="7" t="s">
        <v>501</v>
      </c>
      <c r="E67" s="7" t="s">
        <v>347</v>
      </c>
      <c r="F67" s="11">
        <v>0.05</v>
      </c>
      <c r="G67" s="7" t="s">
        <v>712</v>
      </c>
      <c r="H67" s="12">
        <v>3.0</v>
      </c>
      <c r="I67" s="7" t="s">
        <v>509</v>
      </c>
      <c r="J67" s="12">
        <v>60.0</v>
      </c>
      <c r="K67" s="12">
        <v>259200.0</v>
      </c>
      <c r="L67" s="7" t="s">
        <v>713</v>
      </c>
      <c r="O67" s="7" t="s">
        <v>1484</v>
      </c>
      <c r="P67" s="7" t="s">
        <v>1278</v>
      </c>
      <c r="Q67" s="7" t="s">
        <v>369</v>
      </c>
      <c r="R67" s="7" t="s">
        <v>1485</v>
      </c>
      <c r="S67" s="7" t="s">
        <v>514</v>
      </c>
      <c r="T67" s="7" t="s">
        <v>515</v>
      </c>
      <c r="W67" s="13"/>
      <c r="X67" s="12">
        <v>9.0</v>
      </c>
      <c r="Y67" s="7" t="s">
        <v>28</v>
      </c>
      <c r="Z67" s="7" t="s">
        <v>28</v>
      </c>
      <c r="AA67" s="7" t="s">
        <v>28</v>
      </c>
      <c r="AB67" s="7" t="s">
        <v>1466</v>
      </c>
      <c r="AC67" s="12">
        <v>77.0</v>
      </c>
      <c r="AD67" s="12">
        <v>92.0</v>
      </c>
      <c r="AE67" s="7" t="s">
        <v>425</v>
      </c>
      <c r="AF67" s="7" t="s">
        <v>519</v>
      </c>
      <c r="AG67" s="7" t="s">
        <v>1467</v>
      </c>
      <c r="AH67" s="7" t="s">
        <v>523</v>
      </c>
      <c r="AI67" s="7" t="s">
        <v>1468</v>
      </c>
      <c r="AJ67" s="7" t="s">
        <v>1469</v>
      </c>
      <c r="AK67" s="7" t="s">
        <v>528</v>
      </c>
      <c r="AL67" s="7" t="s">
        <v>1470</v>
      </c>
      <c r="AM67" s="7"/>
      <c r="AN67" s="17">
        <f t="shared" si="1"/>
        <v>0</v>
      </c>
      <c r="AO67" s="17">
        <f t="shared" si="2"/>
        <v>0</v>
      </c>
      <c r="AP67" s="13"/>
      <c r="AQ67" s="13"/>
    </row>
    <row r="68" ht="30.75" customHeight="1">
      <c r="A68" s="7" t="s">
        <v>1486</v>
      </c>
      <c r="B68" s="7" t="s">
        <v>497</v>
      </c>
      <c r="C68" s="7" t="s">
        <v>342</v>
      </c>
      <c r="D68" s="7" t="s">
        <v>501</v>
      </c>
      <c r="E68" s="7" t="s">
        <v>347</v>
      </c>
      <c r="F68" s="11">
        <v>0.05</v>
      </c>
      <c r="G68" s="7" t="s">
        <v>1487</v>
      </c>
      <c r="H68" s="12">
        <v>3.0</v>
      </c>
      <c r="I68" s="7" t="s">
        <v>509</v>
      </c>
      <c r="J68" s="12">
        <v>60.0</v>
      </c>
      <c r="K68" s="12">
        <v>259200.0</v>
      </c>
      <c r="L68" s="7" t="s">
        <v>1488</v>
      </c>
      <c r="O68" s="7" t="s">
        <v>1489</v>
      </c>
      <c r="P68" s="7" t="s">
        <v>1250</v>
      </c>
      <c r="Q68" s="7" t="s">
        <v>369</v>
      </c>
      <c r="R68" s="7" t="s">
        <v>1490</v>
      </c>
      <c r="S68" s="7" t="s">
        <v>1491</v>
      </c>
      <c r="T68" s="7" t="s">
        <v>1492</v>
      </c>
      <c r="W68" s="13"/>
      <c r="X68" s="12">
        <v>22.0</v>
      </c>
      <c r="Y68" s="7" t="s">
        <v>1254</v>
      </c>
      <c r="Z68" s="7" t="s">
        <v>1254</v>
      </c>
      <c r="AA68" s="7" t="s">
        <v>1254</v>
      </c>
      <c r="AB68" s="7" t="s">
        <v>1493</v>
      </c>
      <c r="AC68" s="12">
        <v>94.0</v>
      </c>
      <c r="AD68" s="12">
        <v>101.0</v>
      </c>
      <c r="AE68" s="7" t="s">
        <v>373</v>
      </c>
      <c r="AF68" s="7" t="s">
        <v>1495</v>
      </c>
      <c r="AG68" s="15" t="s">
        <v>1496</v>
      </c>
      <c r="AH68" s="7" t="s">
        <v>1497</v>
      </c>
      <c r="AI68" s="7" t="s">
        <v>1499</v>
      </c>
      <c r="AJ68" s="7" t="s">
        <v>1502</v>
      </c>
      <c r="AK68" s="7" t="s">
        <v>1503</v>
      </c>
      <c r="AL68" s="7" t="s">
        <v>1504</v>
      </c>
      <c r="AM68" s="7" t="s">
        <v>13</v>
      </c>
      <c r="AN68" s="17">
        <f t="shared" si="1"/>
        <v>0</v>
      </c>
      <c r="AO68" s="17">
        <f t="shared" si="2"/>
        <v>0</v>
      </c>
      <c r="AP68" s="7"/>
      <c r="AQ68" s="13"/>
    </row>
    <row r="69" ht="30.75" customHeight="1">
      <c r="A69" s="7" t="s">
        <v>1486</v>
      </c>
      <c r="B69" s="7" t="s">
        <v>497</v>
      </c>
      <c r="C69" s="7" t="s">
        <v>342</v>
      </c>
      <c r="D69" s="7" t="s">
        <v>501</v>
      </c>
      <c r="E69" s="7" t="s">
        <v>347</v>
      </c>
      <c r="F69" s="11">
        <v>0.05</v>
      </c>
      <c r="G69" s="7" t="s">
        <v>1487</v>
      </c>
      <c r="H69" s="12">
        <v>3.0</v>
      </c>
      <c r="I69" s="7" t="s">
        <v>509</v>
      </c>
      <c r="J69" s="12">
        <v>60.0</v>
      </c>
      <c r="K69" s="12">
        <v>259200.0</v>
      </c>
      <c r="L69" s="7" t="s">
        <v>1488</v>
      </c>
      <c r="O69" s="7" t="s">
        <v>1505</v>
      </c>
      <c r="P69" s="7" t="s">
        <v>1506</v>
      </c>
      <c r="Q69" s="7" t="s">
        <v>369</v>
      </c>
      <c r="R69" s="7" t="s">
        <v>1509</v>
      </c>
      <c r="S69" s="7" t="s">
        <v>1239</v>
      </c>
      <c r="T69" s="7" t="s">
        <v>1240</v>
      </c>
      <c r="W69" s="13"/>
      <c r="X69" s="12">
        <v>9.0</v>
      </c>
      <c r="Y69" s="7" t="s">
        <v>1130</v>
      </c>
      <c r="Z69" s="7" t="s">
        <v>1130</v>
      </c>
      <c r="AA69" s="7" t="s">
        <v>1130</v>
      </c>
      <c r="AB69" s="7" t="s">
        <v>1493</v>
      </c>
      <c r="AC69" s="12">
        <v>94.0</v>
      </c>
      <c r="AD69" s="12">
        <v>101.0</v>
      </c>
      <c r="AE69" s="7" t="s">
        <v>373</v>
      </c>
      <c r="AF69" s="7" t="s">
        <v>1495</v>
      </c>
      <c r="AG69" s="15" t="s">
        <v>1496</v>
      </c>
      <c r="AH69" s="7" t="s">
        <v>1497</v>
      </c>
      <c r="AI69" s="7" t="s">
        <v>1499</v>
      </c>
      <c r="AJ69" s="7" t="s">
        <v>1502</v>
      </c>
      <c r="AK69" s="7" t="s">
        <v>1503</v>
      </c>
      <c r="AL69" s="7" t="s">
        <v>1504</v>
      </c>
      <c r="AM69" s="7" t="s">
        <v>37</v>
      </c>
      <c r="AN69" s="17">
        <f t="shared" si="1"/>
        <v>0</v>
      </c>
      <c r="AO69" s="17">
        <f t="shared" si="2"/>
        <v>0</v>
      </c>
      <c r="AP69" s="7"/>
      <c r="AQ69" s="7"/>
    </row>
    <row r="70" ht="30.75" customHeight="1">
      <c r="A70" s="7" t="s">
        <v>1486</v>
      </c>
      <c r="B70" s="7" t="s">
        <v>497</v>
      </c>
      <c r="C70" s="7" t="s">
        <v>342</v>
      </c>
      <c r="D70" s="7" t="s">
        <v>501</v>
      </c>
      <c r="E70" s="7" t="s">
        <v>347</v>
      </c>
      <c r="F70" s="11">
        <v>0.05</v>
      </c>
      <c r="G70" s="7" t="s">
        <v>1487</v>
      </c>
      <c r="H70" s="12">
        <v>3.0</v>
      </c>
      <c r="I70" s="7" t="s">
        <v>509</v>
      </c>
      <c r="J70" s="12">
        <v>60.0</v>
      </c>
      <c r="K70" s="12">
        <v>259200.0</v>
      </c>
      <c r="L70" s="7" t="s">
        <v>1488</v>
      </c>
      <c r="O70" s="7" t="s">
        <v>1517</v>
      </c>
      <c r="P70" s="7" t="s">
        <v>1278</v>
      </c>
      <c r="Q70" s="7" t="s">
        <v>369</v>
      </c>
      <c r="R70" s="7" t="s">
        <v>1306</v>
      </c>
      <c r="S70" s="7" t="s">
        <v>1518</v>
      </c>
      <c r="T70" s="7" t="s">
        <v>1519</v>
      </c>
      <c r="W70" s="13"/>
      <c r="X70" s="12">
        <v>9.0</v>
      </c>
      <c r="Y70" s="7" t="s">
        <v>28</v>
      </c>
      <c r="Z70" s="7" t="s">
        <v>28</v>
      </c>
      <c r="AA70" s="7" t="s">
        <v>28</v>
      </c>
      <c r="AB70" s="7" t="s">
        <v>1493</v>
      </c>
      <c r="AC70" s="12">
        <v>94.0</v>
      </c>
      <c r="AD70" s="12">
        <v>101.0</v>
      </c>
      <c r="AE70" s="7" t="s">
        <v>373</v>
      </c>
      <c r="AF70" s="7" t="s">
        <v>1495</v>
      </c>
      <c r="AG70" s="15" t="s">
        <v>1496</v>
      </c>
      <c r="AH70" s="7" t="s">
        <v>1497</v>
      </c>
      <c r="AI70" s="7" t="s">
        <v>1499</v>
      </c>
      <c r="AJ70" s="7" t="s">
        <v>1502</v>
      </c>
      <c r="AK70" s="7" t="s">
        <v>1503</v>
      </c>
      <c r="AL70" s="7" t="s">
        <v>1504</v>
      </c>
      <c r="AM70" s="7"/>
      <c r="AN70" s="17">
        <f t="shared" si="1"/>
        <v>0</v>
      </c>
      <c r="AO70" s="17">
        <f t="shared" si="2"/>
        <v>0</v>
      </c>
      <c r="AP70" s="13"/>
      <c r="AQ70" s="13"/>
    </row>
    <row r="71" ht="30.75" customHeight="1">
      <c r="A71" s="7" t="s">
        <v>1520</v>
      </c>
      <c r="B71" s="7" t="s">
        <v>497</v>
      </c>
      <c r="C71" s="7" t="s">
        <v>342</v>
      </c>
      <c r="D71" s="7" t="s">
        <v>501</v>
      </c>
      <c r="E71" s="7" t="s">
        <v>347</v>
      </c>
      <c r="F71" s="11">
        <v>0.05</v>
      </c>
      <c r="G71" s="7" t="s">
        <v>506</v>
      </c>
      <c r="H71" s="12">
        <v>3.0</v>
      </c>
      <c r="I71" s="7" t="s">
        <v>509</v>
      </c>
      <c r="J71" s="12">
        <v>60.0</v>
      </c>
      <c r="K71" s="12">
        <v>259200.0</v>
      </c>
      <c r="L71" s="7" t="s">
        <v>510</v>
      </c>
      <c r="O71" s="7" t="s">
        <v>1521</v>
      </c>
      <c r="P71" s="7" t="s">
        <v>1250</v>
      </c>
      <c r="Q71" s="7" t="s">
        <v>369</v>
      </c>
      <c r="R71" s="7" t="s">
        <v>1349</v>
      </c>
      <c r="S71" s="7" t="s">
        <v>1522</v>
      </c>
      <c r="T71" s="7" t="s">
        <v>1523</v>
      </c>
      <c r="W71" s="13"/>
      <c r="X71" s="12">
        <v>29.0</v>
      </c>
      <c r="Y71" s="7" t="s">
        <v>1254</v>
      </c>
      <c r="Z71" s="7" t="s">
        <v>1254</v>
      </c>
      <c r="AA71" s="7" t="s">
        <v>1254</v>
      </c>
      <c r="AB71" s="7" t="s">
        <v>1524</v>
      </c>
      <c r="AC71" s="12">
        <v>85.0</v>
      </c>
      <c r="AD71" s="12">
        <v>100.0</v>
      </c>
      <c r="AE71" s="7" t="s">
        <v>425</v>
      </c>
      <c r="AF71" s="7" t="s">
        <v>519</v>
      </c>
      <c r="AG71" s="7" t="s">
        <v>1525</v>
      </c>
      <c r="AH71" s="7" t="s">
        <v>523</v>
      </c>
      <c r="AI71" s="7" t="s">
        <v>1526</v>
      </c>
      <c r="AJ71" s="7" t="s">
        <v>1527</v>
      </c>
      <c r="AK71" s="7" t="s">
        <v>528</v>
      </c>
      <c r="AL71" s="7" t="s">
        <v>1528</v>
      </c>
      <c r="AM71" s="7" t="s">
        <v>13</v>
      </c>
      <c r="AN71" s="17">
        <f t="shared" si="1"/>
        <v>0</v>
      </c>
      <c r="AO71" s="17">
        <f t="shared" si="2"/>
        <v>0</v>
      </c>
      <c r="AP71" s="7"/>
      <c r="AQ71" s="13"/>
    </row>
    <row r="72" ht="30.75" customHeight="1">
      <c r="A72" s="7" t="s">
        <v>1520</v>
      </c>
      <c r="B72" s="7" t="s">
        <v>497</v>
      </c>
      <c r="C72" s="7" t="s">
        <v>342</v>
      </c>
      <c r="D72" s="7" t="s">
        <v>501</v>
      </c>
      <c r="E72" s="7" t="s">
        <v>347</v>
      </c>
      <c r="F72" s="11">
        <v>0.05</v>
      </c>
      <c r="G72" s="7" t="s">
        <v>506</v>
      </c>
      <c r="H72" s="12">
        <v>3.0</v>
      </c>
      <c r="I72" s="7" t="s">
        <v>509</v>
      </c>
      <c r="J72" s="12">
        <v>60.0</v>
      </c>
      <c r="K72" s="12">
        <v>259200.0</v>
      </c>
      <c r="L72" s="7" t="s">
        <v>510</v>
      </c>
      <c r="O72" s="7" t="s">
        <v>1530</v>
      </c>
      <c r="P72" s="7" t="s">
        <v>922</v>
      </c>
      <c r="Q72" s="7" t="s">
        <v>369</v>
      </c>
      <c r="R72" s="7" t="s">
        <v>1531</v>
      </c>
      <c r="S72" s="7" t="s">
        <v>1532</v>
      </c>
      <c r="T72" s="7" t="s">
        <v>1533</v>
      </c>
      <c r="W72" s="13"/>
      <c r="X72" s="12">
        <v>18.0</v>
      </c>
      <c r="Y72" s="7" t="s">
        <v>930</v>
      </c>
      <c r="Z72" s="7" t="s">
        <v>930</v>
      </c>
      <c r="AA72" s="7" t="s">
        <v>28</v>
      </c>
      <c r="AB72" s="7" t="s">
        <v>1524</v>
      </c>
      <c r="AC72" s="12">
        <v>85.0</v>
      </c>
      <c r="AD72" s="12">
        <v>100.0</v>
      </c>
      <c r="AE72" s="7" t="s">
        <v>425</v>
      </c>
      <c r="AF72" s="7" t="s">
        <v>519</v>
      </c>
      <c r="AG72" s="7" t="s">
        <v>1525</v>
      </c>
      <c r="AH72" s="7" t="s">
        <v>523</v>
      </c>
      <c r="AI72" s="7" t="s">
        <v>1526</v>
      </c>
      <c r="AJ72" s="7" t="s">
        <v>1527</v>
      </c>
      <c r="AK72" s="7" t="s">
        <v>528</v>
      </c>
      <c r="AL72" s="7" t="s">
        <v>1528</v>
      </c>
      <c r="AM72" s="7" t="s">
        <v>15</v>
      </c>
      <c r="AN72" s="17">
        <f t="shared" si="1"/>
        <v>0</v>
      </c>
      <c r="AO72" s="17">
        <f t="shared" si="2"/>
        <v>0</v>
      </c>
      <c r="AP72" s="13"/>
      <c r="AQ72" s="13"/>
    </row>
    <row r="73" ht="30.75" customHeight="1">
      <c r="A73" s="7" t="s">
        <v>1520</v>
      </c>
      <c r="B73" s="7" t="s">
        <v>497</v>
      </c>
      <c r="C73" s="7" t="s">
        <v>342</v>
      </c>
      <c r="D73" s="7" t="s">
        <v>501</v>
      </c>
      <c r="E73" s="7" t="s">
        <v>347</v>
      </c>
      <c r="F73" s="11">
        <v>0.05</v>
      </c>
      <c r="G73" s="7" t="s">
        <v>506</v>
      </c>
      <c r="H73" s="12">
        <v>3.0</v>
      </c>
      <c r="I73" s="7" t="s">
        <v>509</v>
      </c>
      <c r="J73" s="12">
        <v>60.0</v>
      </c>
      <c r="K73" s="12">
        <v>259200.0</v>
      </c>
      <c r="L73" s="7" t="s">
        <v>510</v>
      </c>
      <c r="O73" s="7" t="s">
        <v>1537</v>
      </c>
      <c r="P73" s="7" t="s">
        <v>1538</v>
      </c>
      <c r="Q73" s="7" t="s">
        <v>369</v>
      </c>
      <c r="R73" s="7" t="s">
        <v>1539</v>
      </c>
      <c r="S73" s="7" t="s">
        <v>1540</v>
      </c>
      <c r="T73" s="7" t="s">
        <v>1541</v>
      </c>
      <c r="W73" s="13"/>
      <c r="X73" s="12">
        <v>11.0</v>
      </c>
      <c r="Y73" s="7" t="s">
        <v>28</v>
      </c>
      <c r="Z73" s="7" t="s">
        <v>28</v>
      </c>
      <c r="AA73" s="7" t="s">
        <v>28</v>
      </c>
      <c r="AB73" s="7" t="s">
        <v>1524</v>
      </c>
      <c r="AC73" s="12">
        <v>85.0</v>
      </c>
      <c r="AD73" s="12">
        <v>100.0</v>
      </c>
      <c r="AE73" s="7" t="s">
        <v>425</v>
      </c>
      <c r="AF73" s="7" t="s">
        <v>519</v>
      </c>
      <c r="AG73" s="7" t="s">
        <v>1525</v>
      </c>
      <c r="AH73" s="7" t="s">
        <v>523</v>
      </c>
      <c r="AI73" s="7" t="s">
        <v>1526</v>
      </c>
      <c r="AJ73" s="7" t="s">
        <v>1527</v>
      </c>
      <c r="AK73" s="7" t="s">
        <v>528</v>
      </c>
      <c r="AL73" s="7" t="s">
        <v>1528</v>
      </c>
      <c r="AM73" s="7" t="s">
        <v>37</v>
      </c>
      <c r="AN73" s="17">
        <f t="shared" si="1"/>
        <v>0</v>
      </c>
      <c r="AO73" s="17">
        <f t="shared" si="2"/>
        <v>0</v>
      </c>
      <c r="AP73" s="7"/>
      <c r="AQ73" s="7"/>
    </row>
    <row r="74" ht="30.75" customHeight="1">
      <c r="A74" s="7" t="s">
        <v>1547</v>
      </c>
      <c r="B74" s="7" t="s">
        <v>497</v>
      </c>
      <c r="C74" s="7" t="s">
        <v>342</v>
      </c>
      <c r="D74" s="7" t="s">
        <v>501</v>
      </c>
      <c r="E74" s="7" t="s">
        <v>347</v>
      </c>
      <c r="F74" s="11">
        <v>0.05</v>
      </c>
      <c r="G74" s="7" t="s">
        <v>1295</v>
      </c>
      <c r="H74" s="12">
        <v>3.0</v>
      </c>
      <c r="I74" s="7" t="s">
        <v>509</v>
      </c>
      <c r="J74" s="12">
        <v>60.0</v>
      </c>
      <c r="K74" s="12">
        <v>259200.0</v>
      </c>
      <c r="L74" s="7" t="s">
        <v>1296</v>
      </c>
      <c r="O74" s="7" t="s">
        <v>1548</v>
      </c>
      <c r="P74" s="7" t="s">
        <v>1348</v>
      </c>
      <c r="Q74" s="7" t="s">
        <v>369</v>
      </c>
      <c r="R74" s="7" t="s">
        <v>1550</v>
      </c>
      <c r="S74" s="7" t="s">
        <v>1551</v>
      </c>
      <c r="T74" s="7" t="s">
        <v>1552</v>
      </c>
      <c r="W74" s="13"/>
      <c r="X74" s="12">
        <v>7.0</v>
      </c>
      <c r="Y74" s="7" t="s">
        <v>1352</v>
      </c>
      <c r="Z74" s="7" t="s">
        <v>1352</v>
      </c>
      <c r="AA74" s="7" t="s">
        <v>1353</v>
      </c>
      <c r="AB74" s="7" t="s">
        <v>1553</v>
      </c>
      <c r="AC74" s="12">
        <v>127.0</v>
      </c>
      <c r="AD74" s="12">
        <v>136.0</v>
      </c>
      <c r="AE74" s="7" t="s">
        <v>373</v>
      </c>
      <c r="AF74" s="7" t="s">
        <v>1554</v>
      </c>
      <c r="AG74" s="15" t="s">
        <v>1555</v>
      </c>
      <c r="AH74" s="7" t="s">
        <v>119</v>
      </c>
      <c r="AI74" s="7" t="s">
        <v>1556</v>
      </c>
      <c r="AJ74" s="7" t="s">
        <v>1557</v>
      </c>
      <c r="AK74" s="7" t="s">
        <v>1177</v>
      </c>
      <c r="AL74" s="7" t="s">
        <v>1558</v>
      </c>
      <c r="AM74" s="7" t="s">
        <v>38</v>
      </c>
      <c r="AN74" s="17">
        <f t="shared" si="1"/>
        <v>0</v>
      </c>
      <c r="AO74" s="17">
        <f t="shared" si="2"/>
        <v>1</v>
      </c>
      <c r="AP74" s="7"/>
      <c r="AQ74" s="13"/>
    </row>
    <row r="75" ht="30.75" customHeight="1">
      <c r="A75" s="7" t="s">
        <v>1547</v>
      </c>
      <c r="B75" s="7" t="s">
        <v>497</v>
      </c>
      <c r="C75" s="7" t="s">
        <v>342</v>
      </c>
      <c r="D75" s="7" t="s">
        <v>501</v>
      </c>
      <c r="E75" s="7" t="s">
        <v>347</v>
      </c>
      <c r="F75" s="11">
        <v>0.05</v>
      </c>
      <c r="G75" s="7" t="s">
        <v>1295</v>
      </c>
      <c r="H75" s="12">
        <v>3.0</v>
      </c>
      <c r="I75" s="7" t="s">
        <v>509</v>
      </c>
      <c r="J75" s="12">
        <v>60.0</v>
      </c>
      <c r="K75" s="12">
        <v>259200.0</v>
      </c>
      <c r="L75" s="7" t="s">
        <v>1296</v>
      </c>
      <c r="O75" s="7" t="s">
        <v>1559</v>
      </c>
      <c r="P75" s="7" t="s">
        <v>1411</v>
      </c>
      <c r="Q75" s="7" t="s">
        <v>369</v>
      </c>
      <c r="R75" s="7" t="s">
        <v>1560</v>
      </c>
      <c r="S75" s="7" t="s">
        <v>1561</v>
      </c>
      <c r="T75" s="7" t="s">
        <v>1562</v>
      </c>
      <c r="W75" s="13"/>
      <c r="X75" s="12">
        <v>12.0</v>
      </c>
      <c r="Y75" s="7" t="s">
        <v>1415</v>
      </c>
      <c r="Z75" s="7" t="s">
        <v>1415</v>
      </c>
      <c r="AA75" s="7" t="s">
        <v>28</v>
      </c>
      <c r="AB75" s="7" t="s">
        <v>1553</v>
      </c>
      <c r="AC75" s="12">
        <v>127.0</v>
      </c>
      <c r="AD75" s="12">
        <v>136.0</v>
      </c>
      <c r="AE75" s="7" t="s">
        <v>373</v>
      </c>
      <c r="AF75" s="7" t="s">
        <v>1554</v>
      </c>
      <c r="AG75" s="15" t="s">
        <v>1555</v>
      </c>
      <c r="AH75" s="7" t="s">
        <v>119</v>
      </c>
      <c r="AI75" s="7" t="s">
        <v>1556</v>
      </c>
      <c r="AJ75" s="7" t="s">
        <v>1557</v>
      </c>
      <c r="AK75" s="7" t="s">
        <v>1177</v>
      </c>
      <c r="AL75" s="7" t="s">
        <v>1558</v>
      </c>
      <c r="AM75" s="7" t="s">
        <v>13</v>
      </c>
      <c r="AN75" s="17">
        <f t="shared" si="1"/>
        <v>0</v>
      </c>
      <c r="AO75" s="17">
        <f t="shared" si="2"/>
        <v>0</v>
      </c>
      <c r="AP75" s="7"/>
      <c r="AQ75" s="13"/>
    </row>
    <row r="76" ht="30.75" customHeight="1">
      <c r="A76" s="7" t="s">
        <v>1547</v>
      </c>
      <c r="B76" s="7" t="s">
        <v>497</v>
      </c>
      <c r="C76" s="7" t="s">
        <v>342</v>
      </c>
      <c r="D76" s="7" t="s">
        <v>501</v>
      </c>
      <c r="E76" s="7" t="s">
        <v>347</v>
      </c>
      <c r="F76" s="11">
        <v>0.05</v>
      </c>
      <c r="G76" s="7" t="s">
        <v>1295</v>
      </c>
      <c r="H76" s="12">
        <v>3.0</v>
      </c>
      <c r="I76" s="7" t="s">
        <v>509</v>
      </c>
      <c r="J76" s="12">
        <v>60.0</v>
      </c>
      <c r="K76" s="12">
        <v>259200.0</v>
      </c>
      <c r="L76" s="7" t="s">
        <v>1296</v>
      </c>
      <c r="O76" s="7" t="s">
        <v>1566</v>
      </c>
      <c r="P76" s="7" t="s">
        <v>1567</v>
      </c>
      <c r="Q76" s="7" t="s">
        <v>369</v>
      </c>
      <c r="R76" s="7" t="s">
        <v>1568</v>
      </c>
      <c r="S76" s="7" t="s">
        <v>1569</v>
      </c>
      <c r="T76" s="7" t="s">
        <v>1570</v>
      </c>
      <c r="W76" s="13"/>
      <c r="X76" s="12">
        <v>11.0</v>
      </c>
      <c r="Y76" s="7" t="s">
        <v>28</v>
      </c>
      <c r="Z76" s="7" t="s">
        <v>28</v>
      </c>
      <c r="AA76" s="7" t="s">
        <v>28</v>
      </c>
      <c r="AB76" s="7" t="s">
        <v>1553</v>
      </c>
      <c r="AC76" s="12">
        <v>127.0</v>
      </c>
      <c r="AD76" s="12">
        <v>136.0</v>
      </c>
      <c r="AE76" s="7" t="s">
        <v>373</v>
      </c>
      <c r="AF76" s="7" t="s">
        <v>1554</v>
      </c>
      <c r="AG76" s="15" t="s">
        <v>1555</v>
      </c>
      <c r="AH76" s="7" t="s">
        <v>119</v>
      </c>
      <c r="AI76" s="7" t="s">
        <v>1556</v>
      </c>
      <c r="AJ76" s="7" t="s">
        <v>1557</v>
      </c>
      <c r="AK76" s="7" t="s">
        <v>1177</v>
      </c>
      <c r="AL76" s="7" t="s">
        <v>1558</v>
      </c>
      <c r="AM76" s="7" t="s">
        <v>38</v>
      </c>
      <c r="AN76" s="17">
        <f t="shared" si="1"/>
        <v>0</v>
      </c>
      <c r="AO76" s="17">
        <f t="shared" si="2"/>
        <v>1</v>
      </c>
      <c r="AP76" s="7"/>
      <c r="AQ76" s="13"/>
    </row>
    <row r="77" ht="30.75" customHeight="1">
      <c r="A77" s="7" t="s">
        <v>1574</v>
      </c>
      <c r="B77" s="7" t="s">
        <v>497</v>
      </c>
      <c r="C77" s="7" t="s">
        <v>342</v>
      </c>
      <c r="D77" s="7" t="s">
        <v>501</v>
      </c>
      <c r="E77" s="7" t="s">
        <v>347</v>
      </c>
      <c r="F77" s="11">
        <v>0.05</v>
      </c>
      <c r="G77" s="7" t="s">
        <v>766</v>
      </c>
      <c r="H77" s="12">
        <v>3.0</v>
      </c>
      <c r="I77" s="7" t="s">
        <v>509</v>
      </c>
      <c r="J77" s="12">
        <v>60.0</v>
      </c>
      <c r="K77" s="12">
        <v>259200.0</v>
      </c>
      <c r="L77" s="7" t="s">
        <v>767</v>
      </c>
      <c r="O77" s="7" t="s">
        <v>1576</v>
      </c>
      <c r="P77" s="7" t="s">
        <v>872</v>
      </c>
      <c r="Q77" s="7" t="s">
        <v>369</v>
      </c>
      <c r="R77" s="7" t="s">
        <v>1577</v>
      </c>
      <c r="S77" s="7" t="s">
        <v>1578</v>
      </c>
      <c r="T77" s="7" t="s">
        <v>1580</v>
      </c>
      <c r="W77" s="13"/>
      <c r="X77" s="12">
        <v>7.0</v>
      </c>
      <c r="Y77" s="7" t="s">
        <v>28</v>
      </c>
      <c r="Z77" s="7" t="s">
        <v>28</v>
      </c>
      <c r="AA77" s="7" t="s">
        <v>28</v>
      </c>
      <c r="AB77" s="7" t="s">
        <v>1583</v>
      </c>
      <c r="AC77" s="12">
        <v>118.0</v>
      </c>
      <c r="AD77" s="12">
        <v>125.0</v>
      </c>
      <c r="AE77" s="7" t="s">
        <v>425</v>
      </c>
      <c r="AF77" s="7" t="s">
        <v>48</v>
      </c>
      <c r="AG77" s="7" t="s">
        <v>1584</v>
      </c>
      <c r="AH77" s="7" t="s">
        <v>51</v>
      </c>
      <c r="AI77" s="7" t="s">
        <v>1585</v>
      </c>
      <c r="AJ77" s="7" t="s">
        <v>1586</v>
      </c>
      <c r="AK77" s="7" t="s">
        <v>549</v>
      </c>
      <c r="AL77" s="7" t="s">
        <v>1587</v>
      </c>
      <c r="AM77" s="7" t="s">
        <v>37</v>
      </c>
      <c r="AN77" s="17">
        <f t="shared" si="1"/>
        <v>0</v>
      </c>
      <c r="AO77" s="17">
        <f t="shared" si="2"/>
        <v>0</v>
      </c>
      <c r="AP77" s="7"/>
      <c r="AQ77" s="7"/>
    </row>
    <row r="78" ht="30.75" customHeight="1">
      <c r="A78" s="7" t="s">
        <v>1574</v>
      </c>
      <c r="B78" s="7" t="s">
        <v>497</v>
      </c>
      <c r="C78" s="7" t="s">
        <v>342</v>
      </c>
      <c r="D78" s="7" t="s">
        <v>501</v>
      </c>
      <c r="E78" s="7" t="s">
        <v>347</v>
      </c>
      <c r="F78" s="11">
        <v>0.05</v>
      </c>
      <c r="G78" s="7" t="s">
        <v>766</v>
      </c>
      <c r="H78" s="12">
        <v>3.0</v>
      </c>
      <c r="I78" s="7" t="s">
        <v>509</v>
      </c>
      <c r="J78" s="12">
        <v>60.0</v>
      </c>
      <c r="K78" s="12">
        <v>259200.0</v>
      </c>
      <c r="L78" s="7" t="s">
        <v>767</v>
      </c>
      <c r="O78" s="7" t="s">
        <v>1589</v>
      </c>
      <c r="P78" s="7" t="s">
        <v>1590</v>
      </c>
      <c r="Q78" s="7" t="s">
        <v>369</v>
      </c>
      <c r="R78" s="7" t="s">
        <v>1568</v>
      </c>
      <c r="S78" s="7" t="s">
        <v>836</v>
      </c>
      <c r="T78" s="7" t="s">
        <v>1591</v>
      </c>
      <c r="W78" s="13"/>
      <c r="X78" s="12">
        <v>4.0</v>
      </c>
      <c r="Y78" s="7" t="s">
        <v>28</v>
      </c>
      <c r="Z78" s="7" t="s">
        <v>28</v>
      </c>
      <c r="AA78" s="7" t="s">
        <v>28</v>
      </c>
      <c r="AB78" s="7" t="s">
        <v>1583</v>
      </c>
      <c r="AC78" s="12">
        <v>118.0</v>
      </c>
      <c r="AD78" s="12">
        <v>125.0</v>
      </c>
      <c r="AE78" s="7" t="s">
        <v>425</v>
      </c>
      <c r="AF78" s="7" t="s">
        <v>48</v>
      </c>
      <c r="AG78" s="7" t="s">
        <v>1584</v>
      </c>
      <c r="AH78" s="7" t="s">
        <v>51</v>
      </c>
      <c r="AI78" s="7" t="s">
        <v>1585</v>
      </c>
      <c r="AJ78" s="7" t="s">
        <v>1586</v>
      </c>
      <c r="AK78" s="7" t="s">
        <v>549</v>
      </c>
      <c r="AL78" s="7" t="s">
        <v>1587</v>
      </c>
      <c r="AM78" s="7" t="s">
        <v>38</v>
      </c>
      <c r="AN78" s="17">
        <f t="shared" si="1"/>
        <v>0</v>
      </c>
      <c r="AO78" s="17">
        <f t="shared" si="2"/>
        <v>0</v>
      </c>
      <c r="AP78" s="7"/>
      <c r="AQ78" s="13"/>
    </row>
    <row r="79" ht="30.75" customHeight="1">
      <c r="A79" s="7" t="s">
        <v>1574</v>
      </c>
      <c r="B79" s="7" t="s">
        <v>497</v>
      </c>
      <c r="C79" s="7" t="s">
        <v>342</v>
      </c>
      <c r="D79" s="7" t="s">
        <v>501</v>
      </c>
      <c r="E79" s="7" t="s">
        <v>347</v>
      </c>
      <c r="F79" s="11">
        <v>0.05</v>
      </c>
      <c r="G79" s="7" t="s">
        <v>766</v>
      </c>
      <c r="H79" s="12">
        <v>3.0</v>
      </c>
      <c r="I79" s="7" t="s">
        <v>509</v>
      </c>
      <c r="J79" s="12">
        <v>60.0</v>
      </c>
      <c r="K79" s="12">
        <v>259200.0</v>
      </c>
      <c r="L79" s="7" t="s">
        <v>767</v>
      </c>
      <c r="O79" s="7" t="s">
        <v>1593</v>
      </c>
      <c r="P79" s="7" t="s">
        <v>669</v>
      </c>
      <c r="Q79" s="7" t="s">
        <v>369</v>
      </c>
      <c r="R79" s="7" t="s">
        <v>1596</v>
      </c>
      <c r="S79" s="7" t="s">
        <v>1598</v>
      </c>
      <c r="T79" s="7" t="s">
        <v>1600</v>
      </c>
      <c r="W79" s="13"/>
      <c r="X79" s="12">
        <v>8.0</v>
      </c>
      <c r="Y79" s="7" t="s">
        <v>129</v>
      </c>
      <c r="Z79" s="7" t="s">
        <v>129</v>
      </c>
      <c r="AA79" s="7" t="s">
        <v>129</v>
      </c>
      <c r="AB79" s="7" t="s">
        <v>1583</v>
      </c>
      <c r="AC79" s="12">
        <v>118.0</v>
      </c>
      <c r="AD79" s="12">
        <v>125.0</v>
      </c>
      <c r="AE79" s="7" t="s">
        <v>425</v>
      </c>
      <c r="AF79" s="7" t="s">
        <v>48</v>
      </c>
      <c r="AG79" s="7" t="s">
        <v>1584</v>
      </c>
      <c r="AH79" s="7" t="s">
        <v>51</v>
      </c>
      <c r="AI79" s="7" t="s">
        <v>1585</v>
      </c>
      <c r="AJ79" s="7" t="s">
        <v>1586</v>
      </c>
      <c r="AK79" s="7" t="s">
        <v>549</v>
      </c>
      <c r="AL79" s="7" t="s">
        <v>1587</v>
      </c>
      <c r="AM79" s="7" t="s">
        <v>13</v>
      </c>
      <c r="AN79" s="17">
        <f t="shared" si="1"/>
        <v>0</v>
      </c>
      <c r="AO79" s="17">
        <f t="shared" si="2"/>
        <v>0</v>
      </c>
      <c r="AP79" s="7"/>
      <c r="AQ79" s="13"/>
    </row>
    <row r="80" ht="30.75" customHeight="1">
      <c r="A80" s="7" t="s">
        <v>1601</v>
      </c>
      <c r="B80" s="7" t="s">
        <v>497</v>
      </c>
      <c r="C80" s="7" t="s">
        <v>342</v>
      </c>
      <c r="D80" s="7" t="s">
        <v>501</v>
      </c>
      <c r="E80" s="7" t="s">
        <v>347</v>
      </c>
      <c r="F80" s="11">
        <v>0.05</v>
      </c>
      <c r="G80" s="7" t="s">
        <v>914</v>
      </c>
      <c r="H80" s="12">
        <v>3.0</v>
      </c>
      <c r="I80" s="7" t="s">
        <v>509</v>
      </c>
      <c r="J80" s="12">
        <v>60.0</v>
      </c>
      <c r="K80" s="12">
        <v>259200.0</v>
      </c>
      <c r="L80" s="7" t="s">
        <v>915</v>
      </c>
      <c r="O80" s="7" t="s">
        <v>1602</v>
      </c>
      <c r="P80" s="7" t="s">
        <v>835</v>
      </c>
      <c r="Q80" s="7" t="s">
        <v>369</v>
      </c>
      <c r="R80" s="7" t="s">
        <v>1603</v>
      </c>
      <c r="S80" s="7" t="s">
        <v>1604</v>
      </c>
      <c r="T80" s="7" t="s">
        <v>1605</v>
      </c>
      <c r="W80" s="13"/>
      <c r="X80" s="12">
        <v>11.0</v>
      </c>
      <c r="Y80" s="7" t="s">
        <v>28</v>
      </c>
      <c r="Z80" s="7" t="s">
        <v>28</v>
      </c>
      <c r="AA80" s="7" t="s">
        <v>28</v>
      </c>
      <c r="AB80" s="7" t="s">
        <v>1607</v>
      </c>
      <c r="AC80" s="12">
        <v>83.0</v>
      </c>
      <c r="AD80" s="12">
        <v>98.0</v>
      </c>
      <c r="AE80" s="7" t="s">
        <v>425</v>
      </c>
      <c r="AF80" s="7" t="s">
        <v>519</v>
      </c>
      <c r="AG80" s="15" t="s">
        <v>1610</v>
      </c>
      <c r="AH80" s="7" t="s">
        <v>523</v>
      </c>
      <c r="AI80" s="7" t="s">
        <v>1612</v>
      </c>
      <c r="AJ80" s="7" t="s">
        <v>1613</v>
      </c>
      <c r="AK80" s="7" t="s">
        <v>528</v>
      </c>
      <c r="AL80" s="7" t="s">
        <v>1614</v>
      </c>
      <c r="AM80" s="7" t="s">
        <v>15</v>
      </c>
      <c r="AN80" s="17">
        <f t="shared" si="1"/>
        <v>0</v>
      </c>
      <c r="AO80" s="17">
        <f t="shared" si="2"/>
        <v>0</v>
      </c>
      <c r="AP80" s="13"/>
      <c r="AQ80" s="13"/>
    </row>
    <row r="81" ht="30.75" customHeight="1">
      <c r="A81" s="7" t="s">
        <v>1601</v>
      </c>
      <c r="B81" s="7" t="s">
        <v>497</v>
      </c>
      <c r="C81" s="7" t="s">
        <v>342</v>
      </c>
      <c r="D81" s="7" t="s">
        <v>501</v>
      </c>
      <c r="E81" s="7" t="s">
        <v>347</v>
      </c>
      <c r="F81" s="11">
        <v>0.05</v>
      </c>
      <c r="G81" s="7" t="s">
        <v>914</v>
      </c>
      <c r="H81" s="12">
        <v>3.0</v>
      </c>
      <c r="I81" s="7" t="s">
        <v>509</v>
      </c>
      <c r="J81" s="12">
        <v>60.0</v>
      </c>
      <c r="K81" s="12">
        <v>259200.0</v>
      </c>
      <c r="L81" s="7" t="s">
        <v>915</v>
      </c>
      <c r="O81" s="7" t="s">
        <v>1616</v>
      </c>
      <c r="P81" s="7" t="s">
        <v>701</v>
      </c>
      <c r="Q81" s="7" t="s">
        <v>369</v>
      </c>
      <c r="R81" s="7" t="s">
        <v>1618</v>
      </c>
      <c r="S81" s="7" t="s">
        <v>962</v>
      </c>
      <c r="T81" s="7" t="s">
        <v>1620</v>
      </c>
      <c r="W81" s="13"/>
      <c r="X81" s="12">
        <v>6.0</v>
      </c>
      <c r="Y81" s="7" t="s">
        <v>705</v>
      </c>
      <c r="Z81" s="7" t="s">
        <v>705</v>
      </c>
      <c r="AA81" s="7" t="s">
        <v>28</v>
      </c>
      <c r="AB81" s="7" t="s">
        <v>1607</v>
      </c>
      <c r="AC81" s="12">
        <v>83.0</v>
      </c>
      <c r="AD81" s="12">
        <v>98.0</v>
      </c>
      <c r="AE81" s="7" t="s">
        <v>425</v>
      </c>
      <c r="AF81" s="7" t="s">
        <v>519</v>
      </c>
      <c r="AG81" s="15" t="s">
        <v>1610</v>
      </c>
      <c r="AH81" s="7" t="s">
        <v>523</v>
      </c>
      <c r="AI81" s="7" t="s">
        <v>1612</v>
      </c>
      <c r="AJ81" s="7" t="s">
        <v>1613</v>
      </c>
      <c r="AK81" s="7" t="s">
        <v>528</v>
      </c>
      <c r="AL81" s="7" t="s">
        <v>1614</v>
      </c>
      <c r="AM81" s="7" t="s">
        <v>37</v>
      </c>
      <c r="AN81" s="17">
        <f t="shared" si="1"/>
        <v>0</v>
      </c>
      <c r="AO81" s="17">
        <f t="shared" si="2"/>
        <v>1</v>
      </c>
      <c r="AP81" s="7"/>
      <c r="AQ81" s="7"/>
    </row>
    <row r="82" ht="30.75" customHeight="1">
      <c r="A82" s="7" t="s">
        <v>1601</v>
      </c>
      <c r="B82" s="7" t="s">
        <v>497</v>
      </c>
      <c r="C82" s="7" t="s">
        <v>342</v>
      </c>
      <c r="D82" s="7" t="s">
        <v>501</v>
      </c>
      <c r="E82" s="7" t="s">
        <v>347</v>
      </c>
      <c r="F82" s="11">
        <v>0.05</v>
      </c>
      <c r="G82" s="7" t="s">
        <v>914</v>
      </c>
      <c r="H82" s="12">
        <v>3.0</v>
      </c>
      <c r="I82" s="7" t="s">
        <v>509</v>
      </c>
      <c r="J82" s="12">
        <v>60.0</v>
      </c>
      <c r="K82" s="12">
        <v>259200.0</v>
      </c>
      <c r="L82" s="7" t="s">
        <v>915</v>
      </c>
      <c r="O82" s="7" t="s">
        <v>1625</v>
      </c>
      <c r="P82" s="7" t="s">
        <v>1325</v>
      </c>
      <c r="Q82" s="7" t="s">
        <v>369</v>
      </c>
      <c r="R82" s="7" t="s">
        <v>1603</v>
      </c>
      <c r="S82" s="7" t="s">
        <v>1626</v>
      </c>
      <c r="T82" s="7" t="s">
        <v>1627</v>
      </c>
      <c r="W82" s="13"/>
      <c r="X82" s="12">
        <v>6.0</v>
      </c>
      <c r="Y82" s="7" t="s">
        <v>1329</v>
      </c>
      <c r="Z82" s="7" t="s">
        <v>1329</v>
      </c>
      <c r="AA82" s="7" t="s">
        <v>1329</v>
      </c>
      <c r="AB82" s="7" t="s">
        <v>1607</v>
      </c>
      <c r="AC82" s="12">
        <v>83.0</v>
      </c>
      <c r="AD82" s="12">
        <v>98.0</v>
      </c>
      <c r="AE82" s="7" t="s">
        <v>425</v>
      </c>
      <c r="AF82" s="7" t="s">
        <v>519</v>
      </c>
      <c r="AG82" s="15" t="s">
        <v>1610</v>
      </c>
      <c r="AH82" s="7" t="s">
        <v>523</v>
      </c>
      <c r="AI82" s="7" t="s">
        <v>1612</v>
      </c>
      <c r="AJ82" s="7" t="s">
        <v>1613</v>
      </c>
      <c r="AK82" s="7" t="s">
        <v>528</v>
      </c>
      <c r="AL82" s="7" t="s">
        <v>1614</v>
      </c>
      <c r="AM82" s="7" t="s">
        <v>38</v>
      </c>
      <c r="AN82" s="17">
        <f t="shared" si="1"/>
        <v>0</v>
      </c>
      <c r="AO82" s="17">
        <f t="shared" si="2"/>
        <v>1</v>
      </c>
      <c r="AP82" s="7"/>
      <c r="AQ82" s="13"/>
    </row>
    <row r="83" ht="30.75" customHeight="1">
      <c r="A83" s="7" t="s">
        <v>1628</v>
      </c>
      <c r="B83" s="7" t="s">
        <v>497</v>
      </c>
      <c r="C83" s="7" t="s">
        <v>342</v>
      </c>
      <c r="D83" s="7" t="s">
        <v>501</v>
      </c>
      <c r="E83" s="7" t="s">
        <v>347</v>
      </c>
      <c r="F83" s="11">
        <v>0.05</v>
      </c>
      <c r="G83" s="7" t="s">
        <v>1629</v>
      </c>
      <c r="H83" s="12">
        <v>3.0</v>
      </c>
      <c r="I83" s="7" t="s">
        <v>509</v>
      </c>
      <c r="J83" s="12">
        <v>60.0</v>
      </c>
      <c r="K83" s="12">
        <v>259200.0</v>
      </c>
      <c r="L83" s="7" t="s">
        <v>1630</v>
      </c>
      <c r="O83" s="7" t="s">
        <v>1631</v>
      </c>
      <c r="P83" s="7" t="s">
        <v>644</v>
      </c>
      <c r="Q83" s="7" t="s">
        <v>369</v>
      </c>
      <c r="R83" s="7" t="s">
        <v>1632</v>
      </c>
      <c r="S83" s="7" t="s">
        <v>1633</v>
      </c>
      <c r="T83" s="7" t="s">
        <v>1634</v>
      </c>
      <c r="W83" s="13"/>
      <c r="X83" s="12">
        <v>26.0</v>
      </c>
      <c r="Y83" s="7" t="s">
        <v>649</v>
      </c>
      <c r="Z83" s="7" t="s">
        <v>649</v>
      </c>
      <c r="AA83" s="7" t="s">
        <v>28</v>
      </c>
      <c r="AB83" s="7" t="s">
        <v>1637</v>
      </c>
      <c r="AC83" s="12">
        <v>52.0</v>
      </c>
      <c r="AD83" s="12">
        <v>67.0</v>
      </c>
      <c r="AE83" s="7" t="s">
        <v>425</v>
      </c>
      <c r="AF83" s="7" t="s">
        <v>519</v>
      </c>
      <c r="AG83" s="15" t="s">
        <v>1640</v>
      </c>
      <c r="AH83" s="7" t="s">
        <v>523</v>
      </c>
      <c r="AI83" s="7" t="s">
        <v>1641</v>
      </c>
      <c r="AJ83" s="7" t="s">
        <v>1642</v>
      </c>
      <c r="AK83" s="7" t="s">
        <v>528</v>
      </c>
      <c r="AL83" s="7" t="s">
        <v>1643</v>
      </c>
      <c r="AM83" s="7" t="s">
        <v>37</v>
      </c>
      <c r="AN83" s="17">
        <f t="shared" si="1"/>
        <v>0</v>
      </c>
      <c r="AO83" s="17">
        <f t="shared" si="2"/>
        <v>1</v>
      </c>
      <c r="AP83" s="7"/>
      <c r="AQ83" s="7"/>
    </row>
    <row r="84" ht="30.75" customHeight="1">
      <c r="A84" s="7" t="s">
        <v>1628</v>
      </c>
      <c r="B84" s="7" t="s">
        <v>497</v>
      </c>
      <c r="C84" s="7" t="s">
        <v>342</v>
      </c>
      <c r="D84" s="7" t="s">
        <v>501</v>
      </c>
      <c r="E84" s="7" t="s">
        <v>347</v>
      </c>
      <c r="F84" s="11">
        <v>0.05</v>
      </c>
      <c r="G84" s="7" t="s">
        <v>1629</v>
      </c>
      <c r="H84" s="12">
        <v>3.0</v>
      </c>
      <c r="I84" s="7" t="s">
        <v>509</v>
      </c>
      <c r="J84" s="12">
        <v>60.0</v>
      </c>
      <c r="K84" s="12">
        <v>259200.0</v>
      </c>
      <c r="L84" s="7" t="s">
        <v>1630</v>
      </c>
      <c r="O84" s="7" t="s">
        <v>1644</v>
      </c>
      <c r="P84" s="7" t="s">
        <v>701</v>
      </c>
      <c r="Q84" s="7" t="s">
        <v>369</v>
      </c>
      <c r="R84" s="7" t="s">
        <v>1645</v>
      </c>
      <c r="S84" s="7" t="s">
        <v>822</v>
      </c>
      <c r="T84" s="7" t="s">
        <v>1646</v>
      </c>
      <c r="W84" s="13"/>
      <c r="X84" s="12">
        <v>6.0</v>
      </c>
      <c r="Y84" s="7" t="s">
        <v>705</v>
      </c>
      <c r="Z84" s="7" t="s">
        <v>705</v>
      </c>
      <c r="AA84" s="7" t="s">
        <v>28</v>
      </c>
      <c r="AB84" s="7" t="s">
        <v>1637</v>
      </c>
      <c r="AC84" s="12">
        <v>52.0</v>
      </c>
      <c r="AD84" s="12">
        <v>67.0</v>
      </c>
      <c r="AE84" s="7" t="s">
        <v>425</v>
      </c>
      <c r="AF84" s="7" t="s">
        <v>519</v>
      </c>
      <c r="AG84" s="15" t="s">
        <v>1640</v>
      </c>
      <c r="AH84" s="7" t="s">
        <v>523</v>
      </c>
      <c r="AI84" s="7" t="s">
        <v>1641</v>
      </c>
      <c r="AJ84" s="7" t="s">
        <v>1642</v>
      </c>
      <c r="AK84" s="7" t="s">
        <v>528</v>
      </c>
      <c r="AL84" s="7" t="s">
        <v>1643</v>
      </c>
      <c r="AM84" s="7" t="s">
        <v>37</v>
      </c>
      <c r="AN84" s="17">
        <f t="shared" si="1"/>
        <v>0</v>
      </c>
      <c r="AO84" s="17">
        <f t="shared" si="2"/>
        <v>1</v>
      </c>
      <c r="AP84" s="7"/>
      <c r="AQ84" s="7"/>
    </row>
    <row r="85" ht="30.75" customHeight="1">
      <c r="A85" s="7" t="s">
        <v>1628</v>
      </c>
      <c r="B85" s="7" t="s">
        <v>497</v>
      </c>
      <c r="C85" s="7" t="s">
        <v>342</v>
      </c>
      <c r="D85" s="7" t="s">
        <v>501</v>
      </c>
      <c r="E85" s="7" t="s">
        <v>347</v>
      </c>
      <c r="F85" s="11">
        <v>0.05</v>
      </c>
      <c r="G85" s="7" t="s">
        <v>1629</v>
      </c>
      <c r="H85" s="12">
        <v>3.0</v>
      </c>
      <c r="I85" s="7" t="s">
        <v>509</v>
      </c>
      <c r="J85" s="12">
        <v>60.0</v>
      </c>
      <c r="K85" s="12">
        <v>259200.0</v>
      </c>
      <c r="L85" s="7" t="s">
        <v>1630</v>
      </c>
      <c r="O85" s="7" t="s">
        <v>1652</v>
      </c>
      <c r="P85" s="7" t="s">
        <v>627</v>
      </c>
      <c r="Q85" s="7" t="s">
        <v>369</v>
      </c>
      <c r="R85" s="7" t="s">
        <v>1653</v>
      </c>
      <c r="S85" s="7" t="s">
        <v>1604</v>
      </c>
      <c r="T85" s="7" t="s">
        <v>1605</v>
      </c>
      <c r="W85" s="13"/>
      <c r="X85" s="12">
        <v>18.0</v>
      </c>
      <c r="Y85" s="7" t="s">
        <v>631</v>
      </c>
      <c r="Z85" s="7" t="s">
        <v>631</v>
      </c>
      <c r="AA85" s="7" t="s">
        <v>632</v>
      </c>
      <c r="AB85" s="7" t="s">
        <v>1637</v>
      </c>
      <c r="AC85" s="12">
        <v>52.0</v>
      </c>
      <c r="AD85" s="12">
        <v>67.0</v>
      </c>
      <c r="AE85" s="7" t="s">
        <v>425</v>
      </c>
      <c r="AF85" s="7" t="s">
        <v>519</v>
      </c>
      <c r="AG85" s="15" t="s">
        <v>1640</v>
      </c>
      <c r="AH85" s="7" t="s">
        <v>523</v>
      </c>
      <c r="AI85" s="7" t="s">
        <v>1641</v>
      </c>
      <c r="AJ85" s="7" t="s">
        <v>1642</v>
      </c>
      <c r="AK85" s="7" t="s">
        <v>528</v>
      </c>
      <c r="AL85" s="7" t="s">
        <v>1643</v>
      </c>
      <c r="AM85" s="7" t="s">
        <v>38</v>
      </c>
      <c r="AN85" s="17">
        <f t="shared" si="1"/>
        <v>0</v>
      </c>
      <c r="AO85" s="17">
        <f t="shared" si="2"/>
        <v>0</v>
      </c>
      <c r="AP85" s="7"/>
      <c r="AQ85" s="13"/>
    </row>
    <row r="86" ht="30.75" customHeight="1">
      <c r="A86" s="7" t="s">
        <v>1655</v>
      </c>
      <c r="B86" s="7" t="s">
        <v>497</v>
      </c>
      <c r="C86" s="7" t="s">
        <v>342</v>
      </c>
      <c r="D86" s="7" t="s">
        <v>501</v>
      </c>
      <c r="E86" s="7" t="s">
        <v>347</v>
      </c>
      <c r="F86" s="11">
        <v>0.05</v>
      </c>
      <c r="G86" s="7" t="s">
        <v>1295</v>
      </c>
      <c r="H86" s="12">
        <v>3.0</v>
      </c>
      <c r="I86" s="7" t="s">
        <v>509</v>
      </c>
      <c r="J86" s="12">
        <v>60.0</v>
      </c>
      <c r="K86" s="12">
        <v>259200.0</v>
      </c>
      <c r="L86" s="7" t="s">
        <v>1296</v>
      </c>
      <c r="O86" s="7" t="s">
        <v>1656</v>
      </c>
      <c r="P86" s="7" t="s">
        <v>1237</v>
      </c>
      <c r="Q86" s="7" t="s">
        <v>369</v>
      </c>
      <c r="R86" s="7" t="s">
        <v>1657</v>
      </c>
      <c r="S86" s="7" t="s">
        <v>1452</v>
      </c>
      <c r="T86" s="7" t="s">
        <v>1453</v>
      </c>
      <c r="W86" s="13"/>
      <c r="X86" s="12">
        <v>22.0</v>
      </c>
      <c r="Y86" s="7" t="s">
        <v>28</v>
      </c>
      <c r="Z86" s="7" t="s">
        <v>28</v>
      </c>
      <c r="AA86" s="7" t="s">
        <v>28</v>
      </c>
      <c r="AB86" s="7" t="s">
        <v>252</v>
      </c>
      <c r="AC86" s="12">
        <v>112.0</v>
      </c>
      <c r="AD86" s="12">
        <v>120.0</v>
      </c>
      <c r="AE86" s="7" t="s">
        <v>373</v>
      </c>
      <c r="AF86" s="7" t="s">
        <v>30</v>
      </c>
      <c r="AG86" s="7" t="s">
        <v>248</v>
      </c>
      <c r="AH86" s="7" t="s">
        <v>33</v>
      </c>
      <c r="AI86" s="7" t="s">
        <v>251</v>
      </c>
      <c r="AJ86" s="7" t="s">
        <v>249</v>
      </c>
      <c r="AK86" s="7" t="s">
        <v>1662</v>
      </c>
      <c r="AL86" s="7" t="s">
        <v>250</v>
      </c>
      <c r="AM86" s="7" t="s">
        <v>37</v>
      </c>
      <c r="AN86" s="17">
        <f t="shared" si="1"/>
        <v>0</v>
      </c>
      <c r="AO86" s="17">
        <f t="shared" si="2"/>
        <v>0</v>
      </c>
      <c r="AP86" s="7"/>
      <c r="AQ86" s="7"/>
    </row>
    <row r="87" ht="30.75" customHeight="1">
      <c r="A87" s="7" t="s">
        <v>1655</v>
      </c>
      <c r="B87" s="7" t="s">
        <v>497</v>
      </c>
      <c r="C87" s="7" t="s">
        <v>342</v>
      </c>
      <c r="D87" s="7" t="s">
        <v>501</v>
      </c>
      <c r="E87" s="7" t="s">
        <v>347</v>
      </c>
      <c r="F87" s="11">
        <v>0.05</v>
      </c>
      <c r="G87" s="7" t="s">
        <v>1295</v>
      </c>
      <c r="H87" s="12">
        <v>3.0</v>
      </c>
      <c r="I87" s="7" t="s">
        <v>509</v>
      </c>
      <c r="J87" s="12">
        <v>60.0</v>
      </c>
      <c r="K87" s="12">
        <v>259200.0</v>
      </c>
      <c r="L87" s="7" t="s">
        <v>1296</v>
      </c>
      <c r="O87" s="7" t="s">
        <v>1664</v>
      </c>
      <c r="P87" s="7" t="s">
        <v>1665</v>
      </c>
      <c r="Q87" s="7" t="s">
        <v>369</v>
      </c>
      <c r="R87" s="7" t="s">
        <v>1175</v>
      </c>
      <c r="S87" s="7" t="s">
        <v>1666</v>
      </c>
      <c r="T87" s="7" t="s">
        <v>1667</v>
      </c>
      <c r="W87" s="13"/>
      <c r="X87" s="12">
        <v>9.0</v>
      </c>
      <c r="Y87" s="7" t="s">
        <v>28</v>
      </c>
      <c r="Z87" s="7" t="s">
        <v>28</v>
      </c>
      <c r="AA87" s="7" t="s">
        <v>28</v>
      </c>
      <c r="AB87" s="7" t="s">
        <v>252</v>
      </c>
      <c r="AC87" s="12">
        <v>112.0</v>
      </c>
      <c r="AD87" s="12">
        <v>120.0</v>
      </c>
      <c r="AE87" s="7" t="s">
        <v>373</v>
      </c>
      <c r="AF87" s="7" t="s">
        <v>30</v>
      </c>
      <c r="AG87" s="7" t="s">
        <v>248</v>
      </c>
      <c r="AH87" s="7" t="s">
        <v>33</v>
      </c>
      <c r="AI87" s="7" t="s">
        <v>251</v>
      </c>
      <c r="AJ87" s="7" t="s">
        <v>249</v>
      </c>
      <c r="AK87" s="7" t="s">
        <v>1662</v>
      </c>
      <c r="AL87" s="7" t="s">
        <v>250</v>
      </c>
      <c r="AM87" s="7" t="s">
        <v>15</v>
      </c>
      <c r="AN87" s="17">
        <f t="shared" si="1"/>
        <v>0</v>
      </c>
      <c r="AO87" s="17">
        <f t="shared" si="2"/>
        <v>0</v>
      </c>
      <c r="AP87" s="13"/>
      <c r="AQ87" s="13"/>
    </row>
    <row r="88" ht="30.75" customHeight="1">
      <c r="A88" s="7" t="s">
        <v>1655</v>
      </c>
      <c r="B88" s="7" t="s">
        <v>497</v>
      </c>
      <c r="C88" s="7" t="s">
        <v>342</v>
      </c>
      <c r="D88" s="7" t="s">
        <v>501</v>
      </c>
      <c r="E88" s="7" t="s">
        <v>347</v>
      </c>
      <c r="F88" s="11">
        <v>0.05</v>
      </c>
      <c r="G88" s="7" t="s">
        <v>1295</v>
      </c>
      <c r="H88" s="12">
        <v>3.0</v>
      </c>
      <c r="I88" s="7" t="s">
        <v>509</v>
      </c>
      <c r="J88" s="12">
        <v>60.0</v>
      </c>
      <c r="K88" s="12">
        <v>259200.0</v>
      </c>
      <c r="L88" s="7" t="s">
        <v>1296</v>
      </c>
      <c r="O88" s="7" t="s">
        <v>1668</v>
      </c>
      <c r="P88" s="7" t="s">
        <v>512</v>
      </c>
      <c r="Q88" s="7" t="s">
        <v>369</v>
      </c>
      <c r="R88" s="7" t="s">
        <v>1670</v>
      </c>
      <c r="S88" s="7" t="s">
        <v>982</v>
      </c>
      <c r="T88" s="7" t="s">
        <v>1673</v>
      </c>
      <c r="W88" s="13"/>
      <c r="X88" s="12">
        <v>34.0</v>
      </c>
      <c r="Y88" s="7" t="s">
        <v>516</v>
      </c>
      <c r="Z88" s="7" t="s">
        <v>517</v>
      </c>
      <c r="AA88" s="7" t="s">
        <v>394</v>
      </c>
      <c r="AB88" s="7" t="s">
        <v>252</v>
      </c>
      <c r="AC88" s="12">
        <v>112.0</v>
      </c>
      <c r="AD88" s="12">
        <v>120.0</v>
      </c>
      <c r="AE88" s="7" t="s">
        <v>373</v>
      </c>
      <c r="AF88" s="7" t="s">
        <v>30</v>
      </c>
      <c r="AG88" s="7" t="s">
        <v>248</v>
      </c>
      <c r="AH88" s="7" t="s">
        <v>33</v>
      </c>
      <c r="AI88" s="7" t="s">
        <v>251</v>
      </c>
      <c r="AJ88" s="7" t="s">
        <v>249</v>
      </c>
      <c r="AK88" s="7" t="s">
        <v>1662</v>
      </c>
      <c r="AL88" s="7" t="s">
        <v>250</v>
      </c>
      <c r="AM88" s="7" t="s">
        <v>13</v>
      </c>
      <c r="AN88" s="17">
        <f t="shared" si="1"/>
        <v>0</v>
      </c>
      <c r="AO88" s="17">
        <f t="shared" si="2"/>
        <v>0</v>
      </c>
      <c r="AP88" s="7"/>
      <c r="AQ88" s="13"/>
    </row>
    <row r="89" ht="30.75" customHeight="1">
      <c r="A89" s="7" t="s">
        <v>1675</v>
      </c>
      <c r="B89" s="7" t="s">
        <v>497</v>
      </c>
      <c r="C89" s="7" t="s">
        <v>342</v>
      </c>
      <c r="D89" s="7" t="s">
        <v>501</v>
      </c>
      <c r="E89" s="7" t="s">
        <v>347</v>
      </c>
      <c r="F89" s="11">
        <v>0.05</v>
      </c>
      <c r="G89" s="7" t="s">
        <v>1295</v>
      </c>
      <c r="H89" s="12">
        <v>3.0</v>
      </c>
      <c r="I89" s="7" t="s">
        <v>509</v>
      </c>
      <c r="J89" s="12">
        <v>60.0</v>
      </c>
      <c r="K89" s="12">
        <v>259200.0</v>
      </c>
      <c r="L89" s="7" t="s">
        <v>1296</v>
      </c>
      <c r="O89" s="7" t="s">
        <v>1678</v>
      </c>
      <c r="P89" s="7" t="s">
        <v>1348</v>
      </c>
      <c r="Q89" s="7" t="s">
        <v>369</v>
      </c>
      <c r="R89" s="7" t="s">
        <v>1679</v>
      </c>
      <c r="S89" s="7" t="s">
        <v>1680</v>
      </c>
      <c r="T89" s="7" t="s">
        <v>1681</v>
      </c>
      <c r="W89" s="13"/>
      <c r="X89" s="12">
        <v>6.0</v>
      </c>
      <c r="Y89" s="7" t="s">
        <v>1352</v>
      </c>
      <c r="Z89" s="7" t="s">
        <v>1352</v>
      </c>
      <c r="AA89" s="7" t="s">
        <v>1353</v>
      </c>
      <c r="AB89" s="7" t="s">
        <v>1682</v>
      </c>
      <c r="AC89" s="12">
        <v>67.0</v>
      </c>
      <c r="AD89" s="12">
        <v>82.0</v>
      </c>
      <c r="AE89" s="7" t="s">
        <v>425</v>
      </c>
      <c r="AF89" s="7" t="s">
        <v>519</v>
      </c>
      <c r="AG89" s="15" t="s">
        <v>1683</v>
      </c>
      <c r="AH89" s="7" t="s">
        <v>523</v>
      </c>
      <c r="AI89" s="7" t="s">
        <v>1684</v>
      </c>
      <c r="AJ89" s="7" t="s">
        <v>1685</v>
      </c>
      <c r="AK89" s="7" t="s">
        <v>528</v>
      </c>
      <c r="AL89" s="7" t="s">
        <v>1686</v>
      </c>
      <c r="AM89" s="7" t="s">
        <v>38</v>
      </c>
      <c r="AN89" s="17">
        <f t="shared" si="1"/>
        <v>0</v>
      </c>
      <c r="AO89" s="17">
        <f t="shared" si="2"/>
        <v>0</v>
      </c>
      <c r="AP89" s="7"/>
      <c r="AQ89" s="13"/>
    </row>
    <row r="90" ht="30.75" customHeight="1">
      <c r="A90" s="7" t="s">
        <v>1675</v>
      </c>
      <c r="B90" s="7" t="s">
        <v>497</v>
      </c>
      <c r="C90" s="7" t="s">
        <v>342</v>
      </c>
      <c r="D90" s="7" t="s">
        <v>501</v>
      </c>
      <c r="E90" s="7" t="s">
        <v>347</v>
      </c>
      <c r="F90" s="11">
        <v>0.05</v>
      </c>
      <c r="G90" s="7" t="s">
        <v>1295</v>
      </c>
      <c r="H90" s="12">
        <v>3.0</v>
      </c>
      <c r="I90" s="7" t="s">
        <v>509</v>
      </c>
      <c r="J90" s="12">
        <v>60.0</v>
      </c>
      <c r="K90" s="12">
        <v>259200.0</v>
      </c>
      <c r="L90" s="7" t="s">
        <v>1296</v>
      </c>
      <c r="O90" s="7" t="s">
        <v>1688</v>
      </c>
      <c r="P90" s="7" t="s">
        <v>644</v>
      </c>
      <c r="Q90" s="7" t="s">
        <v>369</v>
      </c>
      <c r="R90" s="7" t="s">
        <v>1689</v>
      </c>
      <c r="S90" s="7" t="s">
        <v>1185</v>
      </c>
      <c r="T90" s="7" t="s">
        <v>1186</v>
      </c>
      <c r="W90" s="13"/>
      <c r="X90" s="12">
        <v>19.0</v>
      </c>
      <c r="Y90" s="7" t="s">
        <v>649</v>
      </c>
      <c r="Z90" s="7" t="s">
        <v>649</v>
      </c>
      <c r="AA90" s="7" t="s">
        <v>28</v>
      </c>
      <c r="AB90" s="7" t="s">
        <v>1682</v>
      </c>
      <c r="AC90" s="12">
        <v>67.0</v>
      </c>
      <c r="AD90" s="12">
        <v>82.0</v>
      </c>
      <c r="AE90" s="7" t="s">
        <v>425</v>
      </c>
      <c r="AF90" s="7" t="s">
        <v>519</v>
      </c>
      <c r="AG90" s="15" t="s">
        <v>1683</v>
      </c>
      <c r="AH90" s="7" t="s">
        <v>523</v>
      </c>
      <c r="AI90" s="7" t="s">
        <v>1684</v>
      </c>
      <c r="AJ90" s="7" t="s">
        <v>1685</v>
      </c>
      <c r="AK90" s="7" t="s">
        <v>528</v>
      </c>
      <c r="AL90" s="7" t="s">
        <v>1686</v>
      </c>
      <c r="AM90" s="7" t="s">
        <v>15</v>
      </c>
      <c r="AN90" s="17">
        <f t="shared" si="1"/>
        <v>0</v>
      </c>
      <c r="AO90" s="17">
        <f t="shared" si="2"/>
        <v>1</v>
      </c>
      <c r="AP90" s="13"/>
      <c r="AQ90" s="13"/>
    </row>
    <row r="91" ht="30.75" customHeight="1">
      <c r="A91" s="7" t="s">
        <v>1675</v>
      </c>
      <c r="B91" s="7" t="s">
        <v>497</v>
      </c>
      <c r="C91" s="7" t="s">
        <v>342</v>
      </c>
      <c r="D91" s="7" t="s">
        <v>501</v>
      </c>
      <c r="E91" s="7" t="s">
        <v>347</v>
      </c>
      <c r="F91" s="11">
        <v>0.05</v>
      </c>
      <c r="G91" s="7" t="s">
        <v>1295</v>
      </c>
      <c r="H91" s="12">
        <v>3.0</v>
      </c>
      <c r="I91" s="7" t="s">
        <v>509</v>
      </c>
      <c r="J91" s="12">
        <v>60.0</v>
      </c>
      <c r="K91" s="12">
        <v>259200.0</v>
      </c>
      <c r="L91" s="7" t="s">
        <v>1296</v>
      </c>
      <c r="O91" s="7" t="s">
        <v>1692</v>
      </c>
      <c r="P91" s="7" t="s">
        <v>669</v>
      </c>
      <c r="Q91" s="7" t="s">
        <v>369</v>
      </c>
      <c r="R91" s="7" t="s">
        <v>1693</v>
      </c>
      <c r="S91" s="7" t="s">
        <v>1694</v>
      </c>
      <c r="T91" s="7" t="s">
        <v>1695</v>
      </c>
      <c r="W91" s="13"/>
      <c r="X91" s="12">
        <v>37.0</v>
      </c>
      <c r="Y91" s="7" t="s">
        <v>129</v>
      </c>
      <c r="Z91" s="7" t="s">
        <v>129</v>
      </c>
      <c r="AA91" s="7" t="s">
        <v>129</v>
      </c>
      <c r="AB91" s="7" t="s">
        <v>1682</v>
      </c>
      <c r="AC91" s="12">
        <v>67.0</v>
      </c>
      <c r="AD91" s="12">
        <v>82.0</v>
      </c>
      <c r="AE91" s="7" t="s">
        <v>425</v>
      </c>
      <c r="AF91" s="7" t="s">
        <v>519</v>
      </c>
      <c r="AG91" s="15" t="s">
        <v>1683</v>
      </c>
      <c r="AH91" s="7" t="s">
        <v>523</v>
      </c>
      <c r="AI91" s="7" t="s">
        <v>1684</v>
      </c>
      <c r="AJ91" s="7" t="s">
        <v>1685</v>
      </c>
      <c r="AK91" s="7" t="s">
        <v>528</v>
      </c>
      <c r="AL91" s="7" t="s">
        <v>1686</v>
      </c>
      <c r="AM91" s="7" t="s">
        <v>13</v>
      </c>
      <c r="AN91" s="17">
        <f t="shared" si="1"/>
        <v>0</v>
      </c>
      <c r="AO91" s="17">
        <f t="shared" si="2"/>
        <v>0</v>
      </c>
      <c r="AP91" s="7"/>
      <c r="AQ91" s="13"/>
    </row>
    <row r="92" ht="30.75" customHeight="1">
      <c r="A92" s="7" t="s">
        <v>1698</v>
      </c>
      <c r="B92" s="7" t="s">
        <v>497</v>
      </c>
      <c r="C92" s="7" t="s">
        <v>342</v>
      </c>
      <c r="D92" s="7" t="s">
        <v>501</v>
      </c>
      <c r="E92" s="7" t="s">
        <v>347</v>
      </c>
      <c r="F92" s="11">
        <v>0.05</v>
      </c>
      <c r="G92" s="7" t="s">
        <v>1699</v>
      </c>
      <c r="H92" s="12">
        <v>3.0</v>
      </c>
      <c r="I92" s="7" t="s">
        <v>509</v>
      </c>
      <c r="J92" s="12">
        <v>60.0</v>
      </c>
      <c r="K92" s="12">
        <v>259200.0</v>
      </c>
      <c r="L92" s="7" t="s">
        <v>1700</v>
      </c>
      <c r="O92" s="7" t="s">
        <v>1701</v>
      </c>
      <c r="P92" s="7" t="s">
        <v>769</v>
      </c>
      <c r="Q92" s="7" t="s">
        <v>369</v>
      </c>
      <c r="R92" s="7" t="s">
        <v>1702</v>
      </c>
      <c r="S92" s="7" t="s">
        <v>1703</v>
      </c>
      <c r="T92" s="7" t="s">
        <v>1704</v>
      </c>
      <c r="W92" s="13"/>
      <c r="X92" s="12">
        <v>48.0</v>
      </c>
      <c r="Y92" s="7" t="s">
        <v>28</v>
      </c>
      <c r="Z92" s="7" t="s">
        <v>28</v>
      </c>
      <c r="AA92" s="7" t="s">
        <v>28</v>
      </c>
      <c r="AB92" s="7" t="s">
        <v>1708</v>
      </c>
      <c r="AC92" s="12">
        <v>74.0</v>
      </c>
      <c r="AD92" s="12">
        <v>89.0</v>
      </c>
      <c r="AE92" s="7" t="s">
        <v>425</v>
      </c>
      <c r="AF92" s="7" t="s">
        <v>519</v>
      </c>
      <c r="AG92" s="15" t="s">
        <v>1709</v>
      </c>
      <c r="AH92" s="7" t="s">
        <v>523</v>
      </c>
      <c r="AI92" s="7" t="s">
        <v>1710</v>
      </c>
      <c r="AJ92" s="7" t="s">
        <v>1711</v>
      </c>
      <c r="AK92" s="7" t="s">
        <v>528</v>
      </c>
      <c r="AL92" s="7" t="s">
        <v>1712</v>
      </c>
      <c r="AM92" s="7" t="s">
        <v>15</v>
      </c>
      <c r="AN92" s="17">
        <f t="shared" si="1"/>
        <v>0</v>
      </c>
      <c r="AO92" s="17">
        <f t="shared" si="2"/>
        <v>1</v>
      </c>
      <c r="AP92" s="13"/>
      <c r="AQ92" s="13"/>
    </row>
    <row r="93" ht="30.75" customHeight="1">
      <c r="A93" s="7" t="s">
        <v>1698</v>
      </c>
      <c r="B93" s="7" t="s">
        <v>497</v>
      </c>
      <c r="C93" s="7" t="s">
        <v>342</v>
      </c>
      <c r="D93" s="7" t="s">
        <v>501</v>
      </c>
      <c r="E93" s="7" t="s">
        <v>347</v>
      </c>
      <c r="F93" s="11">
        <v>0.05</v>
      </c>
      <c r="G93" s="7" t="s">
        <v>1699</v>
      </c>
      <c r="H93" s="12">
        <v>3.0</v>
      </c>
      <c r="I93" s="7" t="s">
        <v>509</v>
      </c>
      <c r="J93" s="12">
        <v>60.0</v>
      </c>
      <c r="K93" s="12">
        <v>259200.0</v>
      </c>
      <c r="L93" s="7" t="s">
        <v>1700</v>
      </c>
      <c r="O93" s="7" t="s">
        <v>1717</v>
      </c>
      <c r="P93" s="7" t="s">
        <v>701</v>
      </c>
      <c r="Q93" s="7" t="s">
        <v>369</v>
      </c>
      <c r="R93" s="7" t="s">
        <v>1718</v>
      </c>
      <c r="S93" s="7" t="s">
        <v>1719</v>
      </c>
      <c r="T93" s="7" t="s">
        <v>1720</v>
      </c>
      <c r="W93" s="13"/>
      <c r="X93" s="12">
        <v>10.0</v>
      </c>
      <c r="Y93" s="7" t="s">
        <v>705</v>
      </c>
      <c r="Z93" s="7" t="s">
        <v>705</v>
      </c>
      <c r="AA93" s="7" t="s">
        <v>28</v>
      </c>
      <c r="AB93" s="7" t="s">
        <v>1708</v>
      </c>
      <c r="AC93" s="12">
        <v>74.0</v>
      </c>
      <c r="AD93" s="12">
        <v>89.0</v>
      </c>
      <c r="AE93" s="7" t="s">
        <v>425</v>
      </c>
      <c r="AF93" s="7" t="s">
        <v>519</v>
      </c>
      <c r="AG93" s="15" t="s">
        <v>1709</v>
      </c>
      <c r="AH93" s="7" t="s">
        <v>523</v>
      </c>
      <c r="AI93" s="7" t="s">
        <v>1710</v>
      </c>
      <c r="AJ93" s="7" t="s">
        <v>1711</v>
      </c>
      <c r="AK93" s="7" t="s">
        <v>528</v>
      </c>
      <c r="AL93" s="7" t="s">
        <v>1712</v>
      </c>
      <c r="AM93" s="7" t="s">
        <v>37</v>
      </c>
      <c r="AN93" s="17">
        <f t="shared" si="1"/>
        <v>0</v>
      </c>
      <c r="AO93" s="17">
        <f t="shared" si="2"/>
        <v>1</v>
      </c>
      <c r="AP93" s="7"/>
      <c r="AQ93" s="7"/>
    </row>
    <row r="94" ht="30.75" customHeight="1">
      <c r="A94" s="7" t="s">
        <v>1698</v>
      </c>
      <c r="B94" s="7" t="s">
        <v>497</v>
      </c>
      <c r="C94" s="7" t="s">
        <v>342</v>
      </c>
      <c r="D94" s="7" t="s">
        <v>501</v>
      </c>
      <c r="E94" s="7" t="s">
        <v>347</v>
      </c>
      <c r="F94" s="11">
        <v>0.05</v>
      </c>
      <c r="G94" s="7" t="s">
        <v>1699</v>
      </c>
      <c r="H94" s="12">
        <v>3.0</v>
      </c>
      <c r="I94" s="7" t="s">
        <v>509</v>
      </c>
      <c r="J94" s="12">
        <v>60.0</v>
      </c>
      <c r="K94" s="12">
        <v>259200.0</v>
      </c>
      <c r="L94" s="7" t="s">
        <v>1700</v>
      </c>
      <c r="O94" s="7" t="s">
        <v>1722</v>
      </c>
      <c r="P94" s="7" t="s">
        <v>644</v>
      </c>
      <c r="Q94" s="7" t="s">
        <v>369</v>
      </c>
      <c r="R94" s="7" t="s">
        <v>1723</v>
      </c>
      <c r="S94" s="7" t="s">
        <v>1724</v>
      </c>
      <c r="T94" s="7" t="s">
        <v>1725</v>
      </c>
      <c r="W94" s="13"/>
      <c r="X94" s="12">
        <v>14.0</v>
      </c>
      <c r="Y94" s="7" t="s">
        <v>649</v>
      </c>
      <c r="Z94" s="7" t="s">
        <v>649</v>
      </c>
      <c r="AA94" s="7" t="s">
        <v>28</v>
      </c>
      <c r="AB94" s="7" t="s">
        <v>1708</v>
      </c>
      <c r="AC94" s="12">
        <v>74.0</v>
      </c>
      <c r="AD94" s="12">
        <v>89.0</v>
      </c>
      <c r="AE94" s="7" t="s">
        <v>425</v>
      </c>
      <c r="AF94" s="7" t="s">
        <v>519</v>
      </c>
      <c r="AG94" s="15" t="s">
        <v>1709</v>
      </c>
      <c r="AH94" s="7" t="s">
        <v>523</v>
      </c>
      <c r="AI94" s="7" t="s">
        <v>1710</v>
      </c>
      <c r="AJ94" s="7" t="s">
        <v>1711</v>
      </c>
      <c r="AK94" s="7" t="s">
        <v>528</v>
      </c>
      <c r="AL94" s="7" t="s">
        <v>1712</v>
      </c>
      <c r="AM94" s="7" t="s">
        <v>37</v>
      </c>
      <c r="AN94" s="17">
        <f t="shared" si="1"/>
        <v>0</v>
      </c>
      <c r="AO94" s="17">
        <f t="shared" si="2"/>
        <v>1</v>
      </c>
      <c r="AP94" s="7"/>
      <c r="AQ94" s="7"/>
    </row>
    <row r="95" ht="30.75" customHeight="1">
      <c r="A95" s="7" t="s">
        <v>1728</v>
      </c>
      <c r="B95" s="7" t="s">
        <v>497</v>
      </c>
      <c r="C95" s="7" t="s">
        <v>342</v>
      </c>
      <c r="D95" s="7" t="s">
        <v>501</v>
      </c>
      <c r="E95" s="7" t="s">
        <v>347</v>
      </c>
      <c r="F95" s="11">
        <v>0.05</v>
      </c>
      <c r="G95" s="7" t="s">
        <v>1031</v>
      </c>
      <c r="H95" s="12">
        <v>3.0</v>
      </c>
      <c r="I95" s="7" t="s">
        <v>509</v>
      </c>
      <c r="J95" s="12">
        <v>60.0</v>
      </c>
      <c r="K95" s="12">
        <v>259200.0</v>
      </c>
      <c r="L95" s="7" t="s">
        <v>1032</v>
      </c>
      <c r="O95" s="7" t="s">
        <v>1734</v>
      </c>
      <c r="P95" s="7" t="s">
        <v>801</v>
      </c>
      <c r="Q95" s="7" t="s">
        <v>369</v>
      </c>
      <c r="R95" s="7" t="s">
        <v>982</v>
      </c>
      <c r="S95" s="7" t="s">
        <v>1736</v>
      </c>
      <c r="T95" s="7" t="s">
        <v>1737</v>
      </c>
      <c r="W95" s="13"/>
      <c r="X95" s="12">
        <v>7.0</v>
      </c>
      <c r="Y95" s="7" t="s">
        <v>28</v>
      </c>
      <c r="Z95" s="7" t="s">
        <v>28</v>
      </c>
      <c r="AA95" s="7" t="s">
        <v>28</v>
      </c>
      <c r="AB95" s="7" t="s">
        <v>1740</v>
      </c>
      <c r="AC95" s="12">
        <v>146.0</v>
      </c>
      <c r="AD95" s="12">
        <v>167.0</v>
      </c>
      <c r="AE95" s="7" t="s">
        <v>373</v>
      </c>
      <c r="AF95" s="7" t="s">
        <v>1742</v>
      </c>
      <c r="AG95" s="7" t="s">
        <v>1743</v>
      </c>
      <c r="AH95" s="7" t="s">
        <v>1744</v>
      </c>
      <c r="AI95" s="7" t="s">
        <v>1745</v>
      </c>
      <c r="AJ95" s="7" t="s">
        <v>1746</v>
      </c>
      <c r="AK95" s="7" t="s">
        <v>1747</v>
      </c>
      <c r="AL95" s="7" t="s">
        <v>1748</v>
      </c>
      <c r="AM95" s="7" t="s">
        <v>38</v>
      </c>
      <c r="AN95" s="17">
        <f t="shared" si="1"/>
        <v>0</v>
      </c>
      <c r="AO95" s="17">
        <f t="shared" si="2"/>
        <v>1</v>
      </c>
      <c r="AP95" s="7"/>
      <c r="AQ95" s="13"/>
    </row>
    <row r="96" ht="30.75" customHeight="1">
      <c r="A96" s="7" t="s">
        <v>1728</v>
      </c>
      <c r="B96" s="7" t="s">
        <v>497</v>
      </c>
      <c r="C96" s="7" t="s">
        <v>342</v>
      </c>
      <c r="D96" s="7" t="s">
        <v>501</v>
      </c>
      <c r="E96" s="7" t="s">
        <v>347</v>
      </c>
      <c r="F96" s="11">
        <v>0.05</v>
      </c>
      <c r="G96" s="7" t="s">
        <v>1031</v>
      </c>
      <c r="H96" s="12">
        <v>3.0</v>
      </c>
      <c r="I96" s="7" t="s">
        <v>509</v>
      </c>
      <c r="J96" s="12">
        <v>60.0</v>
      </c>
      <c r="K96" s="12">
        <v>259200.0</v>
      </c>
      <c r="L96" s="7" t="s">
        <v>1032</v>
      </c>
      <c r="O96" s="7" t="s">
        <v>1750</v>
      </c>
      <c r="P96" s="7" t="s">
        <v>1665</v>
      </c>
      <c r="Q96" s="7" t="s">
        <v>369</v>
      </c>
      <c r="R96" s="7" t="s">
        <v>1751</v>
      </c>
      <c r="S96" s="7" t="s">
        <v>1018</v>
      </c>
      <c r="T96" s="7" t="s">
        <v>1019</v>
      </c>
      <c r="W96" s="13"/>
      <c r="X96" s="12">
        <v>7.0</v>
      </c>
      <c r="Y96" s="7" t="s">
        <v>28</v>
      </c>
      <c r="Z96" s="7" t="s">
        <v>28</v>
      </c>
      <c r="AA96" s="7" t="s">
        <v>28</v>
      </c>
      <c r="AB96" s="7" t="s">
        <v>1740</v>
      </c>
      <c r="AC96" s="12">
        <v>146.0</v>
      </c>
      <c r="AD96" s="12">
        <v>167.0</v>
      </c>
      <c r="AE96" s="7" t="s">
        <v>373</v>
      </c>
      <c r="AF96" s="7" t="s">
        <v>1742</v>
      </c>
      <c r="AG96" s="7" t="s">
        <v>1743</v>
      </c>
      <c r="AH96" s="7" t="s">
        <v>1744</v>
      </c>
      <c r="AI96" s="7" t="s">
        <v>1745</v>
      </c>
      <c r="AJ96" s="7" t="s">
        <v>1746</v>
      </c>
      <c r="AK96" s="7" t="s">
        <v>1747</v>
      </c>
      <c r="AL96" s="7" t="s">
        <v>1748</v>
      </c>
      <c r="AM96" s="7" t="s">
        <v>38</v>
      </c>
      <c r="AN96" s="17">
        <f t="shared" si="1"/>
        <v>0</v>
      </c>
      <c r="AO96" s="17">
        <f t="shared" si="2"/>
        <v>1</v>
      </c>
      <c r="AP96" s="7"/>
      <c r="AQ96" s="13"/>
    </row>
    <row r="97" ht="30.75" customHeight="1">
      <c r="A97" s="7" t="s">
        <v>1728</v>
      </c>
      <c r="B97" s="7" t="s">
        <v>497</v>
      </c>
      <c r="C97" s="7" t="s">
        <v>342</v>
      </c>
      <c r="D97" s="7" t="s">
        <v>501</v>
      </c>
      <c r="E97" s="7" t="s">
        <v>347</v>
      </c>
      <c r="F97" s="11">
        <v>0.05</v>
      </c>
      <c r="G97" s="7" t="s">
        <v>1031</v>
      </c>
      <c r="H97" s="12">
        <v>3.0</v>
      </c>
      <c r="I97" s="7" t="s">
        <v>509</v>
      </c>
      <c r="J97" s="12">
        <v>60.0</v>
      </c>
      <c r="K97" s="12">
        <v>259200.0</v>
      </c>
      <c r="L97" s="7" t="s">
        <v>1032</v>
      </c>
      <c r="O97" s="7" t="s">
        <v>1758</v>
      </c>
      <c r="P97" s="7" t="s">
        <v>1759</v>
      </c>
      <c r="Q97" s="7" t="s">
        <v>369</v>
      </c>
      <c r="R97" s="7" t="s">
        <v>771</v>
      </c>
      <c r="S97" s="7" t="s">
        <v>1653</v>
      </c>
      <c r="T97" s="7" t="s">
        <v>1764</v>
      </c>
      <c r="W97" s="13"/>
      <c r="X97" s="12">
        <v>15.0</v>
      </c>
      <c r="Y97" s="7" t="s">
        <v>28</v>
      </c>
      <c r="Z97" s="7" t="s">
        <v>28</v>
      </c>
      <c r="AA97" s="7" t="s">
        <v>28</v>
      </c>
      <c r="AB97" s="7" t="s">
        <v>1740</v>
      </c>
      <c r="AC97" s="12">
        <v>146.0</v>
      </c>
      <c r="AD97" s="12">
        <v>167.0</v>
      </c>
      <c r="AE97" s="7" t="s">
        <v>373</v>
      </c>
      <c r="AF97" s="7" t="s">
        <v>1742</v>
      </c>
      <c r="AG97" s="7" t="s">
        <v>1743</v>
      </c>
      <c r="AH97" s="7" t="s">
        <v>1744</v>
      </c>
      <c r="AI97" s="7" t="s">
        <v>1745</v>
      </c>
      <c r="AJ97" s="7" t="s">
        <v>1746</v>
      </c>
      <c r="AK97" s="7" t="s">
        <v>1747</v>
      </c>
      <c r="AL97" s="7" t="s">
        <v>1748</v>
      </c>
      <c r="AM97" s="7" t="s">
        <v>15</v>
      </c>
      <c r="AN97" s="17">
        <f t="shared" si="1"/>
        <v>0</v>
      </c>
      <c r="AO97" s="17">
        <f t="shared" si="2"/>
        <v>1</v>
      </c>
      <c r="AP97" s="13"/>
      <c r="AQ97" s="13"/>
    </row>
    <row r="98" ht="30.75" customHeight="1">
      <c r="A98" s="7" t="s">
        <v>1766</v>
      </c>
      <c r="B98" s="7" t="s">
        <v>497</v>
      </c>
      <c r="C98" s="7" t="s">
        <v>342</v>
      </c>
      <c r="D98" s="7" t="s">
        <v>501</v>
      </c>
      <c r="E98" s="7" t="s">
        <v>347</v>
      </c>
      <c r="F98" s="11">
        <v>0.05</v>
      </c>
      <c r="G98" s="7" t="s">
        <v>661</v>
      </c>
      <c r="H98" s="12">
        <v>3.0</v>
      </c>
      <c r="I98" s="7" t="s">
        <v>509</v>
      </c>
      <c r="J98" s="12">
        <v>60.0</v>
      </c>
      <c r="K98" s="12">
        <v>259200.0</v>
      </c>
      <c r="L98" s="7" t="s">
        <v>662</v>
      </c>
      <c r="O98" s="7" t="s">
        <v>1767</v>
      </c>
      <c r="P98" s="7" t="s">
        <v>1325</v>
      </c>
      <c r="Q98" s="7" t="s">
        <v>369</v>
      </c>
      <c r="R98" s="7" t="s">
        <v>1768</v>
      </c>
      <c r="S98" s="7" t="s">
        <v>1598</v>
      </c>
      <c r="T98" s="7" t="s">
        <v>1600</v>
      </c>
      <c r="W98" s="13"/>
      <c r="X98" s="12">
        <v>5.0</v>
      </c>
      <c r="Y98" s="7" t="s">
        <v>1329</v>
      </c>
      <c r="Z98" s="7" t="s">
        <v>1329</v>
      </c>
      <c r="AA98" s="7" t="s">
        <v>1329</v>
      </c>
      <c r="AB98" s="7" t="s">
        <v>1772</v>
      </c>
      <c r="AC98" s="12">
        <v>56.0</v>
      </c>
      <c r="AD98" s="12">
        <v>71.0</v>
      </c>
      <c r="AE98" s="7" t="s">
        <v>425</v>
      </c>
      <c r="AF98" s="7" t="s">
        <v>519</v>
      </c>
      <c r="AG98" s="15" t="s">
        <v>1773</v>
      </c>
      <c r="AH98" s="7" t="s">
        <v>523</v>
      </c>
      <c r="AI98" s="7" t="s">
        <v>1774</v>
      </c>
      <c r="AJ98" s="7" t="s">
        <v>1775</v>
      </c>
      <c r="AK98" s="7" t="s">
        <v>528</v>
      </c>
      <c r="AL98" s="7" t="s">
        <v>1776</v>
      </c>
      <c r="AM98" s="7" t="s">
        <v>15</v>
      </c>
      <c r="AN98" s="17">
        <f t="shared" si="1"/>
        <v>0</v>
      </c>
      <c r="AO98" s="17">
        <f t="shared" si="2"/>
        <v>0</v>
      </c>
      <c r="AP98" s="13"/>
      <c r="AQ98" s="13"/>
    </row>
    <row r="99" ht="30.75" customHeight="1">
      <c r="A99" s="7" t="s">
        <v>1766</v>
      </c>
      <c r="B99" s="7" t="s">
        <v>497</v>
      </c>
      <c r="C99" s="7" t="s">
        <v>342</v>
      </c>
      <c r="D99" s="7" t="s">
        <v>501</v>
      </c>
      <c r="E99" s="7" t="s">
        <v>347</v>
      </c>
      <c r="F99" s="11">
        <v>0.05</v>
      </c>
      <c r="G99" s="7" t="s">
        <v>661</v>
      </c>
      <c r="H99" s="12">
        <v>3.0</v>
      </c>
      <c r="I99" s="7" t="s">
        <v>509</v>
      </c>
      <c r="J99" s="12">
        <v>60.0</v>
      </c>
      <c r="K99" s="12">
        <v>259200.0</v>
      </c>
      <c r="L99" s="7" t="s">
        <v>662</v>
      </c>
      <c r="O99" s="7" t="s">
        <v>1781</v>
      </c>
      <c r="P99" s="7" t="s">
        <v>1237</v>
      </c>
      <c r="Q99" s="7" t="s">
        <v>369</v>
      </c>
      <c r="R99" s="7" t="s">
        <v>1782</v>
      </c>
      <c r="S99" s="7" t="s">
        <v>1783</v>
      </c>
      <c r="T99" s="7" t="s">
        <v>1784</v>
      </c>
      <c r="W99" s="13"/>
      <c r="X99" s="12">
        <v>19.0</v>
      </c>
      <c r="Y99" s="7" t="s">
        <v>28</v>
      </c>
      <c r="Z99" s="7" t="s">
        <v>28</v>
      </c>
      <c r="AA99" s="7" t="s">
        <v>28</v>
      </c>
      <c r="AB99" s="7" t="s">
        <v>1772</v>
      </c>
      <c r="AC99" s="12">
        <v>56.0</v>
      </c>
      <c r="AD99" s="12">
        <v>71.0</v>
      </c>
      <c r="AE99" s="7" t="s">
        <v>425</v>
      </c>
      <c r="AF99" s="7" t="s">
        <v>519</v>
      </c>
      <c r="AG99" s="15" t="s">
        <v>1773</v>
      </c>
      <c r="AH99" s="7" t="s">
        <v>523</v>
      </c>
      <c r="AI99" s="7" t="s">
        <v>1774</v>
      </c>
      <c r="AJ99" s="7" t="s">
        <v>1775</v>
      </c>
      <c r="AK99" s="7" t="s">
        <v>528</v>
      </c>
      <c r="AL99" s="7" t="s">
        <v>1776</v>
      </c>
      <c r="AM99" s="7" t="s">
        <v>37</v>
      </c>
      <c r="AN99" s="17">
        <f t="shared" si="1"/>
        <v>0</v>
      </c>
      <c r="AO99" s="17">
        <f t="shared" si="2"/>
        <v>1</v>
      </c>
      <c r="AP99" s="7"/>
      <c r="AQ99" s="7"/>
    </row>
    <row r="100" ht="30.75" customHeight="1">
      <c r="A100" s="7" t="s">
        <v>1766</v>
      </c>
      <c r="B100" s="7" t="s">
        <v>497</v>
      </c>
      <c r="C100" s="7" t="s">
        <v>342</v>
      </c>
      <c r="D100" s="7" t="s">
        <v>501</v>
      </c>
      <c r="E100" s="7" t="s">
        <v>347</v>
      </c>
      <c r="F100" s="11">
        <v>0.05</v>
      </c>
      <c r="G100" s="7" t="s">
        <v>661</v>
      </c>
      <c r="H100" s="12">
        <v>3.0</v>
      </c>
      <c r="I100" s="7" t="s">
        <v>509</v>
      </c>
      <c r="J100" s="12">
        <v>60.0</v>
      </c>
      <c r="K100" s="12">
        <v>259200.0</v>
      </c>
      <c r="L100" s="7" t="s">
        <v>662</v>
      </c>
      <c r="O100" s="7" t="s">
        <v>1790</v>
      </c>
      <c r="P100" s="7" t="s">
        <v>512</v>
      </c>
      <c r="Q100" s="7" t="s">
        <v>369</v>
      </c>
      <c r="R100" s="7" t="s">
        <v>1791</v>
      </c>
      <c r="S100" s="7" t="s">
        <v>1792</v>
      </c>
      <c r="T100" s="7" t="s">
        <v>1793</v>
      </c>
      <c r="W100" s="13"/>
      <c r="X100" s="12">
        <v>26.0</v>
      </c>
      <c r="Y100" s="7" t="s">
        <v>516</v>
      </c>
      <c r="Z100" s="7" t="s">
        <v>517</v>
      </c>
      <c r="AA100" s="7" t="s">
        <v>394</v>
      </c>
      <c r="AB100" s="7" t="s">
        <v>1772</v>
      </c>
      <c r="AC100" s="12">
        <v>56.0</v>
      </c>
      <c r="AD100" s="12">
        <v>71.0</v>
      </c>
      <c r="AE100" s="7" t="s">
        <v>425</v>
      </c>
      <c r="AF100" s="7" t="s">
        <v>519</v>
      </c>
      <c r="AG100" s="15" t="s">
        <v>1773</v>
      </c>
      <c r="AH100" s="7" t="s">
        <v>523</v>
      </c>
      <c r="AI100" s="7" t="s">
        <v>1774</v>
      </c>
      <c r="AJ100" s="7" t="s">
        <v>1775</v>
      </c>
      <c r="AK100" s="7" t="s">
        <v>528</v>
      </c>
      <c r="AL100" s="7" t="s">
        <v>1776</v>
      </c>
      <c r="AM100" s="7" t="s">
        <v>13</v>
      </c>
      <c r="AN100" s="17">
        <f t="shared" si="1"/>
        <v>0</v>
      </c>
      <c r="AO100" s="17">
        <f t="shared" si="2"/>
        <v>1</v>
      </c>
      <c r="AP100" s="7"/>
      <c r="AQ100" s="13"/>
    </row>
    <row r="101" ht="30.75" customHeight="1">
      <c r="A101" s="7" t="s">
        <v>1797</v>
      </c>
      <c r="B101" s="7" t="s">
        <v>497</v>
      </c>
      <c r="C101" s="7" t="s">
        <v>342</v>
      </c>
      <c r="D101" s="7" t="s">
        <v>501</v>
      </c>
      <c r="E101" s="7" t="s">
        <v>347</v>
      </c>
      <c r="F101" s="11">
        <v>0.05</v>
      </c>
      <c r="G101" s="7" t="s">
        <v>1322</v>
      </c>
      <c r="H101" s="12">
        <v>3.0</v>
      </c>
      <c r="I101" s="7" t="s">
        <v>509</v>
      </c>
      <c r="J101" s="12">
        <v>60.0</v>
      </c>
      <c r="K101" s="12">
        <v>259200.0</v>
      </c>
      <c r="L101" s="7" t="s">
        <v>1323</v>
      </c>
      <c r="O101" s="7" t="s">
        <v>1802</v>
      </c>
      <c r="P101" s="7" t="s">
        <v>644</v>
      </c>
      <c r="Q101" s="7" t="s">
        <v>369</v>
      </c>
      <c r="R101" s="7" t="s">
        <v>1803</v>
      </c>
      <c r="S101" s="7" t="s">
        <v>1804</v>
      </c>
      <c r="T101" s="7" t="s">
        <v>1805</v>
      </c>
      <c r="W101" s="13"/>
      <c r="X101" s="12">
        <v>12.0</v>
      </c>
      <c r="Y101" s="7" t="s">
        <v>649</v>
      </c>
      <c r="Z101" s="7" t="s">
        <v>649</v>
      </c>
      <c r="AA101" s="7" t="s">
        <v>28</v>
      </c>
      <c r="AB101" s="7" t="s">
        <v>1436</v>
      </c>
      <c r="AC101" s="12">
        <v>161.0</v>
      </c>
      <c r="AD101" s="12">
        <v>184.0</v>
      </c>
      <c r="AE101" s="7" t="s">
        <v>373</v>
      </c>
      <c r="AF101" s="7" t="s">
        <v>1437</v>
      </c>
      <c r="AG101" s="7" t="s">
        <v>1438</v>
      </c>
      <c r="AH101" s="7" t="s">
        <v>1440</v>
      </c>
      <c r="AI101" s="7" t="s">
        <v>1441</v>
      </c>
      <c r="AJ101" s="7" t="s">
        <v>1442</v>
      </c>
      <c r="AK101" s="7" t="s">
        <v>1813</v>
      </c>
      <c r="AL101" s="7" t="s">
        <v>1444</v>
      </c>
      <c r="AM101" s="7" t="s">
        <v>37</v>
      </c>
      <c r="AN101" s="17">
        <f t="shared" si="1"/>
        <v>0</v>
      </c>
      <c r="AO101" s="17">
        <f t="shared" si="2"/>
        <v>1</v>
      </c>
      <c r="AP101" s="7"/>
      <c r="AQ101" s="7"/>
    </row>
    <row r="102" ht="30.75" customHeight="1">
      <c r="A102" s="7" t="s">
        <v>1797</v>
      </c>
      <c r="B102" s="7" t="s">
        <v>497</v>
      </c>
      <c r="C102" s="7" t="s">
        <v>342</v>
      </c>
      <c r="D102" s="7" t="s">
        <v>501</v>
      </c>
      <c r="E102" s="7" t="s">
        <v>347</v>
      </c>
      <c r="F102" s="11">
        <v>0.05</v>
      </c>
      <c r="G102" s="7" t="s">
        <v>1322</v>
      </c>
      <c r="H102" s="12">
        <v>3.0</v>
      </c>
      <c r="I102" s="7" t="s">
        <v>509</v>
      </c>
      <c r="J102" s="12">
        <v>60.0</v>
      </c>
      <c r="K102" s="12">
        <v>259200.0</v>
      </c>
      <c r="L102" s="7" t="s">
        <v>1323</v>
      </c>
      <c r="O102" s="7" t="s">
        <v>1814</v>
      </c>
      <c r="P102" s="7" t="s">
        <v>701</v>
      </c>
      <c r="Q102" s="7" t="s">
        <v>369</v>
      </c>
      <c r="R102" s="7" t="s">
        <v>1815</v>
      </c>
      <c r="S102" s="7" t="s">
        <v>1232</v>
      </c>
      <c r="T102" s="7" t="s">
        <v>1816</v>
      </c>
      <c r="W102" s="13"/>
      <c r="X102" s="12">
        <v>7.0</v>
      </c>
      <c r="Y102" s="7" t="s">
        <v>705</v>
      </c>
      <c r="Z102" s="7" t="s">
        <v>705</v>
      </c>
      <c r="AA102" s="7" t="s">
        <v>28</v>
      </c>
      <c r="AB102" s="7" t="s">
        <v>1436</v>
      </c>
      <c r="AC102" s="12">
        <v>161.0</v>
      </c>
      <c r="AD102" s="12">
        <v>184.0</v>
      </c>
      <c r="AE102" s="7" t="s">
        <v>373</v>
      </c>
      <c r="AF102" s="7" t="s">
        <v>1437</v>
      </c>
      <c r="AG102" s="7" t="s">
        <v>1438</v>
      </c>
      <c r="AH102" s="7" t="s">
        <v>1440</v>
      </c>
      <c r="AI102" s="7" t="s">
        <v>1441</v>
      </c>
      <c r="AJ102" s="7" t="s">
        <v>1442</v>
      </c>
      <c r="AK102" s="7" t="s">
        <v>1813</v>
      </c>
      <c r="AL102" s="7" t="s">
        <v>1444</v>
      </c>
      <c r="AM102" s="7" t="s">
        <v>37</v>
      </c>
      <c r="AN102" s="17">
        <f t="shared" si="1"/>
        <v>0</v>
      </c>
      <c r="AO102" s="17">
        <f t="shared" si="2"/>
        <v>1</v>
      </c>
      <c r="AP102" s="7"/>
      <c r="AQ102" s="7"/>
    </row>
    <row r="103" ht="30.75" customHeight="1">
      <c r="A103" s="7" t="s">
        <v>1797</v>
      </c>
      <c r="B103" s="7" t="s">
        <v>497</v>
      </c>
      <c r="C103" s="7" t="s">
        <v>342</v>
      </c>
      <c r="D103" s="7" t="s">
        <v>501</v>
      </c>
      <c r="E103" s="7" t="s">
        <v>347</v>
      </c>
      <c r="F103" s="11">
        <v>0.05</v>
      </c>
      <c r="G103" s="7" t="s">
        <v>1322</v>
      </c>
      <c r="H103" s="12">
        <v>3.0</v>
      </c>
      <c r="I103" s="7" t="s">
        <v>509</v>
      </c>
      <c r="J103" s="12">
        <v>60.0</v>
      </c>
      <c r="K103" s="12">
        <v>259200.0</v>
      </c>
      <c r="L103" s="7" t="s">
        <v>1323</v>
      </c>
      <c r="O103" s="7" t="s">
        <v>1817</v>
      </c>
      <c r="P103" s="7" t="s">
        <v>1590</v>
      </c>
      <c r="Q103" s="7" t="s">
        <v>369</v>
      </c>
      <c r="R103" s="7" t="s">
        <v>1818</v>
      </c>
      <c r="S103" s="7" t="s">
        <v>1819</v>
      </c>
      <c r="T103" s="7" t="s">
        <v>1820</v>
      </c>
      <c r="W103" s="13"/>
      <c r="X103" s="12">
        <v>6.0</v>
      </c>
      <c r="Y103" s="7" t="s">
        <v>28</v>
      </c>
      <c r="Z103" s="7" t="s">
        <v>28</v>
      </c>
      <c r="AA103" s="7" t="s">
        <v>28</v>
      </c>
      <c r="AB103" s="7" t="s">
        <v>1436</v>
      </c>
      <c r="AC103" s="12">
        <v>161.0</v>
      </c>
      <c r="AD103" s="12">
        <v>184.0</v>
      </c>
      <c r="AE103" s="7" t="s">
        <v>373</v>
      </c>
      <c r="AF103" s="7" t="s">
        <v>1437</v>
      </c>
      <c r="AG103" s="7" t="s">
        <v>1438</v>
      </c>
      <c r="AH103" s="7" t="s">
        <v>1440</v>
      </c>
      <c r="AI103" s="7" t="s">
        <v>1441</v>
      </c>
      <c r="AJ103" s="7" t="s">
        <v>1442</v>
      </c>
      <c r="AK103" s="7" t="s">
        <v>1813</v>
      </c>
      <c r="AL103" s="7" t="s">
        <v>1444</v>
      </c>
      <c r="AM103" s="7" t="s">
        <v>38</v>
      </c>
      <c r="AN103" s="17">
        <f t="shared" si="1"/>
        <v>0</v>
      </c>
      <c r="AO103" s="17">
        <f t="shared" si="2"/>
        <v>1</v>
      </c>
      <c r="AP103" s="7"/>
      <c r="AQ103" s="13"/>
    </row>
    <row r="104" ht="30.75" customHeight="1">
      <c r="A104" s="7" t="s">
        <v>1825</v>
      </c>
      <c r="B104" s="7" t="s">
        <v>497</v>
      </c>
      <c r="C104" s="7" t="s">
        <v>342</v>
      </c>
      <c r="D104" s="7" t="s">
        <v>501</v>
      </c>
      <c r="E104" s="7" t="s">
        <v>347</v>
      </c>
      <c r="F104" s="11">
        <v>0.05</v>
      </c>
      <c r="G104" s="7" t="s">
        <v>1699</v>
      </c>
      <c r="H104" s="12">
        <v>3.0</v>
      </c>
      <c r="I104" s="7" t="s">
        <v>509</v>
      </c>
      <c r="J104" s="12">
        <v>60.0</v>
      </c>
      <c r="K104" s="12">
        <v>259200.0</v>
      </c>
      <c r="L104" s="7" t="s">
        <v>1700</v>
      </c>
      <c r="O104" s="7" t="s">
        <v>1827</v>
      </c>
      <c r="P104" s="7" t="s">
        <v>1538</v>
      </c>
      <c r="Q104" s="7" t="s">
        <v>369</v>
      </c>
      <c r="R104" s="7" t="s">
        <v>1141</v>
      </c>
      <c r="S104" s="7" t="s">
        <v>1142</v>
      </c>
      <c r="T104" s="7" t="s">
        <v>1143</v>
      </c>
      <c r="W104" s="13"/>
      <c r="X104" s="12">
        <v>7.0</v>
      </c>
      <c r="Y104" s="7" t="s">
        <v>28</v>
      </c>
      <c r="Z104" s="7" t="s">
        <v>28</v>
      </c>
      <c r="AA104" s="7" t="s">
        <v>28</v>
      </c>
      <c r="AB104" s="7" t="s">
        <v>91</v>
      </c>
      <c r="AC104" s="12">
        <v>83.0</v>
      </c>
      <c r="AD104" s="12">
        <v>97.0</v>
      </c>
      <c r="AE104" s="7" t="s">
        <v>425</v>
      </c>
      <c r="AF104" s="7" t="s">
        <v>1831</v>
      </c>
      <c r="AG104" s="15" t="s">
        <v>85</v>
      </c>
      <c r="AH104" s="7" t="s">
        <v>33</v>
      </c>
      <c r="AI104" s="7" t="s">
        <v>90</v>
      </c>
      <c r="AJ104" s="7" t="s">
        <v>87</v>
      </c>
      <c r="AK104" s="7" t="s">
        <v>1662</v>
      </c>
      <c r="AL104" s="7" t="s">
        <v>88</v>
      </c>
      <c r="AM104" s="7" t="s">
        <v>37</v>
      </c>
      <c r="AN104" s="17">
        <f t="shared" si="1"/>
        <v>0</v>
      </c>
      <c r="AO104" s="17">
        <f t="shared" si="2"/>
        <v>0</v>
      </c>
      <c r="AP104" s="7"/>
      <c r="AQ104" s="7"/>
    </row>
    <row r="105" ht="30.75" customHeight="1">
      <c r="A105" s="7" t="s">
        <v>1825</v>
      </c>
      <c r="B105" s="7" t="s">
        <v>497</v>
      </c>
      <c r="C105" s="7" t="s">
        <v>342</v>
      </c>
      <c r="D105" s="7" t="s">
        <v>501</v>
      </c>
      <c r="E105" s="7" t="s">
        <v>347</v>
      </c>
      <c r="F105" s="11">
        <v>0.05</v>
      </c>
      <c r="G105" s="7" t="s">
        <v>1699</v>
      </c>
      <c r="H105" s="12">
        <v>3.0</v>
      </c>
      <c r="I105" s="7" t="s">
        <v>509</v>
      </c>
      <c r="J105" s="12">
        <v>60.0</v>
      </c>
      <c r="K105" s="12">
        <v>259200.0</v>
      </c>
      <c r="L105" s="7" t="s">
        <v>1700</v>
      </c>
      <c r="O105" s="7" t="s">
        <v>1835</v>
      </c>
      <c r="P105" s="7" t="s">
        <v>1836</v>
      </c>
      <c r="Q105" s="7" t="s">
        <v>369</v>
      </c>
      <c r="R105" s="7" t="s">
        <v>1175</v>
      </c>
      <c r="S105" s="7" t="s">
        <v>1451</v>
      </c>
      <c r="T105" s="7" t="s">
        <v>1838</v>
      </c>
      <c r="W105" s="13"/>
      <c r="X105" s="12">
        <v>16.0</v>
      </c>
      <c r="Y105" s="7" t="s">
        <v>1839</v>
      </c>
      <c r="Z105" s="7" t="s">
        <v>1839</v>
      </c>
      <c r="AA105" s="7" t="s">
        <v>28</v>
      </c>
      <c r="AB105" s="7" t="s">
        <v>91</v>
      </c>
      <c r="AC105" s="12">
        <v>83.0</v>
      </c>
      <c r="AD105" s="12">
        <v>97.0</v>
      </c>
      <c r="AE105" s="7" t="s">
        <v>425</v>
      </c>
      <c r="AF105" s="7" t="s">
        <v>1831</v>
      </c>
      <c r="AG105" s="15" t="s">
        <v>85</v>
      </c>
      <c r="AH105" s="7" t="s">
        <v>33</v>
      </c>
      <c r="AI105" s="7" t="s">
        <v>90</v>
      </c>
      <c r="AJ105" s="7" t="s">
        <v>87</v>
      </c>
      <c r="AK105" s="7" t="s">
        <v>1662</v>
      </c>
      <c r="AL105" s="7" t="s">
        <v>88</v>
      </c>
      <c r="AM105" s="7" t="s">
        <v>38</v>
      </c>
      <c r="AN105" s="17">
        <f t="shared" si="1"/>
        <v>0</v>
      </c>
      <c r="AO105" s="17">
        <f t="shared" si="2"/>
        <v>1</v>
      </c>
      <c r="AP105" s="7"/>
      <c r="AQ105" s="13"/>
    </row>
    <row r="106" ht="30.75" customHeight="1">
      <c r="A106" s="7" t="s">
        <v>1825</v>
      </c>
      <c r="B106" s="7" t="s">
        <v>497</v>
      </c>
      <c r="C106" s="7" t="s">
        <v>342</v>
      </c>
      <c r="D106" s="7" t="s">
        <v>501</v>
      </c>
      <c r="E106" s="7" t="s">
        <v>347</v>
      </c>
      <c r="F106" s="11">
        <v>0.05</v>
      </c>
      <c r="G106" s="7" t="s">
        <v>1699</v>
      </c>
      <c r="H106" s="12">
        <v>3.0</v>
      </c>
      <c r="I106" s="7" t="s">
        <v>509</v>
      </c>
      <c r="J106" s="12">
        <v>60.0</v>
      </c>
      <c r="K106" s="12">
        <v>259200.0</v>
      </c>
      <c r="L106" s="7" t="s">
        <v>1700</v>
      </c>
      <c r="O106" s="7" t="s">
        <v>1840</v>
      </c>
      <c r="P106" s="7" t="s">
        <v>1411</v>
      </c>
      <c r="Q106" s="7" t="s">
        <v>369</v>
      </c>
      <c r="R106" s="7" t="s">
        <v>1841</v>
      </c>
      <c r="S106" s="7" t="s">
        <v>1842</v>
      </c>
      <c r="T106" s="7" t="s">
        <v>1843</v>
      </c>
      <c r="W106" s="13"/>
      <c r="X106" s="12">
        <v>15.0</v>
      </c>
      <c r="Y106" s="7" t="s">
        <v>1415</v>
      </c>
      <c r="Z106" s="7" t="s">
        <v>1415</v>
      </c>
      <c r="AA106" s="7" t="s">
        <v>28</v>
      </c>
      <c r="AB106" s="7" t="s">
        <v>91</v>
      </c>
      <c r="AC106" s="12">
        <v>83.0</v>
      </c>
      <c r="AD106" s="12">
        <v>97.0</v>
      </c>
      <c r="AE106" s="7" t="s">
        <v>425</v>
      </c>
      <c r="AF106" s="7" t="s">
        <v>1831</v>
      </c>
      <c r="AG106" s="15" t="s">
        <v>85</v>
      </c>
      <c r="AH106" s="7" t="s">
        <v>33</v>
      </c>
      <c r="AI106" s="7" t="s">
        <v>90</v>
      </c>
      <c r="AJ106" s="7" t="s">
        <v>87</v>
      </c>
      <c r="AK106" s="7" t="s">
        <v>1662</v>
      </c>
      <c r="AL106" s="7" t="s">
        <v>88</v>
      </c>
      <c r="AM106" s="7" t="s">
        <v>13</v>
      </c>
      <c r="AN106" s="17">
        <f t="shared" si="1"/>
        <v>0</v>
      </c>
      <c r="AO106" s="17">
        <f t="shared" si="2"/>
        <v>1</v>
      </c>
      <c r="AP106" s="7"/>
      <c r="AQ106" s="13"/>
    </row>
    <row r="107" ht="30.75" customHeight="1">
      <c r="A107" s="7" t="s">
        <v>1849</v>
      </c>
      <c r="B107" s="7" t="s">
        <v>497</v>
      </c>
      <c r="C107" s="7" t="s">
        <v>342</v>
      </c>
      <c r="D107" s="7" t="s">
        <v>501</v>
      </c>
      <c r="E107" s="7" t="s">
        <v>347</v>
      </c>
      <c r="F107" s="11">
        <v>0.05</v>
      </c>
      <c r="G107" s="7" t="s">
        <v>712</v>
      </c>
      <c r="H107" s="12">
        <v>3.0</v>
      </c>
      <c r="I107" s="7" t="s">
        <v>509</v>
      </c>
      <c r="J107" s="12">
        <v>60.0</v>
      </c>
      <c r="K107" s="12">
        <v>259200.0</v>
      </c>
      <c r="L107" s="7" t="s">
        <v>713</v>
      </c>
      <c r="O107" s="7" t="s">
        <v>1850</v>
      </c>
      <c r="P107" s="7" t="s">
        <v>669</v>
      </c>
      <c r="Q107" s="7" t="s">
        <v>369</v>
      </c>
      <c r="R107" s="7" t="s">
        <v>1851</v>
      </c>
      <c r="S107" s="7" t="s">
        <v>1852</v>
      </c>
      <c r="T107" s="7" t="s">
        <v>1853</v>
      </c>
      <c r="W107" s="13"/>
      <c r="X107" s="12">
        <v>38.0</v>
      </c>
      <c r="Y107" s="7" t="s">
        <v>129</v>
      </c>
      <c r="Z107" s="7" t="s">
        <v>129</v>
      </c>
      <c r="AA107" s="7" t="s">
        <v>129</v>
      </c>
      <c r="AB107" s="7" t="s">
        <v>1854</v>
      </c>
      <c r="AC107" s="12">
        <v>24.0</v>
      </c>
      <c r="AD107" s="12">
        <v>39.0</v>
      </c>
      <c r="AE107" s="7" t="s">
        <v>425</v>
      </c>
      <c r="AF107" s="7" t="s">
        <v>519</v>
      </c>
      <c r="AG107" s="15" t="s">
        <v>1855</v>
      </c>
      <c r="AH107" s="7" t="s">
        <v>523</v>
      </c>
      <c r="AI107" s="7" t="s">
        <v>1856</v>
      </c>
      <c r="AJ107" s="7" t="s">
        <v>1857</v>
      </c>
      <c r="AK107" s="7" t="s">
        <v>528</v>
      </c>
      <c r="AL107" s="7" t="s">
        <v>1858</v>
      </c>
      <c r="AM107" s="7" t="s">
        <v>13</v>
      </c>
      <c r="AN107" s="17">
        <f t="shared" si="1"/>
        <v>0</v>
      </c>
      <c r="AO107" s="17">
        <f t="shared" si="2"/>
        <v>0</v>
      </c>
      <c r="AP107" s="7"/>
      <c r="AQ107" s="13"/>
    </row>
    <row r="108" ht="30.75" customHeight="1">
      <c r="A108" s="7" t="s">
        <v>1849</v>
      </c>
      <c r="B108" s="7" t="s">
        <v>497</v>
      </c>
      <c r="C108" s="7" t="s">
        <v>342</v>
      </c>
      <c r="D108" s="7" t="s">
        <v>501</v>
      </c>
      <c r="E108" s="7" t="s">
        <v>347</v>
      </c>
      <c r="F108" s="11">
        <v>0.05</v>
      </c>
      <c r="G108" s="7" t="s">
        <v>712</v>
      </c>
      <c r="H108" s="12">
        <v>3.0</v>
      </c>
      <c r="I108" s="7" t="s">
        <v>509</v>
      </c>
      <c r="J108" s="12">
        <v>60.0</v>
      </c>
      <c r="K108" s="12">
        <v>259200.0</v>
      </c>
      <c r="L108" s="7" t="s">
        <v>713</v>
      </c>
      <c r="O108" s="7" t="s">
        <v>1863</v>
      </c>
      <c r="P108" s="7" t="s">
        <v>1126</v>
      </c>
      <c r="Q108" s="7" t="s">
        <v>369</v>
      </c>
      <c r="R108" s="7" t="s">
        <v>1866</v>
      </c>
      <c r="S108" s="7" t="s">
        <v>1868</v>
      </c>
      <c r="T108" s="7" t="s">
        <v>1870</v>
      </c>
      <c r="W108" s="13"/>
      <c r="X108" s="12">
        <v>7.0</v>
      </c>
      <c r="Y108" s="7" t="s">
        <v>1130</v>
      </c>
      <c r="Z108" s="7" t="s">
        <v>1130</v>
      </c>
      <c r="AA108" s="7" t="s">
        <v>1130</v>
      </c>
      <c r="AB108" s="7" t="s">
        <v>1854</v>
      </c>
      <c r="AC108" s="12">
        <v>24.0</v>
      </c>
      <c r="AD108" s="12">
        <v>39.0</v>
      </c>
      <c r="AE108" s="7" t="s">
        <v>425</v>
      </c>
      <c r="AF108" s="7" t="s">
        <v>519</v>
      </c>
      <c r="AG108" s="15" t="s">
        <v>1855</v>
      </c>
      <c r="AH108" s="7" t="s">
        <v>523</v>
      </c>
      <c r="AI108" s="7" t="s">
        <v>1856</v>
      </c>
      <c r="AJ108" s="7" t="s">
        <v>1857</v>
      </c>
      <c r="AK108" s="7" t="s">
        <v>528</v>
      </c>
      <c r="AL108" s="7" t="s">
        <v>1858</v>
      </c>
      <c r="AM108" s="7" t="s">
        <v>37</v>
      </c>
      <c r="AN108" s="17">
        <f t="shared" si="1"/>
        <v>0</v>
      </c>
      <c r="AO108" s="17">
        <f t="shared" si="2"/>
        <v>0</v>
      </c>
      <c r="AP108" s="7"/>
      <c r="AQ108" s="7"/>
    </row>
    <row r="109" ht="30.75" customHeight="1">
      <c r="A109" s="7" t="s">
        <v>1849</v>
      </c>
      <c r="B109" s="7" t="s">
        <v>497</v>
      </c>
      <c r="C109" s="7" t="s">
        <v>342</v>
      </c>
      <c r="D109" s="7" t="s">
        <v>501</v>
      </c>
      <c r="E109" s="7" t="s">
        <v>347</v>
      </c>
      <c r="F109" s="11">
        <v>0.05</v>
      </c>
      <c r="G109" s="7" t="s">
        <v>712</v>
      </c>
      <c r="H109" s="12">
        <v>3.0</v>
      </c>
      <c r="I109" s="7" t="s">
        <v>509</v>
      </c>
      <c r="J109" s="12">
        <v>60.0</v>
      </c>
      <c r="K109" s="12">
        <v>259200.0</v>
      </c>
      <c r="L109" s="7" t="s">
        <v>713</v>
      </c>
      <c r="O109" s="7" t="s">
        <v>1871</v>
      </c>
      <c r="P109" s="7" t="s">
        <v>1567</v>
      </c>
      <c r="Q109" s="7" t="s">
        <v>369</v>
      </c>
      <c r="R109" s="7" t="s">
        <v>1872</v>
      </c>
      <c r="S109" s="7" t="s">
        <v>1206</v>
      </c>
      <c r="T109" s="7" t="s">
        <v>1873</v>
      </c>
      <c r="W109" s="13"/>
      <c r="X109" s="12">
        <v>15.0</v>
      </c>
      <c r="Y109" s="7" t="s">
        <v>28</v>
      </c>
      <c r="Z109" s="7" t="s">
        <v>28</v>
      </c>
      <c r="AA109" s="7" t="s">
        <v>28</v>
      </c>
      <c r="AB109" s="7" t="s">
        <v>1854</v>
      </c>
      <c r="AC109" s="12">
        <v>24.0</v>
      </c>
      <c r="AD109" s="12">
        <v>39.0</v>
      </c>
      <c r="AE109" s="7" t="s">
        <v>425</v>
      </c>
      <c r="AF109" s="7" t="s">
        <v>519</v>
      </c>
      <c r="AG109" s="15" t="s">
        <v>1855</v>
      </c>
      <c r="AH109" s="7" t="s">
        <v>523</v>
      </c>
      <c r="AI109" s="7" t="s">
        <v>1856</v>
      </c>
      <c r="AJ109" s="7" t="s">
        <v>1857</v>
      </c>
      <c r="AK109" s="7" t="s">
        <v>528</v>
      </c>
      <c r="AL109" s="7" t="s">
        <v>1858</v>
      </c>
      <c r="AM109" s="7" t="s">
        <v>38</v>
      </c>
      <c r="AN109" s="17">
        <f t="shared" si="1"/>
        <v>0</v>
      </c>
      <c r="AO109" s="17">
        <f t="shared" si="2"/>
        <v>0</v>
      </c>
      <c r="AP109" s="7"/>
      <c r="AQ109" s="13"/>
    </row>
    <row r="110" ht="30.75" customHeight="1">
      <c r="A110" s="7" t="s">
        <v>1874</v>
      </c>
      <c r="B110" s="7" t="s">
        <v>497</v>
      </c>
      <c r="C110" s="7" t="s">
        <v>342</v>
      </c>
      <c r="D110" s="7" t="s">
        <v>501</v>
      </c>
      <c r="E110" s="7" t="s">
        <v>347</v>
      </c>
      <c r="F110" s="11">
        <v>0.05</v>
      </c>
      <c r="G110" s="7" t="s">
        <v>1295</v>
      </c>
      <c r="H110" s="12">
        <v>3.0</v>
      </c>
      <c r="I110" s="7" t="s">
        <v>509</v>
      </c>
      <c r="J110" s="12">
        <v>60.0</v>
      </c>
      <c r="K110" s="12">
        <v>259200.0</v>
      </c>
      <c r="L110" s="7" t="s">
        <v>1296</v>
      </c>
      <c r="O110" s="7" t="s">
        <v>1875</v>
      </c>
      <c r="P110" s="7" t="s">
        <v>512</v>
      </c>
      <c r="Q110" s="7" t="s">
        <v>369</v>
      </c>
      <c r="R110" s="7" t="s">
        <v>873</v>
      </c>
      <c r="S110" s="7" t="s">
        <v>1876</v>
      </c>
      <c r="T110" s="7" t="s">
        <v>1877</v>
      </c>
      <c r="W110" s="13"/>
      <c r="X110" s="12">
        <v>56.0</v>
      </c>
      <c r="Y110" s="7" t="s">
        <v>516</v>
      </c>
      <c r="Z110" s="7" t="s">
        <v>517</v>
      </c>
      <c r="AA110" s="7" t="s">
        <v>394</v>
      </c>
      <c r="AB110" s="7" t="s">
        <v>1880</v>
      </c>
      <c r="AC110" s="12">
        <v>63.0</v>
      </c>
      <c r="AD110" s="12">
        <v>78.0</v>
      </c>
      <c r="AE110" s="7" t="s">
        <v>425</v>
      </c>
      <c r="AF110" s="7" t="s">
        <v>519</v>
      </c>
      <c r="AG110" s="7" t="s">
        <v>1881</v>
      </c>
      <c r="AH110" s="7" t="s">
        <v>523</v>
      </c>
      <c r="AI110" s="7" t="s">
        <v>1882</v>
      </c>
      <c r="AJ110" s="7" t="s">
        <v>1883</v>
      </c>
      <c r="AK110" s="7" t="s">
        <v>528</v>
      </c>
      <c r="AL110" s="7" t="s">
        <v>1883</v>
      </c>
      <c r="AM110" s="7" t="s">
        <v>13</v>
      </c>
      <c r="AN110" s="17">
        <f t="shared" si="1"/>
        <v>0</v>
      </c>
      <c r="AO110" s="17">
        <f t="shared" si="2"/>
        <v>0</v>
      </c>
      <c r="AP110" s="7"/>
      <c r="AQ110" s="13"/>
    </row>
    <row r="111" ht="30.75" customHeight="1">
      <c r="A111" s="7" t="s">
        <v>1874</v>
      </c>
      <c r="B111" s="7" t="s">
        <v>497</v>
      </c>
      <c r="C111" s="7" t="s">
        <v>342</v>
      </c>
      <c r="D111" s="7" t="s">
        <v>501</v>
      </c>
      <c r="E111" s="7" t="s">
        <v>347</v>
      </c>
      <c r="F111" s="11">
        <v>0.05</v>
      </c>
      <c r="G111" s="7" t="s">
        <v>1295</v>
      </c>
      <c r="H111" s="12">
        <v>3.0</v>
      </c>
      <c r="I111" s="7" t="s">
        <v>509</v>
      </c>
      <c r="J111" s="12">
        <v>60.0</v>
      </c>
      <c r="K111" s="12">
        <v>259200.0</v>
      </c>
      <c r="L111" s="7" t="s">
        <v>1296</v>
      </c>
      <c r="O111" s="7" t="s">
        <v>1887</v>
      </c>
      <c r="P111" s="7" t="s">
        <v>615</v>
      </c>
      <c r="Q111" s="7" t="s">
        <v>369</v>
      </c>
      <c r="R111" s="7" t="s">
        <v>1888</v>
      </c>
      <c r="S111" s="7" t="s">
        <v>1491</v>
      </c>
      <c r="T111" s="7" t="s">
        <v>1492</v>
      </c>
      <c r="W111" s="13"/>
      <c r="X111" s="12">
        <v>9.0</v>
      </c>
      <c r="Y111" s="7" t="s">
        <v>723</v>
      </c>
      <c r="Z111" s="7" t="s">
        <v>723</v>
      </c>
      <c r="AA111" s="7" t="s">
        <v>723</v>
      </c>
      <c r="AB111" s="7" t="s">
        <v>1880</v>
      </c>
      <c r="AC111" s="12">
        <v>63.0</v>
      </c>
      <c r="AD111" s="12">
        <v>78.0</v>
      </c>
      <c r="AE111" s="7" t="s">
        <v>425</v>
      </c>
      <c r="AF111" s="7" t="s">
        <v>519</v>
      </c>
      <c r="AG111" s="7" t="s">
        <v>1881</v>
      </c>
      <c r="AH111" s="7" t="s">
        <v>523</v>
      </c>
      <c r="AI111" s="7" t="s">
        <v>1882</v>
      </c>
      <c r="AJ111" s="7" t="s">
        <v>1883</v>
      </c>
      <c r="AK111" s="7" t="s">
        <v>528</v>
      </c>
      <c r="AL111" s="7" t="s">
        <v>1883</v>
      </c>
      <c r="AM111" s="7" t="s">
        <v>37</v>
      </c>
      <c r="AN111" s="17">
        <f t="shared" si="1"/>
        <v>0</v>
      </c>
      <c r="AO111" s="17">
        <f t="shared" si="2"/>
        <v>1</v>
      </c>
      <c r="AP111" s="7"/>
      <c r="AQ111" s="7"/>
    </row>
    <row r="112" ht="30.75" customHeight="1">
      <c r="A112" s="7" t="s">
        <v>1874</v>
      </c>
      <c r="B112" s="7" t="s">
        <v>497</v>
      </c>
      <c r="C112" s="7" t="s">
        <v>342</v>
      </c>
      <c r="D112" s="7" t="s">
        <v>501</v>
      </c>
      <c r="E112" s="7" t="s">
        <v>347</v>
      </c>
      <c r="F112" s="11">
        <v>0.05</v>
      </c>
      <c r="G112" s="7" t="s">
        <v>1295</v>
      </c>
      <c r="H112" s="12">
        <v>3.0</v>
      </c>
      <c r="I112" s="7" t="s">
        <v>509</v>
      </c>
      <c r="J112" s="12">
        <v>60.0</v>
      </c>
      <c r="K112" s="12">
        <v>259200.0</v>
      </c>
      <c r="L112" s="7" t="s">
        <v>1296</v>
      </c>
      <c r="O112" s="7" t="s">
        <v>1894</v>
      </c>
      <c r="P112" s="7" t="s">
        <v>835</v>
      </c>
      <c r="Q112" s="7" t="s">
        <v>369</v>
      </c>
      <c r="R112" s="7" t="s">
        <v>1540</v>
      </c>
      <c r="S112" s="7" t="s">
        <v>1596</v>
      </c>
      <c r="T112" s="7" t="s">
        <v>1895</v>
      </c>
      <c r="W112" s="13"/>
      <c r="X112" s="12">
        <v>7.0</v>
      </c>
      <c r="Y112" s="7" t="s">
        <v>28</v>
      </c>
      <c r="Z112" s="7" t="s">
        <v>28</v>
      </c>
      <c r="AA112" s="7" t="s">
        <v>28</v>
      </c>
      <c r="AB112" s="7" t="s">
        <v>1880</v>
      </c>
      <c r="AC112" s="12">
        <v>63.0</v>
      </c>
      <c r="AD112" s="12">
        <v>78.0</v>
      </c>
      <c r="AE112" s="7" t="s">
        <v>425</v>
      </c>
      <c r="AF112" s="7" t="s">
        <v>519</v>
      </c>
      <c r="AG112" s="7" t="s">
        <v>1881</v>
      </c>
      <c r="AH112" s="7" t="s">
        <v>523</v>
      </c>
      <c r="AI112" s="7" t="s">
        <v>1882</v>
      </c>
      <c r="AJ112" s="7" t="s">
        <v>1883</v>
      </c>
      <c r="AK112" s="7" t="s">
        <v>528</v>
      </c>
      <c r="AL112" s="7" t="s">
        <v>1883</v>
      </c>
      <c r="AM112" s="7" t="s">
        <v>15</v>
      </c>
      <c r="AN112" s="17">
        <f t="shared" si="1"/>
        <v>0</v>
      </c>
      <c r="AO112" s="17">
        <f t="shared" si="2"/>
        <v>1</v>
      </c>
      <c r="AP112" s="13"/>
      <c r="AQ112" s="13"/>
    </row>
    <row r="113" ht="30.75" customHeight="1">
      <c r="A113" s="7" t="s">
        <v>1896</v>
      </c>
      <c r="B113" s="7" t="s">
        <v>497</v>
      </c>
      <c r="C113" s="7" t="s">
        <v>342</v>
      </c>
      <c r="D113" s="7" t="s">
        <v>501</v>
      </c>
      <c r="E113" s="7" t="s">
        <v>347</v>
      </c>
      <c r="F113" s="11">
        <v>0.05</v>
      </c>
      <c r="G113" s="7" t="s">
        <v>661</v>
      </c>
      <c r="H113" s="12">
        <v>3.0</v>
      </c>
      <c r="I113" s="7" t="s">
        <v>509</v>
      </c>
      <c r="J113" s="12">
        <v>60.0</v>
      </c>
      <c r="K113" s="12">
        <v>259200.0</v>
      </c>
      <c r="L113" s="7" t="s">
        <v>662</v>
      </c>
      <c r="O113" s="7" t="s">
        <v>1897</v>
      </c>
      <c r="P113" s="7" t="s">
        <v>1411</v>
      </c>
      <c r="Q113" s="7" t="s">
        <v>369</v>
      </c>
      <c r="R113" s="7" t="s">
        <v>1898</v>
      </c>
      <c r="S113" s="7" t="s">
        <v>1220</v>
      </c>
      <c r="T113" s="7" t="s">
        <v>1315</v>
      </c>
      <c r="W113" s="13"/>
      <c r="X113" s="12">
        <v>45.0</v>
      </c>
      <c r="Y113" s="7" t="s">
        <v>1415</v>
      </c>
      <c r="Z113" s="7" t="s">
        <v>1415</v>
      </c>
      <c r="AA113" s="7" t="s">
        <v>28</v>
      </c>
      <c r="AB113" s="7" t="s">
        <v>1899</v>
      </c>
      <c r="AC113" s="12">
        <v>95.0</v>
      </c>
      <c r="AD113" s="12">
        <v>101.0</v>
      </c>
      <c r="AE113" s="7" t="s">
        <v>425</v>
      </c>
      <c r="AF113" s="7" t="s">
        <v>725</v>
      </c>
      <c r="AG113" s="15" t="s">
        <v>1900</v>
      </c>
      <c r="AH113" s="7" t="s">
        <v>523</v>
      </c>
      <c r="AI113" s="7" t="s">
        <v>1901</v>
      </c>
      <c r="AJ113" s="7" t="s">
        <v>1902</v>
      </c>
      <c r="AK113" s="7" t="s">
        <v>528</v>
      </c>
      <c r="AL113" s="7" t="s">
        <v>1903</v>
      </c>
      <c r="AM113" s="7" t="s">
        <v>15</v>
      </c>
      <c r="AN113" s="17">
        <f t="shared" si="1"/>
        <v>0</v>
      </c>
      <c r="AO113" s="17">
        <f t="shared" si="2"/>
        <v>0</v>
      </c>
      <c r="AP113" s="13"/>
      <c r="AQ113" s="13"/>
    </row>
    <row r="114" ht="30.75" customHeight="1">
      <c r="A114" s="7" t="s">
        <v>1896</v>
      </c>
      <c r="B114" s="7" t="s">
        <v>497</v>
      </c>
      <c r="C114" s="7" t="s">
        <v>342</v>
      </c>
      <c r="D114" s="7" t="s">
        <v>501</v>
      </c>
      <c r="E114" s="7" t="s">
        <v>347</v>
      </c>
      <c r="F114" s="11">
        <v>0.05</v>
      </c>
      <c r="G114" s="7" t="s">
        <v>661</v>
      </c>
      <c r="H114" s="12">
        <v>3.0</v>
      </c>
      <c r="I114" s="7" t="s">
        <v>509</v>
      </c>
      <c r="J114" s="12">
        <v>60.0</v>
      </c>
      <c r="K114" s="12">
        <v>259200.0</v>
      </c>
      <c r="L114" s="7" t="s">
        <v>662</v>
      </c>
      <c r="O114" s="7" t="s">
        <v>1908</v>
      </c>
      <c r="P114" s="7" t="s">
        <v>801</v>
      </c>
      <c r="Q114" s="7" t="s">
        <v>369</v>
      </c>
      <c r="R114" s="7" t="s">
        <v>1666</v>
      </c>
      <c r="S114" s="7" t="s">
        <v>1909</v>
      </c>
      <c r="T114" s="7" t="s">
        <v>1910</v>
      </c>
      <c r="W114" s="13"/>
      <c r="X114" s="12">
        <v>41.0</v>
      </c>
      <c r="Y114" s="7" t="s">
        <v>28</v>
      </c>
      <c r="Z114" s="7" t="s">
        <v>28</v>
      </c>
      <c r="AA114" s="7" t="s">
        <v>28</v>
      </c>
      <c r="AB114" s="7" t="s">
        <v>1899</v>
      </c>
      <c r="AC114" s="12">
        <v>95.0</v>
      </c>
      <c r="AD114" s="12">
        <v>101.0</v>
      </c>
      <c r="AE114" s="7" t="s">
        <v>425</v>
      </c>
      <c r="AF114" s="7" t="s">
        <v>725</v>
      </c>
      <c r="AG114" s="15" t="s">
        <v>1900</v>
      </c>
      <c r="AH114" s="7" t="s">
        <v>523</v>
      </c>
      <c r="AI114" s="7" t="s">
        <v>1901</v>
      </c>
      <c r="AJ114" s="7" t="s">
        <v>1902</v>
      </c>
      <c r="AK114" s="7" t="s">
        <v>528</v>
      </c>
      <c r="AL114" s="7" t="s">
        <v>1903</v>
      </c>
      <c r="AM114" s="7" t="s">
        <v>38</v>
      </c>
      <c r="AN114" s="17">
        <f t="shared" si="1"/>
        <v>0</v>
      </c>
      <c r="AO114" s="17">
        <f t="shared" si="2"/>
        <v>0</v>
      </c>
      <c r="AP114" s="7"/>
      <c r="AQ114" s="13"/>
    </row>
    <row r="115" ht="30.75" customHeight="1">
      <c r="A115" s="7" t="s">
        <v>1896</v>
      </c>
      <c r="B115" s="7" t="s">
        <v>497</v>
      </c>
      <c r="C115" s="7" t="s">
        <v>342</v>
      </c>
      <c r="D115" s="7" t="s">
        <v>501</v>
      </c>
      <c r="E115" s="7" t="s">
        <v>347</v>
      </c>
      <c r="F115" s="11">
        <v>0.05</v>
      </c>
      <c r="G115" s="7" t="s">
        <v>661</v>
      </c>
      <c r="H115" s="12">
        <v>3.0</v>
      </c>
      <c r="I115" s="7" t="s">
        <v>509</v>
      </c>
      <c r="J115" s="12">
        <v>60.0</v>
      </c>
      <c r="K115" s="12">
        <v>259200.0</v>
      </c>
      <c r="L115" s="7" t="s">
        <v>662</v>
      </c>
      <c r="O115" s="7" t="s">
        <v>1915</v>
      </c>
      <c r="P115" s="7" t="s">
        <v>1126</v>
      </c>
      <c r="Q115" s="7" t="s">
        <v>369</v>
      </c>
      <c r="R115" s="7" t="s">
        <v>1421</v>
      </c>
      <c r="S115" s="7" t="s">
        <v>1917</v>
      </c>
      <c r="T115" s="7" t="s">
        <v>1918</v>
      </c>
      <c r="W115" s="13"/>
      <c r="X115" s="12">
        <v>49.0</v>
      </c>
      <c r="Y115" s="7" t="s">
        <v>1130</v>
      </c>
      <c r="Z115" s="7" t="s">
        <v>1130</v>
      </c>
      <c r="AA115" s="7" t="s">
        <v>1130</v>
      </c>
      <c r="AB115" s="7" t="s">
        <v>1899</v>
      </c>
      <c r="AC115" s="12">
        <v>95.0</v>
      </c>
      <c r="AD115" s="12">
        <v>101.0</v>
      </c>
      <c r="AE115" s="7" t="s">
        <v>425</v>
      </c>
      <c r="AF115" s="7" t="s">
        <v>725</v>
      </c>
      <c r="AG115" s="15" t="s">
        <v>1900</v>
      </c>
      <c r="AH115" s="7" t="s">
        <v>523</v>
      </c>
      <c r="AI115" s="7" t="s">
        <v>1901</v>
      </c>
      <c r="AJ115" s="7" t="s">
        <v>1902</v>
      </c>
      <c r="AK115" s="7" t="s">
        <v>528</v>
      </c>
      <c r="AL115" s="7" t="s">
        <v>1903</v>
      </c>
      <c r="AM115" s="7" t="s">
        <v>13</v>
      </c>
      <c r="AN115" s="17">
        <f t="shared" si="1"/>
        <v>0</v>
      </c>
      <c r="AO115" s="17">
        <f t="shared" si="2"/>
        <v>0</v>
      </c>
      <c r="AP115" s="7"/>
      <c r="AQ115" s="13"/>
    </row>
    <row r="116" ht="30.75" customHeight="1">
      <c r="A116" s="7" t="s">
        <v>1920</v>
      </c>
      <c r="B116" s="7" t="s">
        <v>497</v>
      </c>
      <c r="C116" s="7" t="s">
        <v>342</v>
      </c>
      <c r="D116" s="7" t="s">
        <v>501</v>
      </c>
      <c r="E116" s="7" t="s">
        <v>347</v>
      </c>
      <c r="F116" s="11">
        <v>0.05</v>
      </c>
      <c r="G116" s="7" t="s">
        <v>712</v>
      </c>
      <c r="H116" s="12">
        <v>3.0</v>
      </c>
      <c r="I116" s="7" t="s">
        <v>509</v>
      </c>
      <c r="J116" s="12">
        <v>60.0</v>
      </c>
      <c r="K116" s="12">
        <v>259200.0</v>
      </c>
      <c r="L116" s="7" t="s">
        <v>713</v>
      </c>
      <c r="O116" s="7" t="s">
        <v>1921</v>
      </c>
      <c r="P116" s="7" t="s">
        <v>588</v>
      </c>
      <c r="Q116" s="7" t="s">
        <v>369</v>
      </c>
      <c r="R116" s="7" t="s">
        <v>664</v>
      </c>
      <c r="S116" s="7" t="s">
        <v>1922</v>
      </c>
      <c r="T116" s="7" t="s">
        <v>1923</v>
      </c>
      <c r="W116" s="13"/>
      <c r="X116" s="12">
        <v>25.0</v>
      </c>
      <c r="Y116" s="7" t="s">
        <v>28</v>
      </c>
      <c r="Z116" s="7" t="s">
        <v>28</v>
      </c>
      <c r="AA116" s="7" t="s">
        <v>28</v>
      </c>
      <c r="AB116" s="7" t="s">
        <v>1924</v>
      </c>
      <c r="AC116" s="12">
        <v>94.0</v>
      </c>
      <c r="AD116" s="12">
        <v>109.0</v>
      </c>
      <c r="AE116" s="7" t="s">
        <v>425</v>
      </c>
      <c r="AF116" s="7" t="s">
        <v>519</v>
      </c>
      <c r="AG116" s="7" t="s">
        <v>1925</v>
      </c>
      <c r="AH116" s="7" t="s">
        <v>523</v>
      </c>
      <c r="AI116" s="7" t="s">
        <v>1926</v>
      </c>
      <c r="AJ116" s="7" t="s">
        <v>1927</v>
      </c>
      <c r="AK116" s="7" t="s">
        <v>528</v>
      </c>
      <c r="AL116" s="7" t="s">
        <v>1928</v>
      </c>
      <c r="AM116" s="7" t="s">
        <v>15</v>
      </c>
      <c r="AN116" s="17">
        <f t="shared" si="1"/>
        <v>0</v>
      </c>
      <c r="AO116" s="17">
        <f t="shared" si="2"/>
        <v>0</v>
      </c>
      <c r="AP116" s="13"/>
      <c r="AQ116" s="13"/>
    </row>
    <row r="117" ht="30.75" customHeight="1">
      <c r="A117" s="7" t="s">
        <v>1920</v>
      </c>
      <c r="B117" s="7" t="s">
        <v>497</v>
      </c>
      <c r="C117" s="7" t="s">
        <v>342</v>
      </c>
      <c r="D117" s="7" t="s">
        <v>501</v>
      </c>
      <c r="E117" s="7" t="s">
        <v>347</v>
      </c>
      <c r="F117" s="11">
        <v>0.05</v>
      </c>
      <c r="G117" s="7" t="s">
        <v>712</v>
      </c>
      <c r="H117" s="12">
        <v>3.0</v>
      </c>
      <c r="I117" s="7" t="s">
        <v>509</v>
      </c>
      <c r="J117" s="12">
        <v>60.0</v>
      </c>
      <c r="K117" s="12">
        <v>259200.0</v>
      </c>
      <c r="L117" s="7" t="s">
        <v>713</v>
      </c>
      <c r="O117" s="7" t="s">
        <v>1929</v>
      </c>
      <c r="P117" s="7" t="s">
        <v>1305</v>
      </c>
      <c r="Q117" s="7" t="s">
        <v>369</v>
      </c>
      <c r="R117" s="7" t="s">
        <v>1930</v>
      </c>
      <c r="S117" s="7" t="s">
        <v>1233</v>
      </c>
      <c r="T117" s="7" t="s">
        <v>1234</v>
      </c>
      <c r="W117" s="13"/>
      <c r="X117" s="12">
        <v>12.0</v>
      </c>
      <c r="Y117" s="7" t="s">
        <v>28</v>
      </c>
      <c r="Z117" s="7" t="s">
        <v>28</v>
      </c>
      <c r="AA117" s="7" t="s">
        <v>28</v>
      </c>
      <c r="AB117" s="7" t="s">
        <v>1924</v>
      </c>
      <c r="AC117" s="12">
        <v>94.0</v>
      </c>
      <c r="AD117" s="12">
        <v>109.0</v>
      </c>
      <c r="AE117" s="7" t="s">
        <v>425</v>
      </c>
      <c r="AF117" s="7" t="s">
        <v>519</v>
      </c>
      <c r="AG117" s="7" t="s">
        <v>1925</v>
      </c>
      <c r="AH117" s="7" t="s">
        <v>523</v>
      </c>
      <c r="AI117" s="7" t="s">
        <v>1926</v>
      </c>
      <c r="AJ117" s="7" t="s">
        <v>1927</v>
      </c>
      <c r="AK117" s="7" t="s">
        <v>528</v>
      </c>
      <c r="AL117" s="7" t="s">
        <v>1928</v>
      </c>
      <c r="AM117" s="7" t="s">
        <v>135</v>
      </c>
      <c r="AN117" s="17">
        <f t="shared" si="1"/>
        <v>0</v>
      </c>
      <c r="AO117" s="17">
        <f t="shared" si="2"/>
        <v>1</v>
      </c>
      <c r="AP117" s="13"/>
      <c r="AQ117" s="13"/>
    </row>
    <row r="118" ht="30.75" customHeight="1">
      <c r="A118" s="7" t="s">
        <v>1920</v>
      </c>
      <c r="B118" s="7" t="s">
        <v>497</v>
      </c>
      <c r="C118" s="7" t="s">
        <v>342</v>
      </c>
      <c r="D118" s="7" t="s">
        <v>501</v>
      </c>
      <c r="E118" s="7" t="s">
        <v>347</v>
      </c>
      <c r="F118" s="11">
        <v>0.05</v>
      </c>
      <c r="G118" s="7" t="s">
        <v>712</v>
      </c>
      <c r="H118" s="12">
        <v>3.0</v>
      </c>
      <c r="I118" s="7" t="s">
        <v>509</v>
      </c>
      <c r="J118" s="12">
        <v>60.0</v>
      </c>
      <c r="K118" s="12">
        <v>259200.0</v>
      </c>
      <c r="L118" s="7" t="s">
        <v>713</v>
      </c>
      <c r="O118" s="7" t="s">
        <v>1935</v>
      </c>
      <c r="P118" s="7" t="s">
        <v>615</v>
      </c>
      <c r="Q118" s="7" t="s">
        <v>369</v>
      </c>
      <c r="R118" s="7" t="s">
        <v>822</v>
      </c>
      <c r="S118" s="7" t="s">
        <v>1518</v>
      </c>
      <c r="T118" s="7" t="s">
        <v>1519</v>
      </c>
      <c r="W118" s="13"/>
      <c r="X118" s="12">
        <v>7.0</v>
      </c>
      <c r="Y118" s="7" t="s">
        <v>723</v>
      </c>
      <c r="Z118" s="7" t="s">
        <v>723</v>
      </c>
      <c r="AA118" s="7" t="s">
        <v>723</v>
      </c>
      <c r="AB118" s="7" t="s">
        <v>1924</v>
      </c>
      <c r="AC118" s="12">
        <v>94.0</v>
      </c>
      <c r="AD118" s="12">
        <v>109.0</v>
      </c>
      <c r="AE118" s="7" t="s">
        <v>425</v>
      </c>
      <c r="AF118" s="7" t="s">
        <v>519</v>
      </c>
      <c r="AG118" s="7" t="s">
        <v>1925</v>
      </c>
      <c r="AH118" s="7" t="s">
        <v>523</v>
      </c>
      <c r="AI118" s="7" t="s">
        <v>1926</v>
      </c>
      <c r="AJ118" s="7" t="s">
        <v>1927</v>
      </c>
      <c r="AK118" s="7" t="s">
        <v>528</v>
      </c>
      <c r="AL118" s="7" t="s">
        <v>1928</v>
      </c>
      <c r="AM118" s="7" t="s">
        <v>13</v>
      </c>
      <c r="AN118" s="17">
        <f t="shared" si="1"/>
        <v>0</v>
      </c>
      <c r="AO118" s="17">
        <f t="shared" si="2"/>
        <v>1</v>
      </c>
      <c r="AP118" s="7"/>
      <c r="AQ118" s="13"/>
    </row>
    <row r="119" ht="30.75" customHeight="1">
      <c r="A119" s="7" t="s">
        <v>1940</v>
      </c>
      <c r="B119" s="7" t="s">
        <v>497</v>
      </c>
      <c r="C119" s="7" t="s">
        <v>342</v>
      </c>
      <c r="D119" s="7" t="s">
        <v>501</v>
      </c>
      <c r="E119" s="7" t="s">
        <v>347</v>
      </c>
      <c r="F119" s="11">
        <v>0.05</v>
      </c>
      <c r="G119" s="7" t="s">
        <v>1322</v>
      </c>
      <c r="H119" s="12">
        <v>3.0</v>
      </c>
      <c r="I119" s="7" t="s">
        <v>509</v>
      </c>
      <c r="J119" s="12">
        <v>60.0</v>
      </c>
      <c r="K119" s="12">
        <v>259200.0</v>
      </c>
      <c r="L119" s="7" t="s">
        <v>1323</v>
      </c>
      <c r="O119" s="7" t="s">
        <v>1942</v>
      </c>
      <c r="P119" s="7" t="s">
        <v>685</v>
      </c>
      <c r="Q119" s="7" t="s">
        <v>369</v>
      </c>
      <c r="R119" s="7" t="s">
        <v>686</v>
      </c>
      <c r="S119" s="7" t="s">
        <v>1943</v>
      </c>
      <c r="T119" s="7" t="s">
        <v>1944</v>
      </c>
      <c r="W119" s="13"/>
      <c r="X119" s="12">
        <v>10.0</v>
      </c>
      <c r="Y119" s="7" t="s">
        <v>36</v>
      </c>
      <c r="Z119" s="7" t="s">
        <v>28</v>
      </c>
      <c r="AA119" s="7" t="s">
        <v>28</v>
      </c>
      <c r="AB119" s="7" t="s">
        <v>1436</v>
      </c>
      <c r="AC119" s="12">
        <v>177.0</v>
      </c>
      <c r="AD119" s="12">
        <v>184.0</v>
      </c>
      <c r="AE119" s="7" t="s">
        <v>373</v>
      </c>
      <c r="AF119" s="7" t="s">
        <v>1950</v>
      </c>
      <c r="AG119" s="7" t="s">
        <v>1438</v>
      </c>
      <c r="AH119" s="7" t="s">
        <v>1951</v>
      </c>
      <c r="AI119" s="7" t="s">
        <v>1441</v>
      </c>
      <c r="AJ119" s="7" t="s">
        <v>1442</v>
      </c>
      <c r="AK119" s="7" t="s">
        <v>1952</v>
      </c>
      <c r="AL119" s="7" t="s">
        <v>1444</v>
      </c>
      <c r="AM119" s="7" t="s">
        <v>13</v>
      </c>
      <c r="AN119" s="17">
        <f t="shared" si="1"/>
        <v>0</v>
      </c>
      <c r="AO119" s="17">
        <f t="shared" si="2"/>
        <v>0</v>
      </c>
      <c r="AP119" s="7"/>
      <c r="AQ119" s="13"/>
    </row>
    <row r="120" ht="30.75" customHeight="1">
      <c r="A120" s="7" t="s">
        <v>1940</v>
      </c>
      <c r="B120" s="7" t="s">
        <v>497</v>
      </c>
      <c r="C120" s="7" t="s">
        <v>342</v>
      </c>
      <c r="D120" s="7" t="s">
        <v>501</v>
      </c>
      <c r="E120" s="7" t="s">
        <v>347</v>
      </c>
      <c r="F120" s="11">
        <v>0.05</v>
      </c>
      <c r="G120" s="7" t="s">
        <v>1322</v>
      </c>
      <c r="H120" s="12">
        <v>3.0</v>
      </c>
      <c r="I120" s="7" t="s">
        <v>509</v>
      </c>
      <c r="J120" s="12">
        <v>60.0</v>
      </c>
      <c r="K120" s="12">
        <v>259200.0</v>
      </c>
      <c r="L120" s="7" t="s">
        <v>1323</v>
      </c>
      <c r="O120" s="7" t="s">
        <v>1954</v>
      </c>
      <c r="P120" s="7" t="s">
        <v>1237</v>
      </c>
      <c r="Q120" s="7" t="s">
        <v>369</v>
      </c>
      <c r="R120" s="7" t="s">
        <v>1955</v>
      </c>
      <c r="S120" s="7" t="s">
        <v>1956</v>
      </c>
      <c r="T120" s="7" t="s">
        <v>1957</v>
      </c>
      <c r="W120" s="13"/>
      <c r="X120" s="12">
        <v>19.0</v>
      </c>
      <c r="Y120" s="7" t="s">
        <v>28</v>
      </c>
      <c r="Z120" s="7" t="s">
        <v>28</v>
      </c>
      <c r="AA120" s="7" t="s">
        <v>28</v>
      </c>
      <c r="AB120" s="7" t="s">
        <v>1436</v>
      </c>
      <c r="AC120" s="12">
        <v>177.0</v>
      </c>
      <c r="AD120" s="12">
        <v>184.0</v>
      </c>
      <c r="AE120" s="7" t="s">
        <v>373</v>
      </c>
      <c r="AF120" s="7" t="s">
        <v>1950</v>
      </c>
      <c r="AG120" s="7" t="s">
        <v>1438</v>
      </c>
      <c r="AH120" s="7" t="s">
        <v>1951</v>
      </c>
      <c r="AI120" s="7" t="s">
        <v>1441</v>
      </c>
      <c r="AJ120" s="7" t="s">
        <v>1442</v>
      </c>
      <c r="AK120" s="7" t="s">
        <v>1952</v>
      </c>
      <c r="AL120" s="7" t="s">
        <v>1444</v>
      </c>
      <c r="AM120" s="7" t="s">
        <v>15</v>
      </c>
      <c r="AN120" s="17">
        <f t="shared" si="1"/>
        <v>0</v>
      </c>
      <c r="AO120" s="17">
        <f t="shared" si="2"/>
        <v>1</v>
      </c>
      <c r="AP120" s="13"/>
      <c r="AQ120" s="13"/>
    </row>
    <row r="121" ht="30.75" customHeight="1">
      <c r="A121" s="7" t="s">
        <v>1940</v>
      </c>
      <c r="B121" s="7" t="s">
        <v>497</v>
      </c>
      <c r="C121" s="7" t="s">
        <v>342</v>
      </c>
      <c r="D121" s="7" t="s">
        <v>501</v>
      </c>
      <c r="E121" s="7" t="s">
        <v>347</v>
      </c>
      <c r="F121" s="11">
        <v>0.05</v>
      </c>
      <c r="G121" s="7" t="s">
        <v>1322</v>
      </c>
      <c r="H121" s="12">
        <v>3.0</v>
      </c>
      <c r="I121" s="7" t="s">
        <v>509</v>
      </c>
      <c r="J121" s="12">
        <v>60.0</v>
      </c>
      <c r="K121" s="12">
        <v>259200.0</v>
      </c>
      <c r="L121" s="7" t="s">
        <v>1323</v>
      </c>
      <c r="O121" s="7" t="s">
        <v>1958</v>
      </c>
      <c r="P121" s="7" t="s">
        <v>801</v>
      </c>
      <c r="Q121" s="7" t="s">
        <v>369</v>
      </c>
      <c r="R121" s="7" t="s">
        <v>1475</v>
      </c>
      <c r="S121" s="7" t="s">
        <v>1959</v>
      </c>
      <c r="T121" s="7" t="s">
        <v>1960</v>
      </c>
      <c r="W121" s="13"/>
      <c r="X121" s="12">
        <v>30.0</v>
      </c>
      <c r="Y121" s="7" t="s">
        <v>28</v>
      </c>
      <c r="Z121" s="7" t="s">
        <v>28</v>
      </c>
      <c r="AA121" s="7" t="s">
        <v>28</v>
      </c>
      <c r="AB121" s="7" t="s">
        <v>1436</v>
      </c>
      <c r="AC121" s="12">
        <v>177.0</v>
      </c>
      <c r="AD121" s="12">
        <v>184.0</v>
      </c>
      <c r="AE121" s="7" t="s">
        <v>373</v>
      </c>
      <c r="AF121" s="7" t="s">
        <v>1950</v>
      </c>
      <c r="AG121" s="7" t="s">
        <v>1438</v>
      </c>
      <c r="AH121" s="7" t="s">
        <v>1951</v>
      </c>
      <c r="AI121" s="7" t="s">
        <v>1441</v>
      </c>
      <c r="AJ121" s="7" t="s">
        <v>1442</v>
      </c>
      <c r="AK121" s="7" t="s">
        <v>1952</v>
      </c>
      <c r="AL121" s="7" t="s">
        <v>1444</v>
      </c>
      <c r="AM121" s="7" t="s">
        <v>38</v>
      </c>
      <c r="AN121" s="17">
        <f t="shared" si="1"/>
        <v>1</v>
      </c>
      <c r="AO121" s="17">
        <f t="shared" si="2"/>
        <v>1</v>
      </c>
      <c r="AP121" s="7"/>
      <c r="AQ121" s="13"/>
    </row>
    <row r="122" ht="30.75" customHeight="1">
      <c r="A122" s="7" t="s">
        <v>1965</v>
      </c>
      <c r="B122" s="7" t="s">
        <v>497</v>
      </c>
      <c r="C122" s="7" t="s">
        <v>342</v>
      </c>
      <c r="D122" s="7" t="s">
        <v>501</v>
      </c>
      <c r="E122" s="7" t="s">
        <v>347</v>
      </c>
      <c r="F122" s="11">
        <v>0.05</v>
      </c>
      <c r="G122" s="7" t="s">
        <v>585</v>
      </c>
      <c r="H122" s="12">
        <v>3.0</v>
      </c>
      <c r="I122" s="7" t="s">
        <v>509</v>
      </c>
      <c r="J122" s="12">
        <v>60.0</v>
      </c>
      <c r="K122" s="12">
        <v>259200.0</v>
      </c>
      <c r="L122" s="7" t="s">
        <v>586</v>
      </c>
      <c r="O122" s="7" t="s">
        <v>1968</v>
      </c>
      <c r="P122" s="7" t="s">
        <v>1590</v>
      </c>
      <c r="Q122" s="7" t="s">
        <v>369</v>
      </c>
      <c r="R122" s="7" t="s">
        <v>1491</v>
      </c>
      <c r="S122" s="7" t="s">
        <v>1645</v>
      </c>
      <c r="T122" s="7" t="s">
        <v>1972</v>
      </c>
      <c r="W122" s="13"/>
      <c r="X122" s="12">
        <v>7.0</v>
      </c>
      <c r="Y122" s="7" t="s">
        <v>28</v>
      </c>
      <c r="Z122" s="7" t="s">
        <v>28</v>
      </c>
      <c r="AA122" s="7" t="s">
        <v>28</v>
      </c>
      <c r="AB122" s="7" t="s">
        <v>1973</v>
      </c>
      <c r="AC122" s="12">
        <v>64.0</v>
      </c>
      <c r="AD122" s="12">
        <v>79.0</v>
      </c>
      <c r="AE122" s="7" t="s">
        <v>425</v>
      </c>
      <c r="AF122" s="7" t="s">
        <v>519</v>
      </c>
      <c r="AG122" s="15" t="s">
        <v>1974</v>
      </c>
      <c r="AH122" s="7" t="s">
        <v>523</v>
      </c>
      <c r="AI122" s="7" t="s">
        <v>1975</v>
      </c>
      <c r="AJ122" s="7" t="s">
        <v>1977</v>
      </c>
      <c r="AK122" s="7" t="s">
        <v>528</v>
      </c>
      <c r="AL122" s="7" t="s">
        <v>1978</v>
      </c>
      <c r="AM122" s="7" t="s">
        <v>38</v>
      </c>
      <c r="AN122" s="17">
        <f t="shared" si="1"/>
        <v>0</v>
      </c>
      <c r="AO122" s="17">
        <f t="shared" si="2"/>
        <v>1</v>
      </c>
      <c r="AP122" s="7"/>
      <c r="AQ122" s="13"/>
    </row>
    <row r="123" ht="30.75" customHeight="1">
      <c r="A123" s="7" t="s">
        <v>1965</v>
      </c>
      <c r="B123" s="7" t="s">
        <v>497</v>
      </c>
      <c r="C123" s="7" t="s">
        <v>342</v>
      </c>
      <c r="D123" s="7" t="s">
        <v>501</v>
      </c>
      <c r="E123" s="7" t="s">
        <v>347</v>
      </c>
      <c r="F123" s="11">
        <v>0.05</v>
      </c>
      <c r="G123" s="7" t="s">
        <v>585</v>
      </c>
      <c r="H123" s="12">
        <v>3.0</v>
      </c>
      <c r="I123" s="7" t="s">
        <v>509</v>
      </c>
      <c r="J123" s="12">
        <v>60.0</v>
      </c>
      <c r="K123" s="12">
        <v>259200.0</v>
      </c>
      <c r="L123" s="7" t="s">
        <v>586</v>
      </c>
      <c r="O123" s="7" t="s">
        <v>1983</v>
      </c>
      <c r="P123" s="7" t="s">
        <v>1984</v>
      </c>
      <c r="Q123" s="7" t="s">
        <v>369</v>
      </c>
      <c r="R123" s="7" t="s">
        <v>1518</v>
      </c>
      <c r="S123" s="7" t="s">
        <v>1922</v>
      </c>
      <c r="T123" s="7" t="s">
        <v>1923</v>
      </c>
      <c r="W123" s="13"/>
      <c r="X123" s="12">
        <v>17.0</v>
      </c>
      <c r="Y123" s="7" t="s">
        <v>28</v>
      </c>
      <c r="Z123" s="7" t="s">
        <v>28</v>
      </c>
      <c r="AA123" s="7" t="s">
        <v>28</v>
      </c>
      <c r="AB123" s="7" t="s">
        <v>1973</v>
      </c>
      <c r="AC123" s="12">
        <v>64.0</v>
      </c>
      <c r="AD123" s="12">
        <v>79.0</v>
      </c>
      <c r="AE123" s="7" t="s">
        <v>425</v>
      </c>
      <c r="AF123" s="7" t="s">
        <v>519</v>
      </c>
      <c r="AG123" s="15" t="s">
        <v>1974</v>
      </c>
      <c r="AH123" s="7" t="s">
        <v>523</v>
      </c>
      <c r="AI123" s="7" t="s">
        <v>1975</v>
      </c>
      <c r="AJ123" s="7" t="s">
        <v>1977</v>
      </c>
      <c r="AK123" s="7" t="s">
        <v>528</v>
      </c>
      <c r="AL123" s="7" t="s">
        <v>1978</v>
      </c>
      <c r="AM123" s="7" t="s">
        <v>38</v>
      </c>
      <c r="AN123" s="17">
        <f t="shared" si="1"/>
        <v>0</v>
      </c>
      <c r="AO123" s="17">
        <f t="shared" si="2"/>
        <v>0</v>
      </c>
      <c r="AP123" s="7"/>
      <c r="AQ123" s="13"/>
    </row>
    <row r="124" ht="30.75" customHeight="1">
      <c r="A124" s="7" t="s">
        <v>1965</v>
      </c>
      <c r="B124" s="7" t="s">
        <v>497</v>
      </c>
      <c r="C124" s="7" t="s">
        <v>342</v>
      </c>
      <c r="D124" s="7" t="s">
        <v>501</v>
      </c>
      <c r="E124" s="7" t="s">
        <v>347</v>
      </c>
      <c r="F124" s="11">
        <v>0.05</v>
      </c>
      <c r="G124" s="7" t="s">
        <v>585</v>
      </c>
      <c r="H124" s="12">
        <v>3.0</v>
      </c>
      <c r="I124" s="7" t="s">
        <v>509</v>
      </c>
      <c r="J124" s="12">
        <v>60.0</v>
      </c>
      <c r="K124" s="12">
        <v>259200.0</v>
      </c>
      <c r="L124" s="7" t="s">
        <v>586</v>
      </c>
      <c r="O124" s="7" t="s">
        <v>1986</v>
      </c>
      <c r="P124" s="7" t="s">
        <v>769</v>
      </c>
      <c r="Q124" s="7" t="s">
        <v>369</v>
      </c>
      <c r="R124" s="7" t="s">
        <v>1540</v>
      </c>
      <c r="S124" s="7" t="s">
        <v>645</v>
      </c>
      <c r="T124" s="7" t="s">
        <v>1207</v>
      </c>
      <c r="W124" s="13"/>
      <c r="X124" s="12">
        <v>9.0</v>
      </c>
      <c r="Y124" s="7" t="s">
        <v>28</v>
      </c>
      <c r="Z124" s="7" t="s">
        <v>28</v>
      </c>
      <c r="AA124" s="7" t="s">
        <v>28</v>
      </c>
      <c r="AB124" s="7" t="s">
        <v>1973</v>
      </c>
      <c r="AC124" s="12">
        <v>64.0</v>
      </c>
      <c r="AD124" s="12">
        <v>79.0</v>
      </c>
      <c r="AE124" s="7" t="s">
        <v>425</v>
      </c>
      <c r="AF124" s="7" t="s">
        <v>519</v>
      </c>
      <c r="AG124" s="15" t="s">
        <v>1974</v>
      </c>
      <c r="AH124" s="7" t="s">
        <v>523</v>
      </c>
      <c r="AI124" s="7" t="s">
        <v>1975</v>
      </c>
      <c r="AJ124" s="7" t="s">
        <v>1977</v>
      </c>
      <c r="AK124" s="7" t="s">
        <v>528</v>
      </c>
      <c r="AL124" s="7" t="s">
        <v>1978</v>
      </c>
      <c r="AM124" s="7" t="s">
        <v>37</v>
      </c>
      <c r="AN124" s="17">
        <f t="shared" si="1"/>
        <v>0</v>
      </c>
      <c r="AO124" s="17">
        <f t="shared" si="2"/>
        <v>0</v>
      </c>
      <c r="AP124" s="7"/>
      <c r="AQ124" s="7"/>
    </row>
    <row r="125" ht="30.75" customHeight="1">
      <c r="A125" s="7" t="s">
        <v>1987</v>
      </c>
      <c r="B125" s="7" t="s">
        <v>497</v>
      </c>
      <c r="C125" s="7" t="s">
        <v>342</v>
      </c>
      <c r="D125" s="7" t="s">
        <v>501</v>
      </c>
      <c r="E125" s="7" t="s">
        <v>347</v>
      </c>
      <c r="F125" s="11">
        <v>0.05</v>
      </c>
      <c r="G125" s="7" t="s">
        <v>1359</v>
      </c>
      <c r="H125" s="12">
        <v>3.0</v>
      </c>
      <c r="I125" s="7" t="s">
        <v>509</v>
      </c>
      <c r="J125" s="12">
        <v>60.0</v>
      </c>
      <c r="K125" s="12">
        <v>259200.0</v>
      </c>
      <c r="L125" s="7" t="s">
        <v>1364</v>
      </c>
      <c r="O125" s="7" t="s">
        <v>1988</v>
      </c>
      <c r="P125" s="7" t="s">
        <v>1126</v>
      </c>
      <c r="Q125" s="7" t="s">
        <v>369</v>
      </c>
      <c r="R125" s="7" t="s">
        <v>1922</v>
      </c>
      <c r="S125" s="7" t="s">
        <v>645</v>
      </c>
      <c r="T125" s="7" t="s">
        <v>1207</v>
      </c>
      <c r="W125" s="13"/>
      <c r="X125" s="12">
        <v>6.0</v>
      </c>
      <c r="Y125" s="7" t="s">
        <v>1130</v>
      </c>
      <c r="Z125" s="7" t="s">
        <v>1130</v>
      </c>
      <c r="AA125" s="7" t="s">
        <v>1130</v>
      </c>
      <c r="AB125" s="7" t="s">
        <v>1368</v>
      </c>
      <c r="AC125" s="12">
        <v>30.0</v>
      </c>
      <c r="AD125" s="12">
        <v>45.0</v>
      </c>
      <c r="AE125" s="7" t="s">
        <v>425</v>
      </c>
      <c r="AF125" s="7" t="s">
        <v>519</v>
      </c>
      <c r="AG125" s="15" t="s">
        <v>1371</v>
      </c>
      <c r="AH125" s="7" t="s">
        <v>523</v>
      </c>
      <c r="AI125" s="7" t="s">
        <v>1373</v>
      </c>
      <c r="AJ125" s="7" t="s">
        <v>1374</v>
      </c>
      <c r="AK125" s="7" t="s">
        <v>528</v>
      </c>
      <c r="AL125" s="7" t="s">
        <v>1376</v>
      </c>
      <c r="AM125" s="7" t="s">
        <v>13</v>
      </c>
      <c r="AN125" s="17">
        <f t="shared" si="1"/>
        <v>0</v>
      </c>
      <c r="AO125" s="17">
        <f t="shared" si="2"/>
        <v>1</v>
      </c>
      <c r="AP125" s="7"/>
      <c r="AQ125" s="13"/>
    </row>
    <row r="126" ht="30.75" customHeight="1">
      <c r="A126" s="7" t="s">
        <v>1987</v>
      </c>
      <c r="B126" s="7" t="s">
        <v>497</v>
      </c>
      <c r="C126" s="7" t="s">
        <v>342</v>
      </c>
      <c r="D126" s="7" t="s">
        <v>501</v>
      </c>
      <c r="E126" s="7" t="s">
        <v>347</v>
      </c>
      <c r="F126" s="11">
        <v>0.05</v>
      </c>
      <c r="G126" s="7" t="s">
        <v>1359</v>
      </c>
      <c r="H126" s="12">
        <v>3.0</v>
      </c>
      <c r="I126" s="7" t="s">
        <v>509</v>
      </c>
      <c r="J126" s="12">
        <v>60.0</v>
      </c>
      <c r="K126" s="12">
        <v>259200.0</v>
      </c>
      <c r="L126" s="7" t="s">
        <v>1364</v>
      </c>
      <c r="O126" s="7" t="s">
        <v>1992</v>
      </c>
      <c r="P126" s="7" t="s">
        <v>1325</v>
      </c>
      <c r="Q126" s="7" t="s">
        <v>369</v>
      </c>
      <c r="R126" s="7" t="s">
        <v>1841</v>
      </c>
      <c r="S126" s="7" t="s">
        <v>1866</v>
      </c>
      <c r="T126" s="7" t="s">
        <v>1993</v>
      </c>
      <c r="W126" s="13"/>
      <c r="X126" s="12">
        <v>5.0</v>
      </c>
      <c r="Y126" s="7" t="s">
        <v>1329</v>
      </c>
      <c r="Z126" s="7" t="s">
        <v>1329</v>
      </c>
      <c r="AA126" s="7" t="s">
        <v>1329</v>
      </c>
      <c r="AB126" s="7" t="s">
        <v>1368</v>
      </c>
      <c r="AC126" s="12">
        <v>30.0</v>
      </c>
      <c r="AD126" s="12">
        <v>45.0</v>
      </c>
      <c r="AE126" s="7" t="s">
        <v>425</v>
      </c>
      <c r="AF126" s="7" t="s">
        <v>519</v>
      </c>
      <c r="AG126" s="15" t="s">
        <v>1371</v>
      </c>
      <c r="AH126" s="7" t="s">
        <v>523</v>
      </c>
      <c r="AI126" s="7" t="s">
        <v>1373</v>
      </c>
      <c r="AJ126" s="7" t="s">
        <v>1374</v>
      </c>
      <c r="AK126" s="7" t="s">
        <v>528</v>
      </c>
      <c r="AL126" s="7" t="s">
        <v>1376</v>
      </c>
      <c r="AM126" s="7" t="s">
        <v>15</v>
      </c>
      <c r="AN126" s="17">
        <f t="shared" si="1"/>
        <v>0</v>
      </c>
      <c r="AO126" s="17">
        <f t="shared" si="2"/>
        <v>0</v>
      </c>
      <c r="AP126" s="13"/>
      <c r="AQ126" s="13"/>
    </row>
    <row r="127" ht="30.75" customHeight="1">
      <c r="A127" s="7" t="s">
        <v>1987</v>
      </c>
      <c r="B127" s="7" t="s">
        <v>497</v>
      </c>
      <c r="C127" s="7" t="s">
        <v>342</v>
      </c>
      <c r="D127" s="7" t="s">
        <v>501</v>
      </c>
      <c r="E127" s="7" t="s">
        <v>347</v>
      </c>
      <c r="F127" s="11">
        <v>0.05</v>
      </c>
      <c r="G127" s="7" t="s">
        <v>1359</v>
      </c>
      <c r="H127" s="12">
        <v>3.0</v>
      </c>
      <c r="I127" s="7" t="s">
        <v>509</v>
      </c>
      <c r="J127" s="12">
        <v>60.0</v>
      </c>
      <c r="K127" s="12">
        <v>259200.0</v>
      </c>
      <c r="L127" s="7" t="s">
        <v>1364</v>
      </c>
      <c r="O127" s="7" t="s">
        <v>1999</v>
      </c>
      <c r="P127" s="7" t="s">
        <v>2000</v>
      </c>
      <c r="Q127" s="7" t="s">
        <v>369</v>
      </c>
      <c r="R127" s="7" t="s">
        <v>1306</v>
      </c>
      <c r="S127" s="7" t="s">
        <v>848</v>
      </c>
      <c r="T127" s="7" t="s">
        <v>2001</v>
      </c>
      <c r="W127" s="13"/>
      <c r="X127" s="12">
        <v>14.0</v>
      </c>
      <c r="Y127" s="7" t="s">
        <v>632</v>
      </c>
      <c r="Z127" s="7" t="s">
        <v>632</v>
      </c>
      <c r="AA127" s="7" t="s">
        <v>162</v>
      </c>
      <c r="AB127" s="7" t="s">
        <v>1368</v>
      </c>
      <c r="AC127" s="12">
        <v>30.0</v>
      </c>
      <c r="AD127" s="12">
        <v>45.0</v>
      </c>
      <c r="AE127" s="7" t="s">
        <v>425</v>
      </c>
      <c r="AF127" s="7" t="s">
        <v>519</v>
      </c>
      <c r="AG127" s="15" t="s">
        <v>1371</v>
      </c>
      <c r="AH127" s="7" t="s">
        <v>523</v>
      </c>
      <c r="AI127" s="7" t="s">
        <v>1373</v>
      </c>
      <c r="AJ127" s="7" t="s">
        <v>1374</v>
      </c>
      <c r="AK127" s="7" t="s">
        <v>528</v>
      </c>
      <c r="AL127" s="7" t="s">
        <v>1376</v>
      </c>
      <c r="AM127" s="7" t="s">
        <v>13</v>
      </c>
      <c r="AN127" s="17">
        <f t="shared" si="1"/>
        <v>0</v>
      </c>
      <c r="AO127" s="17">
        <f t="shared" si="2"/>
        <v>1</v>
      </c>
      <c r="AP127" s="7"/>
      <c r="AQ127" s="13"/>
    </row>
    <row r="128" ht="30.75" customHeight="1">
      <c r="A128" s="7" t="s">
        <v>2007</v>
      </c>
      <c r="B128" s="7" t="s">
        <v>497</v>
      </c>
      <c r="C128" s="7" t="s">
        <v>342</v>
      </c>
      <c r="D128" s="7" t="s">
        <v>501</v>
      </c>
      <c r="E128" s="7" t="s">
        <v>347</v>
      </c>
      <c r="F128" s="11">
        <v>0.05</v>
      </c>
      <c r="G128" s="7" t="s">
        <v>712</v>
      </c>
      <c r="H128" s="12">
        <v>3.0</v>
      </c>
      <c r="I128" s="7" t="s">
        <v>509</v>
      </c>
      <c r="J128" s="12">
        <v>60.0</v>
      </c>
      <c r="K128" s="12">
        <v>259200.0</v>
      </c>
      <c r="L128" s="7" t="s">
        <v>713</v>
      </c>
      <c r="O128" s="7" t="s">
        <v>2008</v>
      </c>
      <c r="P128" s="7" t="s">
        <v>835</v>
      </c>
      <c r="Q128" s="7" t="s">
        <v>369</v>
      </c>
      <c r="R128" s="7" t="s">
        <v>2009</v>
      </c>
      <c r="S128" s="7" t="s">
        <v>2010</v>
      </c>
      <c r="T128" s="7" t="s">
        <v>2011</v>
      </c>
      <c r="W128" s="13"/>
      <c r="X128" s="12">
        <v>5.0</v>
      </c>
      <c r="Y128" s="7" t="s">
        <v>28</v>
      </c>
      <c r="Z128" s="7" t="s">
        <v>28</v>
      </c>
      <c r="AA128" s="7" t="s">
        <v>28</v>
      </c>
      <c r="AB128" s="7" t="s">
        <v>2012</v>
      </c>
      <c r="AC128" s="12">
        <v>82.0</v>
      </c>
      <c r="AD128" s="12">
        <v>97.0</v>
      </c>
      <c r="AE128" s="7" t="s">
        <v>425</v>
      </c>
      <c r="AF128" s="7" t="s">
        <v>519</v>
      </c>
      <c r="AG128" s="7" t="s">
        <v>2013</v>
      </c>
      <c r="AH128" s="7" t="s">
        <v>523</v>
      </c>
      <c r="AI128" s="7" t="s">
        <v>2014</v>
      </c>
      <c r="AJ128" s="7" t="s">
        <v>2015</v>
      </c>
      <c r="AK128" s="7" t="s">
        <v>528</v>
      </c>
      <c r="AL128" s="7" t="s">
        <v>2016</v>
      </c>
      <c r="AM128" s="7" t="s">
        <v>37</v>
      </c>
      <c r="AN128" s="17">
        <f t="shared" si="1"/>
        <v>0</v>
      </c>
      <c r="AO128" s="17">
        <f t="shared" si="2"/>
        <v>1</v>
      </c>
      <c r="AP128" s="7"/>
      <c r="AQ128" s="7"/>
    </row>
    <row r="129" ht="30.75" customHeight="1">
      <c r="A129" s="7" t="s">
        <v>2007</v>
      </c>
      <c r="B129" s="7" t="s">
        <v>497</v>
      </c>
      <c r="C129" s="7" t="s">
        <v>342</v>
      </c>
      <c r="D129" s="7" t="s">
        <v>501</v>
      </c>
      <c r="E129" s="7" t="s">
        <v>347</v>
      </c>
      <c r="F129" s="11">
        <v>0.05</v>
      </c>
      <c r="G129" s="7" t="s">
        <v>712</v>
      </c>
      <c r="H129" s="12">
        <v>3.0</v>
      </c>
      <c r="I129" s="7" t="s">
        <v>509</v>
      </c>
      <c r="J129" s="12">
        <v>60.0</v>
      </c>
      <c r="K129" s="12">
        <v>259200.0</v>
      </c>
      <c r="L129" s="7" t="s">
        <v>713</v>
      </c>
      <c r="O129" s="7" t="s">
        <v>2020</v>
      </c>
      <c r="P129" s="7" t="s">
        <v>1411</v>
      </c>
      <c r="Q129" s="7" t="s">
        <v>369</v>
      </c>
      <c r="R129" s="7" t="s">
        <v>2021</v>
      </c>
      <c r="S129" s="7" t="s">
        <v>1866</v>
      </c>
      <c r="T129" s="7" t="s">
        <v>1993</v>
      </c>
      <c r="W129" s="13"/>
      <c r="X129" s="12">
        <v>25.0</v>
      </c>
      <c r="Y129" s="7" t="s">
        <v>1415</v>
      </c>
      <c r="Z129" s="7" t="s">
        <v>1415</v>
      </c>
      <c r="AA129" s="7" t="s">
        <v>28</v>
      </c>
      <c r="AB129" s="7" t="s">
        <v>2012</v>
      </c>
      <c r="AC129" s="12">
        <v>82.0</v>
      </c>
      <c r="AD129" s="12">
        <v>97.0</v>
      </c>
      <c r="AE129" s="7" t="s">
        <v>425</v>
      </c>
      <c r="AF129" s="7" t="s">
        <v>519</v>
      </c>
      <c r="AG129" s="7" t="s">
        <v>2013</v>
      </c>
      <c r="AH129" s="7" t="s">
        <v>523</v>
      </c>
      <c r="AI129" s="7" t="s">
        <v>2014</v>
      </c>
      <c r="AJ129" s="7" t="s">
        <v>2015</v>
      </c>
      <c r="AK129" s="7" t="s">
        <v>528</v>
      </c>
      <c r="AL129" s="7" t="s">
        <v>2016</v>
      </c>
      <c r="AM129" s="7" t="s">
        <v>37</v>
      </c>
      <c r="AN129" s="17">
        <f t="shared" si="1"/>
        <v>0</v>
      </c>
      <c r="AO129" s="17">
        <f t="shared" si="2"/>
        <v>1</v>
      </c>
      <c r="AP129" s="7"/>
      <c r="AQ129" s="7"/>
    </row>
    <row r="130" ht="30.75" customHeight="1">
      <c r="A130" s="7" t="s">
        <v>2007</v>
      </c>
      <c r="B130" s="7" t="s">
        <v>497</v>
      </c>
      <c r="C130" s="7" t="s">
        <v>342</v>
      </c>
      <c r="D130" s="7" t="s">
        <v>501</v>
      </c>
      <c r="E130" s="7" t="s">
        <v>347</v>
      </c>
      <c r="F130" s="11">
        <v>0.05</v>
      </c>
      <c r="G130" s="7" t="s">
        <v>712</v>
      </c>
      <c r="H130" s="12">
        <v>3.0</v>
      </c>
      <c r="I130" s="7" t="s">
        <v>509</v>
      </c>
      <c r="J130" s="12">
        <v>60.0</v>
      </c>
      <c r="K130" s="12">
        <v>259200.0</v>
      </c>
      <c r="L130" s="7" t="s">
        <v>713</v>
      </c>
      <c r="O130" s="7" t="s">
        <v>2026</v>
      </c>
      <c r="P130" s="7" t="s">
        <v>1984</v>
      </c>
      <c r="Q130" s="7" t="s">
        <v>369</v>
      </c>
      <c r="R130" s="7" t="s">
        <v>1803</v>
      </c>
      <c r="S130" s="7" t="s">
        <v>1396</v>
      </c>
      <c r="T130" s="7" t="s">
        <v>1397</v>
      </c>
      <c r="W130" s="13"/>
      <c r="X130" s="12">
        <v>9.0</v>
      </c>
      <c r="Y130" s="7" t="s">
        <v>28</v>
      </c>
      <c r="Z130" s="7" t="s">
        <v>28</v>
      </c>
      <c r="AA130" s="7" t="s">
        <v>28</v>
      </c>
      <c r="AB130" s="7" t="s">
        <v>2012</v>
      </c>
      <c r="AC130" s="12">
        <v>82.0</v>
      </c>
      <c r="AD130" s="12">
        <v>97.0</v>
      </c>
      <c r="AE130" s="7" t="s">
        <v>425</v>
      </c>
      <c r="AF130" s="7" t="s">
        <v>519</v>
      </c>
      <c r="AG130" s="7" t="s">
        <v>2013</v>
      </c>
      <c r="AH130" s="7" t="s">
        <v>523</v>
      </c>
      <c r="AI130" s="7" t="s">
        <v>2014</v>
      </c>
      <c r="AJ130" s="7" t="s">
        <v>2015</v>
      </c>
      <c r="AK130" s="7" t="s">
        <v>528</v>
      </c>
      <c r="AL130" s="7" t="s">
        <v>2016</v>
      </c>
      <c r="AM130" s="7" t="s">
        <v>38</v>
      </c>
      <c r="AN130" s="17">
        <f t="shared" si="1"/>
        <v>0</v>
      </c>
      <c r="AO130" s="17">
        <f t="shared" si="2"/>
        <v>1</v>
      </c>
      <c r="AP130" s="7"/>
      <c r="AQ130" s="13"/>
    </row>
    <row r="131" ht="30.75" customHeight="1">
      <c r="A131" s="7" t="s">
        <v>2030</v>
      </c>
      <c r="B131" s="7" t="s">
        <v>497</v>
      </c>
      <c r="C131" s="7" t="s">
        <v>342</v>
      </c>
      <c r="D131" s="7" t="s">
        <v>501</v>
      </c>
      <c r="E131" s="7" t="s">
        <v>347</v>
      </c>
      <c r="F131" s="11">
        <v>0.05</v>
      </c>
      <c r="G131" s="7" t="s">
        <v>1295</v>
      </c>
      <c r="H131" s="12">
        <v>3.0</v>
      </c>
      <c r="I131" s="7" t="s">
        <v>509</v>
      </c>
      <c r="J131" s="12">
        <v>60.0</v>
      </c>
      <c r="K131" s="12">
        <v>259200.0</v>
      </c>
      <c r="L131" s="7" t="s">
        <v>1296</v>
      </c>
      <c r="O131" s="7" t="s">
        <v>2031</v>
      </c>
      <c r="P131" s="7" t="s">
        <v>1348</v>
      </c>
      <c r="Q131" s="7" t="s">
        <v>369</v>
      </c>
      <c r="R131" s="7" t="s">
        <v>1220</v>
      </c>
      <c r="S131" s="7" t="s">
        <v>2032</v>
      </c>
      <c r="T131" s="7" t="s">
        <v>2033</v>
      </c>
      <c r="W131" s="13"/>
      <c r="X131" s="12">
        <v>9.0</v>
      </c>
      <c r="Y131" s="7" t="s">
        <v>1352</v>
      </c>
      <c r="Z131" s="7" t="s">
        <v>1352</v>
      </c>
      <c r="AA131" s="7" t="s">
        <v>1353</v>
      </c>
      <c r="AB131" s="7" t="s">
        <v>2034</v>
      </c>
      <c r="AC131" s="12">
        <v>43.0</v>
      </c>
      <c r="AD131" s="12">
        <v>65.0</v>
      </c>
      <c r="AE131" s="7" t="s">
        <v>373</v>
      </c>
      <c r="AF131" s="7" t="s">
        <v>60</v>
      </c>
      <c r="AG131" s="7" t="s">
        <v>2035</v>
      </c>
      <c r="AH131" s="7" t="s">
        <v>63</v>
      </c>
      <c r="AI131" s="7" t="s">
        <v>2036</v>
      </c>
      <c r="AJ131" s="7" t="s">
        <v>2037</v>
      </c>
      <c r="AK131" s="7" t="s">
        <v>694</v>
      </c>
      <c r="AL131" s="7" t="s">
        <v>2038</v>
      </c>
      <c r="AM131" s="7" t="s">
        <v>38</v>
      </c>
      <c r="AN131" s="17">
        <f t="shared" si="1"/>
        <v>0</v>
      </c>
      <c r="AO131" s="17">
        <f t="shared" si="2"/>
        <v>1</v>
      </c>
      <c r="AP131" s="7"/>
      <c r="AQ131" s="13"/>
    </row>
    <row r="132" ht="30.75" customHeight="1">
      <c r="A132" s="7" t="s">
        <v>2030</v>
      </c>
      <c r="B132" s="7" t="s">
        <v>497</v>
      </c>
      <c r="C132" s="7" t="s">
        <v>342</v>
      </c>
      <c r="D132" s="7" t="s">
        <v>501</v>
      </c>
      <c r="E132" s="7" t="s">
        <v>347</v>
      </c>
      <c r="F132" s="11">
        <v>0.05</v>
      </c>
      <c r="G132" s="7" t="s">
        <v>1295</v>
      </c>
      <c r="H132" s="12">
        <v>3.0</v>
      </c>
      <c r="I132" s="7" t="s">
        <v>509</v>
      </c>
      <c r="J132" s="12">
        <v>60.0</v>
      </c>
      <c r="K132" s="12">
        <v>259200.0</v>
      </c>
      <c r="L132" s="7" t="s">
        <v>1296</v>
      </c>
      <c r="O132" s="7" t="s">
        <v>2043</v>
      </c>
      <c r="P132" s="7" t="s">
        <v>835</v>
      </c>
      <c r="Q132" s="7" t="s">
        <v>369</v>
      </c>
      <c r="R132" s="7" t="s">
        <v>998</v>
      </c>
      <c r="S132" s="7" t="s">
        <v>2046</v>
      </c>
      <c r="T132" s="7" t="s">
        <v>2048</v>
      </c>
      <c r="W132" s="13"/>
      <c r="X132" s="12">
        <v>6.0</v>
      </c>
      <c r="Y132" s="7" t="s">
        <v>28</v>
      </c>
      <c r="Z132" s="7" t="s">
        <v>28</v>
      </c>
      <c r="AA132" s="7" t="s">
        <v>28</v>
      </c>
      <c r="AB132" s="7" t="s">
        <v>2034</v>
      </c>
      <c r="AC132" s="12">
        <v>43.0</v>
      </c>
      <c r="AD132" s="12">
        <v>65.0</v>
      </c>
      <c r="AE132" s="7" t="s">
        <v>373</v>
      </c>
      <c r="AF132" s="7" t="s">
        <v>60</v>
      </c>
      <c r="AG132" s="7" t="s">
        <v>2035</v>
      </c>
      <c r="AH132" s="7" t="s">
        <v>63</v>
      </c>
      <c r="AI132" s="7" t="s">
        <v>2036</v>
      </c>
      <c r="AJ132" s="7" t="s">
        <v>2037</v>
      </c>
      <c r="AK132" s="7" t="s">
        <v>694</v>
      </c>
      <c r="AL132" s="7" t="s">
        <v>2038</v>
      </c>
      <c r="AM132" s="7" t="s">
        <v>15</v>
      </c>
      <c r="AN132" s="17">
        <f t="shared" si="1"/>
        <v>0</v>
      </c>
      <c r="AO132" s="17">
        <f t="shared" si="2"/>
        <v>1</v>
      </c>
      <c r="AP132" s="13"/>
      <c r="AQ132" s="13"/>
    </row>
    <row r="133" ht="30.75" customHeight="1">
      <c r="A133" s="7" t="s">
        <v>2030</v>
      </c>
      <c r="B133" s="7" t="s">
        <v>497</v>
      </c>
      <c r="C133" s="7" t="s">
        <v>342</v>
      </c>
      <c r="D133" s="7" t="s">
        <v>501</v>
      </c>
      <c r="E133" s="7" t="s">
        <v>347</v>
      </c>
      <c r="F133" s="11">
        <v>0.05</v>
      </c>
      <c r="G133" s="7" t="s">
        <v>1295</v>
      </c>
      <c r="H133" s="12">
        <v>3.0</v>
      </c>
      <c r="I133" s="7" t="s">
        <v>509</v>
      </c>
      <c r="J133" s="12">
        <v>60.0</v>
      </c>
      <c r="K133" s="12">
        <v>259200.0</v>
      </c>
      <c r="L133" s="7" t="s">
        <v>1296</v>
      </c>
      <c r="O133" s="7" t="s">
        <v>2053</v>
      </c>
      <c r="P133" s="7" t="s">
        <v>769</v>
      </c>
      <c r="Q133" s="7" t="s">
        <v>369</v>
      </c>
      <c r="R133" s="7" t="s">
        <v>2054</v>
      </c>
      <c r="S133" s="7" t="s">
        <v>2055</v>
      </c>
      <c r="T133" s="7" t="s">
        <v>2056</v>
      </c>
      <c r="W133" s="13"/>
      <c r="X133" s="12">
        <v>7.0</v>
      </c>
      <c r="Y133" s="7" t="s">
        <v>28</v>
      </c>
      <c r="Z133" s="7" t="s">
        <v>28</v>
      </c>
      <c r="AA133" s="7" t="s">
        <v>28</v>
      </c>
      <c r="AB133" s="7" t="s">
        <v>2034</v>
      </c>
      <c r="AC133" s="12">
        <v>43.0</v>
      </c>
      <c r="AD133" s="12">
        <v>65.0</v>
      </c>
      <c r="AE133" s="7" t="s">
        <v>373</v>
      </c>
      <c r="AF133" s="7" t="s">
        <v>60</v>
      </c>
      <c r="AG133" s="7" t="s">
        <v>2035</v>
      </c>
      <c r="AH133" s="7" t="s">
        <v>63</v>
      </c>
      <c r="AI133" s="7" t="s">
        <v>2036</v>
      </c>
      <c r="AJ133" s="7" t="s">
        <v>2037</v>
      </c>
      <c r="AK133" s="7" t="s">
        <v>694</v>
      </c>
      <c r="AL133" s="7" t="s">
        <v>2038</v>
      </c>
      <c r="AM133" s="7" t="s">
        <v>15</v>
      </c>
      <c r="AN133" s="17">
        <f t="shared" si="1"/>
        <v>0</v>
      </c>
      <c r="AO133" s="17">
        <f t="shared" si="2"/>
        <v>0</v>
      </c>
      <c r="AP133" s="13"/>
      <c r="AQ133" s="13"/>
    </row>
    <row r="134" ht="30.75" customHeight="1">
      <c r="A134" s="7" t="s">
        <v>2057</v>
      </c>
      <c r="B134" s="7" t="s">
        <v>497</v>
      </c>
      <c r="C134" s="7" t="s">
        <v>342</v>
      </c>
      <c r="D134" s="7" t="s">
        <v>501</v>
      </c>
      <c r="E134" s="7" t="s">
        <v>347</v>
      </c>
      <c r="F134" s="11">
        <v>0.05</v>
      </c>
      <c r="G134" s="7" t="s">
        <v>1322</v>
      </c>
      <c r="H134" s="12">
        <v>3.0</v>
      </c>
      <c r="I134" s="7" t="s">
        <v>509</v>
      </c>
      <c r="J134" s="12">
        <v>60.0</v>
      </c>
      <c r="K134" s="12">
        <v>259200.0</v>
      </c>
      <c r="L134" s="7" t="s">
        <v>1323</v>
      </c>
      <c r="O134" s="7" t="s">
        <v>2058</v>
      </c>
      <c r="P134" s="7" t="s">
        <v>1170</v>
      </c>
      <c r="Q134" s="7" t="s">
        <v>369</v>
      </c>
      <c r="R134" s="7" t="s">
        <v>2059</v>
      </c>
      <c r="S134" s="7" t="s">
        <v>2060</v>
      </c>
      <c r="T134" s="7" t="s">
        <v>2061</v>
      </c>
      <c r="W134" s="13"/>
      <c r="X134" s="12">
        <v>7.0</v>
      </c>
      <c r="Y134" s="7" t="s">
        <v>2062</v>
      </c>
      <c r="Z134" s="7" t="s">
        <v>2062</v>
      </c>
      <c r="AA134" s="7" t="s">
        <v>2062</v>
      </c>
      <c r="AB134" s="7" t="s">
        <v>46</v>
      </c>
      <c r="AC134" s="12">
        <v>271.0</v>
      </c>
      <c r="AD134" s="12">
        <v>278.0</v>
      </c>
      <c r="AE134" s="7" t="s">
        <v>373</v>
      </c>
      <c r="AF134" s="7" t="s">
        <v>2063</v>
      </c>
      <c r="AG134" s="7" t="s">
        <v>40</v>
      </c>
      <c r="AH134" s="7" t="s">
        <v>2064</v>
      </c>
      <c r="AI134" s="7" t="s">
        <v>45</v>
      </c>
      <c r="AJ134" s="7" t="s">
        <v>42</v>
      </c>
      <c r="AK134" s="7" t="s">
        <v>2065</v>
      </c>
      <c r="AL134" s="7" t="s">
        <v>43</v>
      </c>
      <c r="AM134" s="7" t="s">
        <v>135</v>
      </c>
      <c r="AN134" s="17">
        <f t="shared" si="1"/>
        <v>0</v>
      </c>
      <c r="AO134" s="17">
        <f t="shared" si="2"/>
        <v>0</v>
      </c>
      <c r="AP134" s="13"/>
      <c r="AQ134" s="13"/>
    </row>
    <row r="135" ht="30.75" customHeight="1">
      <c r="A135" s="7" t="s">
        <v>2057</v>
      </c>
      <c r="B135" s="7" t="s">
        <v>497</v>
      </c>
      <c r="C135" s="7" t="s">
        <v>342</v>
      </c>
      <c r="D135" s="7" t="s">
        <v>501</v>
      </c>
      <c r="E135" s="7" t="s">
        <v>347</v>
      </c>
      <c r="F135" s="11">
        <v>0.05</v>
      </c>
      <c r="G135" s="7" t="s">
        <v>1322</v>
      </c>
      <c r="H135" s="12">
        <v>3.0</v>
      </c>
      <c r="I135" s="7" t="s">
        <v>509</v>
      </c>
      <c r="J135" s="12">
        <v>60.0</v>
      </c>
      <c r="K135" s="12">
        <v>259200.0</v>
      </c>
      <c r="L135" s="7" t="s">
        <v>1323</v>
      </c>
      <c r="O135" s="7" t="s">
        <v>2066</v>
      </c>
      <c r="P135" s="7" t="s">
        <v>1300</v>
      </c>
      <c r="Q135" s="7" t="s">
        <v>369</v>
      </c>
      <c r="R135" s="7" t="s">
        <v>2021</v>
      </c>
      <c r="S135" s="7" t="s">
        <v>2067</v>
      </c>
      <c r="T135" s="7" t="s">
        <v>2068</v>
      </c>
      <c r="W135" s="13"/>
      <c r="X135" s="12">
        <v>6.0</v>
      </c>
      <c r="Y135" s="7" t="s">
        <v>28</v>
      </c>
      <c r="Z135" s="7" t="s">
        <v>28</v>
      </c>
      <c r="AA135" s="7" t="s">
        <v>28</v>
      </c>
      <c r="AB135" s="7" t="s">
        <v>46</v>
      </c>
      <c r="AC135" s="12">
        <v>271.0</v>
      </c>
      <c r="AD135" s="12">
        <v>278.0</v>
      </c>
      <c r="AE135" s="7" t="s">
        <v>373</v>
      </c>
      <c r="AF135" s="7" t="s">
        <v>2063</v>
      </c>
      <c r="AG135" s="7" t="s">
        <v>40</v>
      </c>
      <c r="AH135" s="7" t="s">
        <v>2064</v>
      </c>
      <c r="AI135" s="7" t="s">
        <v>45</v>
      </c>
      <c r="AJ135" s="7" t="s">
        <v>42</v>
      </c>
      <c r="AK135" s="7" t="s">
        <v>2065</v>
      </c>
      <c r="AL135" s="7" t="s">
        <v>43</v>
      </c>
      <c r="AM135" s="7" t="s">
        <v>13</v>
      </c>
      <c r="AN135" s="17">
        <f t="shared" si="1"/>
        <v>0</v>
      </c>
      <c r="AO135" s="17">
        <f t="shared" si="2"/>
        <v>1</v>
      </c>
      <c r="AP135" s="7"/>
      <c r="AQ135" s="13"/>
    </row>
    <row r="136" ht="30.75" customHeight="1">
      <c r="A136" s="7" t="s">
        <v>2057</v>
      </c>
      <c r="B136" s="7" t="s">
        <v>497</v>
      </c>
      <c r="C136" s="7" t="s">
        <v>342</v>
      </c>
      <c r="D136" s="7" t="s">
        <v>501</v>
      </c>
      <c r="E136" s="7" t="s">
        <v>347</v>
      </c>
      <c r="F136" s="11">
        <v>0.05</v>
      </c>
      <c r="G136" s="7" t="s">
        <v>1322</v>
      </c>
      <c r="H136" s="12">
        <v>3.0</v>
      </c>
      <c r="I136" s="7" t="s">
        <v>509</v>
      </c>
      <c r="J136" s="12">
        <v>60.0</v>
      </c>
      <c r="K136" s="12">
        <v>259200.0</v>
      </c>
      <c r="L136" s="7" t="s">
        <v>1323</v>
      </c>
      <c r="O136" s="7" t="s">
        <v>2071</v>
      </c>
      <c r="P136" s="7" t="s">
        <v>1665</v>
      </c>
      <c r="Q136" s="7" t="s">
        <v>369</v>
      </c>
      <c r="R136" s="7" t="s">
        <v>2072</v>
      </c>
      <c r="S136" s="7" t="s">
        <v>2073</v>
      </c>
      <c r="T136" s="7" t="s">
        <v>2074</v>
      </c>
      <c r="W136" s="13"/>
      <c r="X136" s="12">
        <v>7.0</v>
      </c>
      <c r="Y136" s="7" t="s">
        <v>28</v>
      </c>
      <c r="Z136" s="7" t="s">
        <v>28</v>
      </c>
      <c r="AA136" s="7" t="s">
        <v>28</v>
      </c>
      <c r="AB136" s="7" t="s">
        <v>46</v>
      </c>
      <c r="AC136" s="12">
        <v>271.0</v>
      </c>
      <c r="AD136" s="12">
        <v>278.0</v>
      </c>
      <c r="AE136" s="7" t="s">
        <v>373</v>
      </c>
      <c r="AF136" s="7" t="s">
        <v>2063</v>
      </c>
      <c r="AG136" s="7" t="s">
        <v>40</v>
      </c>
      <c r="AH136" s="7" t="s">
        <v>2064</v>
      </c>
      <c r="AI136" s="7" t="s">
        <v>45</v>
      </c>
      <c r="AJ136" s="7" t="s">
        <v>42</v>
      </c>
      <c r="AK136" s="7" t="s">
        <v>2065</v>
      </c>
      <c r="AL136" s="7" t="s">
        <v>43</v>
      </c>
      <c r="AM136" s="7" t="s">
        <v>37</v>
      </c>
      <c r="AN136" s="17">
        <f t="shared" si="1"/>
        <v>0</v>
      </c>
      <c r="AO136" s="17">
        <f t="shared" si="2"/>
        <v>1</v>
      </c>
      <c r="AP136" s="7"/>
      <c r="AQ136" s="7"/>
    </row>
    <row r="137" ht="30.75" customHeight="1">
      <c r="A137" s="7" t="s">
        <v>2079</v>
      </c>
      <c r="B137" s="7" t="s">
        <v>497</v>
      </c>
      <c r="C137" s="7" t="s">
        <v>342</v>
      </c>
      <c r="D137" s="7" t="s">
        <v>501</v>
      </c>
      <c r="E137" s="7" t="s">
        <v>347</v>
      </c>
      <c r="F137" s="11">
        <v>0.05</v>
      </c>
      <c r="G137" s="7" t="s">
        <v>2080</v>
      </c>
      <c r="H137" s="12">
        <v>3.0</v>
      </c>
      <c r="I137" s="7" t="s">
        <v>509</v>
      </c>
      <c r="J137" s="12">
        <v>60.0</v>
      </c>
      <c r="K137" s="12">
        <v>259200.0</v>
      </c>
      <c r="L137" s="7" t="s">
        <v>2081</v>
      </c>
      <c r="O137" s="7" t="s">
        <v>2082</v>
      </c>
      <c r="P137" s="7" t="s">
        <v>685</v>
      </c>
      <c r="Q137" s="7" t="s">
        <v>369</v>
      </c>
      <c r="R137" s="7" t="s">
        <v>1540</v>
      </c>
      <c r="S137" s="7" t="s">
        <v>1086</v>
      </c>
      <c r="T137" s="7" t="s">
        <v>2083</v>
      </c>
      <c r="W137" s="13"/>
      <c r="X137" s="12">
        <v>45.0</v>
      </c>
      <c r="Y137" s="7" t="s">
        <v>36</v>
      </c>
      <c r="Z137" s="7" t="s">
        <v>28</v>
      </c>
      <c r="AA137" s="7" t="s">
        <v>28</v>
      </c>
      <c r="AB137" s="7" t="s">
        <v>2085</v>
      </c>
      <c r="AC137" s="12">
        <v>87.0</v>
      </c>
      <c r="AD137" s="12">
        <v>96.0</v>
      </c>
      <c r="AE137" s="7" t="s">
        <v>373</v>
      </c>
      <c r="AF137" s="7" t="s">
        <v>1554</v>
      </c>
      <c r="AG137" s="15" t="s">
        <v>2086</v>
      </c>
      <c r="AH137" s="7" t="s">
        <v>119</v>
      </c>
      <c r="AI137" s="7" t="s">
        <v>2087</v>
      </c>
      <c r="AJ137" s="7" t="s">
        <v>2088</v>
      </c>
      <c r="AK137" s="7" t="s">
        <v>1177</v>
      </c>
      <c r="AL137" s="7" t="s">
        <v>2089</v>
      </c>
      <c r="AM137" s="7" t="s">
        <v>13</v>
      </c>
      <c r="AN137" s="17">
        <f t="shared" si="1"/>
        <v>0</v>
      </c>
      <c r="AO137" s="17">
        <f t="shared" si="2"/>
        <v>1</v>
      </c>
      <c r="AP137" s="7"/>
      <c r="AQ137" s="13"/>
    </row>
    <row r="138" ht="30.75" customHeight="1">
      <c r="A138" s="7" t="s">
        <v>2079</v>
      </c>
      <c r="B138" s="7" t="s">
        <v>497</v>
      </c>
      <c r="C138" s="7" t="s">
        <v>342</v>
      </c>
      <c r="D138" s="7" t="s">
        <v>501</v>
      </c>
      <c r="E138" s="7" t="s">
        <v>347</v>
      </c>
      <c r="F138" s="11">
        <v>0.05</v>
      </c>
      <c r="G138" s="7" t="s">
        <v>2080</v>
      </c>
      <c r="H138" s="12">
        <v>3.0</v>
      </c>
      <c r="I138" s="7" t="s">
        <v>509</v>
      </c>
      <c r="J138" s="12">
        <v>60.0</v>
      </c>
      <c r="K138" s="12">
        <v>259200.0</v>
      </c>
      <c r="L138" s="7" t="s">
        <v>2081</v>
      </c>
      <c r="O138" s="7" t="s">
        <v>2092</v>
      </c>
      <c r="P138" s="7" t="s">
        <v>1325</v>
      </c>
      <c r="Q138" s="7" t="s">
        <v>369</v>
      </c>
      <c r="R138" s="7" t="s">
        <v>2093</v>
      </c>
      <c r="S138" s="7" t="s">
        <v>1491</v>
      </c>
      <c r="T138" s="7" t="s">
        <v>1492</v>
      </c>
      <c r="W138" s="13"/>
      <c r="X138" s="12">
        <v>6.0</v>
      </c>
      <c r="Y138" s="7" t="s">
        <v>1329</v>
      </c>
      <c r="Z138" s="7" t="s">
        <v>1329</v>
      </c>
      <c r="AA138" s="7" t="s">
        <v>1329</v>
      </c>
      <c r="AB138" s="7" t="s">
        <v>2085</v>
      </c>
      <c r="AC138" s="12">
        <v>87.0</v>
      </c>
      <c r="AD138" s="12">
        <v>96.0</v>
      </c>
      <c r="AE138" s="7" t="s">
        <v>373</v>
      </c>
      <c r="AF138" s="7" t="s">
        <v>1554</v>
      </c>
      <c r="AG138" s="15" t="s">
        <v>2086</v>
      </c>
      <c r="AH138" s="7" t="s">
        <v>119</v>
      </c>
      <c r="AI138" s="7" t="s">
        <v>2087</v>
      </c>
      <c r="AJ138" s="7" t="s">
        <v>2088</v>
      </c>
      <c r="AK138" s="7" t="s">
        <v>1177</v>
      </c>
      <c r="AL138" s="7" t="s">
        <v>2089</v>
      </c>
      <c r="AM138" s="7" t="s">
        <v>37</v>
      </c>
      <c r="AN138" s="17">
        <f t="shared" si="1"/>
        <v>1</v>
      </c>
      <c r="AO138" s="17">
        <f t="shared" si="2"/>
        <v>1</v>
      </c>
      <c r="AP138" s="7"/>
      <c r="AQ138" s="7"/>
    </row>
    <row r="139" ht="30.75" customHeight="1">
      <c r="A139" s="7" t="s">
        <v>2079</v>
      </c>
      <c r="B139" s="7" t="s">
        <v>497</v>
      </c>
      <c r="C139" s="7" t="s">
        <v>342</v>
      </c>
      <c r="D139" s="7" t="s">
        <v>501</v>
      </c>
      <c r="E139" s="7" t="s">
        <v>347</v>
      </c>
      <c r="F139" s="11">
        <v>0.05</v>
      </c>
      <c r="G139" s="7" t="s">
        <v>2080</v>
      </c>
      <c r="H139" s="12">
        <v>3.0</v>
      </c>
      <c r="I139" s="7" t="s">
        <v>509</v>
      </c>
      <c r="J139" s="12">
        <v>60.0</v>
      </c>
      <c r="K139" s="12">
        <v>259200.0</v>
      </c>
      <c r="L139" s="7" t="s">
        <v>2081</v>
      </c>
      <c r="O139" s="7" t="s">
        <v>2094</v>
      </c>
      <c r="P139" s="7" t="s">
        <v>769</v>
      </c>
      <c r="Q139" s="7" t="s">
        <v>369</v>
      </c>
      <c r="R139" s="7" t="s">
        <v>557</v>
      </c>
      <c r="S139" s="7" t="s">
        <v>732</v>
      </c>
      <c r="T139" s="7" t="s">
        <v>733</v>
      </c>
      <c r="W139" s="13"/>
      <c r="X139" s="12">
        <v>6.0</v>
      </c>
      <c r="Y139" s="7" t="s">
        <v>28</v>
      </c>
      <c r="Z139" s="7" t="s">
        <v>28</v>
      </c>
      <c r="AA139" s="7" t="s">
        <v>28</v>
      </c>
      <c r="AB139" s="7" t="s">
        <v>2085</v>
      </c>
      <c r="AC139" s="12">
        <v>87.0</v>
      </c>
      <c r="AD139" s="12">
        <v>96.0</v>
      </c>
      <c r="AE139" s="7" t="s">
        <v>373</v>
      </c>
      <c r="AF139" s="7" t="s">
        <v>1554</v>
      </c>
      <c r="AG139" s="15" t="s">
        <v>2086</v>
      </c>
      <c r="AH139" s="7" t="s">
        <v>119</v>
      </c>
      <c r="AI139" s="7" t="s">
        <v>2087</v>
      </c>
      <c r="AJ139" s="7" t="s">
        <v>2088</v>
      </c>
      <c r="AK139" s="7" t="s">
        <v>1177</v>
      </c>
      <c r="AL139" s="7" t="s">
        <v>2089</v>
      </c>
      <c r="AM139" s="7" t="s">
        <v>37</v>
      </c>
      <c r="AN139" s="17">
        <f t="shared" si="1"/>
        <v>0</v>
      </c>
      <c r="AO139" s="17">
        <f t="shared" si="2"/>
        <v>1</v>
      </c>
      <c r="AP139" s="7"/>
      <c r="AQ139" s="7"/>
    </row>
    <row r="140" ht="30.75" customHeight="1">
      <c r="A140" s="7" t="s">
        <v>2098</v>
      </c>
      <c r="B140" s="7" t="s">
        <v>497</v>
      </c>
      <c r="C140" s="7" t="s">
        <v>342</v>
      </c>
      <c r="D140" s="7" t="s">
        <v>501</v>
      </c>
      <c r="E140" s="7" t="s">
        <v>347</v>
      </c>
      <c r="F140" s="11">
        <v>0.05</v>
      </c>
      <c r="G140" s="7" t="s">
        <v>1031</v>
      </c>
      <c r="H140" s="12">
        <v>3.0</v>
      </c>
      <c r="I140" s="7" t="s">
        <v>509</v>
      </c>
      <c r="J140" s="12">
        <v>60.0</v>
      </c>
      <c r="K140" s="12">
        <v>259200.0</v>
      </c>
      <c r="L140" s="7" t="s">
        <v>1032</v>
      </c>
      <c r="O140" s="7" t="s">
        <v>2099</v>
      </c>
      <c r="P140" s="7" t="s">
        <v>588</v>
      </c>
      <c r="Q140" s="7" t="s">
        <v>369</v>
      </c>
      <c r="R140" s="7" t="s">
        <v>2100</v>
      </c>
      <c r="S140" s="7" t="s">
        <v>2101</v>
      </c>
      <c r="T140" s="7" t="s">
        <v>2102</v>
      </c>
      <c r="W140" s="13"/>
      <c r="X140" s="12">
        <v>38.0</v>
      </c>
      <c r="Y140" s="7" t="s">
        <v>28</v>
      </c>
      <c r="Z140" s="7" t="s">
        <v>28</v>
      </c>
      <c r="AA140" s="7" t="s">
        <v>28</v>
      </c>
      <c r="AB140" s="7" t="s">
        <v>2103</v>
      </c>
      <c r="AC140" s="12">
        <v>69.0</v>
      </c>
      <c r="AD140" s="12">
        <v>84.0</v>
      </c>
      <c r="AE140" s="7" t="s">
        <v>425</v>
      </c>
      <c r="AF140" s="7" t="s">
        <v>519</v>
      </c>
      <c r="AG140" s="15" t="s">
        <v>2105</v>
      </c>
      <c r="AH140" s="7" t="s">
        <v>523</v>
      </c>
      <c r="AI140" s="7" t="s">
        <v>2108</v>
      </c>
      <c r="AJ140" s="7" t="s">
        <v>2110</v>
      </c>
      <c r="AK140" s="7" t="s">
        <v>528</v>
      </c>
      <c r="AL140" s="7" t="s">
        <v>2111</v>
      </c>
      <c r="AM140" s="7" t="s">
        <v>37</v>
      </c>
      <c r="AN140" s="17">
        <f t="shared" si="1"/>
        <v>0</v>
      </c>
      <c r="AO140" s="17">
        <f t="shared" si="2"/>
        <v>0</v>
      </c>
      <c r="AP140" s="7"/>
      <c r="AQ140" s="7"/>
    </row>
    <row r="141" ht="30.75" customHeight="1">
      <c r="A141" s="7" t="s">
        <v>2098</v>
      </c>
      <c r="B141" s="7" t="s">
        <v>497</v>
      </c>
      <c r="C141" s="7" t="s">
        <v>342</v>
      </c>
      <c r="D141" s="7" t="s">
        <v>501</v>
      </c>
      <c r="E141" s="7" t="s">
        <v>347</v>
      </c>
      <c r="F141" s="11">
        <v>0.05</v>
      </c>
      <c r="G141" s="7" t="s">
        <v>1031</v>
      </c>
      <c r="H141" s="12">
        <v>3.0</v>
      </c>
      <c r="I141" s="7" t="s">
        <v>509</v>
      </c>
      <c r="J141" s="12">
        <v>60.0</v>
      </c>
      <c r="K141" s="12">
        <v>259200.0</v>
      </c>
      <c r="L141" s="7" t="s">
        <v>1032</v>
      </c>
      <c r="O141" s="7" t="s">
        <v>2113</v>
      </c>
      <c r="P141" s="7" t="s">
        <v>2000</v>
      </c>
      <c r="Q141" s="7" t="s">
        <v>369</v>
      </c>
      <c r="R141" s="7" t="s">
        <v>2114</v>
      </c>
      <c r="S141" s="7" t="s">
        <v>1569</v>
      </c>
      <c r="T141" s="7" t="s">
        <v>1570</v>
      </c>
      <c r="W141" s="13"/>
      <c r="X141" s="12">
        <v>9.0</v>
      </c>
      <c r="Y141" s="7" t="s">
        <v>632</v>
      </c>
      <c r="Z141" s="7" t="s">
        <v>632</v>
      </c>
      <c r="AA141" s="7" t="s">
        <v>162</v>
      </c>
      <c r="AB141" s="7" t="s">
        <v>2103</v>
      </c>
      <c r="AC141" s="12">
        <v>69.0</v>
      </c>
      <c r="AD141" s="12">
        <v>84.0</v>
      </c>
      <c r="AE141" s="7" t="s">
        <v>425</v>
      </c>
      <c r="AF141" s="7" t="s">
        <v>519</v>
      </c>
      <c r="AG141" s="15" t="s">
        <v>2105</v>
      </c>
      <c r="AH141" s="7" t="s">
        <v>523</v>
      </c>
      <c r="AI141" s="7" t="s">
        <v>2108</v>
      </c>
      <c r="AJ141" s="7" t="s">
        <v>2110</v>
      </c>
      <c r="AK141" s="7" t="s">
        <v>528</v>
      </c>
      <c r="AL141" s="7" t="s">
        <v>2111</v>
      </c>
      <c r="AM141" s="7" t="s">
        <v>13</v>
      </c>
      <c r="AN141" s="17">
        <f t="shared" si="1"/>
        <v>0</v>
      </c>
      <c r="AO141" s="17">
        <f t="shared" si="2"/>
        <v>0</v>
      </c>
      <c r="AP141" s="7"/>
      <c r="AQ141" s="13"/>
    </row>
    <row r="142" ht="30.75" customHeight="1">
      <c r="A142" s="7" t="s">
        <v>2098</v>
      </c>
      <c r="B142" s="7" t="s">
        <v>497</v>
      </c>
      <c r="C142" s="7" t="s">
        <v>342</v>
      </c>
      <c r="D142" s="7" t="s">
        <v>501</v>
      </c>
      <c r="E142" s="7" t="s">
        <v>347</v>
      </c>
      <c r="F142" s="11">
        <v>0.05</v>
      </c>
      <c r="G142" s="7" t="s">
        <v>1031</v>
      </c>
      <c r="H142" s="12">
        <v>3.0</v>
      </c>
      <c r="I142" s="7" t="s">
        <v>509</v>
      </c>
      <c r="J142" s="12">
        <v>60.0</v>
      </c>
      <c r="K142" s="12">
        <v>259200.0</v>
      </c>
      <c r="L142" s="7" t="s">
        <v>1032</v>
      </c>
      <c r="O142" s="7" t="s">
        <v>2119</v>
      </c>
      <c r="P142" s="7" t="s">
        <v>769</v>
      </c>
      <c r="Q142" s="7" t="s">
        <v>369</v>
      </c>
      <c r="R142" s="7" t="s">
        <v>2120</v>
      </c>
      <c r="S142" s="7" t="s">
        <v>2121</v>
      </c>
      <c r="T142" s="7" t="s">
        <v>2122</v>
      </c>
      <c r="W142" s="13"/>
      <c r="X142" s="12">
        <v>11.0</v>
      </c>
      <c r="Y142" s="7" t="s">
        <v>28</v>
      </c>
      <c r="Z142" s="7" t="s">
        <v>28</v>
      </c>
      <c r="AA142" s="7" t="s">
        <v>28</v>
      </c>
      <c r="AB142" s="7" t="s">
        <v>2103</v>
      </c>
      <c r="AC142" s="12">
        <v>69.0</v>
      </c>
      <c r="AD142" s="12">
        <v>84.0</v>
      </c>
      <c r="AE142" s="7" t="s">
        <v>425</v>
      </c>
      <c r="AF142" s="7" t="s">
        <v>519</v>
      </c>
      <c r="AG142" s="15" t="s">
        <v>2105</v>
      </c>
      <c r="AH142" s="7" t="s">
        <v>523</v>
      </c>
      <c r="AI142" s="7" t="s">
        <v>2108</v>
      </c>
      <c r="AJ142" s="7" t="s">
        <v>2110</v>
      </c>
      <c r="AK142" s="7" t="s">
        <v>528</v>
      </c>
      <c r="AL142" s="7" t="s">
        <v>2111</v>
      </c>
      <c r="AM142" s="7" t="s">
        <v>15</v>
      </c>
      <c r="AN142" s="17">
        <f t="shared" si="1"/>
        <v>0</v>
      </c>
      <c r="AO142" s="17">
        <f t="shared" si="2"/>
        <v>1</v>
      </c>
      <c r="AP142" s="13"/>
      <c r="AQ142" s="13"/>
    </row>
    <row r="143" ht="30.75" customHeight="1">
      <c r="A143" s="7" t="s">
        <v>2123</v>
      </c>
      <c r="B143" s="7" t="s">
        <v>497</v>
      </c>
      <c r="C143" s="7" t="s">
        <v>342</v>
      </c>
      <c r="D143" s="7" t="s">
        <v>501</v>
      </c>
      <c r="E143" s="7" t="s">
        <v>347</v>
      </c>
      <c r="F143" s="11">
        <v>0.05</v>
      </c>
      <c r="G143" s="7" t="s">
        <v>1031</v>
      </c>
      <c r="H143" s="12">
        <v>3.0</v>
      </c>
      <c r="I143" s="7" t="s">
        <v>509</v>
      </c>
      <c r="J143" s="12">
        <v>60.0</v>
      </c>
      <c r="K143" s="12">
        <v>259200.0</v>
      </c>
      <c r="L143" s="7" t="s">
        <v>1032</v>
      </c>
      <c r="O143" s="7" t="s">
        <v>2124</v>
      </c>
      <c r="P143" s="7" t="s">
        <v>1348</v>
      </c>
      <c r="Q143" s="7" t="s">
        <v>369</v>
      </c>
      <c r="R143" s="7" t="s">
        <v>2127</v>
      </c>
      <c r="S143" s="7" t="s">
        <v>2128</v>
      </c>
      <c r="T143" s="7" t="s">
        <v>2129</v>
      </c>
      <c r="W143" s="13"/>
      <c r="X143" s="12">
        <v>8.0</v>
      </c>
      <c r="Y143" s="7" t="s">
        <v>1352</v>
      </c>
      <c r="Z143" s="7" t="s">
        <v>1352</v>
      </c>
      <c r="AA143" s="7" t="s">
        <v>1353</v>
      </c>
      <c r="AB143" s="7" t="s">
        <v>2131</v>
      </c>
      <c r="AC143" s="12">
        <v>94.0</v>
      </c>
      <c r="AD143" s="12">
        <v>109.0</v>
      </c>
      <c r="AE143" s="7" t="s">
        <v>425</v>
      </c>
      <c r="AF143" s="7" t="s">
        <v>519</v>
      </c>
      <c r="AG143" s="7" t="s">
        <v>2132</v>
      </c>
      <c r="AH143" s="7" t="s">
        <v>523</v>
      </c>
      <c r="AI143" s="7" t="s">
        <v>2133</v>
      </c>
      <c r="AJ143" s="7" t="s">
        <v>2134</v>
      </c>
      <c r="AK143" s="7" t="s">
        <v>528</v>
      </c>
      <c r="AL143" s="7" t="s">
        <v>2135</v>
      </c>
      <c r="AM143" s="7" t="s">
        <v>38</v>
      </c>
      <c r="AN143" s="17">
        <f t="shared" si="1"/>
        <v>0</v>
      </c>
      <c r="AO143" s="17">
        <f t="shared" si="2"/>
        <v>1</v>
      </c>
      <c r="AP143" s="7"/>
      <c r="AQ143" s="13"/>
    </row>
    <row r="144" ht="30.75" customHeight="1">
      <c r="A144" s="7" t="s">
        <v>2123</v>
      </c>
      <c r="B144" s="7" t="s">
        <v>497</v>
      </c>
      <c r="C144" s="7" t="s">
        <v>342</v>
      </c>
      <c r="D144" s="7" t="s">
        <v>501</v>
      </c>
      <c r="E144" s="7" t="s">
        <v>347</v>
      </c>
      <c r="F144" s="11">
        <v>0.05</v>
      </c>
      <c r="G144" s="7" t="s">
        <v>1031</v>
      </c>
      <c r="H144" s="12">
        <v>3.0</v>
      </c>
      <c r="I144" s="7" t="s">
        <v>509</v>
      </c>
      <c r="J144" s="12">
        <v>60.0</v>
      </c>
      <c r="K144" s="12">
        <v>259200.0</v>
      </c>
      <c r="L144" s="7" t="s">
        <v>1032</v>
      </c>
      <c r="O144" s="7" t="s">
        <v>2140</v>
      </c>
      <c r="P144" s="7" t="s">
        <v>1665</v>
      </c>
      <c r="Q144" s="7" t="s">
        <v>369</v>
      </c>
      <c r="R144" s="7" t="s">
        <v>1017</v>
      </c>
      <c r="S144" s="7" t="s">
        <v>1645</v>
      </c>
      <c r="T144" s="7" t="s">
        <v>1972</v>
      </c>
      <c r="W144" s="13"/>
      <c r="X144" s="12">
        <v>12.0</v>
      </c>
      <c r="Y144" s="7" t="s">
        <v>28</v>
      </c>
      <c r="Z144" s="7" t="s">
        <v>28</v>
      </c>
      <c r="AA144" s="7" t="s">
        <v>28</v>
      </c>
      <c r="AB144" s="7" t="s">
        <v>2131</v>
      </c>
      <c r="AC144" s="12">
        <v>94.0</v>
      </c>
      <c r="AD144" s="12">
        <v>109.0</v>
      </c>
      <c r="AE144" s="7" t="s">
        <v>425</v>
      </c>
      <c r="AF144" s="7" t="s">
        <v>519</v>
      </c>
      <c r="AG144" s="7" t="s">
        <v>2132</v>
      </c>
      <c r="AH144" s="7" t="s">
        <v>523</v>
      </c>
      <c r="AI144" s="7" t="s">
        <v>2133</v>
      </c>
      <c r="AJ144" s="7" t="s">
        <v>2134</v>
      </c>
      <c r="AK144" s="7" t="s">
        <v>528</v>
      </c>
      <c r="AL144" s="7" t="s">
        <v>2135</v>
      </c>
      <c r="AM144" s="7" t="s">
        <v>15</v>
      </c>
      <c r="AN144" s="17">
        <f t="shared" si="1"/>
        <v>0</v>
      </c>
      <c r="AO144" s="17">
        <f t="shared" si="2"/>
        <v>1</v>
      </c>
      <c r="AP144" s="13"/>
      <c r="AQ144" s="13"/>
    </row>
    <row r="145" ht="30.75" customHeight="1">
      <c r="A145" s="7" t="s">
        <v>2123</v>
      </c>
      <c r="B145" s="7" t="s">
        <v>497</v>
      </c>
      <c r="C145" s="7" t="s">
        <v>342</v>
      </c>
      <c r="D145" s="7" t="s">
        <v>501</v>
      </c>
      <c r="E145" s="7" t="s">
        <v>347</v>
      </c>
      <c r="F145" s="11">
        <v>0.05</v>
      </c>
      <c r="G145" s="7" t="s">
        <v>1031</v>
      </c>
      <c r="H145" s="12">
        <v>3.0</v>
      </c>
      <c r="I145" s="7" t="s">
        <v>509</v>
      </c>
      <c r="J145" s="12">
        <v>60.0</v>
      </c>
      <c r="K145" s="12">
        <v>259200.0</v>
      </c>
      <c r="L145" s="7" t="s">
        <v>1032</v>
      </c>
      <c r="O145" s="7" t="s">
        <v>2144</v>
      </c>
      <c r="P145" s="7" t="s">
        <v>1590</v>
      </c>
      <c r="Q145" s="7" t="s">
        <v>369</v>
      </c>
      <c r="R145" s="7" t="s">
        <v>2145</v>
      </c>
      <c r="S145" s="7" t="s">
        <v>2146</v>
      </c>
      <c r="T145" s="7" t="s">
        <v>2148</v>
      </c>
      <c r="W145" s="13"/>
      <c r="X145" s="12">
        <v>6.0</v>
      </c>
      <c r="Y145" s="7" t="s">
        <v>28</v>
      </c>
      <c r="Z145" s="7" t="s">
        <v>28</v>
      </c>
      <c r="AA145" s="7" t="s">
        <v>28</v>
      </c>
      <c r="AB145" s="7" t="s">
        <v>2131</v>
      </c>
      <c r="AC145" s="12">
        <v>94.0</v>
      </c>
      <c r="AD145" s="12">
        <v>109.0</v>
      </c>
      <c r="AE145" s="7" t="s">
        <v>425</v>
      </c>
      <c r="AF145" s="7" t="s">
        <v>519</v>
      </c>
      <c r="AG145" s="7" t="s">
        <v>2132</v>
      </c>
      <c r="AH145" s="7" t="s">
        <v>523</v>
      </c>
      <c r="AI145" s="7" t="s">
        <v>2133</v>
      </c>
      <c r="AJ145" s="7" t="s">
        <v>2134</v>
      </c>
      <c r="AK145" s="7" t="s">
        <v>528</v>
      </c>
      <c r="AL145" s="7" t="s">
        <v>2135</v>
      </c>
      <c r="AM145" s="7" t="s">
        <v>38</v>
      </c>
      <c r="AN145" s="17">
        <f t="shared" si="1"/>
        <v>1</v>
      </c>
      <c r="AO145" s="17">
        <f t="shared" si="2"/>
        <v>1</v>
      </c>
      <c r="AP145" s="7"/>
      <c r="AQ145" s="13"/>
    </row>
    <row r="146" ht="30.75" customHeight="1">
      <c r="A146" s="7" t="s">
        <v>2149</v>
      </c>
      <c r="B146" s="7" t="s">
        <v>497</v>
      </c>
      <c r="C146" s="7" t="s">
        <v>342</v>
      </c>
      <c r="D146" s="7" t="s">
        <v>501</v>
      </c>
      <c r="E146" s="7" t="s">
        <v>347</v>
      </c>
      <c r="F146" s="11">
        <v>0.05</v>
      </c>
      <c r="G146" s="7" t="s">
        <v>506</v>
      </c>
      <c r="H146" s="12">
        <v>3.0</v>
      </c>
      <c r="I146" s="7" t="s">
        <v>509</v>
      </c>
      <c r="J146" s="12">
        <v>60.0</v>
      </c>
      <c r="K146" s="12">
        <v>259200.0</v>
      </c>
      <c r="L146" s="7" t="s">
        <v>510</v>
      </c>
      <c r="O146" s="7" t="s">
        <v>2150</v>
      </c>
      <c r="P146" s="7" t="s">
        <v>2151</v>
      </c>
      <c r="Q146" s="7" t="s">
        <v>369</v>
      </c>
      <c r="R146" s="7" t="s">
        <v>2152</v>
      </c>
      <c r="S146" s="7" t="s">
        <v>2153</v>
      </c>
      <c r="T146" s="7" t="s">
        <v>2154</v>
      </c>
      <c r="W146" s="13"/>
      <c r="X146" s="12">
        <v>34.0</v>
      </c>
      <c r="Y146" s="7" t="s">
        <v>36</v>
      </c>
      <c r="Z146" s="7" t="s">
        <v>28</v>
      </c>
      <c r="AA146" s="7" t="s">
        <v>28</v>
      </c>
      <c r="AB146" s="7" t="s">
        <v>2155</v>
      </c>
      <c r="AC146" s="12">
        <v>85.0</v>
      </c>
      <c r="AD146" s="12">
        <v>100.0</v>
      </c>
      <c r="AE146" s="7" t="s">
        <v>425</v>
      </c>
      <c r="AF146" s="7" t="s">
        <v>519</v>
      </c>
      <c r="AG146" s="7" t="s">
        <v>2156</v>
      </c>
      <c r="AH146" s="7" t="s">
        <v>523</v>
      </c>
      <c r="AI146" s="7" t="s">
        <v>2157</v>
      </c>
      <c r="AJ146" s="7" t="s">
        <v>2158</v>
      </c>
      <c r="AK146" s="7" t="s">
        <v>528</v>
      </c>
      <c r="AL146" s="7" t="s">
        <v>2159</v>
      </c>
      <c r="AM146" s="7" t="s">
        <v>38</v>
      </c>
      <c r="AN146" s="17">
        <f t="shared" si="1"/>
        <v>1</v>
      </c>
      <c r="AO146" s="17">
        <f t="shared" si="2"/>
        <v>1</v>
      </c>
      <c r="AP146" s="7"/>
      <c r="AQ146" s="13"/>
    </row>
    <row r="147" ht="30.75" customHeight="1">
      <c r="A147" s="7" t="s">
        <v>2149</v>
      </c>
      <c r="B147" s="7" t="s">
        <v>497</v>
      </c>
      <c r="C147" s="7" t="s">
        <v>342</v>
      </c>
      <c r="D147" s="7" t="s">
        <v>501</v>
      </c>
      <c r="E147" s="7" t="s">
        <v>347</v>
      </c>
      <c r="F147" s="11">
        <v>0.05</v>
      </c>
      <c r="G147" s="7" t="s">
        <v>506</v>
      </c>
      <c r="H147" s="12">
        <v>3.0</v>
      </c>
      <c r="I147" s="7" t="s">
        <v>509</v>
      </c>
      <c r="J147" s="12">
        <v>60.0</v>
      </c>
      <c r="K147" s="12">
        <v>259200.0</v>
      </c>
      <c r="L147" s="7" t="s">
        <v>510</v>
      </c>
      <c r="O147" s="7" t="s">
        <v>2164</v>
      </c>
      <c r="P147" s="7" t="s">
        <v>685</v>
      </c>
      <c r="Q147" s="7" t="s">
        <v>369</v>
      </c>
      <c r="R147" s="7" t="s">
        <v>1221</v>
      </c>
      <c r="S147" s="7" t="s">
        <v>2165</v>
      </c>
      <c r="T147" s="7" t="s">
        <v>2166</v>
      </c>
      <c r="W147" s="13"/>
      <c r="X147" s="12">
        <v>45.0</v>
      </c>
      <c r="Y147" s="7" t="s">
        <v>36</v>
      </c>
      <c r="Z147" s="7" t="s">
        <v>28</v>
      </c>
      <c r="AA147" s="7" t="s">
        <v>28</v>
      </c>
      <c r="AB147" s="7" t="s">
        <v>2155</v>
      </c>
      <c r="AC147" s="12">
        <v>85.0</v>
      </c>
      <c r="AD147" s="12">
        <v>100.0</v>
      </c>
      <c r="AE147" s="7" t="s">
        <v>425</v>
      </c>
      <c r="AF147" s="7" t="s">
        <v>519</v>
      </c>
      <c r="AG147" s="7" t="s">
        <v>2156</v>
      </c>
      <c r="AH147" s="7" t="s">
        <v>523</v>
      </c>
      <c r="AI147" s="7" t="s">
        <v>2157</v>
      </c>
      <c r="AJ147" s="7" t="s">
        <v>2158</v>
      </c>
      <c r="AK147" s="7" t="s">
        <v>528</v>
      </c>
      <c r="AL147" s="7" t="s">
        <v>2159</v>
      </c>
      <c r="AM147" s="7" t="s">
        <v>38</v>
      </c>
      <c r="AN147" s="17">
        <f t="shared" si="1"/>
        <v>0</v>
      </c>
      <c r="AO147" s="17">
        <f t="shared" si="2"/>
        <v>1</v>
      </c>
      <c r="AP147" s="7"/>
      <c r="AQ147" s="13"/>
    </row>
    <row r="148" ht="30.75" customHeight="1">
      <c r="A148" s="7" t="s">
        <v>2149</v>
      </c>
      <c r="B148" s="7" t="s">
        <v>497</v>
      </c>
      <c r="C148" s="7" t="s">
        <v>342</v>
      </c>
      <c r="D148" s="7" t="s">
        <v>501</v>
      </c>
      <c r="E148" s="7" t="s">
        <v>347</v>
      </c>
      <c r="F148" s="11">
        <v>0.05</v>
      </c>
      <c r="G148" s="7" t="s">
        <v>506</v>
      </c>
      <c r="H148" s="12">
        <v>3.0</v>
      </c>
      <c r="I148" s="7" t="s">
        <v>509</v>
      </c>
      <c r="J148" s="12">
        <v>60.0</v>
      </c>
      <c r="K148" s="12">
        <v>259200.0</v>
      </c>
      <c r="L148" s="7" t="s">
        <v>510</v>
      </c>
      <c r="O148" s="7" t="s">
        <v>2169</v>
      </c>
      <c r="P148" s="7" t="s">
        <v>1173</v>
      </c>
      <c r="Q148" s="7" t="s">
        <v>369</v>
      </c>
      <c r="R148" s="7" t="s">
        <v>2170</v>
      </c>
      <c r="S148" s="7" t="s">
        <v>2171</v>
      </c>
      <c r="T148" s="7" t="s">
        <v>2172</v>
      </c>
      <c r="W148" s="13"/>
      <c r="X148" s="12">
        <v>6.0</v>
      </c>
      <c r="Y148" s="7" t="s">
        <v>28</v>
      </c>
      <c r="Z148" s="7" t="s">
        <v>28</v>
      </c>
      <c r="AA148" s="7" t="s">
        <v>28</v>
      </c>
      <c r="AB148" s="7" t="s">
        <v>2155</v>
      </c>
      <c r="AC148" s="12">
        <v>85.0</v>
      </c>
      <c r="AD148" s="12">
        <v>100.0</v>
      </c>
      <c r="AE148" s="7" t="s">
        <v>425</v>
      </c>
      <c r="AF148" s="7" t="s">
        <v>519</v>
      </c>
      <c r="AG148" s="7" t="s">
        <v>2156</v>
      </c>
      <c r="AH148" s="7" t="s">
        <v>523</v>
      </c>
      <c r="AI148" s="7" t="s">
        <v>2157</v>
      </c>
      <c r="AJ148" s="7" t="s">
        <v>2158</v>
      </c>
      <c r="AK148" s="7" t="s">
        <v>528</v>
      </c>
      <c r="AL148" s="7" t="s">
        <v>2159</v>
      </c>
      <c r="AM148" s="7" t="s">
        <v>38</v>
      </c>
      <c r="AN148" s="17">
        <f t="shared" si="1"/>
        <v>0</v>
      </c>
      <c r="AO148" s="17">
        <f t="shared" si="2"/>
        <v>1</v>
      </c>
      <c r="AP148" s="7"/>
      <c r="AQ148" s="13"/>
    </row>
    <row r="149" ht="30.75" customHeight="1">
      <c r="A149" s="7" t="s">
        <v>2175</v>
      </c>
      <c r="B149" s="7" t="s">
        <v>497</v>
      </c>
      <c r="C149" s="7" t="s">
        <v>342</v>
      </c>
      <c r="D149" s="7" t="s">
        <v>501</v>
      </c>
      <c r="E149" s="7" t="s">
        <v>347</v>
      </c>
      <c r="F149" s="11">
        <v>0.05</v>
      </c>
      <c r="G149" s="7" t="s">
        <v>2176</v>
      </c>
      <c r="H149" s="12">
        <v>3.0</v>
      </c>
      <c r="I149" s="7" t="s">
        <v>509</v>
      </c>
      <c r="J149" s="12">
        <v>60.0</v>
      </c>
      <c r="K149" s="12">
        <v>259200.0</v>
      </c>
      <c r="L149" s="7" t="s">
        <v>2177</v>
      </c>
      <c r="O149" s="7" t="s">
        <v>2178</v>
      </c>
      <c r="P149" s="7" t="s">
        <v>2179</v>
      </c>
      <c r="Q149" s="7" t="s">
        <v>369</v>
      </c>
      <c r="R149" s="7" t="s">
        <v>2180</v>
      </c>
      <c r="S149" s="7" t="s">
        <v>1568</v>
      </c>
      <c r="T149" s="7" t="s">
        <v>2181</v>
      </c>
      <c r="W149" s="13"/>
      <c r="X149" s="12">
        <v>55.0</v>
      </c>
      <c r="Y149" s="7" t="s">
        <v>28</v>
      </c>
      <c r="Z149" s="7" t="s">
        <v>28</v>
      </c>
      <c r="AA149" s="7" t="s">
        <v>28</v>
      </c>
      <c r="AB149" s="7" t="s">
        <v>2182</v>
      </c>
      <c r="AC149" s="12">
        <v>3.0</v>
      </c>
      <c r="AD149" s="12">
        <v>14.0</v>
      </c>
      <c r="AE149" s="7" t="s">
        <v>373</v>
      </c>
      <c r="AF149" s="7" t="s">
        <v>2183</v>
      </c>
      <c r="AG149" s="7" t="s">
        <v>2184</v>
      </c>
      <c r="AH149" s="7" t="s">
        <v>2185</v>
      </c>
      <c r="AI149" s="7" t="s">
        <v>2186</v>
      </c>
      <c r="AJ149" s="7" t="s">
        <v>2187</v>
      </c>
      <c r="AK149" s="7" t="s">
        <v>2188</v>
      </c>
      <c r="AL149" s="7" t="s">
        <v>2189</v>
      </c>
      <c r="AM149" s="7" t="s">
        <v>15</v>
      </c>
      <c r="AN149" s="17">
        <f t="shared" si="1"/>
        <v>0</v>
      </c>
      <c r="AO149" s="17">
        <f t="shared" si="2"/>
        <v>1</v>
      </c>
      <c r="AP149" s="13"/>
      <c r="AQ149" s="13"/>
    </row>
    <row r="150" ht="30.75" customHeight="1">
      <c r="A150" s="7" t="s">
        <v>2175</v>
      </c>
      <c r="B150" s="7" t="s">
        <v>497</v>
      </c>
      <c r="C150" s="7" t="s">
        <v>342</v>
      </c>
      <c r="D150" s="7" t="s">
        <v>501</v>
      </c>
      <c r="E150" s="7" t="s">
        <v>347</v>
      </c>
      <c r="F150" s="11">
        <v>0.05</v>
      </c>
      <c r="G150" s="7" t="s">
        <v>2176</v>
      </c>
      <c r="H150" s="12">
        <v>3.0</v>
      </c>
      <c r="I150" s="7" t="s">
        <v>509</v>
      </c>
      <c r="J150" s="12">
        <v>60.0</v>
      </c>
      <c r="K150" s="12">
        <v>259200.0</v>
      </c>
      <c r="L150" s="7" t="s">
        <v>2177</v>
      </c>
      <c r="O150" s="7" t="s">
        <v>2191</v>
      </c>
      <c r="P150" s="7" t="s">
        <v>588</v>
      </c>
      <c r="Q150" s="7" t="s">
        <v>369</v>
      </c>
      <c r="R150" s="7" t="s">
        <v>1206</v>
      </c>
      <c r="S150" s="7" t="s">
        <v>1056</v>
      </c>
      <c r="T150" s="7" t="s">
        <v>2194</v>
      </c>
      <c r="W150" s="13"/>
      <c r="X150" s="12">
        <v>19.0</v>
      </c>
      <c r="Y150" s="7" t="s">
        <v>28</v>
      </c>
      <c r="Z150" s="7" t="s">
        <v>28</v>
      </c>
      <c r="AA150" s="7" t="s">
        <v>28</v>
      </c>
      <c r="AB150" s="7" t="s">
        <v>2182</v>
      </c>
      <c r="AC150" s="12">
        <v>3.0</v>
      </c>
      <c r="AD150" s="12">
        <v>14.0</v>
      </c>
      <c r="AE150" s="7" t="s">
        <v>373</v>
      </c>
      <c r="AF150" s="7" t="s">
        <v>2183</v>
      </c>
      <c r="AG150" s="7" t="s">
        <v>2184</v>
      </c>
      <c r="AH150" s="7" t="s">
        <v>2185</v>
      </c>
      <c r="AI150" s="7" t="s">
        <v>2186</v>
      </c>
      <c r="AJ150" s="7" t="s">
        <v>2187</v>
      </c>
      <c r="AK150" s="7" t="s">
        <v>2188</v>
      </c>
      <c r="AL150" s="7" t="s">
        <v>2189</v>
      </c>
      <c r="AM150" s="7" t="s">
        <v>15</v>
      </c>
      <c r="AN150" s="17">
        <f t="shared" si="1"/>
        <v>0</v>
      </c>
      <c r="AO150" s="17">
        <f t="shared" si="2"/>
        <v>1</v>
      </c>
      <c r="AP150" s="13"/>
      <c r="AQ150" s="13"/>
    </row>
    <row r="151" ht="30.75" customHeight="1">
      <c r="A151" s="7" t="s">
        <v>2175</v>
      </c>
      <c r="B151" s="7" t="s">
        <v>497</v>
      </c>
      <c r="C151" s="7" t="s">
        <v>342</v>
      </c>
      <c r="D151" s="7" t="s">
        <v>501</v>
      </c>
      <c r="E151" s="7" t="s">
        <v>347</v>
      </c>
      <c r="F151" s="11">
        <v>0.05</v>
      </c>
      <c r="G151" s="7" t="s">
        <v>2176</v>
      </c>
      <c r="H151" s="12">
        <v>3.0</v>
      </c>
      <c r="I151" s="7" t="s">
        <v>509</v>
      </c>
      <c r="J151" s="12">
        <v>60.0</v>
      </c>
      <c r="K151" s="12">
        <v>259200.0</v>
      </c>
      <c r="L151" s="7" t="s">
        <v>2177</v>
      </c>
      <c r="O151" s="7" t="s">
        <v>2196</v>
      </c>
      <c r="P151" s="7" t="s">
        <v>701</v>
      </c>
      <c r="Q151" s="7" t="s">
        <v>369</v>
      </c>
      <c r="R151" s="7" t="s">
        <v>2197</v>
      </c>
      <c r="S151" s="7" t="s">
        <v>2198</v>
      </c>
      <c r="T151" s="7" t="s">
        <v>2199</v>
      </c>
      <c r="W151" s="13"/>
      <c r="X151" s="12">
        <v>5.0</v>
      </c>
      <c r="Y151" s="7" t="s">
        <v>705</v>
      </c>
      <c r="Z151" s="7" t="s">
        <v>705</v>
      </c>
      <c r="AA151" s="7" t="s">
        <v>28</v>
      </c>
      <c r="AB151" s="7" t="s">
        <v>2182</v>
      </c>
      <c r="AC151" s="12">
        <v>3.0</v>
      </c>
      <c r="AD151" s="12">
        <v>14.0</v>
      </c>
      <c r="AE151" s="7" t="s">
        <v>373</v>
      </c>
      <c r="AF151" s="7" t="s">
        <v>2183</v>
      </c>
      <c r="AG151" s="7" t="s">
        <v>2184</v>
      </c>
      <c r="AH151" s="7" t="s">
        <v>2185</v>
      </c>
      <c r="AI151" s="7" t="s">
        <v>2186</v>
      </c>
      <c r="AJ151" s="7" t="s">
        <v>2187</v>
      </c>
      <c r="AK151" s="7" t="s">
        <v>2188</v>
      </c>
      <c r="AL151" s="7" t="s">
        <v>2189</v>
      </c>
      <c r="AM151" s="7" t="s">
        <v>37</v>
      </c>
      <c r="AN151" s="17">
        <f t="shared" si="1"/>
        <v>1</v>
      </c>
      <c r="AO151" s="17">
        <f t="shared" si="2"/>
        <v>1</v>
      </c>
      <c r="AP151" s="7"/>
      <c r="AQ151" s="7"/>
    </row>
    <row r="152" ht="30.75" customHeight="1">
      <c r="A152" s="7" t="s">
        <v>2204</v>
      </c>
      <c r="B152" s="7" t="s">
        <v>497</v>
      </c>
      <c r="C152" s="7" t="s">
        <v>342</v>
      </c>
      <c r="D152" s="7" t="s">
        <v>501</v>
      </c>
      <c r="E152" s="7" t="s">
        <v>347</v>
      </c>
      <c r="F152" s="11">
        <v>0.05</v>
      </c>
      <c r="G152" s="7" t="s">
        <v>766</v>
      </c>
      <c r="H152" s="12">
        <v>3.0</v>
      </c>
      <c r="I152" s="7" t="s">
        <v>509</v>
      </c>
      <c r="J152" s="12">
        <v>60.0</v>
      </c>
      <c r="K152" s="12">
        <v>259200.0</v>
      </c>
      <c r="L152" s="7" t="s">
        <v>767</v>
      </c>
      <c r="O152" s="7" t="s">
        <v>2205</v>
      </c>
      <c r="P152" s="7" t="s">
        <v>2179</v>
      </c>
      <c r="Q152" s="7" t="s">
        <v>369</v>
      </c>
      <c r="R152" s="7" t="s">
        <v>1386</v>
      </c>
      <c r="S152" s="7" t="s">
        <v>2206</v>
      </c>
      <c r="T152" s="7" t="s">
        <v>2207</v>
      </c>
      <c r="W152" s="13"/>
      <c r="X152" s="12">
        <v>18.0</v>
      </c>
      <c r="Y152" s="7" t="s">
        <v>28</v>
      </c>
      <c r="Z152" s="7" t="s">
        <v>28</v>
      </c>
      <c r="AA152" s="7" t="s">
        <v>28</v>
      </c>
      <c r="AB152" s="7" t="s">
        <v>2208</v>
      </c>
      <c r="AC152" s="12">
        <v>55.0</v>
      </c>
      <c r="AD152" s="12">
        <v>70.0</v>
      </c>
      <c r="AE152" s="7" t="s">
        <v>425</v>
      </c>
      <c r="AF152" s="7" t="s">
        <v>519</v>
      </c>
      <c r="AG152" s="15" t="s">
        <v>2209</v>
      </c>
      <c r="AH152" s="7" t="s">
        <v>523</v>
      </c>
      <c r="AI152" s="7" t="s">
        <v>2210</v>
      </c>
      <c r="AJ152" s="7" t="s">
        <v>2211</v>
      </c>
      <c r="AK152" s="7" t="s">
        <v>528</v>
      </c>
      <c r="AL152" s="7" t="s">
        <v>2212</v>
      </c>
      <c r="AM152" s="7" t="s">
        <v>37</v>
      </c>
      <c r="AN152" s="17">
        <f t="shared" si="1"/>
        <v>1</v>
      </c>
      <c r="AO152" s="17">
        <f t="shared" si="2"/>
        <v>1</v>
      </c>
      <c r="AP152" s="7"/>
      <c r="AQ152" s="7"/>
    </row>
    <row r="153" ht="30.75" customHeight="1">
      <c r="A153" s="7" t="s">
        <v>2204</v>
      </c>
      <c r="B153" s="7" t="s">
        <v>497</v>
      </c>
      <c r="C153" s="7" t="s">
        <v>342</v>
      </c>
      <c r="D153" s="7" t="s">
        <v>501</v>
      </c>
      <c r="E153" s="7" t="s">
        <v>347</v>
      </c>
      <c r="F153" s="11">
        <v>0.05</v>
      </c>
      <c r="G153" s="7" t="s">
        <v>766</v>
      </c>
      <c r="H153" s="12">
        <v>3.0</v>
      </c>
      <c r="I153" s="7" t="s">
        <v>509</v>
      </c>
      <c r="J153" s="12">
        <v>60.0</v>
      </c>
      <c r="K153" s="12">
        <v>259200.0</v>
      </c>
      <c r="L153" s="7" t="s">
        <v>767</v>
      </c>
      <c r="O153" s="7" t="s">
        <v>2213</v>
      </c>
      <c r="P153" s="7" t="s">
        <v>615</v>
      </c>
      <c r="Q153" s="7" t="s">
        <v>369</v>
      </c>
      <c r="R153" s="7" t="s">
        <v>1819</v>
      </c>
      <c r="S153" s="7" t="s">
        <v>1350</v>
      </c>
      <c r="T153" s="7" t="s">
        <v>1351</v>
      </c>
      <c r="W153" s="13"/>
      <c r="X153" s="12">
        <v>14.0</v>
      </c>
      <c r="Y153" s="7" t="s">
        <v>723</v>
      </c>
      <c r="Z153" s="7" t="s">
        <v>723</v>
      </c>
      <c r="AA153" s="7" t="s">
        <v>723</v>
      </c>
      <c r="AB153" s="7" t="s">
        <v>2208</v>
      </c>
      <c r="AC153" s="12">
        <v>55.0</v>
      </c>
      <c r="AD153" s="12">
        <v>70.0</v>
      </c>
      <c r="AE153" s="7" t="s">
        <v>425</v>
      </c>
      <c r="AF153" s="7" t="s">
        <v>519</v>
      </c>
      <c r="AG153" s="15" t="s">
        <v>2209</v>
      </c>
      <c r="AH153" s="7" t="s">
        <v>523</v>
      </c>
      <c r="AI153" s="7" t="s">
        <v>2210</v>
      </c>
      <c r="AJ153" s="7" t="s">
        <v>2211</v>
      </c>
      <c r="AK153" s="7" t="s">
        <v>528</v>
      </c>
      <c r="AL153" s="7" t="s">
        <v>2212</v>
      </c>
      <c r="AM153" s="7" t="s">
        <v>37</v>
      </c>
      <c r="AN153" s="17">
        <f t="shared" si="1"/>
        <v>0</v>
      </c>
      <c r="AO153" s="17">
        <f t="shared" si="2"/>
        <v>1</v>
      </c>
      <c r="AP153" s="7"/>
      <c r="AQ153" s="7"/>
    </row>
    <row r="154" ht="30.75" customHeight="1">
      <c r="A154" s="7" t="s">
        <v>2204</v>
      </c>
      <c r="B154" s="7" t="s">
        <v>497</v>
      </c>
      <c r="C154" s="7" t="s">
        <v>342</v>
      </c>
      <c r="D154" s="7" t="s">
        <v>501</v>
      </c>
      <c r="E154" s="7" t="s">
        <v>347</v>
      </c>
      <c r="F154" s="11">
        <v>0.05</v>
      </c>
      <c r="G154" s="7" t="s">
        <v>766</v>
      </c>
      <c r="H154" s="12">
        <v>3.0</v>
      </c>
      <c r="I154" s="7" t="s">
        <v>509</v>
      </c>
      <c r="J154" s="12">
        <v>60.0</v>
      </c>
      <c r="K154" s="12">
        <v>259200.0</v>
      </c>
      <c r="L154" s="7" t="s">
        <v>767</v>
      </c>
      <c r="O154" s="7" t="s">
        <v>2218</v>
      </c>
      <c r="P154" s="7" t="s">
        <v>769</v>
      </c>
      <c r="Q154" s="7" t="s">
        <v>369</v>
      </c>
      <c r="R154" s="7" t="s">
        <v>2219</v>
      </c>
      <c r="S154" s="7" t="s">
        <v>664</v>
      </c>
      <c r="T154" s="7" t="s">
        <v>2220</v>
      </c>
      <c r="W154" s="13"/>
      <c r="X154" s="12">
        <v>49.0</v>
      </c>
      <c r="Y154" s="7" t="s">
        <v>28</v>
      </c>
      <c r="Z154" s="7" t="s">
        <v>28</v>
      </c>
      <c r="AA154" s="7" t="s">
        <v>28</v>
      </c>
      <c r="AB154" s="7" t="s">
        <v>2208</v>
      </c>
      <c r="AC154" s="12">
        <v>55.0</v>
      </c>
      <c r="AD154" s="12">
        <v>70.0</v>
      </c>
      <c r="AE154" s="7" t="s">
        <v>425</v>
      </c>
      <c r="AF154" s="7" t="s">
        <v>519</v>
      </c>
      <c r="AG154" s="15" t="s">
        <v>2209</v>
      </c>
      <c r="AH154" s="7" t="s">
        <v>523</v>
      </c>
      <c r="AI154" s="7" t="s">
        <v>2210</v>
      </c>
      <c r="AJ154" s="7" t="s">
        <v>2211</v>
      </c>
      <c r="AK154" s="7" t="s">
        <v>528</v>
      </c>
      <c r="AL154" s="7" t="s">
        <v>2212</v>
      </c>
      <c r="AM154" s="7" t="s">
        <v>37</v>
      </c>
      <c r="AN154" s="17">
        <f t="shared" si="1"/>
        <v>0</v>
      </c>
      <c r="AO154" s="17">
        <f t="shared" si="2"/>
        <v>0</v>
      </c>
      <c r="AP154" s="7"/>
      <c r="AQ154" s="7"/>
    </row>
    <row r="155" ht="30.75" customHeight="1">
      <c r="A155" s="7" t="s">
        <v>2224</v>
      </c>
      <c r="B155" s="7" t="s">
        <v>497</v>
      </c>
      <c r="C155" s="7" t="s">
        <v>342</v>
      </c>
      <c r="D155" s="7" t="s">
        <v>501</v>
      </c>
      <c r="E155" s="7" t="s">
        <v>347</v>
      </c>
      <c r="F155" s="11">
        <v>0.05</v>
      </c>
      <c r="G155" s="7" t="s">
        <v>974</v>
      </c>
      <c r="H155" s="12">
        <v>3.0</v>
      </c>
      <c r="I155" s="7" t="s">
        <v>509</v>
      </c>
      <c r="J155" s="12">
        <v>60.0</v>
      </c>
      <c r="K155" s="12">
        <v>259200.0</v>
      </c>
      <c r="L155" s="7" t="s">
        <v>975</v>
      </c>
      <c r="O155" s="7" t="s">
        <v>2225</v>
      </c>
      <c r="P155" s="7" t="s">
        <v>644</v>
      </c>
      <c r="Q155" s="7" t="s">
        <v>369</v>
      </c>
      <c r="R155" s="7" t="s">
        <v>2226</v>
      </c>
      <c r="S155" s="7" t="s">
        <v>2228</v>
      </c>
      <c r="T155" s="7" t="s">
        <v>2229</v>
      </c>
      <c r="W155" s="13"/>
      <c r="X155" s="12">
        <v>15.0</v>
      </c>
      <c r="Y155" s="7" t="s">
        <v>649</v>
      </c>
      <c r="Z155" s="7" t="s">
        <v>649</v>
      </c>
      <c r="AA155" s="7" t="s">
        <v>28</v>
      </c>
      <c r="AB155" s="7" t="s">
        <v>2230</v>
      </c>
      <c r="AC155" s="12">
        <v>164.0</v>
      </c>
      <c r="AD155" s="12">
        <v>179.0</v>
      </c>
      <c r="AE155" s="7" t="s">
        <v>425</v>
      </c>
      <c r="AF155" s="7" t="s">
        <v>519</v>
      </c>
      <c r="AG155" s="7" t="s">
        <v>2232</v>
      </c>
      <c r="AH155" s="7" t="s">
        <v>523</v>
      </c>
      <c r="AI155" s="7" t="s">
        <v>2234</v>
      </c>
      <c r="AJ155" s="7" t="s">
        <v>2235</v>
      </c>
      <c r="AK155" s="7" t="s">
        <v>528</v>
      </c>
      <c r="AL155" s="7" t="s">
        <v>2236</v>
      </c>
      <c r="AM155" s="7" t="s">
        <v>13</v>
      </c>
      <c r="AN155" s="17">
        <f t="shared" si="1"/>
        <v>0</v>
      </c>
      <c r="AO155" s="17">
        <f t="shared" si="2"/>
        <v>1</v>
      </c>
      <c r="AP155" s="7"/>
      <c r="AQ155" s="13"/>
    </row>
    <row r="156" ht="30.75" customHeight="1">
      <c r="A156" s="7" t="s">
        <v>2224</v>
      </c>
      <c r="B156" s="7" t="s">
        <v>497</v>
      </c>
      <c r="C156" s="7" t="s">
        <v>342</v>
      </c>
      <c r="D156" s="7" t="s">
        <v>501</v>
      </c>
      <c r="E156" s="7" t="s">
        <v>347</v>
      </c>
      <c r="F156" s="11">
        <v>0.05</v>
      </c>
      <c r="G156" s="7" t="s">
        <v>974</v>
      </c>
      <c r="H156" s="12">
        <v>3.0</v>
      </c>
      <c r="I156" s="7" t="s">
        <v>509</v>
      </c>
      <c r="J156" s="12">
        <v>60.0</v>
      </c>
      <c r="K156" s="12">
        <v>259200.0</v>
      </c>
      <c r="L156" s="7" t="s">
        <v>975</v>
      </c>
      <c r="O156" s="7" t="s">
        <v>2238</v>
      </c>
      <c r="P156" s="7" t="s">
        <v>1411</v>
      </c>
      <c r="Q156" s="7" t="s">
        <v>369</v>
      </c>
      <c r="R156" s="7" t="s">
        <v>2239</v>
      </c>
      <c r="S156" s="7" t="s">
        <v>1768</v>
      </c>
      <c r="T156" s="7" t="s">
        <v>2240</v>
      </c>
      <c r="W156" s="13"/>
      <c r="X156" s="12">
        <v>25.0</v>
      </c>
      <c r="Y156" s="7" t="s">
        <v>1415</v>
      </c>
      <c r="Z156" s="7" t="s">
        <v>1415</v>
      </c>
      <c r="AA156" s="7" t="s">
        <v>28</v>
      </c>
      <c r="AB156" s="7" t="s">
        <v>2230</v>
      </c>
      <c r="AC156" s="12">
        <v>164.0</v>
      </c>
      <c r="AD156" s="12">
        <v>179.0</v>
      </c>
      <c r="AE156" s="7" t="s">
        <v>425</v>
      </c>
      <c r="AF156" s="7" t="s">
        <v>519</v>
      </c>
      <c r="AG156" s="7" t="s">
        <v>2232</v>
      </c>
      <c r="AH156" s="7" t="s">
        <v>523</v>
      </c>
      <c r="AI156" s="7" t="s">
        <v>2234</v>
      </c>
      <c r="AJ156" s="7" t="s">
        <v>2235</v>
      </c>
      <c r="AK156" s="7" t="s">
        <v>528</v>
      </c>
      <c r="AL156" s="7" t="s">
        <v>2236</v>
      </c>
      <c r="AM156" s="7" t="s">
        <v>38</v>
      </c>
      <c r="AN156" s="17">
        <f t="shared" si="1"/>
        <v>0</v>
      </c>
      <c r="AO156" s="17">
        <f t="shared" si="2"/>
        <v>1</v>
      </c>
      <c r="AP156" s="7"/>
      <c r="AQ156" s="13"/>
    </row>
    <row r="157" ht="30.75" customHeight="1">
      <c r="A157" s="7" t="s">
        <v>2224</v>
      </c>
      <c r="B157" s="7" t="s">
        <v>497</v>
      </c>
      <c r="C157" s="7" t="s">
        <v>342</v>
      </c>
      <c r="D157" s="7" t="s">
        <v>501</v>
      </c>
      <c r="E157" s="7" t="s">
        <v>347</v>
      </c>
      <c r="F157" s="11">
        <v>0.05</v>
      </c>
      <c r="G157" s="7" t="s">
        <v>974</v>
      </c>
      <c r="H157" s="12">
        <v>3.0</v>
      </c>
      <c r="I157" s="7" t="s">
        <v>509</v>
      </c>
      <c r="J157" s="12">
        <v>60.0</v>
      </c>
      <c r="K157" s="12">
        <v>259200.0</v>
      </c>
      <c r="L157" s="7" t="s">
        <v>975</v>
      </c>
      <c r="O157" s="7" t="s">
        <v>2241</v>
      </c>
      <c r="P157" s="7" t="s">
        <v>1590</v>
      </c>
      <c r="Q157" s="7" t="s">
        <v>369</v>
      </c>
      <c r="R157" s="7" t="s">
        <v>925</v>
      </c>
      <c r="S157" s="7" t="s">
        <v>2242</v>
      </c>
      <c r="T157" s="7" t="s">
        <v>2243</v>
      </c>
      <c r="W157" s="13"/>
      <c r="X157" s="12">
        <v>6.0</v>
      </c>
      <c r="Y157" s="7" t="s">
        <v>28</v>
      </c>
      <c r="Z157" s="7" t="s">
        <v>28</v>
      </c>
      <c r="AA157" s="7" t="s">
        <v>28</v>
      </c>
      <c r="AB157" s="7" t="s">
        <v>2230</v>
      </c>
      <c r="AC157" s="12">
        <v>164.0</v>
      </c>
      <c r="AD157" s="12">
        <v>179.0</v>
      </c>
      <c r="AE157" s="7" t="s">
        <v>425</v>
      </c>
      <c r="AF157" s="7" t="s">
        <v>519</v>
      </c>
      <c r="AG157" s="7" t="s">
        <v>2232</v>
      </c>
      <c r="AH157" s="7" t="s">
        <v>523</v>
      </c>
      <c r="AI157" s="7" t="s">
        <v>2234</v>
      </c>
      <c r="AJ157" s="7" t="s">
        <v>2235</v>
      </c>
      <c r="AK157" s="7" t="s">
        <v>528</v>
      </c>
      <c r="AL157" s="7" t="s">
        <v>2236</v>
      </c>
      <c r="AM157" s="7" t="s">
        <v>38</v>
      </c>
      <c r="AN157" s="17">
        <f t="shared" si="1"/>
        <v>0</v>
      </c>
      <c r="AO157" s="17">
        <f t="shared" si="2"/>
        <v>1</v>
      </c>
      <c r="AP157" s="7"/>
      <c r="AQ157" s="13"/>
    </row>
    <row r="158" ht="30.75" customHeight="1">
      <c r="A158" s="7" t="s">
        <v>2248</v>
      </c>
      <c r="B158" s="7" t="s">
        <v>497</v>
      </c>
      <c r="C158" s="7" t="s">
        <v>342</v>
      </c>
      <c r="D158" s="7" t="s">
        <v>501</v>
      </c>
      <c r="E158" s="7" t="s">
        <v>347</v>
      </c>
      <c r="F158" s="11">
        <v>0.05</v>
      </c>
      <c r="G158" s="7" t="s">
        <v>766</v>
      </c>
      <c r="H158" s="12">
        <v>3.0</v>
      </c>
      <c r="I158" s="7" t="s">
        <v>509</v>
      </c>
      <c r="J158" s="12">
        <v>60.0</v>
      </c>
      <c r="K158" s="12">
        <v>259200.0</v>
      </c>
      <c r="L158" s="7" t="s">
        <v>767</v>
      </c>
      <c r="O158" s="7" t="s">
        <v>2249</v>
      </c>
      <c r="P158" s="7" t="s">
        <v>556</v>
      </c>
      <c r="Q158" s="7" t="s">
        <v>369</v>
      </c>
      <c r="R158" s="7" t="s">
        <v>2252</v>
      </c>
      <c r="S158" s="7" t="s">
        <v>2253</v>
      </c>
      <c r="T158" s="7" t="s">
        <v>2254</v>
      </c>
      <c r="W158" s="13"/>
      <c r="X158" s="12">
        <v>8.0</v>
      </c>
      <c r="Y158" s="7" t="s">
        <v>28</v>
      </c>
      <c r="Z158" s="7" t="s">
        <v>28</v>
      </c>
      <c r="AA158" s="7" t="s">
        <v>28</v>
      </c>
      <c r="AB158" s="7" t="s">
        <v>2255</v>
      </c>
      <c r="AC158" s="12">
        <v>56.0</v>
      </c>
      <c r="AD158" s="12">
        <v>71.0</v>
      </c>
      <c r="AE158" s="7" t="s">
        <v>425</v>
      </c>
      <c r="AF158" s="7" t="s">
        <v>519</v>
      </c>
      <c r="AG158" s="7" t="s">
        <v>2256</v>
      </c>
      <c r="AH158" s="7" t="s">
        <v>523</v>
      </c>
      <c r="AI158" s="7" t="s">
        <v>2257</v>
      </c>
      <c r="AJ158" s="7" t="s">
        <v>2258</v>
      </c>
      <c r="AK158" s="7" t="s">
        <v>528</v>
      </c>
      <c r="AL158" s="7" t="s">
        <v>2259</v>
      </c>
      <c r="AM158" s="7" t="s">
        <v>15</v>
      </c>
      <c r="AN158" s="17">
        <f t="shared" si="1"/>
        <v>0</v>
      </c>
      <c r="AO158" s="17">
        <f t="shared" si="2"/>
        <v>0</v>
      </c>
      <c r="AP158" s="13"/>
      <c r="AQ158" s="13"/>
    </row>
    <row r="159" ht="30.75" customHeight="1">
      <c r="A159" s="7" t="s">
        <v>2248</v>
      </c>
      <c r="B159" s="7" t="s">
        <v>497</v>
      </c>
      <c r="C159" s="7" t="s">
        <v>342</v>
      </c>
      <c r="D159" s="7" t="s">
        <v>501</v>
      </c>
      <c r="E159" s="7" t="s">
        <v>347</v>
      </c>
      <c r="F159" s="11">
        <v>0.05</v>
      </c>
      <c r="G159" s="7" t="s">
        <v>766</v>
      </c>
      <c r="H159" s="12">
        <v>3.0</v>
      </c>
      <c r="I159" s="7" t="s">
        <v>509</v>
      </c>
      <c r="J159" s="12">
        <v>60.0</v>
      </c>
      <c r="K159" s="12">
        <v>259200.0</v>
      </c>
      <c r="L159" s="7" t="s">
        <v>767</v>
      </c>
      <c r="O159" s="7" t="s">
        <v>2263</v>
      </c>
      <c r="P159" s="7" t="s">
        <v>1590</v>
      </c>
      <c r="Q159" s="7" t="s">
        <v>369</v>
      </c>
      <c r="R159" s="7" t="s">
        <v>2265</v>
      </c>
      <c r="S159" s="7" t="s">
        <v>804</v>
      </c>
      <c r="T159" s="7" t="s">
        <v>805</v>
      </c>
      <c r="W159" s="13"/>
      <c r="X159" s="12">
        <v>4.0</v>
      </c>
      <c r="Y159" s="7" t="s">
        <v>28</v>
      </c>
      <c r="Z159" s="7" t="s">
        <v>28</v>
      </c>
      <c r="AA159" s="7" t="s">
        <v>28</v>
      </c>
      <c r="AB159" s="7" t="s">
        <v>2255</v>
      </c>
      <c r="AC159" s="12">
        <v>56.0</v>
      </c>
      <c r="AD159" s="12">
        <v>71.0</v>
      </c>
      <c r="AE159" s="7" t="s">
        <v>425</v>
      </c>
      <c r="AF159" s="7" t="s">
        <v>519</v>
      </c>
      <c r="AG159" s="7" t="s">
        <v>2256</v>
      </c>
      <c r="AH159" s="7" t="s">
        <v>523</v>
      </c>
      <c r="AI159" s="7" t="s">
        <v>2257</v>
      </c>
      <c r="AJ159" s="7" t="s">
        <v>2258</v>
      </c>
      <c r="AK159" s="7" t="s">
        <v>528</v>
      </c>
      <c r="AL159" s="7" t="s">
        <v>2259</v>
      </c>
      <c r="AM159" s="7" t="s">
        <v>38</v>
      </c>
      <c r="AN159" s="17">
        <f t="shared" si="1"/>
        <v>0</v>
      </c>
      <c r="AO159" s="17">
        <f t="shared" si="2"/>
        <v>0</v>
      </c>
      <c r="AP159" s="7"/>
      <c r="AQ159" s="13"/>
    </row>
    <row r="160" ht="30.75" customHeight="1">
      <c r="A160" s="7" t="s">
        <v>2248</v>
      </c>
      <c r="B160" s="7" t="s">
        <v>497</v>
      </c>
      <c r="C160" s="7" t="s">
        <v>342</v>
      </c>
      <c r="D160" s="7" t="s">
        <v>501</v>
      </c>
      <c r="E160" s="7" t="s">
        <v>347</v>
      </c>
      <c r="F160" s="11">
        <v>0.05</v>
      </c>
      <c r="G160" s="7" t="s">
        <v>766</v>
      </c>
      <c r="H160" s="12">
        <v>3.0</v>
      </c>
      <c r="I160" s="7" t="s">
        <v>509</v>
      </c>
      <c r="J160" s="12">
        <v>60.0</v>
      </c>
      <c r="K160" s="12">
        <v>259200.0</v>
      </c>
      <c r="L160" s="7" t="s">
        <v>767</v>
      </c>
      <c r="O160" s="7" t="s">
        <v>2267</v>
      </c>
      <c r="P160" s="7" t="s">
        <v>644</v>
      </c>
      <c r="Q160" s="7" t="s">
        <v>369</v>
      </c>
      <c r="R160" s="7" t="s">
        <v>2268</v>
      </c>
      <c r="S160" s="7" t="s">
        <v>1121</v>
      </c>
      <c r="T160" s="7" t="s">
        <v>1123</v>
      </c>
      <c r="W160" s="13"/>
      <c r="X160" s="12">
        <v>12.0</v>
      </c>
      <c r="Y160" s="7" t="s">
        <v>649</v>
      </c>
      <c r="Z160" s="7" t="s">
        <v>649</v>
      </c>
      <c r="AA160" s="7" t="s">
        <v>28</v>
      </c>
      <c r="AB160" s="7" t="s">
        <v>2255</v>
      </c>
      <c r="AC160" s="12">
        <v>56.0</v>
      </c>
      <c r="AD160" s="12">
        <v>71.0</v>
      </c>
      <c r="AE160" s="7" t="s">
        <v>425</v>
      </c>
      <c r="AF160" s="7" t="s">
        <v>519</v>
      </c>
      <c r="AG160" s="7" t="s">
        <v>2256</v>
      </c>
      <c r="AH160" s="7" t="s">
        <v>523</v>
      </c>
      <c r="AI160" s="7" t="s">
        <v>2257</v>
      </c>
      <c r="AJ160" s="7" t="s">
        <v>2258</v>
      </c>
      <c r="AK160" s="7" t="s">
        <v>528</v>
      </c>
      <c r="AL160" s="7" t="s">
        <v>2259</v>
      </c>
      <c r="AM160" s="7" t="s">
        <v>37</v>
      </c>
      <c r="AN160" s="17">
        <f t="shared" si="1"/>
        <v>0</v>
      </c>
      <c r="AO160" s="17">
        <f t="shared" si="2"/>
        <v>1</v>
      </c>
      <c r="AP160" s="7"/>
      <c r="AQ160" s="7"/>
    </row>
    <row r="161" ht="30.75" customHeight="1">
      <c r="A161" s="7" t="s">
        <v>2269</v>
      </c>
      <c r="B161" s="7" t="s">
        <v>497</v>
      </c>
      <c r="C161" s="7" t="s">
        <v>342</v>
      </c>
      <c r="D161" s="7" t="s">
        <v>501</v>
      </c>
      <c r="E161" s="7" t="s">
        <v>347</v>
      </c>
      <c r="F161" s="11">
        <v>0.05</v>
      </c>
      <c r="G161" s="7" t="s">
        <v>1359</v>
      </c>
      <c r="H161" s="12">
        <v>3.0</v>
      </c>
      <c r="I161" s="7" t="s">
        <v>509</v>
      </c>
      <c r="J161" s="12">
        <v>60.0</v>
      </c>
      <c r="K161" s="12">
        <v>259200.0</v>
      </c>
      <c r="L161" s="7" t="s">
        <v>1364</v>
      </c>
      <c r="O161" s="7" t="s">
        <v>2270</v>
      </c>
      <c r="P161" s="7" t="s">
        <v>922</v>
      </c>
      <c r="Q161" s="7" t="s">
        <v>369</v>
      </c>
      <c r="R161" s="7" t="s">
        <v>1119</v>
      </c>
      <c r="S161" s="7" t="s">
        <v>1071</v>
      </c>
      <c r="T161" s="7" t="s">
        <v>1072</v>
      </c>
      <c r="W161" s="13"/>
      <c r="X161" s="12">
        <v>25.0</v>
      </c>
      <c r="Y161" s="7" t="s">
        <v>930</v>
      </c>
      <c r="Z161" s="7" t="s">
        <v>930</v>
      </c>
      <c r="AA161" s="7" t="s">
        <v>28</v>
      </c>
      <c r="AB161" s="7" t="s">
        <v>2271</v>
      </c>
      <c r="AC161" s="12">
        <v>65.0</v>
      </c>
      <c r="AD161" s="12">
        <v>80.0</v>
      </c>
      <c r="AE161" s="7" t="s">
        <v>425</v>
      </c>
      <c r="AF161" s="7" t="s">
        <v>519</v>
      </c>
      <c r="AG161" s="7" t="s">
        <v>2272</v>
      </c>
      <c r="AH161" s="7" t="s">
        <v>523</v>
      </c>
      <c r="AI161" s="7" t="s">
        <v>2273</v>
      </c>
      <c r="AJ161" s="7" t="s">
        <v>2274</v>
      </c>
      <c r="AK161" s="7" t="s">
        <v>528</v>
      </c>
      <c r="AL161" s="7" t="s">
        <v>2275</v>
      </c>
      <c r="AM161" s="7" t="s">
        <v>13</v>
      </c>
      <c r="AN161" s="17">
        <f t="shared" si="1"/>
        <v>0</v>
      </c>
      <c r="AO161" s="17">
        <f t="shared" si="2"/>
        <v>0</v>
      </c>
      <c r="AP161" s="7"/>
      <c r="AQ161" s="13"/>
    </row>
    <row r="162" ht="30.75" customHeight="1">
      <c r="A162" s="7" t="s">
        <v>2269</v>
      </c>
      <c r="B162" s="7" t="s">
        <v>497</v>
      </c>
      <c r="C162" s="7" t="s">
        <v>342</v>
      </c>
      <c r="D162" s="7" t="s">
        <v>501</v>
      </c>
      <c r="E162" s="7" t="s">
        <v>347</v>
      </c>
      <c r="F162" s="11">
        <v>0.05</v>
      </c>
      <c r="G162" s="7" t="s">
        <v>1359</v>
      </c>
      <c r="H162" s="12">
        <v>3.0</v>
      </c>
      <c r="I162" s="7" t="s">
        <v>509</v>
      </c>
      <c r="J162" s="12">
        <v>60.0</v>
      </c>
      <c r="K162" s="12">
        <v>259200.0</v>
      </c>
      <c r="L162" s="7" t="s">
        <v>1364</v>
      </c>
      <c r="O162" s="7" t="s">
        <v>2276</v>
      </c>
      <c r="P162" s="7" t="s">
        <v>1538</v>
      </c>
      <c r="Q162" s="7" t="s">
        <v>369</v>
      </c>
      <c r="R162" s="7" t="s">
        <v>1888</v>
      </c>
      <c r="S162" s="7" t="s">
        <v>2277</v>
      </c>
      <c r="T162" s="7" t="s">
        <v>2278</v>
      </c>
      <c r="W162" s="13"/>
      <c r="X162" s="12">
        <v>25.0</v>
      </c>
      <c r="Y162" s="7" t="s">
        <v>28</v>
      </c>
      <c r="Z162" s="7" t="s">
        <v>28</v>
      </c>
      <c r="AA162" s="7" t="s">
        <v>28</v>
      </c>
      <c r="AB162" s="7" t="s">
        <v>2271</v>
      </c>
      <c r="AC162" s="12">
        <v>65.0</v>
      </c>
      <c r="AD162" s="12">
        <v>80.0</v>
      </c>
      <c r="AE162" s="7" t="s">
        <v>425</v>
      </c>
      <c r="AF162" s="7" t="s">
        <v>519</v>
      </c>
      <c r="AG162" s="7" t="s">
        <v>2272</v>
      </c>
      <c r="AH162" s="7" t="s">
        <v>523</v>
      </c>
      <c r="AI162" s="7" t="s">
        <v>2273</v>
      </c>
      <c r="AJ162" s="7" t="s">
        <v>2274</v>
      </c>
      <c r="AK162" s="7" t="s">
        <v>528</v>
      </c>
      <c r="AL162" s="7" t="s">
        <v>2275</v>
      </c>
      <c r="AM162" s="7" t="s">
        <v>37</v>
      </c>
      <c r="AN162" s="17">
        <f t="shared" si="1"/>
        <v>0</v>
      </c>
      <c r="AO162" s="17">
        <f t="shared" si="2"/>
        <v>0</v>
      </c>
      <c r="AP162" s="7"/>
      <c r="AQ162" s="7"/>
    </row>
    <row r="163" ht="30.75" customHeight="1">
      <c r="A163" s="7" t="s">
        <v>2269</v>
      </c>
      <c r="B163" s="7" t="s">
        <v>497</v>
      </c>
      <c r="C163" s="7" t="s">
        <v>342</v>
      </c>
      <c r="D163" s="7" t="s">
        <v>501</v>
      </c>
      <c r="E163" s="7" t="s">
        <v>347</v>
      </c>
      <c r="F163" s="11">
        <v>0.05</v>
      </c>
      <c r="G163" s="7" t="s">
        <v>1359</v>
      </c>
      <c r="H163" s="12">
        <v>3.0</v>
      </c>
      <c r="I163" s="7" t="s">
        <v>509</v>
      </c>
      <c r="J163" s="12">
        <v>60.0</v>
      </c>
      <c r="K163" s="12">
        <v>259200.0</v>
      </c>
      <c r="L163" s="7" t="s">
        <v>1364</v>
      </c>
      <c r="O163" s="7" t="s">
        <v>2282</v>
      </c>
      <c r="P163" s="7" t="s">
        <v>685</v>
      </c>
      <c r="Q163" s="7" t="s">
        <v>369</v>
      </c>
      <c r="R163" s="7" t="s">
        <v>848</v>
      </c>
      <c r="S163" s="7" t="s">
        <v>2060</v>
      </c>
      <c r="T163" s="7" t="s">
        <v>2061</v>
      </c>
      <c r="W163" s="13"/>
      <c r="X163" s="12">
        <v>43.0</v>
      </c>
      <c r="Y163" s="7" t="s">
        <v>36</v>
      </c>
      <c r="Z163" s="7" t="s">
        <v>28</v>
      </c>
      <c r="AA163" s="7" t="s">
        <v>28</v>
      </c>
      <c r="AB163" s="7" t="s">
        <v>2271</v>
      </c>
      <c r="AC163" s="12">
        <v>65.0</v>
      </c>
      <c r="AD163" s="12">
        <v>80.0</v>
      </c>
      <c r="AE163" s="7" t="s">
        <v>425</v>
      </c>
      <c r="AF163" s="7" t="s">
        <v>519</v>
      </c>
      <c r="AG163" s="7" t="s">
        <v>2272</v>
      </c>
      <c r="AH163" s="7" t="s">
        <v>523</v>
      </c>
      <c r="AI163" s="7" t="s">
        <v>2273</v>
      </c>
      <c r="AJ163" s="7" t="s">
        <v>2274</v>
      </c>
      <c r="AK163" s="7" t="s">
        <v>528</v>
      </c>
      <c r="AL163" s="7" t="s">
        <v>2275</v>
      </c>
      <c r="AM163" s="7" t="s">
        <v>38</v>
      </c>
      <c r="AN163" s="17">
        <f t="shared" si="1"/>
        <v>0</v>
      </c>
      <c r="AO163" s="17">
        <f t="shared" si="2"/>
        <v>1</v>
      </c>
      <c r="AP163" s="7"/>
      <c r="AQ163" s="13"/>
    </row>
    <row r="164" ht="30.75" customHeight="1">
      <c r="A164" s="7" t="s">
        <v>2286</v>
      </c>
      <c r="B164" s="7" t="s">
        <v>497</v>
      </c>
      <c r="C164" s="7" t="s">
        <v>342</v>
      </c>
      <c r="D164" s="7" t="s">
        <v>501</v>
      </c>
      <c r="E164" s="7" t="s">
        <v>347</v>
      </c>
      <c r="F164" s="11">
        <v>0.05</v>
      </c>
      <c r="G164" s="7" t="s">
        <v>2287</v>
      </c>
      <c r="H164" s="12">
        <v>3.0</v>
      </c>
      <c r="I164" s="7" t="s">
        <v>509</v>
      </c>
      <c r="J164" s="12">
        <v>60.0</v>
      </c>
      <c r="K164" s="12">
        <v>259200.0</v>
      </c>
      <c r="L164" s="7" t="s">
        <v>2288</v>
      </c>
      <c r="O164" s="7" t="s">
        <v>2290</v>
      </c>
      <c r="P164" s="7" t="s">
        <v>1411</v>
      </c>
      <c r="Q164" s="7" t="s">
        <v>369</v>
      </c>
      <c r="R164" s="7" t="s">
        <v>2291</v>
      </c>
      <c r="S164" s="7" t="s">
        <v>2292</v>
      </c>
      <c r="T164" s="7" t="s">
        <v>2293</v>
      </c>
      <c r="W164" s="13"/>
      <c r="X164" s="12">
        <v>16.0</v>
      </c>
      <c r="Y164" s="7" t="s">
        <v>1415</v>
      </c>
      <c r="Z164" s="7" t="s">
        <v>1415</v>
      </c>
      <c r="AA164" s="7" t="s">
        <v>28</v>
      </c>
      <c r="AB164" s="7" t="s">
        <v>2294</v>
      </c>
      <c r="AC164" s="12">
        <v>16.0</v>
      </c>
      <c r="AD164" s="12">
        <v>31.0</v>
      </c>
      <c r="AE164" s="7" t="s">
        <v>425</v>
      </c>
      <c r="AF164" s="7" t="s">
        <v>519</v>
      </c>
      <c r="AG164" s="7" t="s">
        <v>2296</v>
      </c>
      <c r="AH164" s="7" t="s">
        <v>523</v>
      </c>
      <c r="AI164" s="7" t="s">
        <v>2297</v>
      </c>
      <c r="AJ164" s="7" t="s">
        <v>2298</v>
      </c>
      <c r="AK164" s="7" t="s">
        <v>528</v>
      </c>
      <c r="AL164" s="7" t="s">
        <v>2298</v>
      </c>
      <c r="AM164" s="7" t="s">
        <v>15</v>
      </c>
      <c r="AN164" s="17">
        <f t="shared" si="1"/>
        <v>0</v>
      </c>
      <c r="AO164" s="17">
        <f t="shared" si="2"/>
        <v>1</v>
      </c>
      <c r="AP164" s="13"/>
      <c r="AQ164" s="13"/>
    </row>
    <row r="165" ht="30.75" customHeight="1">
      <c r="A165" s="7" t="s">
        <v>2286</v>
      </c>
      <c r="B165" s="7" t="s">
        <v>497</v>
      </c>
      <c r="C165" s="7" t="s">
        <v>342</v>
      </c>
      <c r="D165" s="7" t="s">
        <v>501</v>
      </c>
      <c r="E165" s="7" t="s">
        <v>347</v>
      </c>
      <c r="F165" s="11">
        <v>0.05</v>
      </c>
      <c r="G165" s="7" t="s">
        <v>2287</v>
      </c>
      <c r="H165" s="12">
        <v>3.0</v>
      </c>
      <c r="I165" s="7" t="s">
        <v>509</v>
      </c>
      <c r="J165" s="12">
        <v>60.0</v>
      </c>
      <c r="K165" s="12">
        <v>259200.0</v>
      </c>
      <c r="L165" s="7" t="s">
        <v>2288</v>
      </c>
      <c r="O165" s="7" t="s">
        <v>2302</v>
      </c>
      <c r="P165" s="7" t="s">
        <v>644</v>
      </c>
      <c r="Q165" s="7" t="s">
        <v>369</v>
      </c>
      <c r="R165" s="7" t="s">
        <v>1898</v>
      </c>
      <c r="S165" s="7" t="s">
        <v>2265</v>
      </c>
      <c r="T165" s="7" t="s">
        <v>2303</v>
      </c>
      <c r="W165" s="13"/>
      <c r="X165" s="12">
        <v>13.0</v>
      </c>
      <c r="Y165" s="7" t="s">
        <v>649</v>
      </c>
      <c r="Z165" s="7" t="s">
        <v>649</v>
      </c>
      <c r="AA165" s="7" t="s">
        <v>28</v>
      </c>
      <c r="AB165" s="7" t="s">
        <v>2294</v>
      </c>
      <c r="AC165" s="12">
        <v>16.0</v>
      </c>
      <c r="AD165" s="12">
        <v>31.0</v>
      </c>
      <c r="AE165" s="7" t="s">
        <v>425</v>
      </c>
      <c r="AF165" s="7" t="s">
        <v>519</v>
      </c>
      <c r="AG165" s="7" t="s">
        <v>2296</v>
      </c>
      <c r="AH165" s="7" t="s">
        <v>523</v>
      </c>
      <c r="AI165" s="7" t="s">
        <v>2297</v>
      </c>
      <c r="AJ165" s="7" t="s">
        <v>2298</v>
      </c>
      <c r="AK165" s="7" t="s">
        <v>528</v>
      </c>
      <c r="AL165" s="7" t="s">
        <v>2298</v>
      </c>
      <c r="AM165" s="7" t="s">
        <v>15</v>
      </c>
      <c r="AN165" s="17">
        <f t="shared" si="1"/>
        <v>0</v>
      </c>
      <c r="AO165" s="17">
        <f t="shared" si="2"/>
        <v>0</v>
      </c>
      <c r="AP165" s="13"/>
      <c r="AQ165" s="13"/>
    </row>
    <row r="166" ht="30.75" customHeight="1">
      <c r="A166" s="7" t="s">
        <v>2286</v>
      </c>
      <c r="B166" s="7" t="s">
        <v>497</v>
      </c>
      <c r="C166" s="7" t="s">
        <v>342</v>
      </c>
      <c r="D166" s="7" t="s">
        <v>501</v>
      </c>
      <c r="E166" s="7" t="s">
        <v>347</v>
      </c>
      <c r="F166" s="11">
        <v>0.05</v>
      </c>
      <c r="G166" s="7" t="s">
        <v>2287</v>
      </c>
      <c r="H166" s="12">
        <v>3.0</v>
      </c>
      <c r="I166" s="7" t="s">
        <v>509</v>
      </c>
      <c r="J166" s="12">
        <v>60.0</v>
      </c>
      <c r="K166" s="12">
        <v>259200.0</v>
      </c>
      <c r="L166" s="7" t="s">
        <v>2288</v>
      </c>
      <c r="O166" s="7" t="s">
        <v>2304</v>
      </c>
      <c r="P166" s="7" t="s">
        <v>1278</v>
      </c>
      <c r="Q166" s="7" t="s">
        <v>369</v>
      </c>
      <c r="R166" s="7" t="s">
        <v>982</v>
      </c>
      <c r="S166" s="7" t="s">
        <v>2305</v>
      </c>
      <c r="T166" s="7" t="s">
        <v>2306</v>
      </c>
      <c r="W166" s="13"/>
      <c r="X166" s="12">
        <v>12.0</v>
      </c>
      <c r="Y166" s="7" t="s">
        <v>28</v>
      </c>
      <c r="Z166" s="7" t="s">
        <v>28</v>
      </c>
      <c r="AA166" s="7" t="s">
        <v>28</v>
      </c>
      <c r="AB166" s="7" t="s">
        <v>2294</v>
      </c>
      <c r="AC166" s="12">
        <v>16.0</v>
      </c>
      <c r="AD166" s="12">
        <v>31.0</v>
      </c>
      <c r="AE166" s="7" t="s">
        <v>425</v>
      </c>
      <c r="AF166" s="7" t="s">
        <v>519</v>
      </c>
      <c r="AG166" s="7" t="s">
        <v>2296</v>
      </c>
      <c r="AH166" s="7" t="s">
        <v>523</v>
      </c>
      <c r="AI166" s="7" t="s">
        <v>2297</v>
      </c>
      <c r="AJ166" s="7" t="s">
        <v>2298</v>
      </c>
      <c r="AK166" s="7" t="s">
        <v>528</v>
      </c>
      <c r="AL166" s="7" t="s">
        <v>2298</v>
      </c>
      <c r="AM166" s="7"/>
      <c r="AN166" s="17">
        <f t="shared" si="1"/>
        <v>0</v>
      </c>
      <c r="AO166" s="17">
        <f t="shared" si="2"/>
        <v>0</v>
      </c>
      <c r="AP166" s="13"/>
      <c r="AQ166" s="13"/>
    </row>
    <row r="167" ht="30.75" customHeight="1">
      <c r="A167" s="7" t="s">
        <v>2307</v>
      </c>
      <c r="B167" s="7" t="s">
        <v>497</v>
      </c>
      <c r="C167" s="7" t="s">
        <v>342</v>
      </c>
      <c r="D167" s="7" t="s">
        <v>501</v>
      </c>
      <c r="E167" s="7" t="s">
        <v>347</v>
      </c>
      <c r="F167" s="11">
        <v>0.05</v>
      </c>
      <c r="G167" s="7" t="s">
        <v>914</v>
      </c>
      <c r="H167" s="12">
        <v>3.0</v>
      </c>
      <c r="I167" s="7" t="s">
        <v>509</v>
      </c>
      <c r="J167" s="12">
        <v>60.0</v>
      </c>
      <c r="K167" s="12">
        <v>259200.0</v>
      </c>
      <c r="L167" s="7" t="s">
        <v>915</v>
      </c>
      <c r="O167" s="7" t="s">
        <v>2310</v>
      </c>
      <c r="P167" s="7" t="s">
        <v>1567</v>
      </c>
      <c r="Q167" s="7" t="s">
        <v>369</v>
      </c>
      <c r="R167" s="7" t="s">
        <v>1206</v>
      </c>
      <c r="S167" s="7" t="s">
        <v>1056</v>
      </c>
      <c r="T167" s="7" t="s">
        <v>2194</v>
      </c>
      <c r="W167" s="13"/>
      <c r="X167" s="12">
        <v>19.0</v>
      </c>
      <c r="Y167" s="7" t="s">
        <v>28</v>
      </c>
      <c r="Z167" s="7" t="s">
        <v>28</v>
      </c>
      <c r="AA167" s="7" t="s">
        <v>28</v>
      </c>
      <c r="AB167" s="7" t="s">
        <v>2034</v>
      </c>
      <c r="AC167" s="12">
        <v>9.0</v>
      </c>
      <c r="AD167" s="12">
        <v>24.0</v>
      </c>
      <c r="AE167" s="7" t="s">
        <v>425</v>
      </c>
      <c r="AF167" s="7" t="s">
        <v>519</v>
      </c>
      <c r="AG167" s="7" t="s">
        <v>2035</v>
      </c>
      <c r="AH167" s="7" t="s">
        <v>523</v>
      </c>
      <c r="AI167" s="7" t="s">
        <v>2036</v>
      </c>
      <c r="AJ167" s="7" t="s">
        <v>2037</v>
      </c>
      <c r="AK167" s="7" t="s">
        <v>528</v>
      </c>
      <c r="AL167" s="7" t="s">
        <v>2038</v>
      </c>
      <c r="AM167" s="7" t="s">
        <v>135</v>
      </c>
      <c r="AN167" s="17">
        <f t="shared" si="1"/>
        <v>0</v>
      </c>
      <c r="AO167" s="17">
        <f t="shared" si="2"/>
        <v>0</v>
      </c>
      <c r="AP167" s="13"/>
      <c r="AQ167" s="13"/>
    </row>
    <row r="168" ht="30.75" customHeight="1">
      <c r="A168" s="7" t="s">
        <v>2307</v>
      </c>
      <c r="B168" s="7" t="s">
        <v>497</v>
      </c>
      <c r="C168" s="7" t="s">
        <v>342</v>
      </c>
      <c r="D168" s="7" t="s">
        <v>501</v>
      </c>
      <c r="E168" s="7" t="s">
        <v>347</v>
      </c>
      <c r="F168" s="11">
        <v>0.05</v>
      </c>
      <c r="G168" s="7" t="s">
        <v>914</v>
      </c>
      <c r="H168" s="12">
        <v>3.0</v>
      </c>
      <c r="I168" s="7" t="s">
        <v>509</v>
      </c>
      <c r="J168" s="12">
        <v>60.0</v>
      </c>
      <c r="K168" s="12">
        <v>259200.0</v>
      </c>
      <c r="L168" s="7" t="s">
        <v>915</v>
      </c>
      <c r="O168" s="7" t="s">
        <v>2313</v>
      </c>
      <c r="P168" s="7" t="s">
        <v>701</v>
      </c>
      <c r="Q168" s="7" t="s">
        <v>369</v>
      </c>
      <c r="R168" s="7" t="s">
        <v>1689</v>
      </c>
      <c r="S168" s="7" t="s">
        <v>2314</v>
      </c>
      <c r="T168" s="7" t="s">
        <v>2315</v>
      </c>
      <c r="W168" s="13"/>
      <c r="X168" s="12">
        <v>6.0</v>
      </c>
      <c r="Y168" s="7" t="s">
        <v>705</v>
      </c>
      <c r="Z168" s="7" t="s">
        <v>705</v>
      </c>
      <c r="AA168" s="7" t="s">
        <v>28</v>
      </c>
      <c r="AB168" s="7" t="s">
        <v>2034</v>
      </c>
      <c r="AC168" s="12">
        <v>9.0</v>
      </c>
      <c r="AD168" s="12">
        <v>24.0</v>
      </c>
      <c r="AE168" s="7" t="s">
        <v>425</v>
      </c>
      <c r="AF168" s="7" t="s">
        <v>519</v>
      </c>
      <c r="AG168" s="7" t="s">
        <v>2035</v>
      </c>
      <c r="AH168" s="7" t="s">
        <v>523</v>
      </c>
      <c r="AI168" s="7" t="s">
        <v>2036</v>
      </c>
      <c r="AJ168" s="7" t="s">
        <v>2037</v>
      </c>
      <c r="AK168" s="7" t="s">
        <v>528</v>
      </c>
      <c r="AL168" s="7" t="s">
        <v>2038</v>
      </c>
      <c r="AM168" s="7" t="s">
        <v>37</v>
      </c>
      <c r="AN168" s="17">
        <f t="shared" si="1"/>
        <v>0</v>
      </c>
      <c r="AO168" s="17">
        <f t="shared" si="2"/>
        <v>1</v>
      </c>
      <c r="AP168" s="7"/>
      <c r="AQ168" s="7"/>
    </row>
    <row r="169" ht="30.75" customHeight="1">
      <c r="A169" s="7" t="s">
        <v>2307</v>
      </c>
      <c r="B169" s="7" t="s">
        <v>497</v>
      </c>
      <c r="C169" s="7" t="s">
        <v>342</v>
      </c>
      <c r="D169" s="7" t="s">
        <v>501</v>
      </c>
      <c r="E169" s="7" t="s">
        <v>347</v>
      </c>
      <c r="F169" s="11">
        <v>0.05</v>
      </c>
      <c r="G169" s="7" t="s">
        <v>914</v>
      </c>
      <c r="H169" s="12">
        <v>3.0</v>
      </c>
      <c r="I169" s="7" t="s">
        <v>509</v>
      </c>
      <c r="J169" s="12">
        <v>60.0</v>
      </c>
      <c r="K169" s="12">
        <v>259200.0</v>
      </c>
      <c r="L169" s="7" t="s">
        <v>915</v>
      </c>
      <c r="O169" s="7" t="s">
        <v>2317</v>
      </c>
      <c r="P169" s="7" t="s">
        <v>685</v>
      </c>
      <c r="Q169" s="7" t="s">
        <v>369</v>
      </c>
      <c r="R169" s="7" t="s">
        <v>2318</v>
      </c>
      <c r="S169" s="7" t="s">
        <v>2146</v>
      </c>
      <c r="T169" s="7" t="s">
        <v>2148</v>
      </c>
      <c r="W169" s="13"/>
      <c r="X169" s="12">
        <v>35.0</v>
      </c>
      <c r="Y169" s="7" t="s">
        <v>36</v>
      </c>
      <c r="Z169" s="7" t="s">
        <v>28</v>
      </c>
      <c r="AA169" s="7" t="s">
        <v>28</v>
      </c>
      <c r="AB169" s="7" t="s">
        <v>2034</v>
      </c>
      <c r="AC169" s="12">
        <v>9.0</v>
      </c>
      <c r="AD169" s="12">
        <v>24.0</v>
      </c>
      <c r="AE169" s="7" t="s">
        <v>425</v>
      </c>
      <c r="AF169" s="7" t="s">
        <v>519</v>
      </c>
      <c r="AG169" s="7" t="s">
        <v>2035</v>
      </c>
      <c r="AH169" s="7" t="s">
        <v>523</v>
      </c>
      <c r="AI169" s="7" t="s">
        <v>2036</v>
      </c>
      <c r="AJ169" s="7" t="s">
        <v>2037</v>
      </c>
      <c r="AK169" s="7" t="s">
        <v>528</v>
      </c>
      <c r="AL169" s="7" t="s">
        <v>2038</v>
      </c>
      <c r="AM169" s="7" t="s">
        <v>38</v>
      </c>
      <c r="AN169" s="17">
        <f t="shared" si="1"/>
        <v>0</v>
      </c>
      <c r="AO169" s="17">
        <f t="shared" si="2"/>
        <v>1</v>
      </c>
      <c r="AP169" s="7"/>
      <c r="AQ169" s="13"/>
    </row>
    <row r="170" ht="30.75" customHeight="1">
      <c r="A170" s="7" t="s">
        <v>2321</v>
      </c>
      <c r="B170" s="7" t="s">
        <v>497</v>
      </c>
      <c r="C170" s="7" t="s">
        <v>342</v>
      </c>
      <c r="D170" s="7" t="s">
        <v>501</v>
      </c>
      <c r="E170" s="7" t="s">
        <v>347</v>
      </c>
      <c r="F170" s="11">
        <v>0.05</v>
      </c>
      <c r="G170" s="7" t="s">
        <v>2176</v>
      </c>
      <c r="H170" s="12">
        <v>3.0</v>
      </c>
      <c r="I170" s="7" t="s">
        <v>509</v>
      </c>
      <c r="J170" s="12">
        <v>60.0</v>
      </c>
      <c r="K170" s="12">
        <v>259200.0</v>
      </c>
      <c r="L170" s="7" t="s">
        <v>2177</v>
      </c>
      <c r="O170" s="7" t="s">
        <v>2322</v>
      </c>
      <c r="P170" s="7" t="s">
        <v>890</v>
      </c>
      <c r="Q170" s="7" t="s">
        <v>369</v>
      </c>
      <c r="R170" s="7" t="s">
        <v>2324</v>
      </c>
      <c r="S170" s="7" t="s">
        <v>1518</v>
      </c>
      <c r="T170" s="7" t="s">
        <v>1519</v>
      </c>
      <c r="W170" s="13"/>
      <c r="X170" s="12">
        <v>10.0</v>
      </c>
      <c r="Y170" s="7" t="s">
        <v>894</v>
      </c>
      <c r="Z170" s="7" t="s">
        <v>894</v>
      </c>
      <c r="AA170" s="7" t="s">
        <v>28</v>
      </c>
      <c r="AB170" s="7" t="s">
        <v>2325</v>
      </c>
      <c r="AC170" s="12">
        <v>158.0</v>
      </c>
      <c r="AD170" s="12">
        <v>174.0</v>
      </c>
      <c r="AE170" s="7" t="s">
        <v>373</v>
      </c>
      <c r="AF170" s="7" t="s">
        <v>470</v>
      </c>
      <c r="AG170" s="15" t="s">
        <v>2326</v>
      </c>
      <c r="AH170" s="7" t="s">
        <v>477</v>
      </c>
      <c r="AI170" s="7" t="s">
        <v>2327</v>
      </c>
      <c r="AJ170" s="7" t="s">
        <v>2328</v>
      </c>
      <c r="AK170" s="7" t="s">
        <v>479</v>
      </c>
      <c r="AL170" s="7" t="s">
        <v>2329</v>
      </c>
      <c r="AM170" s="7" t="s">
        <v>38</v>
      </c>
      <c r="AN170" s="17">
        <f t="shared" si="1"/>
        <v>0</v>
      </c>
      <c r="AO170" s="17">
        <f t="shared" si="2"/>
        <v>0</v>
      </c>
      <c r="AP170" s="7"/>
      <c r="AQ170" s="13"/>
    </row>
    <row r="171" ht="30.75" customHeight="1">
      <c r="A171" s="7" t="s">
        <v>2321</v>
      </c>
      <c r="B171" s="7" t="s">
        <v>497</v>
      </c>
      <c r="C171" s="7" t="s">
        <v>342</v>
      </c>
      <c r="D171" s="7" t="s">
        <v>501</v>
      </c>
      <c r="E171" s="7" t="s">
        <v>347</v>
      </c>
      <c r="F171" s="11">
        <v>0.05</v>
      </c>
      <c r="G171" s="7" t="s">
        <v>2176</v>
      </c>
      <c r="H171" s="12">
        <v>3.0</v>
      </c>
      <c r="I171" s="7" t="s">
        <v>509</v>
      </c>
      <c r="J171" s="12">
        <v>60.0</v>
      </c>
      <c r="K171" s="12">
        <v>259200.0</v>
      </c>
      <c r="L171" s="7" t="s">
        <v>2177</v>
      </c>
      <c r="O171" s="7" t="s">
        <v>2330</v>
      </c>
      <c r="P171" s="7" t="s">
        <v>615</v>
      </c>
      <c r="Q171" s="7" t="s">
        <v>369</v>
      </c>
      <c r="R171" s="7" t="s">
        <v>2331</v>
      </c>
      <c r="S171" s="7" t="s">
        <v>664</v>
      </c>
      <c r="T171" s="7" t="s">
        <v>2220</v>
      </c>
      <c r="W171" s="13"/>
      <c r="X171" s="12">
        <v>11.0</v>
      </c>
      <c r="Y171" s="7" t="s">
        <v>723</v>
      </c>
      <c r="Z171" s="7" t="s">
        <v>723</v>
      </c>
      <c r="AA171" s="7" t="s">
        <v>723</v>
      </c>
      <c r="AB171" s="7" t="s">
        <v>2325</v>
      </c>
      <c r="AC171" s="12">
        <v>158.0</v>
      </c>
      <c r="AD171" s="12">
        <v>174.0</v>
      </c>
      <c r="AE171" s="7" t="s">
        <v>373</v>
      </c>
      <c r="AF171" s="7" t="s">
        <v>470</v>
      </c>
      <c r="AG171" s="15" t="s">
        <v>2326</v>
      </c>
      <c r="AH171" s="7" t="s">
        <v>477</v>
      </c>
      <c r="AI171" s="7" t="s">
        <v>2327</v>
      </c>
      <c r="AJ171" s="7" t="s">
        <v>2328</v>
      </c>
      <c r="AK171" s="7" t="s">
        <v>479</v>
      </c>
      <c r="AL171" s="7" t="s">
        <v>2329</v>
      </c>
      <c r="AM171" s="7" t="s">
        <v>37</v>
      </c>
      <c r="AN171" s="17">
        <f t="shared" si="1"/>
        <v>0</v>
      </c>
      <c r="AO171" s="17">
        <f t="shared" si="2"/>
        <v>1</v>
      </c>
      <c r="AP171" s="7"/>
      <c r="AQ171" s="7"/>
    </row>
    <row r="172" ht="30.75" customHeight="1">
      <c r="A172" s="7" t="s">
        <v>2321</v>
      </c>
      <c r="B172" s="7" t="s">
        <v>497</v>
      </c>
      <c r="C172" s="7" t="s">
        <v>342</v>
      </c>
      <c r="D172" s="7" t="s">
        <v>501</v>
      </c>
      <c r="E172" s="7" t="s">
        <v>347</v>
      </c>
      <c r="F172" s="11">
        <v>0.05</v>
      </c>
      <c r="G172" s="7" t="s">
        <v>2176</v>
      </c>
      <c r="H172" s="12">
        <v>3.0</v>
      </c>
      <c r="I172" s="7" t="s">
        <v>509</v>
      </c>
      <c r="J172" s="12">
        <v>60.0</v>
      </c>
      <c r="K172" s="12">
        <v>259200.0</v>
      </c>
      <c r="L172" s="7" t="s">
        <v>2177</v>
      </c>
      <c r="O172" s="7" t="s">
        <v>2334</v>
      </c>
      <c r="P172" s="7" t="s">
        <v>1205</v>
      </c>
      <c r="Q172" s="7" t="s">
        <v>369</v>
      </c>
      <c r="R172" s="7" t="s">
        <v>2337</v>
      </c>
      <c r="S172" s="7" t="s">
        <v>2338</v>
      </c>
      <c r="T172" s="7" t="s">
        <v>2339</v>
      </c>
      <c r="W172" s="13"/>
      <c r="X172" s="12">
        <v>39.0</v>
      </c>
      <c r="Y172" s="7" t="s">
        <v>28</v>
      </c>
      <c r="Z172" s="7" t="s">
        <v>28</v>
      </c>
      <c r="AA172" s="7" t="s">
        <v>28</v>
      </c>
      <c r="AB172" s="7" t="s">
        <v>2325</v>
      </c>
      <c r="AC172" s="12">
        <v>158.0</v>
      </c>
      <c r="AD172" s="12">
        <v>174.0</v>
      </c>
      <c r="AE172" s="7" t="s">
        <v>373</v>
      </c>
      <c r="AF172" s="7" t="s">
        <v>470</v>
      </c>
      <c r="AG172" s="15" t="s">
        <v>2326</v>
      </c>
      <c r="AH172" s="7" t="s">
        <v>477</v>
      </c>
      <c r="AI172" s="7" t="s">
        <v>2327</v>
      </c>
      <c r="AJ172" s="7" t="s">
        <v>2328</v>
      </c>
      <c r="AK172" s="7" t="s">
        <v>479</v>
      </c>
      <c r="AL172" s="7" t="s">
        <v>2329</v>
      </c>
      <c r="AM172" s="7" t="s">
        <v>15</v>
      </c>
      <c r="AN172" s="17">
        <f t="shared" si="1"/>
        <v>0</v>
      </c>
      <c r="AO172" s="17">
        <f t="shared" si="2"/>
        <v>0</v>
      </c>
      <c r="AP172" s="13"/>
      <c r="AQ172" s="13"/>
    </row>
    <row r="173" ht="30.75" customHeight="1">
      <c r="A173" s="7" t="s">
        <v>2341</v>
      </c>
      <c r="B173" s="7" t="s">
        <v>497</v>
      </c>
      <c r="C173" s="7" t="s">
        <v>342</v>
      </c>
      <c r="D173" s="7" t="s">
        <v>501</v>
      </c>
      <c r="E173" s="7" t="s">
        <v>347</v>
      </c>
      <c r="F173" s="11">
        <v>0.05</v>
      </c>
      <c r="G173" s="7" t="s">
        <v>2287</v>
      </c>
      <c r="H173" s="12">
        <v>3.0</v>
      </c>
      <c r="I173" s="7" t="s">
        <v>509</v>
      </c>
      <c r="J173" s="12">
        <v>60.0</v>
      </c>
      <c r="K173" s="12">
        <v>259200.0</v>
      </c>
      <c r="L173" s="7" t="s">
        <v>2288</v>
      </c>
      <c r="O173" s="7" t="s">
        <v>2343</v>
      </c>
      <c r="P173" s="7" t="s">
        <v>588</v>
      </c>
      <c r="Q173" s="7" t="s">
        <v>369</v>
      </c>
      <c r="R173" s="7" t="s">
        <v>1412</v>
      </c>
      <c r="S173" s="7" t="s">
        <v>2121</v>
      </c>
      <c r="T173" s="7" t="s">
        <v>2122</v>
      </c>
      <c r="W173" s="13"/>
      <c r="X173" s="12">
        <v>27.0</v>
      </c>
      <c r="Y173" s="7" t="s">
        <v>28</v>
      </c>
      <c r="Z173" s="7" t="s">
        <v>28</v>
      </c>
      <c r="AA173" s="7" t="s">
        <v>28</v>
      </c>
      <c r="AB173" s="7" t="s">
        <v>2345</v>
      </c>
      <c r="AC173" s="12">
        <v>48.0</v>
      </c>
      <c r="AD173" s="12">
        <v>63.0</v>
      </c>
      <c r="AE173" s="7" t="s">
        <v>425</v>
      </c>
      <c r="AF173" s="7" t="s">
        <v>519</v>
      </c>
      <c r="AG173" s="15" t="s">
        <v>2346</v>
      </c>
      <c r="AH173" s="7" t="s">
        <v>523</v>
      </c>
      <c r="AI173" s="7" t="s">
        <v>2347</v>
      </c>
      <c r="AJ173" s="7" t="s">
        <v>2348</v>
      </c>
      <c r="AK173" s="7" t="s">
        <v>528</v>
      </c>
      <c r="AL173" s="7" t="s">
        <v>2350</v>
      </c>
      <c r="AM173" s="7" t="s">
        <v>37</v>
      </c>
      <c r="AN173" s="17">
        <f t="shared" si="1"/>
        <v>0</v>
      </c>
      <c r="AO173" s="17">
        <f t="shared" si="2"/>
        <v>0</v>
      </c>
      <c r="AP173" s="7"/>
      <c r="AQ173" s="7"/>
    </row>
    <row r="174" ht="30.75" customHeight="1">
      <c r="A174" s="7" t="s">
        <v>2341</v>
      </c>
      <c r="B174" s="7" t="s">
        <v>497</v>
      </c>
      <c r="C174" s="7" t="s">
        <v>342</v>
      </c>
      <c r="D174" s="7" t="s">
        <v>501</v>
      </c>
      <c r="E174" s="7" t="s">
        <v>347</v>
      </c>
      <c r="F174" s="11">
        <v>0.05</v>
      </c>
      <c r="G174" s="7" t="s">
        <v>2287</v>
      </c>
      <c r="H174" s="12">
        <v>3.0</v>
      </c>
      <c r="I174" s="7" t="s">
        <v>509</v>
      </c>
      <c r="J174" s="12">
        <v>60.0</v>
      </c>
      <c r="K174" s="12">
        <v>259200.0</v>
      </c>
      <c r="L174" s="7" t="s">
        <v>2288</v>
      </c>
      <c r="O174" s="7" t="s">
        <v>2355</v>
      </c>
      <c r="P174" s="7" t="s">
        <v>786</v>
      </c>
      <c r="Q174" s="7" t="s">
        <v>369</v>
      </c>
      <c r="R174" s="7" t="s">
        <v>2356</v>
      </c>
      <c r="S174" s="7" t="s">
        <v>2357</v>
      </c>
      <c r="T174" s="7" t="s">
        <v>2358</v>
      </c>
      <c r="W174" s="13"/>
      <c r="X174" s="12">
        <v>13.0</v>
      </c>
      <c r="Y174" s="7" t="s">
        <v>318</v>
      </c>
      <c r="Z174" s="7" t="s">
        <v>318</v>
      </c>
      <c r="AA174" s="7" t="s">
        <v>28</v>
      </c>
      <c r="AB174" s="7" t="s">
        <v>2345</v>
      </c>
      <c r="AC174" s="12">
        <v>48.0</v>
      </c>
      <c r="AD174" s="12">
        <v>63.0</v>
      </c>
      <c r="AE174" s="7" t="s">
        <v>425</v>
      </c>
      <c r="AF174" s="7" t="s">
        <v>519</v>
      </c>
      <c r="AG174" s="15" t="s">
        <v>2346</v>
      </c>
      <c r="AH174" s="7" t="s">
        <v>523</v>
      </c>
      <c r="AI174" s="7" t="s">
        <v>2347</v>
      </c>
      <c r="AJ174" s="7" t="s">
        <v>2348</v>
      </c>
      <c r="AK174" s="7" t="s">
        <v>528</v>
      </c>
      <c r="AL174" s="7" t="s">
        <v>2350</v>
      </c>
      <c r="AM174" s="7" t="s">
        <v>13</v>
      </c>
      <c r="AN174" s="17">
        <f t="shared" si="1"/>
        <v>0</v>
      </c>
      <c r="AO174" s="17">
        <f t="shared" si="2"/>
        <v>1</v>
      </c>
      <c r="AP174" s="7"/>
      <c r="AQ174" s="13"/>
    </row>
    <row r="175" ht="30.75" customHeight="1">
      <c r="A175" s="7" t="s">
        <v>2341</v>
      </c>
      <c r="B175" s="7" t="s">
        <v>497</v>
      </c>
      <c r="C175" s="7" t="s">
        <v>342</v>
      </c>
      <c r="D175" s="7" t="s">
        <v>501</v>
      </c>
      <c r="E175" s="7" t="s">
        <v>347</v>
      </c>
      <c r="F175" s="11">
        <v>0.05</v>
      </c>
      <c r="G175" s="7" t="s">
        <v>2287</v>
      </c>
      <c r="H175" s="12">
        <v>3.0</v>
      </c>
      <c r="I175" s="7" t="s">
        <v>509</v>
      </c>
      <c r="J175" s="12">
        <v>60.0</v>
      </c>
      <c r="K175" s="12">
        <v>259200.0</v>
      </c>
      <c r="L175" s="7" t="s">
        <v>2288</v>
      </c>
      <c r="O175" s="7" t="s">
        <v>2359</v>
      </c>
      <c r="P175" s="7" t="s">
        <v>1984</v>
      </c>
      <c r="Q175" s="7" t="s">
        <v>369</v>
      </c>
      <c r="R175" s="7" t="s">
        <v>2360</v>
      </c>
      <c r="S175" s="7" t="s">
        <v>664</v>
      </c>
      <c r="T175" s="7" t="s">
        <v>2220</v>
      </c>
      <c r="W175" s="13"/>
      <c r="X175" s="12">
        <v>16.0</v>
      </c>
      <c r="Y175" s="7" t="s">
        <v>28</v>
      </c>
      <c r="Z175" s="7" t="s">
        <v>28</v>
      </c>
      <c r="AA175" s="7" t="s">
        <v>28</v>
      </c>
      <c r="AB175" s="7" t="s">
        <v>2345</v>
      </c>
      <c r="AC175" s="12">
        <v>48.0</v>
      </c>
      <c r="AD175" s="12">
        <v>63.0</v>
      </c>
      <c r="AE175" s="7" t="s">
        <v>425</v>
      </c>
      <c r="AF175" s="7" t="s">
        <v>519</v>
      </c>
      <c r="AG175" s="15" t="s">
        <v>2346</v>
      </c>
      <c r="AH175" s="7" t="s">
        <v>523</v>
      </c>
      <c r="AI175" s="7" t="s">
        <v>2347</v>
      </c>
      <c r="AJ175" s="7" t="s">
        <v>2348</v>
      </c>
      <c r="AK175" s="7" t="s">
        <v>528</v>
      </c>
      <c r="AL175" s="7" t="s">
        <v>2350</v>
      </c>
      <c r="AM175" s="7" t="s">
        <v>38</v>
      </c>
      <c r="AN175" s="17">
        <f t="shared" si="1"/>
        <v>0</v>
      </c>
      <c r="AO175" s="17">
        <f t="shared" si="2"/>
        <v>1</v>
      </c>
      <c r="AP175" s="7"/>
      <c r="AQ175" s="13"/>
    </row>
    <row r="176" ht="30.75" customHeight="1">
      <c r="A176" s="7" t="s">
        <v>2361</v>
      </c>
      <c r="B176" s="7" t="s">
        <v>497</v>
      </c>
      <c r="C176" s="7" t="s">
        <v>342</v>
      </c>
      <c r="D176" s="7" t="s">
        <v>501</v>
      </c>
      <c r="E176" s="7" t="s">
        <v>347</v>
      </c>
      <c r="F176" s="11">
        <v>0.05</v>
      </c>
      <c r="G176" s="7" t="s">
        <v>2176</v>
      </c>
      <c r="H176" s="12">
        <v>3.0</v>
      </c>
      <c r="I176" s="7" t="s">
        <v>509</v>
      </c>
      <c r="J176" s="12">
        <v>60.0</v>
      </c>
      <c r="K176" s="12">
        <v>259200.0</v>
      </c>
      <c r="L176" s="7" t="s">
        <v>2177</v>
      </c>
      <c r="O176" s="7" t="s">
        <v>2362</v>
      </c>
      <c r="P176" s="7" t="s">
        <v>2363</v>
      </c>
      <c r="Q176" s="7" t="s">
        <v>369</v>
      </c>
      <c r="R176" s="7" t="s">
        <v>758</v>
      </c>
      <c r="S176" s="7" t="s">
        <v>2364</v>
      </c>
      <c r="T176" s="7" t="s">
        <v>2365</v>
      </c>
      <c r="W176" s="13"/>
      <c r="X176" s="12">
        <v>6.0</v>
      </c>
      <c r="Y176" s="7" t="s">
        <v>28</v>
      </c>
      <c r="Z176" s="7" t="s">
        <v>28</v>
      </c>
      <c r="AA176" s="7" t="s">
        <v>28</v>
      </c>
      <c r="AB176" s="7" t="s">
        <v>2366</v>
      </c>
      <c r="AC176" s="12">
        <v>157.0</v>
      </c>
      <c r="AD176" s="12">
        <v>165.0</v>
      </c>
      <c r="AE176" s="7" t="s">
        <v>373</v>
      </c>
      <c r="AF176" s="7" t="s">
        <v>2367</v>
      </c>
      <c r="AG176" s="15" t="s">
        <v>2369</v>
      </c>
      <c r="AH176" s="7" t="s">
        <v>2370</v>
      </c>
      <c r="AI176" s="7" t="s">
        <v>2371</v>
      </c>
      <c r="AJ176" s="7" t="s">
        <v>2372</v>
      </c>
      <c r="AK176" s="7" t="s">
        <v>2373</v>
      </c>
      <c r="AL176" s="7" t="s">
        <v>2374</v>
      </c>
      <c r="AM176" s="7" t="s">
        <v>38</v>
      </c>
      <c r="AN176" s="17">
        <f t="shared" si="1"/>
        <v>0</v>
      </c>
      <c r="AO176" s="17">
        <f t="shared" si="2"/>
        <v>0</v>
      </c>
      <c r="AP176" s="7"/>
      <c r="AQ176" s="13"/>
    </row>
    <row r="177" ht="30.75" customHeight="1">
      <c r="A177" s="7" t="s">
        <v>2361</v>
      </c>
      <c r="B177" s="7" t="s">
        <v>497</v>
      </c>
      <c r="C177" s="7" t="s">
        <v>342</v>
      </c>
      <c r="D177" s="7" t="s">
        <v>501</v>
      </c>
      <c r="E177" s="7" t="s">
        <v>347</v>
      </c>
      <c r="F177" s="11">
        <v>0.05</v>
      </c>
      <c r="G177" s="7" t="s">
        <v>2176</v>
      </c>
      <c r="H177" s="12">
        <v>3.0</v>
      </c>
      <c r="I177" s="7" t="s">
        <v>509</v>
      </c>
      <c r="J177" s="12">
        <v>60.0</v>
      </c>
      <c r="K177" s="12">
        <v>259200.0</v>
      </c>
      <c r="L177" s="7" t="s">
        <v>2177</v>
      </c>
      <c r="O177" s="7" t="s">
        <v>2375</v>
      </c>
      <c r="P177" s="7" t="s">
        <v>1126</v>
      </c>
      <c r="Q177" s="7" t="s">
        <v>369</v>
      </c>
      <c r="R177" s="7" t="s">
        <v>2324</v>
      </c>
      <c r="S177" s="7" t="s">
        <v>2239</v>
      </c>
      <c r="T177" s="7" t="s">
        <v>2376</v>
      </c>
      <c r="W177" s="13"/>
      <c r="X177" s="12">
        <v>9.0</v>
      </c>
      <c r="Y177" s="7" t="s">
        <v>1130</v>
      </c>
      <c r="Z177" s="7" t="s">
        <v>1130</v>
      </c>
      <c r="AA177" s="7" t="s">
        <v>1130</v>
      </c>
      <c r="AB177" s="7" t="s">
        <v>2366</v>
      </c>
      <c r="AC177" s="12">
        <v>157.0</v>
      </c>
      <c r="AD177" s="12">
        <v>165.0</v>
      </c>
      <c r="AE177" s="7" t="s">
        <v>373</v>
      </c>
      <c r="AF177" s="7" t="s">
        <v>2367</v>
      </c>
      <c r="AG177" s="15" t="s">
        <v>2369</v>
      </c>
      <c r="AH177" s="7" t="s">
        <v>2370</v>
      </c>
      <c r="AI177" s="7" t="s">
        <v>2371</v>
      </c>
      <c r="AJ177" s="7" t="s">
        <v>2372</v>
      </c>
      <c r="AK177" s="7" t="s">
        <v>2373</v>
      </c>
      <c r="AL177" s="7" t="s">
        <v>2374</v>
      </c>
      <c r="AM177" s="7" t="s">
        <v>13</v>
      </c>
      <c r="AN177" s="17">
        <f t="shared" si="1"/>
        <v>0</v>
      </c>
      <c r="AO177" s="17">
        <f t="shared" si="2"/>
        <v>0</v>
      </c>
      <c r="AP177" s="7"/>
      <c r="AQ177" s="13"/>
    </row>
    <row r="178" ht="30.75" customHeight="1">
      <c r="A178" s="7" t="s">
        <v>2361</v>
      </c>
      <c r="B178" s="7" t="s">
        <v>497</v>
      </c>
      <c r="C178" s="7" t="s">
        <v>342</v>
      </c>
      <c r="D178" s="7" t="s">
        <v>501</v>
      </c>
      <c r="E178" s="7" t="s">
        <v>347</v>
      </c>
      <c r="F178" s="11">
        <v>0.05</v>
      </c>
      <c r="G178" s="7" t="s">
        <v>2176</v>
      </c>
      <c r="H178" s="12">
        <v>3.0</v>
      </c>
      <c r="I178" s="7" t="s">
        <v>509</v>
      </c>
      <c r="J178" s="12">
        <v>60.0</v>
      </c>
      <c r="K178" s="12">
        <v>259200.0</v>
      </c>
      <c r="L178" s="7" t="s">
        <v>2177</v>
      </c>
      <c r="O178" s="7" t="s">
        <v>2377</v>
      </c>
      <c r="P178" s="7" t="s">
        <v>1759</v>
      </c>
      <c r="Q178" s="7" t="s">
        <v>369</v>
      </c>
      <c r="R178" s="7" t="s">
        <v>758</v>
      </c>
      <c r="S178" s="7" t="s">
        <v>1366</v>
      </c>
      <c r="T178" s="7" t="s">
        <v>1367</v>
      </c>
      <c r="W178" s="13"/>
      <c r="X178" s="12">
        <v>22.0</v>
      </c>
      <c r="Y178" s="7" t="s">
        <v>28</v>
      </c>
      <c r="Z178" s="7" t="s">
        <v>28</v>
      </c>
      <c r="AA178" s="7" t="s">
        <v>28</v>
      </c>
      <c r="AB178" s="7" t="s">
        <v>2366</v>
      </c>
      <c r="AC178" s="12">
        <v>157.0</v>
      </c>
      <c r="AD178" s="12">
        <v>165.0</v>
      </c>
      <c r="AE178" s="7" t="s">
        <v>373</v>
      </c>
      <c r="AF178" s="7" t="s">
        <v>2367</v>
      </c>
      <c r="AG178" s="15" t="s">
        <v>2369</v>
      </c>
      <c r="AH178" s="7" t="s">
        <v>2370</v>
      </c>
      <c r="AI178" s="7" t="s">
        <v>2371</v>
      </c>
      <c r="AJ178" s="7" t="s">
        <v>2372</v>
      </c>
      <c r="AK178" s="7" t="s">
        <v>2373</v>
      </c>
      <c r="AL178" s="7" t="s">
        <v>2374</v>
      </c>
      <c r="AM178" s="7" t="s">
        <v>37</v>
      </c>
      <c r="AN178" s="17">
        <f t="shared" si="1"/>
        <v>0</v>
      </c>
      <c r="AO178" s="17">
        <f t="shared" si="2"/>
        <v>1</v>
      </c>
      <c r="AP178" s="7"/>
      <c r="AQ178" s="7"/>
    </row>
    <row r="179" ht="30.75" customHeight="1">
      <c r="A179" s="7" t="s">
        <v>2381</v>
      </c>
      <c r="B179" s="7" t="s">
        <v>497</v>
      </c>
      <c r="C179" s="7" t="s">
        <v>342</v>
      </c>
      <c r="D179" s="7" t="s">
        <v>501</v>
      </c>
      <c r="E179" s="7" t="s">
        <v>347</v>
      </c>
      <c r="F179" s="11">
        <v>0.05</v>
      </c>
      <c r="G179" s="7" t="s">
        <v>1392</v>
      </c>
      <c r="H179" s="12">
        <v>3.0</v>
      </c>
      <c r="I179" s="7" t="s">
        <v>509</v>
      </c>
      <c r="J179" s="12">
        <v>60.0</v>
      </c>
      <c r="K179" s="12">
        <v>259200.0</v>
      </c>
      <c r="L179" s="7" t="s">
        <v>1393</v>
      </c>
      <c r="O179" s="7" t="s">
        <v>2382</v>
      </c>
      <c r="P179" s="7" t="s">
        <v>2383</v>
      </c>
      <c r="Q179" s="7" t="s">
        <v>369</v>
      </c>
      <c r="R179" s="7" t="s">
        <v>2198</v>
      </c>
      <c r="S179" s="7" t="s">
        <v>2364</v>
      </c>
      <c r="T179" s="7" t="s">
        <v>2365</v>
      </c>
      <c r="W179" s="13"/>
      <c r="X179" s="12">
        <v>11.0</v>
      </c>
      <c r="Y179" s="7" t="s">
        <v>28</v>
      </c>
      <c r="Z179" s="7" t="s">
        <v>28</v>
      </c>
      <c r="AA179" s="7" t="s">
        <v>28</v>
      </c>
      <c r="AB179" s="7" t="s">
        <v>2384</v>
      </c>
      <c r="AC179" s="12">
        <v>144.0</v>
      </c>
      <c r="AD179" s="12">
        <v>151.0</v>
      </c>
      <c r="AE179" s="7" t="s">
        <v>373</v>
      </c>
      <c r="AF179" s="7" t="s">
        <v>209</v>
      </c>
      <c r="AG179" s="7" t="s">
        <v>2385</v>
      </c>
      <c r="AH179" s="7" t="s">
        <v>212</v>
      </c>
      <c r="AI179" s="7" t="s">
        <v>2386</v>
      </c>
      <c r="AJ179" s="7" t="s">
        <v>2387</v>
      </c>
      <c r="AK179" s="7" t="s">
        <v>1721</v>
      </c>
      <c r="AL179" s="7" t="s">
        <v>2388</v>
      </c>
      <c r="AM179" s="7" t="s">
        <v>38</v>
      </c>
      <c r="AN179" s="17">
        <f t="shared" si="1"/>
        <v>0</v>
      </c>
      <c r="AO179" s="17">
        <f t="shared" si="2"/>
        <v>1</v>
      </c>
      <c r="AP179" s="7"/>
      <c r="AQ179" s="13"/>
    </row>
    <row r="180" ht="30.75" customHeight="1">
      <c r="A180" s="7" t="s">
        <v>2381</v>
      </c>
      <c r="B180" s="7" t="s">
        <v>497</v>
      </c>
      <c r="C180" s="7" t="s">
        <v>342</v>
      </c>
      <c r="D180" s="7" t="s">
        <v>501</v>
      </c>
      <c r="E180" s="7" t="s">
        <v>347</v>
      </c>
      <c r="F180" s="11">
        <v>0.05</v>
      </c>
      <c r="G180" s="7" t="s">
        <v>1392</v>
      </c>
      <c r="H180" s="12">
        <v>3.0</v>
      </c>
      <c r="I180" s="7" t="s">
        <v>509</v>
      </c>
      <c r="J180" s="12">
        <v>60.0</v>
      </c>
      <c r="K180" s="12">
        <v>259200.0</v>
      </c>
      <c r="L180" s="7" t="s">
        <v>1393</v>
      </c>
      <c r="O180" s="7" t="s">
        <v>2390</v>
      </c>
      <c r="P180" s="7" t="s">
        <v>2391</v>
      </c>
      <c r="Q180" s="7" t="s">
        <v>369</v>
      </c>
      <c r="R180" s="7" t="s">
        <v>802</v>
      </c>
      <c r="S180" s="7" t="s">
        <v>2392</v>
      </c>
      <c r="T180" s="7" t="s">
        <v>2393</v>
      </c>
      <c r="W180" s="13"/>
      <c r="X180" s="12">
        <v>10.0</v>
      </c>
      <c r="Y180" s="7" t="s">
        <v>28</v>
      </c>
      <c r="Z180" s="7" t="s">
        <v>28</v>
      </c>
      <c r="AA180" s="7" t="s">
        <v>28</v>
      </c>
      <c r="AB180" s="7" t="s">
        <v>2384</v>
      </c>
      <c r="AC180" s="12">
        <v>144.0</v>
      </c>
      <c r="AD180" s="12">
        <v>151.0</v>
      </c>
      <c r="AE180" s="7" t="s">
        <v>373</v>
      </c>
      <c r="AF180" s="7" t="s">
        <v>209</v>
      </c>
      <c r="AG180" s="7" t="s">
        <v>2385</v>
      </c>
      <c r="AH180" s="7" t="s">
        <v>212</v>
      </c>
      <c r="AI180" s="7" t="s">
        <v>2386</v>
      </c>
      <c r="AJ180" s="7" t="s">
        <v>2387</v>
      </c>
      <c r="AK180" s="7" t="s">
        <v>1721</v>
      </c>
      <c r="AL180" s="7" t="s">
        <v>2388</v>
      </c>
      <c r="AM180" s="7" t="s">
        <v>38</v>
      </c>
      <c r="AN180" s="17">
        <f t="shared" si="1"/>
        <v>0</v>
      </c>
      <c r="AO180" s="17">
        <f t="shared" si="2"/>
        <v>0</v>
      </c>
      <c r="AP180" s="7"/>
      <c r="AQ180" s="13"/>
    </row>
    <row r="181" ht="30.75" customHeight="1">
      <c r="A181" s="7" t="s">
        <v>2381</v>
      </c>
      <c r="B181" s="7" t="s">
        <v>497</v>
      </c>
      <c r="C181" s="7" t="s">
        <v>342</v>
      </c>
      <c r="D181" s="7" t="s">
        <v>501</v>
      </c>
      <c r="E181" s="7" t="s">
        <v>347</v>
      </c>
      <c r="F181" s="11">
        <v>0.05</v>
      </c>
      <c r="G181" s="7" t="s">
        <v>1392</v>
      </c>
      <c r="H181" s="12">
        <v>3.0</v>
      </c>
      <c r="I181" s="7" t="s">
        <v>509</v>
      </c>
      <c r="J181" s="12">
        <v>60.0</v>
      </c>
      <c r="K181" s="12">
        <v>259200.0</v>
      </c>
      <c r="L181" s="7" t="s">
        <v>1393</v>
      </c>
      <c r="O181" s="7" t="s">
        <v>2397</v>
      </c>
      <c r="P181" s="7" t="s">
        <v>701</v>
      </c>
      <c r="Q181" s="7" t="s">
        <v>369</v>
      </c>
      <c r="R181" s="7" t="s">
        <v>2180</v>
      </c>
      <c r="S181" s="7" t="s">
        <v>2009</v>
      </c>
      <c r="T181" s="7" t="s">
        <v>2398</v>
      </c>
      <c r="W181" s="13"/>
      <c r="X181" s="12">
        <v>5.0</v>
      </c>
      <c r="Y181" s="7" t="s">
        <v>705</v>
      </c>
      <c r="Z181" s="7" t="s">
        <v>705</v>
      </c>
      <c r="AA181" s="7" t="s">
        <v>28</v>
      </c>
      <c r="AB181" s="7" t="s">
        <v>2384</v>
      </c>
      <c r="AC181" s="12">
        <v>144.0</v>
      </c>
      <c r="AD181" s="12">
        <v>151.0</v>
      </c>
      <c r="AE181" s="7" t="s">
        <v>373</v>
      </c>
      <c r="AF181" s="7" t="s">
        <v>209</v>
      </c>
      <c r="AG181" s="7" t="s">
        <v>2385</v>
      </c>
      <c r="AH181" s="7" t="s">
        <v>212</v>
      </c>
      <c r="AI181" s="7" t="s">
        <v>2386</v>
      </c>
      <c r="AJ181" s="7" t="s">
        <v>2387</v>
      </c>
      <c r="AK181" s="7" t="s">
        <v>1721</v>
      </c>
      <c r="AL181" s="7" t="s">
        <v>2388</v>
      </c>
      <c r="AM181" s="7" t="s">
        <v>37</v>
      </c>
      <c r="AN181" s="17">
        <f t="shared" si="1"/>
        <v>0</v>
      </c>
      <c r="AO181" s="17">
        <f t="shared" si="2"/>
        <v>0</v>
      </c>
      <c r="AP181" s="7"/>
      <c r="AQ181" s="7"/>
    </row>
    <row r="182" ht="30.75" customHeight="1">
      <c r="A182" s="7" t="s">
        <v>2400</v>
      </c>
      <c r="B182" s="7" t="s">
        <v>497</v>
      </c>
      <c r="C182" s="7" t="s">
        <v>342</v>
      </c>
      <c r="D182" s="7" t="s">
        <v>501</v>
      </c>
      <c r="E182" s="7" t="s">
        <v>347</v>
      </c>
      <c r="F182" s="11">
        <v>0.05</v>
      </c>
      <c r="G182" s="7" t="s">
        <v>863</v>
      </c>
      <c r="H182" s="12">
        <v>3.0</v>
      </c>
      <c r="I182" s="7" t="s">
        <v>509</v>
      </c>
      <c r="J182" s="12">
        <v>60.0</v>
      </c>
      <c r="K182" s="12">
        <v>259200.0</v>
      </c>
      <c r="L182" s="7" t="s">
        <v>869</v>
      </c>
      <c r="O182" s="7" t="s">
        <v>2401</v>
      </c>
      <c r="P182" s="7" t="s">
        <v>512</v>
      </c>
      <c r="Q182" s="7" t="s">
        <v>369</v>
      </c>
      <c r="R182" s="7" t="s">
        <v>2402</v>
      </c>
      <c r="S182" s="7" t="s">
        <v>2226</v>
      </c>
      <c r="T182" s="7" t="s">
        <v>2403</v>
      </c>
      <c r="W182" s="13"/>
      <c r="X182" s="12">
        <v>31.0</v>
      </c>
      <c r="Y182" s="7" t="s">
        <v>516</v>
      </c>
      <c r="Z182" s="7" t="s">
        <v>517</v>
      </c>
      <c r="AA182" s="7" t="s">
        <v>394</v>
      </c>
      <c r="AB182" s="7" t="s">
        <v>2404</v>
      </c>
      <c r="AC182" s="12">
        <v>54.0</v>
      </c>
      <c r="AD182" s="12">
        <v>69.0</v>
      </c>
      <c r="AE182" s="7" t="s">
        <v>425</v>
      </c>
      <c r="AF182" s="7" t="s">
        <v>519</v>
      </c>
      <c r="AG182" s="7" t="s">
        <v>2405</v>
      </c>
      <c r="AH182" s="7" t="s">
        <v>523</v>
      </c>
      <c r="AI182" s="7" t="s">
        <v>2406</v>
      </c>
      <c r="AJ182" s="7" t="s">
        <v>2407</v>
      </c>
      <c r="AK182" s="7" t="s">
        <v>528</v>
      </c>
      <c r="AL182" s="7" t="s">
        <v>2408</v>
      </c>
      <c r="AM182" s="7" t="s">
        <v>13</v>
      </c>
      <c r="AN182" s="17">
        <f t="shared" si="1"/>
        <v>0</v>
      </c>
      <c r="AO182" s="17">
        <f t="shared" si="2"/>
        <v>1</v>
      </c>
      <c r="AP182" s="7"/>
      <c r="AQ182" s="13"/>
    </row>
    <row r="183" ht="30.75" customHeight="1">
      <c r="A183" s="7" t="s">
        <v>2400</v>
      </c>
      <c r="B183" s="7" t="s">
        <v>497</v>
      </c>
      <c r="C183" s="7" t="s">
        <v>342</v>
      </c>
      <c r="D183" s="7" t="s">
        <v>501</v>
      </c>
      <c r="E183" s="7" t="s">
        <v>347</v>
      </c>
      <c r="F183" s="11">
        <v>0.05</v>
      </c>
      <c r="G183" s="7" t="s">
        <v>863</v>
      </c>
      <c r="H183" s="12">
        <v>3.0</v>
      </c>
      <c r="I183" s="7" t="s">
        <v>509</v>
      </c>
      <c r="J183" s="12">
        <v>60.0</v>
      </c>
      <c r="K183" s="12">
        <v>259200.0</v>
      </c>
      <c r="L183" s="7" t="s">
        <v>869</v>
      </c>
      <c r="O183" s="7" t="s">
        <v>2409</v>
      </c>
      <c r="P183" s="7" t="s">
        <v>715</v>
      </c>
      <c r="Q183" s="7" t="s">
        <v>369</v>
      </c>
      <c r="R183" s="7" t="s">
        <v>2410</v>
      </c>
      <c r="S183" s="7" t="s">
        <v>1702</v>
      </c>
      <c r="T183" s="7" t="s">
        <v>2411</v>
      </c>
      <c r="W183" s="13"/>
      <c r="X183" s="12">
        <v>12.0</v>
      </c>
      <c r="Y183" s="7" t="s">
        <v>1254</v>
      </c>
      <c r="Z183" s="7" t="s">
        <v>1254</v>
      </c>
      <c r="AA183" s="7" t="s">
        <v>1254</v>
      </c>
      <c r="AB183" s="7" t="s">
        <v>2404</v>
      </c>
      <c r="AC183" s="12">
        <v>54.0</v>
      </c>
      <c r="AD183" s="12">
        <v>69.0</v>
      </c>
      <c r="AE183" s="7" t="s">
        <v>425</v>
      </c>
      <c r="AF183" s="7" t="s">
        <v>519</v>
      </c>
      <c r="AG183" s="7" t="s">
        <v>2405</v>
      </c>
      <c r="AH183" s="7" t="s">
        <v>523</v>
      </c>
      <c r="AI183" s="7" t="s">
        <v>2406</v>
      </c>
      <c r="AJ183" s="7" t="s">
        <v>2407</v>
      </c>
      <c r="AK183" s="7" t="s">
        <v>528</v>
      </c>
      <c r="AL183" s="7" t="s">
        <v>2408</v>
      </c>
      <c r="AM183" s="7" t="s">
        <v>38</v>
      </c>
      <c r="AN183" s="17">
        <f t="shared" si="1"/>
        <v>1</v>
      </c>
      <c r="AO183" s="17">
        <f t="shared" si="2"/>
        <v>1</v>
      </c>
      <c r="AP183" s="7"/>
      <c r="AQ183" s="13"/>
    </row>
    <row r="184" ht="30.75" customHeight="1">
      <c r="A184" s="7" t="s">
        <v>2400</v>
      </c>
      <c r="B184" s="7" t="s">
        <v>497</v>
      </c>
      <c r="C184" s="7" t="s">
        <v>342</v>
      </c>
      <c r="D184" s="7" t="s">
        <v>501</v>
      </c>
      <c r="E184" s="7" t="s">
        <v>347</v>
      </c>
      <c r="F184" s="11">
        <v>0.05</v>
      </c>
      <c r="G184" s="7" t="s">
        <v>863</v>
      </c>
      <c r="H184" s="12">
        <v>3.0</v>
      </c>
      <c r="I184" s="7" t="s">
        <v>509</v>
      </c>
      <c r="J184" s="12">
        <v>60.0</v>
      </c>
      <c r="K184" s="12">
        <v>259200.0</v>
      </c>
      <c r="L184" s="7" t="s">
        <v>869</v>
      </c>
      <c r="O184" s="7" t="s">
        <v>2414</v>
      </c>
      <c r="P184" s="7" t="s">
        <v>1984</v>
      </c>
      <c r="Q184" s="7" t="s">
        <v>369</v>
      </c>
      <c r="R184" s="7" t="s">
        <v>2010</v>
      </c>
      <c r="S184" s="7" t="s">
        <v>2415</v>
      </c>
      <c r="T184" s="7" t="s">
        <v>2416</v>
      </c>
      <c r="W184" s="13"/>
      <c r="X184" s="12">
        <v>8.0</v>
      </c>
      <c r="Y184" s="7" t="s">
        <v>28</v>
      </c>
      <c r="Z184" s="7" t="s">
        <v>28</v>
      </c>
      <c r="AA184" s="7" t="s">
        <v>28</v>
      </c>
      <c r="AB184" s="7" t="s">
        <v>2404</v>
      </c>
      <c r="AC184" s="12">
        <v>54.0</v>
      </c>
      <c r="AD184" s="12">
        <v>69.0</v>
      </c>
      <c r="AE184" s="7" t="s">
        <v>425</v>
      </c>
      <c r="AF184" s="7" t="s">
        <v>519</v>
      </c>
      <c r="AG184" s="7" t="s">
        <v>2405</v>
      </c>
      <c r="AH184" s="7" t="s">
        <v>523</v>
      </c>
      <c r="AI184" s="7" t="s">
        <v>2406</v>
      </c>
      <c r="AJ184" s="7" t="s">
        <v>2407</v>
      </c>
      <c r="AK184" s="7" t="s">
        <v>528</v>
      </c>
      <c r="AL184" s="7" t="s">
        <v>2408</v>
      </c>
      <c r="AM184" s="7" t="s">
        <v>38</v>
      </c>
      <c r="AN184" s="17">
        <f t="shared" si="1"/>
        <v>1</v>
      </c>
      <c r="AO184" s="17">
        <f t="shared" si="2"/>
        <v>1</v>
      </c>
      <c r="AP184" s="7"/>
      <c r="AQ184" s="13"/>
    </row>
    <row r="185" ht="30.75" customHeight="1">
      <c r="A185" s="7" t="s">
        <v>2417</v>
      </c>
      <c r="B185" s="7" t="s">
        <v>497</v>
      </c>
      <c r="C185" s="7" t="s">
        <v>342</v>
      </c>
      <c r="D185" s="7" t="s">
        <v>501</v>
      </c>
      <c r="E185" s="7" t="s">
        <v>347</v>
      </c>
      <c r="F185" s="11">
        <v>0.05</v>
      </c>
      <c r="G185" s="7" t="s">
        <v>506</v>
      </c>
      <c r="H185" s="12">
        <v>3.0</v>
      </c>
      <c r="I185" s="7" t="s">
        <v>509</v>
      </c>
      <c r="J185" s="12">
        <v>60.0</v>
      </c>
      <c r="K185" s="12">
        <v>259200.0</v>
      </c>
      <c r="L185" s="7" t="s">
        <v>510</v>
      </c>
      <c r="O185" s="7" t="s">
        <v>2420</v>
      </c>
      <c r="P185" s="7" t="s">
        <v>753</v>
      </c>
      <c r="Q185" s="7" t="s">
        <v>369</v>
      </c>
      <c r="R185" s="7" t="s">
        <v>1386</v>
      </c>
      <c r="S185" s="7" t="s">
        <v>1142</v>
      </c>
      <c r="T185" s="7" t="s">
        <v>1143</v>
      </c>
      <c r="W185" s="13"/>
      <c r="X185" s="12">
        <v>5.0</v>
      </c>
      <c r="Y185" s="7" t="s">
        <v>28</v>
      </c>
      <c r="Z185" s="7" t="s">
        <v>28</v>
      </c>
      <c r="AA185" s="7" t="s">
        <v>28</v>
      </c>
      <c r="AB185" s="7" t="s">
        <v>2424</v>
      </c>
      <c r="AC185" s="12">
        <v>74.0</v>
      </c>
      <c r="AD185" s="12">
        <v>80.0</v>
      </c>
      <c r="AE185" s="7" t="s">
        <v>425</v>
      </c>
      <c r="AF185" s="7" t="s">
        <v>725</v>
      </c>
      <c r="AG185" s="7" t="s">
        <v>2425</v>
      </c>
      <c r="AH185" s="7" t="s">
        <v>523</v>
      </c>
      <c r="AI185" s="7" t="s">
        <v>2426</v>
      </c>
      <c r="AJ185" s="7" t="s">
        <v>2427</v>
      </c>
      <c r="AK185" s="7" t="s">
        <v>528</v>
      </c>
      <c r="AL185" s="7" t="s">
        <v>2428</v>
      </c>
      <c r="AM185" s="7" t="s">
        <v>38</v>
      </c>
      <c r="AN185" s="17">
        <f t="shared" si="1"/>
        <v>0</v>
      </c>
      <c r="AO185" s="17">
        <f t="shared" si="2"/>
        <v>1</v>
      </c>
      <c r="AP185" s="7"/>
      <c r="AQ185" s="13"/>
    </row>
    <row r="186" ht="30.75" customHeight="1">
      <c r="A186" s="7" t="s">
        <v>2417</v>
      </c>
      <c r="B186" s="7" t="s">
        <v>497</v>
      </c>
      <c r="C186" s="7" t="s">
        <v>342</v>
      </c>
      <c r="D186" s="7" t="s">
        <v>501</v>
      </c>
      <c r="E186" s="7" t="s">
        <v>347</v>
      </c>
      <c r="F186" s="11">
        <v>0.05</v>
      </c>
      <c r="G186" s="7" t="s">
        <v>506</v>
      </c>
      <c r="H186" s="12">
        <v>3.0</v>
      </c>
      <c r="I186" s="7" t="s">
        <v>509</v>
      </c>
      <c r="J186" s="12">
        <v>60.0</v>
      </c>
      <c r="K186" s="12">
        <v>259200.0</v>
      </c>
      <c r="L186" s="7" t="s">
        <v>510</v>
      </c>
      <c r="O186" s="7" t="s">
        <v>2430</v>
      </c>
      <c r="P186" s="7" t="s">
        <v>1348</v>
      </c>
      <c r="Q186" s="7" t="s">
        <v>369</v>
      </c>
      <c r="R186" s="7" t="s">
        <v>2431</v>
      </c>
      <c r="S186" s="7" t="s">
        <v>1922</v>
      </c>
      <c r="T186" s="7" t="s">
        <v>1923</v>
      </c>
      <c r="W186" s="13"/>
      <c r="X186" s="12">
        <v>6.0</v>
      </c>
      <c r="Y186" s="7" t="s">
        <v>1352</v>
      </c>
      <c r="Z186" s="7" t="s">
        <v>1352</v>
      </c>
      <c r="AA186" s="7" t="s">
        <v>1353</v>
      </c>
      <c r="AB186" s="7" t="s">
        <v>2424</v>
      </c>
      <c r="AC186" s="12">
        <v>74.0</v>
      </c>
      <c r="AD186" s="12">
        <v>80.0</v>
      </c>
      <c r="AE186" s="7" t="s">
        <v>425</v>
      </c>
      <c r="AF186" s="7" t="s">
        <v>725</v>
      </c>
      <c r="AG186" s="7" t="s">
        <v>2425</v>
      </c>
      <c r="AH186" s="7" t="s">
        <v>523</v>
      </c>
      <c r="AI186" s="7" t="s">
        <v>2426</v>
      </c>
      <c r="AJ186" s="7" t="s">
        <v>2427</v>
      </c>
      <c r="AK186" s="7" t="s">
        <v>528</v>
      </c>
      <c r="AL186" s="7" t="s">
        <v>2428</v>
      </c>
      <c r="AM186" s="7" t="s">
        <v>38</v>
      </c>
      <c r="AN186" s="17">
        <f t="shared" si="1"/>
        <v>0</v>
      </c>
      <c r="AO186" s="17">
        <f t="shared" si="2"/>
        <v>0</v>
      </c>
      <c r="AP186" s="7"/>
      <c r="AQ186" s="13"/>
    </row>
    <row r="187" ht="30.75" customHeight="1">
      <c r="A187" s="7" t="s">
        <v>2417</v>
      </c>
      <c r="B187" s="7" t="s">
        <v>497</v>
      </c>
      <c r="C187" s="7" t="s">
        <v>342</v>
      </c>
      <c r="D187" s="7" t="s">
        <v>501</v>
      </c>
      <c r="E187" s="7" t="s">
        <v>347</v>
      </c>
      <c r="F187" s="11">
        <v>0.05</v>
      </c>
      <c r="G187" s="7" t="s">
        <v>506</v>
      </c>
      <c r="H187" s="12">
        <v>3.0</v>
      </c>
      <c r="I187" s="7" t="s">
        <v>509</v>
      </c>
      <c r="J187" s="12">
        <v>60.0</v>
      </c>
      <c r="K187" s="12">
        <v>259200.0</v>
      </c>
      <c r="L187" s="7" t="s">
        <v>510</v>
      </c>
      <c r="O187" s="7" t="s">
        <v>2436</v>
      </c>
      <c r="P187" s="7" t="s">
        <v>1411</v>
      </c>
      <c r="Q187" s="7" t="s">
        <v>369</v>
      </c>
      <c r="R187" s="7" t="s">
        <v>2437</v>
      </c>
      <c r="S187" s="7" t="s">
        <v>2101</v>
      </c>
      <c r="T187" s="7" t="s">
        <v>2102</v>
      </c>
      <c r="W187" s="13"/>
      <c r="X187" s="12">
        <v>25.0</v>
      </c>
      <c r="Y187" s="7" t="s">
        <v>1415</v>
      </c>
      <c r="Z187" s="7" t="s">
        <v>1415</v>
      </c>
      <c r="AA187" s="7" t="s">
        <v>28</v>
      </c>
      <c r="AB187" s="7" t="s">
        <v>2424</v>
      </c>
      <c r="AC187" s="12">
        <v>74.0</v>
      </c>
      <c r="AD187" s="12">
        <v>80.0</v>
      </c>
      <c r="AE187" s="7" t="s">
        <v>425</v>
      </c>
      <c r="AF187" s="7" t="s">
        <v>725</v>
      </c>
      <c r="AG187" s="7" t="s">
        <v>2425</v>
      </c>
      <c r="AH187" s="7" t="s">
        <v>523</v>
      </c>
      <c r="AI187" s="7" t="s">
        <v>2426</v>
      </c>
      <c r="AJ187" s="7" t="s">
        <v>2427</v>
      </c>
      <c r="AK187" s="7" t="s">
        <v>528</v>
      </c>
      <c r="AL187" s="7" t="s">
        <v>2428</v>
      </c>
      <c r="AM187" s="7" t="s">
        <v>37</v>
      </c>
      <c r="AN187" s="17">
        <f t="shared" si="1"/>
        <v>0</v>
      </c>
      <c r="AO187" s="17">
        <f t="shared" si="2"/>
        <v>0</v>
      </c>
      <c r="AP187" s="7"/>
      <c r="AQ187" s="7"/>
    </row>
    <row r="188" ht="30.75" customHeight="1">
      <c r="A188" s="7" t="s">
        <v>2438</v>
      </c>
      <c r="B188" s="7" t="s">
        <v>497</v>
      </c>
      <c r="C188" s="7" t="s">
        <v>342</v>
      </c>
      <c r="D188" s="7" t="s">
        <v>501</v>
      </c>
      <c r="E188" s="7" t="s">
        <v>347</v>
      </c>
      <c r="F188" s="11">
        <v>0.05</v>
      </c>
      <c r="G188" s="7" t="s">
        <v>506</v>
      </c>
      <c r="H188" s="12">
        <v>3.0</v>
      </c>
      <c r="I188" s="7" t="s">
        <v>509</v>
      </c>
      <c r="J188" s="12">
        <v>60.0</v>
      </c>
      <c r="K188" s="12">
        <v>259200.0</v>
      </c>
      <c r="L188" s="7" t="s">
        <v>510</v>
      </c>
      <c r="O188" s="7" t="s">
        <v>2439</v>
      </c>
      <c r="P188" s="7" t="s">
        <v>2000</v>
      </c>
      <c r="Q188" s="7" t="s">
        <v>369</v>
      </c>
      <c r="R188" s="7" t="s">
        <v>2252</v>
      </c>
      <c r="S188" s="7" t="s">
        <v>2253</v>
      </c>
      <c r="T188" s="7" t="s">
        <v>2254</v>
      </c>
      <c r="W188" s="13"/>
      <c r="X188" s="12">
        <v>8.0</v>
      </c>
      <c r="Y188" s="7" t="s">
        <v>632</v>
      </c>
      <c r="Z188" s="7" t="s">
        <v>632</v>
      </c>
      <c r="AA188" s="7" t="s">
        <v>162</v>
      </c>
      <c r="AB188" s="7" t="s">
        <v>2440</v>
      </c>
      <c r="AC188" s="12">
        <v>81.0</v>
      </c>
      <c r="AD188" s="12">
        <v>96.0</v>
      </c>
      <c r="AE188" s="7" t="s">
        <v>425</v>
      </c>
      <c r="AF188" s="7" t="s">
        <v>519</v>
      </c>
      <c r="AG188" s="7" t="s">
        <v>2441</v>
      </c>
      <c r="AH188" s="7" t="s">
        <v>523</v>
      </c>
      <c r="AI188" s="7" t="s">
        <v>2442</v>
      </c>
      <c r="AJ188" s="7" t="s">
        <v>2443</v>
      </c>
      <c r="AK188" s="7" t="s">
        <v>528</v>
      </c>
      <c r="AL188" s="7" t="s">
        <v>2443</v>
      </c>
      <c r="AM188" s="7" t="s">
        <v>13</v>
      </c>
      <c r="AN188" s="17">
        <f t="shared" si="1"/>
        <v>0</v>
      </c>
      <c r="AO188" s="17">
        <f t="shared" si="2"/>
        <v>0</v>
      </c>
      <c r="AP188" s="7"/>
      <c r="AQ188" s="13"/>
    </row>
    <row r="189" ht="30.75" customHeight="1">
      <c r="A189" s="7" t="s">
        <v>2438</v>
      </c>
      <c r="B189" s="7" t="s">
        <v>497</v>
      </c>
      <c r="C189" s="7" t="s">
        <v>342</v>
      </c>
      <c r="D189" s="7" t="s">
        <v>501</v>
      </c>
      <c r="E189" s="7" t="s">
        <v>347</v>
      </c>
      <c r="F189" s="11">
        <v>0.05</v>
      </c>
      <c r="G189" s="7" t="s">
        <v>506</v>
      </c>
      <c r="H189" s="12">
        <v>3.0</v>
      </c>
      <c r="I189" s="7" t="s">
        <v>509</v>
      </c>
      <c r="J189" s="12">
        <v>60.0</v>
      </c>
      <c r="K189" s="12">
        <v>259200.0</v>
      </c>
      <c r="L189" s="7" t="s">
        <v>510</v>
      </c>
      <c r="O189" s="7" t="s">
        <v>2444</v>
      </c>
      <c r="P189" s="7" t="s">
        <v>2363</v>
      </c>
      <c r="Q189" s="7" t="s">
        <v>369</v>
      </c>
      <c r="R189" s="7" t="s">
        <v>2445</v>
      </c>
      <c r="S189" s="7" t="s">
        <v>2446</v>
      </c>
      <c r="T189" s="7" t="s">
        <v>2447</v>
      </c>
      <c r="W189" s="13"/>
      <c r="X189" s="12">
        <v>7.0</v>
      </c>
      <c r="Y189" s="7" t="s">
        <v>28</v>
      </c>
      <c r="Z189" s="7" t="s">
        <v>28</v>
      </c>
      <c r="AA189" s="7" t="s">
        <v>28</v>
      </c>
      <c r="AB189" s="7" t="s">
        <v>2440</v>
      </c>
      <c r="AC189" s="12">
        <v>81.0</v>
      </c>
      <c r="AD189" s="12">
        <v>96.0</v>
      </c>
      <c r="AE189" s="7" t="s">
        <v>425</v>
      </c>
      <c r="AF189" s="7" t="s">
        <v>519</v>
      </c>
      <c r="AG189" s="7" t="s">
        <v>2441</v>
      </c>
      <c r="AH189" s="7" t="s">
        <v>523</v>
      </c>
      <c r="AI189" s="7" t="s">
        <v>2442</v>
      </c>
      <c r="AJ189" s="7" t="s">
        <v>2443</v>
      </c>
      <c r="AK189" s="7" t="s">
        <v>528</v>
      </c>
      <c r="AL189" s="7" t="s">
        <v>2443</v>
      </c>
      <c r="AM189" s="7" t="s">
        <v>38</v>
      </c>
      <c r="AN189" s="17">
        <f t="shared" si="1"/>
        <v>0</v>
      </c>
      <c r="AO189" s="17">
        <f t="shared" si="2"/>
        <v>0</v>
      </c>
      <c r="AP189" s="7"/>
      <c r="AQ189" s="13"/>
    </row>
    <row r="190" ht="30.75" customHeight="1">
      <c r="A190" s="7" t="s">
        <v>2438</v>
      </c>
      <c r="B190" s="7" t="s">
        <v>497</v>
      </c>
      <c r="C190" s="7" t="s">
        <v>342</v>
      </c>
      <c r="D190" s="7" t="s">
        <v>501</v>
      </c>
      <c r="E190" s="7" t="s">
        <v>347</v>
      </c>
      <c r="F190" s="11">
        <v>0.05</v>
      </c>
      <c r="G190" s="7" t="s">
        <v>506</v>
      </c>
      <c r="H190" s="12">
        <v>3.0</v>
      </c>
      <c r="I190" s="7" t="s">
        <v>509</v>
      </c>
      <c r="J190" s="12">
        <v>60.0</v>
      </c>
      <c r="K190" s="12">
        <v>259200.0</v>
      </c>
      <c r="L190" s="7" t="s">
        <v>510</v>
      </c>
      <c r="O190" s="7" t="s">
        <v>2451</v>
      </c>
      <c r="P190" s="7" t="s">
        <v>1383</v>
      </c>
      <c r="Q190" s="7" t="s">
        <v>369</v>
      </c>
      <c r="R190" s="7" t="s">
        <v>1603</v>
      </c>
      <c r="S190" s="7" t="s">
        <v>2452</v>
      </c>
      <c r="T190" s="7" t="s">
        <v>2453</v>
      </c>
      <c r="W190" s="13"/>
      <c r="X190" s="12">
        <v>12.0</v>
      </c>
      <c r="Y190" s="7" t="s">
        <v>28</v>
      </c>
      <c r="Z190" s="7" t="s">
        <v>28</v>
      </c>
      <c r="AA190" s="7" t="s">
        <v>28</v>
      </c>
      <c r="AB190" s="7" t="s">
        <v>2440</v>
      </c>
      <c r="AC190" s="12">
        <v>81.0</v>
      </c>
      <c r="AD190" s="12">
        <v>96.0</v>
      </c>
      <c r="AE190" s="7" t="s">
        <v>425</v>
      </c>
      <c r="AF190" s="7" t="s">
        <v>519</v>
      </c>
      <c r="AG190" s="7" t="s">
        <v>2441</v>
      </c>
      <c r="AH190" s="7" t="s">
        <v>523</v>
      </c>
      <c r="AI190" s="7" t="s">
        <v>2442</v>
      </c>
      <c r="AJ190" s="7" t="s">
        <v>2443</v>
      </c>
      <c r="AK190" s="7" t="s">
        <v>528</v>
      </c>
      <c r="AL190" s="7" t="s">
        <v>2443</v>
      </c>
      <c r="AM190" s="7" t="s">
        <v>15</v>
      </c>
      <c r="AN190" s="17">
        <f t="shared" si="1"/>
        <v>0</v>
      </c>
      <c r="AO190" s="17">
        <f t="shared" si="2"/>
        <v>1</v>
      </c>
      <c r="AP190" s="13"/>
      <c r="AQ190" s="13"/>
    </row>
    <row r="191" ht="30.75" customHeight="1">
      <c r="A191" s="7" t="s">
        <v>2454</v>
      </c>
      <c r="B191" s="7" t="s">
        <v>497</v>
      </c>
      <c r="C191" s="7" t="s">
        <v>342</v>
      </c>
      <c r="D191" s="7" t="s">
        <v>501</v>
      </c>
      <c r="E191" s="7" t="s">
        <v>347</v>
      </c>
      <c r="F191" s="11">
        <v>0.05</v>
      </c>
      <c r="G191" s="7" t="s">
        <v>974</v>
      </c>
      <c r="H191" s="12">
        <v>3.0</v>
      </c>
      <c r="I191" s="7" t="s">
        <v>509</v>
      </c>
      <c r="J191" s="12">
        <v>60.0</v>
      </c>
      <c r="K191" s="12">
        <v>259200.0</v>
      </c>
      <c r="L191" s="7" t="s">
        <v>975</v>
      </c>
      <c r="O191" s="7" t="s">
        <v>2459</v>
      </c>
      <c r="P191" s="7" t="s">
        <v>769</v>
      </c>
      <c r="Q191" s="7" t="s">
        <v>369</v>
      </c>
      <c r="R191" s="7" t="s">
        <v>2460</v>
      </c>
      <c r="S191" s="7" t="s">
        <v>1056</v>
      </c>
      <c r="T191" s="7" t="s">
        <v>2194</v>
      </c>
      <c r="W191" s="13"/>
      <c r="X191" s="12">
        <v>6.0</v>
      </c>
      <c r="Y191" s="7" t="s">
        <v>28</v>
      </c>
      <c r="Z191" s="7" t="s">
        <v>28</v>
      </c>
      <c r="AA191" s="7" t="s">
        <v>28</v>
      </c>
      <c r="AB191" s="7" t="s">
        <v>186</v>
      </c>
      <c r="AC191" s="12">
        <v>121.0</v>
      </c>
      <c r="AD191" s="12">
        <v>143.0</v>
      </c>
      <c r="AE191" s="7" t="s">
        <v>373</v>
      </c>
      <c r="AF191" s="7" t="s">
        <v>60</v>
      </c>
      <c r="AG191" s="7" t="s">
        <v>182</v>
      </c>
      <c r="AH191" s="7" t="s">
        <v>63</v>
      </c>
      <c r="AI191" s="7" t="s">
        <v>185</v>
      </c>
      <c r="AJ191" s="7" t="s">
        <v>183</v>
      </c>
      <c r="AK191" s="7" t="s">
        <v>694</v>
      </c>
      <c r="AL191" s="7" t="s">
        <v>184</v>
      </c>
      <c r="AM191" s="7" t="s">
        <v>37</v>
      </c>
      <c r="AN191" s="17">
        <f t="shared" si="1"/>
        <v>0</v>
      </c>
      <c r="AO191" s="17">
        <f t="shared" si="2"/>
        <v>1</v>
      </c>
      <c r="AP191" s="7"/>
      <c r="AQ191" s="7"/>
    </row>
    <row r="192" ht="30.75" customHeight="1">
      <c r="A192" s="7" t="s">
        <v>2454</v>
      </c>
      <c r="B192" s="7" t="s">
        <v>497</v>
      </c>
      <c r="C192" s="7" t="s">
        <v>342</v>
      </c>
      <c r="D192" s="7" t="s">
        <v>501</v>
      </c>
      <c r="E192" s="7" t="s">
        <v>347</v>
      </c>
      <c r="F192" s="11">
        <v>0.05</v>
      </c>
      <c r="G192" s="7" t="s">
        <v>974</v>
      </c>
      <c r="H192" s="12">
        <v>3.0</v>
      </c>
      <c r="I192" s="7" t="s">
        <v>509</v>
      </c>
      <c r="J192" s="12">
        <v>60.0</v>
      </c>
      <c r="K192" s="12">
        <v>259200.0</v>
      </c>
      <c r="L192" s="7" t="s">
        <v>975</v>
      </c>
      <c r="O192" s="7" t="s">
        <v>2464</v>
      </c>
      <c r="P192" s="7" t="s">
        <v>1237</v>
      </c>
      <c r="Q192" s="7" t="s">
        <v>369</v>
      </c>
      <c r="R192" s="7" t="s">
        <v>1518</v>
      </c>
      <c r="S192" s="7" t="s">
        <v>2465</v>
      </c>
      <c r="T192" s="7" t="s">
        <v>2466</v>
      </c>
      <c r="W192" s="13"/>
      <c r="X192" s="12">
        <v>34.0</v>
      </c>
      <c r="Y192" s="7" t="s">
        <v>28</v>
      </c>
      <c r="Z192" s="7" t="s">
        <v>28</v>
      </c>
      <c r="AA192" s="7" t="s">
        <v>28</v>
      </c>
      <c r="AB192" s="7" t="s">
        <v>186</v>
      </c>
      <c r="AC192" s="12">
        <v>121.0</v>
      </c>
      <c r="AD192" s="12">
        <v>143.0</v>
      </c>
      <c r="AE192" s="7" t="s">
        <v>373</v>
      </c>
      <c r="AF192" s="7" t="s">
        <v>60</v>
      </c>
      <c r="AG192" s="7" t="s">
        <v>182</v>
      </c>
      <c r="AH192" s="7" t="s">
        <v>63</v>
      </c>
      <c r="AI192" s="7" t="s">
        <v>185</v>
      </c>
      <c r="AJ192" s="7" t="s">
        <v>183</v>
      </c>
      <c r="AK192" s="7" t="s">
        <v>694</v>
      </c>
      <c r="AL192" s="7" t="s">
        <v>184</v>
      </c>
      <c r="AM192" s="7" t="s">
        <v>37</v>
      </c>
      <c r="AN192" s="17">
        <f t="shared" si="1"/>
        <v>0</v>
      </c>
      <c r="AO192" s="17">
        <f t="shared" si="2"/>
        <v>0</v>
      </c>
      <c r="AP192" s="7"/>
      <c r="AQ192" s="7"/>
    </row>
    <row r="193" ht="30.75" customHeight="1">
      <c r="A193" s="7" t="s">
        <v>2454</v>
      </c>
      <c r="B193" s="7" t="s">
        <v>497</v>
      </c>
      <c r="C193" s="7" t="s">
        <v>342</v>
      </c>
      <c r="D193" s="7" t="s">
        <v>501</v>
      </c>
      <c r="E193" s="7" t="s">
        <v>347</v>
      </c>
      <c r="F193" s="11">
        <v>0.05</v>
      </c>
      <c r="G193" s="7" t="s">
        <v>974</v>
      </c>
      <c r="H193" s="12">
        <v>3.0</v>
      </c>
      <c r="I193" s="7" t="s">
        <v>509</v>
      </c>
      <c r="J193" s="12">
        <v>60.0</v>
      </c>
      <c r="K193" s="12">
        <v>259200.0</v>
      </c>
      <c r="L193" s="7" t="s">
        <v>975</v>
      </c>
      <c r="O193" s="7" t="s">
        <v>2467</v>
      </c>
      <c r="P193" s="7" t="s">
        <v>2468</v>
      </c>
      <c r="Q193" s="7" t="s">
        <v>369</v>
      </c>
      <c r="R193" s="7" t="s">
        <v>2460</v>
      </c>
      <c r="S193" s="7" t="s">
        <v>665</v>
      </c>
      <c r="T193" s="7" t="s">
        <v>666</v>
      </c>
      <c r="W193" s="13"/>
      <c r="X193" s="12">
        <v>24.0</v>
      </c>
      <c r="Y193" s="7" t="s">
        <v>28</v>
      </c>
      <c r="Z193" s="7" t="s">
        <v>28</v>
      </c>
      <c r="AA193" s="7" t="s">
        <v>28</v>
      </c>
      <c r="AB193" s="7" t="s">
        <v>186</v>
      </c>
      <c r="AC193" s="12">
        <v>121.0</v>
      </c>
      <c r="AD193" s="12">
        <v>143.0</v>
      </c>
      <c r="AE193" s="7" t="s">
        <v>373</v>
      </c>
      <c r="AF193" s="7" t="s">
        <v>60</v>
      </c>
      <c r="AG193" s="7" t="s">
        <v>182</v>
      </c>
      <c r="AH193" s="7" t="s">
        <v>63</v>
      </c>
      <c r="AI193" s="7" t="s">
        <v>185</v>
      </c>
      <c r="AJ193" s="7" t="s">
        <v>183</v>
      </c>
      <c r="AK193" s="7" t="s">
        <v>694</v>
      </c>
      <c r="AL193" s="7" t="s">
        <v>184</v>
      </c>
      <c r="AM193" s="7" t="s">
        <v>38</v>
      </c>
      <c r="AN193" s="17">
        <f t="shared" si="1"/>
        <v>0</v>
      </c>
      <c r="AO193" s="17">
        <f t="shared" si="2"/>
        <v>0</v>
      </c>
      <c r="AP193" s="7"/>
      <c r="AQ193" s="13"/>
    </row>
    <row r="194" ht="30.75" customHeight="1">
      <c r="A194" s="7" t="s">
        <v>2472</v>
      </c>
      <c r="B194" s="7" t="s">
        <v>497</v>
      </c>
      <c r="C194" s="7" t="s">
        <v>342</v>
      </c>
      <c r="D194" s="7" t="s">
        <v>501</v>
      </c>
      <c r="E194" s="7" t="s">
        <v>347</v>
      </c>
      <c r="F194" s="11">
        <v>0.05</v>
      </c>
      <c r="G194" s="7" t="s">
        <v>506</v>
      </c>
      <c r="H194" s="12">
        <v>3.0</v>
      </c>
      <c r="I194" s="7" t="s">
        <v>509</v>
      </c>
      <c r="J194" s="12">
        <v>60.0</v>
      </c>
      <c r="K194" s="12">
        <v>259200.0</v>
      </c>
      <c r="L194" s="7" t="s">
        <v>510</v>
      </c>
      <c r="O194" s="7" t="s">
        <v>2473</v>
      </c>
      <c r="P194" s="7" t="s">
        <v>769</v>
      </c>
      <c r="Q194" s="7" t="s">
        <v>369</v>
      </c>
      <c r="R194" s="7" t="s">
        <v>1475</v>
      </c>
      <c r="S194" s="7" t="s">
        <v>1252</v>
      </c>
      <c r="T194" s="7" t="s">
        <v>1253</v>
      </c>
      <c r="W194" s="13"/>
      <c r="X194" s="12">
        <v>14.0</v>
      </c>
      <c r="Y194" s="7" t="s">
        <v>28</v>
      </c>
      <c r="Z194" s="7" t="s">
        <v>28</v>
      </c>
      <c r="AA194" s="7" t="s">
        <v>28</v>
      </c>
      <c r="AB194" s="7" t="s">
        <v>2474</v>
      </c>
      <c r="AC194" s="12">
        <v>247.0</v>
      </c>
      <c r="AD194" s="12">
        <v>256.0</v>
      </c>
      <c r="AE194" s="7" t="s">
        <v>373</v>
      </c>
      <c r="AF194" s="7" t="s">
        <v>1554</v>
      </c>
      <c r="AG194" s="7" t="s">
        <v>2476</v>
      </c>
      <c r="AH194" s="7" t="s">
        <v>119</v>
      </c>
      <c r="AI194" s="7" t="s">
        <v>2477</v>
      </c>
      <c r="AJ194" s="7" t="s">
        <v>2478</v>
      </c>
      <c r="AK194" s="7" t="s">
        <v>1177</v>
      </c>
      <c r="AL194" s="7" t="s">
        <v>2479</v>
      </c>
      <c r="AM194" s="7" t="s">
        <v>15</v>
      </c>
      <c r="AN194" s="17">
        <f t="shared" si="1"/>
        <v>0</v>
      </c>
      <c r="AO194" s="17">
        <f t="shared" si="2"/>
        <v>0</v>
      </c>
      <c r="AP194" s="13"/>
      <c r="AQ194" s="13"/>
    </row>
    <row r="195" ht="30.75" customHeight="1">
      <c r="A195" s="7" t="s">
        <v>2472</v>
      </c>
      <c r="B195" s="7" t="s">
        <v>497</v>
      </c>
      <c r="C195" s="7" t="s">
        <v>342</v>
      </c>
      <c r="D195" s="7" t="s">
        <v>501</v>
      </c>
      <c r="E195" s="7" t="s">
        <v>347</v>
      </c>
      <c r="F195" s="11">
        <v>0.05</v>
      </c>
      <c r="G195" s="7" t="s">
        <v>506</v>
      </c>
      <c r="H195" s="12">
        <v>3.0</v>
      </c>
      <c r="I195" s="7" t="s">
        <v>509</v>
      </c>
      <c r="J195" s="12">
        <v>60.0</v>
      </c>
      <c r="K195" s="12">
        <v>259200.0</v>
      </c>
      <c r="L195" s="7" t="s">
        <v>510</v>
      </c>
      <c r="O195" s="7" t="s">
        <v>2481</v>
      </c>
      <c r="P195" s="7" t="s">
        <v>512</v>
      </c>
      <c r="Q195" s="7" t="s">
        <v>369</v>
      </c>
      <c r="R195" s="7" t="s">
        <v>2483</v>
      </c>
      <c r="S195" s="7" t="s">
        <v>1783</v>
      </c>
      <c r="T195" s="7" t="s">
        <v>1784</v>
      </c>
      <c r="W195" s="13"/>
      <c r="X195" s="12">
        <v>5.0</v>
      </c>
      <c r="Y195" s="7" t="s">
        <v>516</v>
      </c>
      <c r="Z195" s="7" t="s">
        <v>517</v>
      </c>
      <c r="AA195" s="7" t="s">
        <v>394</v>
      </c>
      <c r="AB195" s="7" t="s">
        <v>2474</v>
      </c>
      <c r="AC195" s="12">
        <v>247.0</v>
      </c>
      <c r="AD195" s="12">
        <v>256.0</v>
      </c>
      <c r="AE195" s="7" t="s">
        <v>373</v>
      </c>
      <c r="AF195" s="7" t="s">
        <v>1554</v>
      </c>
      <c r="AG195" s="7" t="s">
        <v>2476</v>
      </c>
      <c r="AH195" s="7" t="s">
        <v>119</v>
      </c>
      <c r="AI195" s="7" t="s">
        <v>2477</v>
      </c>
      <c r="AJ195" s="7" t="s">
        <v>2478</v>
      </c>
      <c r="AK195" s="7" t="s">
        <v>1177</v>
      </c>
      <c r="AL195" s="7" t="s">
        <v>2479</v>
      </c>
      <c r="AM195" s="7" t="s">
        <v>13</v>
      </c>
      <c r="AN195" s="17">
        <f t="shared" si="1"/>
        <v>0</v>
      </c>
      <c r="AO195" s="17">
        <f t="shared" si="2"/>
        <v>0</v>
      </c>
      <c r="AP195" s="7"/>
      <c r="AQ195" s="13"/>
    </row>
    <row r="196" ht="30.75" customHeight="1">
      <c r="A196" s="7" t="s">
        <v>2472</v>
      </c>
      <c r="B196" s="7" t="s">
        <v>497</v>
      </c>
      <c r="C196" s="7" t="s">
        <v>342</v>
      </c>
      <c r="D196" s="7" t="s">
        <v>501</v>
      </c>
      <c r="E196" s="7" t="s">
        <v>347</v>
      </c>
      <c r="F196" s="11">
        <v>0.05</v>
      </c>
      <c r="G196" s="7" t="s">
        <v>506</v>
      </c>
      <c r="H196" s="12">
        <v>3.0</v>
      </c>
      <c r="I196" s="7" t="s">
        <v>509</v>
      </c>
      <c r="J196" s="12">
        <v>60.0</v>
      </c>
      <c r="K196" s="12">
        <v>259200.0</v>
      </c>
      <c r="L196" s="7" t="s">
        <v>510</v>
      </c>
      <c r="O196" s="7" t="s">
        <v>2487</v>
      </c>
      <c r="P196" s="7" t="s">
        <v>1237</v>
      </c>
      <c r="Q196" s="7" t="s">
        <v>369</v>
      </c>
      <c r="R196" s="7" t="s">
        <v>2242</v>
      </c>
      <c r="S196" s="7" t="s">
        <v>1872</v>
      </c>
      <c r="T196" s="7" t="s">
        <v>2488</v>
      </c>
      <c r="W196" s="13"/>
      <c r="X196" s="12">
        <v>30.0</v>
      </c>
      <c r="Y196" s="7" t="s">
        <v>28</v>
      </c>
      <c r="Z196" s="7" t="s">
        <v>28</v>
      </c>
      <c r="AA196" s="7" t="s">
        <v>28</v>
      </c>
      <c r="AB196" s="7" t="s">
        <v>2474</v>
      </c>
      <c r="AC196" s="12">
        <v>247.0</v>
      </c>
      <c r="AD196" s="12">
        <v>256.0</v>
      </c>
      <c r="AE196" s="7" t="s">
        <v>373</v>
      </c>
      <c r="AF196" s="7" t="s">
        <v>1554</v>
      </c>
      <c r="AG196" s="7" t="s">
        <v>2476</v>
      </c>
      <c r="AH196" s="7" t="s">
        <v>119</v>
      </c>
      <c r="AI196" s="7" t="s">
        <v>2477</v>
      </c>
      <c r="AJ196" s="7" t="s">
        <v>2478</v>
      </c>
      <c r="AK196" s="7" t="s">
        <v>1177</v>
      </c>
      <c r="AL196" s="7" t="s">
        <v>2479</v>
      </c>
      <c r="AM196" s="7" t="s">
        <v>37</v>
      </c>
      <c r="AN196" s="17">
        <f t="shared" si="1"/>
        <v>0</v>
      </c>
      <c r="AO196" s="17">
        <f t="shared" si="2"/>
        <v>0</v>
      </c>
      <c r="AP196" s="7"/>
      <c r="AQ196" s="7"/>
    </row>
    <row r="197" ht="30.75" customHeight="1">
      <c r="A197" s="7" t="s">
        <v>2489</v>
      </c>
      <c r="B197" s="7" t="s">
        <v>497</v>
      </c>
      <c r="C197" s="7" t="s">
        <v>342</v>
      </c>
      <c r="D197" s="7" t="s">
        <v>501</v>
      </c>
      <c r="E197" s="7" t="s">
        <v>347</v>
      </c>
      <c r="F197" s="11">
        <v>0.05</v>
      </c>
      <c r="G197" s="7" t="s">
        <v>766</v>
      </c>
      <c r="H197" s="12">
        <v>3.0</v>
      </c>
      <c r="I197" s="7" t="s">
        <v>509</v>
      </c>
      <c r="J197" s="12">
        <v>60.0</v>
      </c>
      <c r="K197" s="12">
        <v>259200.0</v>
      </c>
      <c r="L197" s="7" t="s">
        <v>767</v>
      </c>
      <c r="O197" s="7" t="s">
        <v>2490</v>
      </c>
      <c r="P197" s="7" t="s">
        <v>1278</v>
      </c>
      <c r="Q197" s="7" t="s">
        <v>369</v>
      </c>
      <c r="R197" s="7" t="s">
        <v>2252</v>
      </c>
      <c r="S197" s="7" t="s">
        <v>1349</v>
      </c>
      <c r="T197" s="7" t="s">
        <v>2491</v>
      </c>
      <c r="W197" s="13"/>
      <c r="X197" s="12">
        <v>12.0</v>
      </c>
      <c r="Y197" s="7" t="s">
        <v>28</v>
      </c>
      <c r="Z197" s="7" t="s">
        <v>28</v>
      </c>
      <c r="AA197" s="7" t="s">
        <v>28</v>
      </c>
      <c r="AB197" s="7" t="s">
        <v>2493</v>
      </c>
      <c r="AC197" s="12">
        <v>1.0</v>
      </c>
      <c r="AD197" s="12">
        <v>6.0</v>
      </c>
      <c r="AE197" s="7" t="s">
        <v>373</v>
      </c>
      <c r="AF197" s="7" t="s">
        <v>862</v>
      </c>
      <c r="AG197" s="7" t="s">
        <v>2494</v>
      </c>
      <c r="AH197" s="7" t="s">
        <v>866</v>
      </c>
      <c r="AI197" s="7" t="s">
        <v>2495</v>
      </c>
      <c r="AJ197" s="7" t="s">
        <v>2496</v>
      </c>
      <c r="AK197" s="7" t="s">
        <v>2497</v>
      </c>
      <c r="AL197" s="7" t="s">
        <v>2498</v>
      </c>
      <c r="AM197" s="13"/>
      <c r="AN197" s="17">
        <f t="shared" si="1"/>
        <v>0</v>
      </c>
      <c r="AO197" s="17">
        <f t="shared" si="2"/>
        <v>1</v>
      </c>
      <c r="AP197" s="13"/>
      <c r="AQ197" s="13"/>
    </row>
    <row r="198" ht="30.75" customHeight="1">
      <c r="A198" s="7" t="s">
        <v>2489</v>
      </c>
      <c r="B198" s="7" t="s">
        <v>497</v>
      </c>
      <c r="C198" s="7" t="s">
        <v>342</v>
      </c>
      <c r="D198" s="7" t="s">
        <v>501</v>
      </c>
      <c r="E198" s="7" t="s">
        <v>347</v>
      </c>
      <c r="F198" s="11">
        <v>0.05</v>
      </c>
      <c r="G198" s="7" t="s">
        <v>766</v>
      </c>
      <c r="H198" s="12">
        <v>3.0</v>
      </c>
      <c r="I198" s="7" t="s">
        <v>509</v>
      </c>
      <c r="J198" s="12">
        <v>60.0</v>
      </c>
      <c r="K198" s="12">
        <v>259200.0</v>
      </c>
      <c r="L198" s="7" t="s">
        <v>767</v>
      </c>
      <c r="O198" s="7" t="s">
        <v>2499</v>
      </c>
      <c r="P198" s="7" t="s">
        <v>644</v>
      </c>
      <c r="Q198" s="7" t="s">
        <v>369</v>
      </c>
      <c r="R198" s="7" t="s">
        <v>1070</v>
      </c>
      <c r="S198" s="7" t="s">
        <v>804</v>
      </c>
      <c r="T198" s="7" t="s">
        <v>805</v>
      </c>
      <c r="W198" s="13"/>
      <c r="X198" s="12">
        <v>19.0</v>
      </c>
      <c r="Y198" s="7" t="s">
        <v>649</v>
      </c>
      <c r="Z198" s="7" t="s">
        <v>649</v>
      </c>
      <c r="AA198" s="7" t="s">
        <v>28</v>
      </c>
      <c r="AB198" s="7" t="s">
        <v>2493</v>
      </c>
      <c r="AC198" s="12">
        <v>1.0</v>
      </c>
      <c r="AD198" s="12">
        <v>6.0</v>
      </c>
      <c r="AE198" s="7" t="s">
        <v>373</v>
      </c>
      <c r="AF198" s="7" t="s">
        <v>862</v>
      </c>
      <c r="AG198" s="7" t="s">
        <v>2494</v>
      </c>
      <c r="AH198" s="7" t="s">
        <v>866</v>
      </c>
      <c r="AI198" s="7" t="s">
        <v>2495</v>
      </c>
      <c r="AJ198" s="7" t="s">
        <v>2496</v>
      </c>
      <c r="AK198" s="7" t="s">
        <v>2497</v>
      </c>
      <c r="AL198" s="7" t="s">
        <v>2498</v>
      </c>
      <c r="AM198" s="7" t="s">
        <v>13</v>
      </c>
      <c r="AN198" s="17">
        <f t="shared" si="1"/>
        <v>0</v>
      </c>
      <c r="AO198" s="17">
        <f t="shared" si="2"/>
        <v>1</v>
      </c>
      <c r="AP198" s="7"/>
      <c r="AQ198" s="13"/>
    </row>
    <row r="199" ht="30.75" customHeight="1">
      <c r="A199" s="7" t="s">
        <v>2489</v>
      </c>
      <c r="B199" s="7" t="s">
        <v>497</v>
      </c>
      <c r="C199" s="7" t="s">
        <v>342</v>
      </c>
      <c r="D199" s="7" t="s">
        <v>501</v>
      </c>
      <c r="E199" s="7" t="s">
        <v>347</v>
      </c>
      <c r="F199" s="11">
        <v>0.05</v>
      </c>
      <c r="G199" s="7" t="s">
        <v>766</v>
      </c>
      <c r="H199" s="12">
        <v>3.0</v>
      </c>
      <c r="I199" s="7" t="s">
        <v>509</v>
      </c>
      <c r="J199" s="12">
        <v>60.0</v>
      </c>
      <c r="K199" s="12">
        <v>259200.0</v>
      </c>
      <c r="L199" s="7" t="s">
        <v>767</v>
      </c>
      <c r="O199" s="7" t="s">
        <v>2509</v>
      </c>
      <c r="P199" s="7" t="s">
        <v>1126</v>
      </c>
      <c r="Q199" s="7" t="s">
        <v>369</v>
      </c>
      <c r="R199" s="7" t="s">
        <v>758</v>
      </c>
      <c r="S199" s="7" t="s">
        <v>2364</v>
      </c>
      <c r="T199" s="7" t="s">
        <v>2365</v>
      </c>
      <c r="W199" s="13"/>
      <c r="X199" s="12">
        <v>6.0</v>
      </c>
      <c r="Y199" s="7" t="s">
        <v>1130</v>
      </c>
      <c r="Z199" s="7" t="s">
        <v>1130</v>
      </c>
      <c r="AA199" s="7" t="s">
        <v>1130</v>
      </c>
      <c r="AB199" s="7" t="s">
        <v>2493</v>
      </c>
      <c r="AC199" s="12">
        <v>1.0</v>
      </c>
      <c r="AD199" s="12">
        <v>6.0</v>
      </c>
      <c r="AE199" s="7" t="s">
        <v>373</v>
      </c>
      <c r="AF199" s="7" t="s">
        <v>862</v>
      </c>
      <c r="AG199" s="7" t="s">
        <v>2494</v>
      </c>
      <c r="AH199" s="7" t="s">
        <v>866</v>
      </c>
      <c r="AI199" s="7" t="s">
        <v>2495</v>
      </c>
      <c r="AJ199" s="7" t="s">
        <v>2496</v>
      </c>
      <c r="AK199" s="7" t="s">
        <v>2497</v>
      </c>
      <c r="AL199" s="7" t="s">
        <v>2498</v>
      </c>
      <c r="AM199" s="7" t="s">
        <v>13</v>
      </c>
      <c r="AN199" s="17">
        <f t="shared" si="1"/>
        <v>0</v>
      </c>
      <c r="AO199" s="17">
        <f t="shared" si="2"/>
        <v>0</v>
      </c>
      <c r="AP199" s="7"/>
      <c r="AQ199" s="13"/>
    </row>
    <row r="200" ht="30.75" customHeight="1">
      <c r="A200" s="7" t="s">
        <v>2510</v>
      </c>
      <c r="B200" s="7" t="s">
        <v>497</v>
      </c>
      <c r="C200" s="7" t="s">
        <v>342</v>
      </c>
      <c r="D200" s="7" t="s">
        <v>501</v>
      </c>
      <c r="E200" s="7" t="s">
        <v>347</v>
      </c>
      <c r="F200" s="11">
        <v>0.05</v>
      </c>
      <c r="G200" s="7" t="s">
        <v>974</v>
      </c>
      <c r="H200" s="12">
        <v>3.0</v>
      </c>
      <c r="I200" s="7" t="s">
        <v>509</v>
      </c>
      <c r="J200" s="12">
        <v>60.0</v>
      </c>
      <c r="K200" s="12">
        <v>259200.0</v>
      </c>
      <c r="L200" s="7" t="s">
        <v>975</v>
      </c>
      <c r="O200" s="7" t="s">
        <v>2511</v>
      </c>
      <c r="P200" s="7" t="s">
        <v>627</v>
      </c>
      <c r="Q200" s="7" t="s">
        <v>369</v>
      </c>
      <c r="R200" s="7" t="s">
        <v>1804</v>
      </c>
      <c r="S200" s="7" t="s">
        <v>1888</v>
      </c>
      <c r="T200" s="7" t="s">
        <v>2512</v>
      </c>
      <c r="W200" s="13"/>
      <c r="X200" s="12">
        <v>32.0</v>
      </c>
      <c r="Y200" s="7" t="s">
        <v>631</v>
      </c>
      <c r="Z200" s="7" t="s">
        <v>631</v>
      </c>
      <c r="AA200" s="7" t="s">
        <v>632</v>
      </c>
      <c r="AB200" s="7" t="s">
        <v>2513</v>
      </c>
      <c r="AC200" s="12">
        <v>68.0</v>
      </c>
      <c r="AD200" s="12">
        <v>83.0</v>
      </c>
      <c r="AE200" s="7" t="s">
        <v>425</v>
      </c>
      <c r="AF200" s="7" t="s">
        <v>519</v>
      </c>
      <c r="AG200" s="15" t="s">
        <v>2514</v>
      </c>
      <c r="AH200" s="7" t="s">
        <v>523</v>
      </c>
      <c r="AI200" s="7" t="s">
        <v>2515</v>
      </c>
      <c r="AJ200" s="7" t="s">
        <v>2516</v>
      </c>
      <c r="AK200" s="7" t="s">
        <v>528</v>
      </c>
      <c r="AL200" s="7" t="s">
        <v>2517</v>
      </c>
      <c r="AM200" s="7" t="s">
        <v>38</v>
      </c>
      <c r="AN200" s="17">
        <f t="shared" si="1"/>
        <v>0</v>
      </c>
      <c r="AO200" s="17">
        <f t="shared" si="2"/>
        <v>1</v>
      </c>
      <c r="AP200" s="7"/>
      <c r="AQ200" s="13"/>
    </row>
    <row r="201" ht="30.75" customHeight="1">
      <c r="A201" s="7" t="s">
        <v>2510</v>
      </c>
      <c r="B201" s="7" t="s">
        <v>497</v>
      </c>
      <c r="C201" s="7" t="s">
        <v>342</v>
      </c>
      <c r="D201" s="7" t="s">
        <v>501</v>
      </c>
      <c r="E201" s="7" t="s">
        <v>347</v>
      </c>
      <c r="F201" s="11">
        <v>0.05</v>
      </c>
      <c r="G201" s="7" t="s">
        <v>974</v>
      </c>
      <c r="H201" s="12">
        <v>3.0</v>
      </c>
      <c r="I201" s="7" t="s">
        <v>509</v>
      </c>
      <c r="J201" s="12">
        <v>60.0</v>
      </c>
      <c r="K201" s="12">
        <v>259200.0</v>
      </c>
      <c r="L201" s="7" t="s">
        <v>975</v>
      </c>
      <c r="O201" s="7" t="s">
        <v>2522</v>
      </c>
      <c r="P201" s="7" t="s">
        <v>512</v>
      </c>
      <c r="Q201" s="7" t="s">
        <v>369</v>
      </c>
      <c r="R201" s="7" t="s">
        <v>966</v>
      </c>
      <c r="S201" s="7" t="s">
        <v>2523</v>
      </c>
      <c r="T201" s="7" t="s">
        <v>2524</v>
      </c>
      <c r="W201" s="13"/>
      <c r="X201" s="12">
        <v>24.0</v>
      </c>
      <c r="Y201" s="7" t="s">
        <v>516</v>
      </c>
      <c r="Z201" s="7" t="s">
        <v>517</v>
      </c>
      <c r="AA201" s="7" t="s">
        <v>394</v>
      </c>
      <c r="AB201" s="7" t="s">
        <v>2513</v>
      </c>
      <c r="AC201" s="12">
        <v>68.0</v>
      </c>
      <c r="AD201" s="12">
        <v>83.0</v>
      </c>
      <c r="AE201" s="7" t="s">
        <v>425</v>
      </c>
      <c r="AF201" s="7" t="s">
        <v>519</v>
      </c>
      <c r="AG201" s="15" t="s">
        <v>2514</v>
      </c>
      <c r="AH201" s="7" t="s">
        <v>523</v>
      </c>
      <c r="AI201" s="7" t="s">
        <v>2515</v>
      </c>
      <c r="AJ201" s="7" t="s">
        <v>2516</v>
      </c>
      <c r="AK201" s="7" t="s">
        <v>528</v>
      </c>
      <c r="AL201" s="7" t="s">
        <v>2517</v>
      </c>
      <c r="AM201" s="7" t="s">
        <v>37</v>
      </c>
      <c r="AN201" s="17">
        <f t="shared" si="1"/>
        <v>0</v>
      </c>
      <c r="AO201" s="17">
        <f t="shared" si="2"/>
        <v>1</v>
      </c>
      <c r="AP201" s="7"/>
      <c r="AQ201" s="7"/>
    </row>
    <row r="202" ht="30.75" customHeight="1">
      <c r="A202" s="7" t="s">
        <v>2510</v>
      </c>
      <c r="B202" s="7" t="s">
        <v>497</v>
      </c>
      <c r="C202" s="7" t="s">
        <v>342</v>
      </c>
      <c r="D202" s="7" t="s">
        <v>501</v>
      </c>
      <c r="E202" s="7" t="s">
        <v>347</v>
      </c>
      <c r="F202" s="11">
        <v>0.05</v>
      </c>
      <c r="G202" s="7" t="s">
        <v>974</v>
      </c>
      <c r="H202" s="12">
        <v>3.0</v>
      </c>
      <c r="I202" s="7" t="s">
        <v>509</v>
      </c>
      <c r="J202" s="12">
        <v>60.0</v>
      </c>
      <c r="K202" s="12">
        <v>259200.0</v>
      </c>
      <c r="L202" s="7" t="s">
        <v>975</v>
      </c>
      <c r="O202" s="7" t="s">
        <v>2526</v>
      </c>
      <c r="P202" s="7" t="s">
        <v>922</v>
      </c>
      <c r="Q202" s="7" t="s">
        <v>369</v>
      </c>
      <c r="R202" s="7" t="s">
        <v>849</v>
      </c>
      <c r="S202" s="7" t="s">
        <v>2226</v>
      </c>
      <c r="T202" s="7" t="s">
        <v>2403</v>
      </c>
      <c r="W202" s="13"/>
      <c r="X202" s="12">
        <v>27.0</v>
      </c>
      <c r="Y202" s="7" t="s">
        <v>930</v>
      </c>
      <c r="Z202" s="7" t="s">
        <v>930</v>
      </c>
      <c r="AA202" s="7" t="s">
        <v>28</v>
      </c>
      <c r="AB202" s="7" t="s">
        <v>2513</v>
      </c>
      <c r="AC202" s="12">
        <v>68.0</v>
      </c>
      <c r="AD202" s="12">
        <v>83.0</v>
      </c>
      <c r="AE202" s="7" t="s">
        <v>425</v>
      </c>
      <c r="AF202" s="7" t="s">
        <v>519</v>
      </c>
      <c r="AG202" s="15" t="s">
        <v>2514</v>
      </c>
      <c r="AH202" s="7" t="s">
        <v>523</v>
      </c>
      <c r="AI202" s="7" t="s">
        <v>2515</v>
      </c>
      <c r="AJ202" s="7" t="s">
        <v>2516</v>
      </c>
      <c r="AK202" s="7" t="s">
        <v>528</v>
      </c>
      <c r="AL202" s="7" t="s">
        <v>2517</v>
      </c>
      <c r="AM202" s="7" t="s">
        <v>37</v>
      </c>
      <c r="AN202" s="17">
        <f t="shared" si="1"/>
        <v>0</v>
      </c>
      <c r="AO202" s="17">
        <f t="shared" si="2"/>
        <v>0</v>
      </c>
      <c r="AP202" s="7"/>
      <c r="AQ202" s="7"/>
    </row>
    <row r="203" ht="30.75" customHeight="1">
      <c r="A203" s="7" t="s">
        <v>2532</v>
      </c>
      <c r="B203" s="7" t="s">
        <v>497</v>
      </c>
      <c r="C203" s="7" t="s">
        <v>342</v>
      </c>
      <c r="D203" s="7" t="s">
        <v>501</v>
      </c>
      <c r="E203" s="7" t="s">
        <v>347</v>
      </c>
      <c r="F203" s="11">
        <v>0.05</v>
      </c>
      <c r="G203" s="7" t="s">
        <v>766</v>
      </c>
      <c r="H203" s="12">
        <v>3.0</v>
      </c>
      <c r="I203" s="7" t="s">
        <v>509</v>
      </c>
      <c r="J203" s="12">
        <v>60.0</v>
      </c>
      <c r="K203" s="12">
        <v>259200.0</v>
      </c>
      <c r="L203" s="7" t="s">
        <v>767</v>
      </c>
      <c r="O203" s="7" t="s">
        <v>2533</v>
      </c>
      <c r="P203" s="7" t="s">
        <v>1411</v>
      </c>
      <c r="Q203" s="7" t="s">
        <v>369</v>
      </c>
      <c r="R203" s="7" t="s">
        <v>2318</v>
      </c>
      <c r="S203" s="7" t="s">
        <v>2534</v>
      </c>
      <c r="T203" s="7" t="s">
        <v>2535</v>
      </c>
      <c r="W203" s="13"/>
      <c r="X203" s="12">
        <v>19.0</v>
      </c>
      <c r="Y203" s="7" t="s">
        <v>1415</v>
      </c>
      <c r="Z203" s="7" t="s">
        <v>1415</v>
      </c>
      <c r="AA203" s="7" t="s">
        <v>28</v>
      </c>
      <c r="AB203" s="7" t="s">
        <v>868</v>
      </c>
      <c r="AC203" s="12">
        <v>9.0</v>
      </c>
      <c r="AD203" s="12">
        <v>20.0</v>
      </c>
      <c r="AE203" s="7" t="s">
        <v>373</v>
      </c>
      <c r="AF203" s="7" t="s">
        <v>79</v>
      </c>
      <c r="AG203" s="7" t="s">
        <v>861</v>
      </c>
      <c r="AH203" s="7" t="s">
        <v>82</v>
      </c>
      <c r="AI203" s="7" t="s">
        <v>867</v>
      </c>
      <c r="AJ203" s="7" t="s">
        <v>864</v>
      </c>
      <c r="AK203" s="7" t="s">
        <v>888</v>
      </c>
      <c r="AL203" s="7" t="s">
        <v>865</v>
      </c>
      <c r="AM203" s="7" t="s">
        <v>13</v>
      </c>
      <c r="AN203" s="17">
        <f t="shared" si="1"/>
        <v>0</v>
      </c>
      <c r="AO203" s="17">
        <f t="shared" si="2"/>
        <v>1</v>
      </c>
      <c r="AP203" s="7"/>
      <c r="AQ203" s="13"/>
    </row>
    <row r="204" ht="30.75" customHeight="1">
      <c r="A204" s="7" t="s">
        <v>2532</v>
      </c>
      <c r="B204" s="7" t="s">
        <v>497</v>
      </c>
      <c r="C204" s="7" t="s">
        <v>342</v>
      </c>
      <c r="D204" s="7" t="s">
        <v>501</v>
      </c>
      <c r="E204" s="7" t="s">
        <v>347</v>
      </c>
      <c r="F204" s="11">
        <v>0.05</v>
      </c>
      <c r="G204" s="7" t="s">
        <v>766</v>
      </c>
      <c r="H204" s="12">
        <v>3.0</v>
      </c>
      <c r="I204" s="7" t="s">
        <v>509</v>
      </c>
      <c r="J204" s="12">
        <v>60.0</v>
      </c>
      <c r="K204" s="12">
        <v>259200.0</v>
      </c>
      <c r="L204" s="7" t="s">
        <v>767</v>
      </c>
      <c r="O204" s="7" t="s">
        <v>2536</v>
      </c>
      <c r="P204" s="7" t="s">
        <v>769</v>
      </c>
      <c r="Q204" s="7" t="s">
        <v>369</v>
      </c>
      <c r="R204" s="7" t="s">
        <v>719</v>
      </c>
      <c r="S204" s="7" t="s">
        <v>2121</v>
      </c>
      <c r="T204" s="7" t="s">
        <v>2122</v>
      </c>
      <c r="W204" s="13"/>
      <c r="X204" s="12">
        <v>6.0</v>
      </c>
      <c r="Y204" s="7" t="s">
        <v>28</v>
      </c>
      <c r="Z204" s="7" t="s">
        <v>28</v>
      </c>
      <c r="AA204" s="7" t="s">
        <v>28</v>
      </c>
      <c r="AB204" s="7" t="s">
        <v>868</v>
      </c>
      <c r="AC204" s="12">
        <v>9.0</v>
      </c>
      <c r="AD204" s="12">
        <v>20.0</v>
      </c>
      <c r="AE204" s="7" t="s">
        <v>373</v>
      </c>
      <c r="AF204" s="7" t="s">
        <v>79</v>
      </c>
      <c r="AG204" s="7" t="s">
        <v>861</v>
      </c>
      <c r="AH204" s="7" t="s">
        <v>82</v>
      </c>
      <c r="AI204" s="7" t="s">
        <v>867</v>
      </c>
      <c r="AJ204" s="7" t="s">
        <v>864</v>
      </c>
      <c r="AK204" s="7" t="s">
        <v>888</v>
      </c>
      <c r="AL204" s="7" t="s">
        <v>865</v>
      </c>
      <c r="AM204" s="7" t="s">
        <v>15</v>
      </c>
      <c r="AN204" s="17">
        <f t="shared" si="1"/>
        <v>0</v>
      </c>
      <c r="AO204" s="17">
        <f t="shared" si="2"/>
        <v>0</v>
      </c>
      <c r="AP204" s="13"/>
      <c r="AQ204" s="13"/>
    </row>
    <row r="205" ht="30.75" customHeight="1">
      <c r="A205" s="7" t="s">
        <v>2532</v>
      </c>
      <c r="B205" s="7" t="s">
        <v>497</v>
      </c>
      <c r="C205" s="7" t="s">
        <v>342</v>
      </c>
      <c r="D205" s="7" t="s">
        <v>501</v>
      </c>
      <c r="E205" s="7" t="s">
        <v>347</v>
      </c>
      <c r="F205" s="11">
        <v>0.05</v>
      </c>
      <c r="G205" s="7" t="s">
        <v>766</v>
      </c>
      <c r="H205" s="12">
        <v>3.0</v>
      </c>
      <c r="I205" s="7" t="s">
        <v>509</v>
      </c>
      <c r="J205" s="12">
        <v>60.0</v>
      </c>
      <c r="K205" s="12">
        <v>259200.0</v>
      </c>
      <c r="L205" s="7" t="s">
        <v>767</v>
      </c>
      <c r="O205" s="7" t="s">
        <v>2542</v>
      </c>
      <c r="P205" s="7" t="s">
        <v>615</v>
      </c>
      <c r="Q205" s="7" t="s">
        <v>369</v>
      </c>
      <c r="R205" s="7" t="s">
        <v>2543</v>
      </c>
      <c r="S205" s="7" t="s">
        <v>1841</v>
      </c>
      <c r="T205" s="7" t="s">
        <v>2544</v>
      </c>
      <c r="W205" s="13"/>
      <c r="X205" s="12">
        <v>11.0</v>
      </c>
      <c r="Y205" s="7" t="s">
        <v>723</v>
      </c>
      <c r="Z205" s="7" t="s">
        <v>723</v>
      </c>
      <c r="AA205" s="7" t="s">
        <v>723</v>
      </c>
      <c r="AB205" s="7" t="s">
        <v>868</v>
      </c>
      <c r="AC205" s="12">
        <v>9.0</v>
      </c>
      <c r="AD205" s="12">
        <v>20.0</v>
      </c>
      <c r="AE205" s="7" t="s">
        <v>373</v>
      </c>
      <c r="AF205" s="7" t="s">
        <v>79</v>
      </c>
      <c r="AG205" s="7" t="s">
        <v>861</v>
      </c>
      <c r="AH205" s="7" t="s">
        <v>82</v>
      </c>
      <c r="AI205" s="7" t="s">
        <v>867</v>
      </c>
      <c r="AJ205" s="7" t="s">
        <v>864</v>
      </c>
      <c r="AK205" s="7" t="s">
        <v>888</v>
      </c>
      <c r="AL205" s="7" t="s">
        <v>865</v>
      </c>
      <c r="AM205" s="7" t="s">
        <v>13</v>
      </c>
      <c r="AN205" s="17">
        <f t="shared" si="1"/>
        <v>0</v>
      </c>
      <c r="AO205" s="17">
        <f t="shared" si="2"/>
        <v>1</v>
      </c>
      <c r="AP205" s="7"/>
      <c r="AQ205" s="13"/>
    </row>
    <row r="206" ht="30.75" customHeight="1">
      <c r="A206" s="7" t="s">
        <v>2546</v>
      </c>
      <c r="B206" s="7" t="s">
        <v>497</v>
      </c>
      <c r="C206" s="7" t="s">
        <v>342</v>
      </c>
      <c r="D206" s="7" t="s">
        <v>501</v>
      </c>
      <c r="E206" s="7" t="s">
        <v>347</v>
      </c>
      <c r="F206" s="11">
        <v>0.05</v>
      </c>
      <c r="G206" s="7" t="s">
        <v>506</v>
      </c>
      <c r="H206" s="12">
        <v>3.0</v>
      </c>
      <c r="I206" s="7" t="s">
        <v>509</v>
      </c>
      <c r="J206" s="12">
        <v>60.0</v>
      </c>
      <c r="K206" s="12">
        <v>259200.0</v>
      </c>
      <c r="L206" s="7" t="s">
        <v>510</v>
      </c>
      <c r="O206" s="7" t="s">
        <v>2550</v>
      </c>
      <c r="P206" s="7" t="s">
        <v>701</v>
      </c>
      <c r="Q206" s="7" t="s">
        <v>369</v>
      </c>
      <c r="R206" s="7" t="s">
        <v>1782</v>
      </c>
      <c r="S206" s="7" t="s">
        <v>2551</v>
      </c>
      <c r="T206" s="7" t="s">
        <v>2552</v>
      </c>
      <c r="W206" s="13"/>
      <c r="X206" s="12">
        <v>20.0</v>
      </c>
      <c r="Y206" s="7" t="s">
        <v>705</v>
      </c>
      <c r="Z206" s="7" t="s">
        <v>705</v>
      </c>
      <c r="AA206" s="7" t="s">
        <v>28</v>
      </c>
      <c r="AB206" s="7" t="s">
        <v>2553</v>
      </c>
      <c r="AC206" s="12">
        <v>81.0</v>
      </c>
      <c r="AD206" s="12">
        <v>96.0</v>
      </c>
      <c r="AE206" s="7" t="s">
        <v>425</v>
      </c>
      <c r="AF206" s="7" t="s">
        <v>519</v>
      </c>
      <c r="AG206" s="7" t="s">
        <v>2554</v>
      </c>
      <c r="AH206" s="7" t="s">
        <v>523</v>
      </c>
      <c r="AI206" s="7" t="s">
        <v>2555</v>
      </c>
      <c r="AJ206" s="7" t="s">
        <v>2556</v>
      </c>
      <c r="AK206" s="7" t="s">
        <v>528</v>
      </c>
      <c r="AL206" s="7" t="s">
        <v>2557</v>
      </c>
      <c r="AM206" s="7" t="s">
        <v>37</v>
      </c>
      <c r="AN206" s="17">
        <f t="shared" si="1"/>
        <v>0</v>
      </c>
      <c r="AO206" s="17">
        <f t="shared" si="2"/>
        <v>0</v>
      </c>
      <c r="AP206" s="7"/>
      <c r="AQ206" s="7"/>
    </row>
    <row r="207" ht="30.75" customHeight="1">
      <c r="A207" s="7" t="s">
        <v>2546</v>
      </c>
      <c r="B207" s="7" t="s">
        <v>497</v>
      </c>
      <c r="C207" s="7" t="s">
        <v>342</v>
      </c>
      <c r="D207" s="7" t="s">
        <v>501</v>
      </c>
      <c r="E207" s="7" t="s">
        <v>347</v>
      </c>
      <c r="F207" s="11">
        <v>0.05</v>
      </c>
      <c r="G207" s="7" t="s">
        <v>506</v>
      </c>
      <c r="H207" s="12">
        <v>3.0</v>
      </c>
      <c r="I207" s="7" t="s">
        <v>509</v>
      </c>
      <c r="J207" s="12">
        <v>60.0</v>
      </c>
      <c r="K207" s="12">
        <v>259200.0</v>
      </c>
      <c r="L207" s="7" t="s">
        <v>510</v>
      </c>
      <c r="O207" s="7" t="s">
        <v>2558</v>
      </c>
      <c r="P207" s="7" t="s">
        <v>2559</v>
      </c>
      <c r="Q207" s="7" t="s">
        <v>369</v>
      </c>
      <c r="R207" s="7" t="s">
        <v>849</v>
      </c>
      <c r="S207" s="7" t="s">
        <v>2054</v>
      </c>
      <c r="T207" s="7" t="s">
        <v>2560</v>
      </c>
      <c r="W207" s="13"/>
      <c r="X207" s="12">
        <v>16.0</v>
      </c>
      <c r="Y207" s="7" t="s">
        <v>28</v>
      </c>
      <c r="Z207" s="7" t="s">
        <v>28</v>
      </c>
      <c r="AA207" s="7" t="s">
        <v>28</v>
      </c>
      <c r="AB207" s="7" t="s">
        <v>2553</v>
      </c>
      <c r="AC207" s="12">
        <v>81.0</v>
      </c>
      <c r="AD207" s="12">
        <v>96.0</v>
      </c>
      <c r="AE207" s="7" t="s">
        <v>425</v>
      </c>
      <c r="AF207" s="7" t="s">
        <v>519</v>
      </c>
      <c r="AG207" s="7" t="s">
        <v>2554</v>
      </c>
      <c r="AH207" s="7" t="s">
        <v>523</v>
      </c>
      <c r="AI207" s="7" t="s">
        <v>2555</v>
      </c>
      <c r="AJ207" s="7" t="s">
        <v>2556</v>
      </c>
      <c r="AK207" s="7" t="s">
        <v>528</v>
      </c>
      <c r="AL207" s="7" t="s">
        <v>2557</v>
      </c>
      <c r="AM207" s="7" t="s">
        <v>13</v>
      </c>
      <c r="AN207" s="17">
        <f t="shared" si="1"/>
        <v>0</v>
      </c>
      <c r="AO207" s="17">
        <f t="shared" si="2"/>
        <v>1</v>
      </c>
      <c r="AP207" s="7"/>
      <c r="AQ207" s="13"/>
    </row>
    <row r="208" ht="30.75" customHeight="1">
      <c r="A208" s="7" t="s">
        <v>2546</v>
      </c>
      <c r="B208" s="7" t="s">
        <v>497</v>
      </c>
      <c r="C208" s="7" t="s">
        <v>342</v>
      </c>
      <c r="D208" s="7" t="s">
        <v>501</v>
      </c>
      <c r="E208" s="7" t="s">
        <v>347</v>
      </c>
      <c r="F208" s="11">
        <v>0.05</v>
      </c>
      <c r="G208" s="7" t="s">
        <v>506</v>
      </c>
      <c r="H208" s="12">
        <v>3.0</v>
      </c>
      <c r="I208" s="7" t="s">
        <v>509</v>
      </c>
      <c r="J208" s="12">
        <v>60.0</v>
      </c>
      <c r="K208" s="12">
        <v>259200.0</v>
      </c>
      <c r="L208" s="7" t="s">
        <v>510</v>
      </c>
      <c r="O208" s="7" t="s">
        <v>2564</v>
      </c>
      <c r="P208" s="7" t="s">
        <v>1085</v>
      </c>
      <c r="Q208" s="7" t="s">
        <v>369</v>
      </c>
      <c r="R208" s="7" t="s">
        <v>645</v>
      </c>
      <c r="S208" s="7" t="s">
        <v>2054</v>
      </c>
      <c r="T208" s="7" t="s">
        <v>2560</v>
      </c>
      <c r="W208" s="13"/>
      <c r="X208" s="12">
        <v>24.0</v>
      </c>
      <c r="Y208" s="7" t="s">
        <v>1089</v>
      </c>
      <c r="Z208" s="7" t="s">
        <v>1090</v>
      </c>
      <c r="AA208" s="7" t="s">
        <v>1091</v>
      </c>
      <c r="AB208" s="7" t="s">
        <v>2553</v>
      </c>
      <c r="AC208" s="12">
        <v>81.0</v>
      </c>
      <c r="AD208" s="12">
        <v>96.0</v>
      </c>
      <c r="AE208" s="7" t="s">
        <v>425</v>
      </c>
      <c r="AF208" s="7" t="s">
        <v>519</v>
      </c>
      <c r="AG208" s="7" t="s">
        <v>2554</v>
      </c>
      <c r="AH208" s="7" t="s">
        <v>523</v>
      </c>
      <c r="AI208" s="7" t="s">
        <v>2555</v>
      </c>
      <c r="AJ208" s="7" t="s">
        <v>2556</v>
      </c>
      <c r="AK208" s="7" t="s">
        <v>528</v>
      </c>
      <c r="AL208" s="7" t="s">
        <v>2557</v>
      </c>
      <c r="AM208" s="7" t="s">
        <v>38</v>
      </c>
      <c r="AN208" s="17">
        <f t="shared" si="1"/>
        <v>0</v>
      </c>
      <c r="AO208" s="17">
        <f t="shared" si="2"/>
        <v>0</v>
      </c>
      <c r="AP208" s="7"/>
      <c r="AQ208" s="13"/>
    </row>
    <row r="209" ht="30.75" customHeight="1">
      <c r="A209" s="7" t="s">
        <v>2569</v>
      </c>
      <c r="B209" s="7" t="s">
        <v>497</v>
      </c>
      <c r="C209" s="7" t="s">
        <v>342</v>
      </c>
      <c r="D209" s="7" t="s">
        <v>501</v>
      </c>
      <c r="E209" s="7" t="s">
        <v>347</v>
      </c>
      <c r="F209" s="11">
        <v>0.05</v>
      </c>
      <c r="G209" s="7" t="s">
        <v>766</v>
      </c>
      <c r="H209" s="12">
        <v>3.0</v>
      </c>
      <c r="I209" s="7" t="s">
        <v>509</v>
      </c>
      <c r="J209" s="12">
        <v>60.0</v>
      </c>
      <c r="K209" s="12">
        <v>259200.0</v>
      </c>
      <c r="L209" s="7" t="s">
        <v>767</v>
      </c>
      <c r="O209" s="7" t="s">
        <v>2570</v>
      </c>
      <c r="P209" s="7" t="s">
        <v>512</v>
      </c>
      <c r="Q209" s="7" t="s">
        <v>369</v>
      </c>
      <c r="R209" s="7" t="s">
        <v>1420</v>
      </c>
      <c r="S209" s="7" t="s">
        <v>2572</v>
      </c>
      <c r="T209" s="7" t="s">
        <v>2573</v>
      </c>
      <c r="W209" s="13"/>
      <c r="X209" s="12">
        <v>50.0</v>
      </c>
      <c r="Y209" s="7" t="s">
        <v>516</v>
      </c>
      <c r="Z209" s="7" t="s">
        <v>517</v>
      </c>
      <c r="AA209" s="7" t="s">
        <v>394</v>
      </c>
      <c r="AB209" s="7" t="s">
        <v>2574</v>
      </c>
      <c r="AC209" s="12">
        <v>61.0</v>
      </c>
      <c r="AD209" s="12">
        <v>76.0</v>
      </c>
      <c r="AE209" s="7" t="s">
        <v>425</v>
      </c>
      <c r="AF209" s="7" t="s">
        <v>519</v>
      </c>
      <c r="AG209" s="7" t="s">
        <v>2575</v>
      </c>
      <c r="AH209" s="7" t="s">
        <v>523</v>
      </c>
      <c r="AI209" s="7" t="s">
        <v>2576</v>
      </c>
      <c r="AJ209" s="7" t="s">
        <v>2577</v>
      </c>
      <c r="AK209" s="7" t="s">
        <v>528</v>
      </c>
      <c r="AL209" s="7" t="s">
        <v>2578</v>
      </c>
      <c r="AM209" s="7" t="s">
        <v>13</v>
      </c>
      <c r="AN209" s="17">
        <f t="shared" si="1"/>
        <v>0</v>
      </c>
      <c r="AO209" s="17">
        <f t="shared" si="2"/>
        <v>1</v>
      </c>
      <c r="AP209" s="7"/>
      <c r="AQ209" s="13"/>
    </row>
    <row r="210" ht="30.75" customHeight="1">
      <c r="A210" s="7" t="s">
        <v>2569</v>
      </c>
      <c r="B210" s="7" t="s">
        <v>497</v>
      </c>
      <c r="C210" s="7" t="s">
        <v>342</v>
      </c>
      <c r="D210" s="7" t="s">
        <v>501</v>
      </c>
      <c r="E210" s="7" t="s">
        <v>347</v>
      </c>
      <c r="F210" s="11">
        <v>0.05</v>
      </c>
      <c r="G210" s="7" t="s">
        <v>766</v>
      </c>
      <c r="H210" s="12">
        <v>3.0</v>
      </c>
      <c r="I210" s="7" t="s">
        <v>509</v>
      </c>
      <c r="J210" s="12">
        <v>60.0</v>
      </c>
      <c r="K210" s="12">
        <v>259200.0</v>
      </c>
      <c r="L210" s="7" t="s">
        <v>767</v>
      </c>
      <c r="O210" s="7" t="s">
        <v>2581</v>
      </c>
      <c r="P210" s="7" t="s">
        <v>1300</v>
      </c>
      <c r="Q210" s="7" t="s">
        <v>369</v>
      </c>
      <c r="R210" s="7" t="s">
        <v>2582</v>
      </c>
      <c r="S210" s="7" t="s">
        <v>2446</v>
      </c>
      <c r="T210" s="7" t="s">
        <v>2447</v>
      </c>
      <c r="W210" s="13"/>
      <c r="X210" s="12">
        <v>6.0</v>
      </c>
      <c r="Y210" s="7" t="s">
        <v>28</v>
      </c>
      <c r="Z210" s="7" t="s">
        <v>28</v>
      </c>
      <c r="AA210" s="7" t="s">
        <v>28</v>
      </c>
      <c r="AB210" s="7" t="s">
        <v>2574</v>
      </c>
      <c r="AC210" s="12">
        <v>61.0</v>
      </c>
      <c r="AD210" s="12">
        <v>76.0</v>
      </c>
      <c r="AE210" s="7" t="s">
        <v>425</v>
      </c>
      <c r="AF210" s="7" t="s">
        <v>519</v>
      </c>
      <c r="AG210" s="7" t="s">
        <v>2575</v>
      </c>
      <c r="AH210" s="7" t="s">
        <v>523</v>
      </c>
      <c r="AI210" s="7" t="s">
        <v>2576</v>
      </c>
      <c r="AJ210" s="7" t="s">
        <v>2577</v>
      </c>
      <c r="AK210" s="7" t="s">
        <v>528</v>
      </c>
      <c r="AL210" s="7" t="s">
        <v>2578</v>
      </c>
      <c r="AM210" s="7" t="s">
        <v>37</v>
      </c>
      <c r="AN210" s="17">
        <f t="shared" si="1"/>
        <v>0</v>
      </c>
      <c r="AO210" s="17">
        <f t="shared" si="2"/>
        <v>1</v>
      </c>
      <c r="AP210" s="7"/>
      <c r="AQ210" s="7"/>
    </row>
    <row r="211" ht="30.75" customHeight="1">
      <c r="A211" s="7" t="s">
        <v>2569</v>
      </c>
      <c r="B211" s="7" t="s">
        <v>497</v>
      </c>
      <c r="C211" s="7" t="s">
        <v>342</v>
      </c>
      <c r="D211" s="7" t="s">
        <v>501</v>
      </c>
      <c r="E211" s="7" t="s">
        <v>347</v>
      </c>
      <c r="F211" s="11">
        <v>0.05</v>
      </c>
      <c r="G211" s="7" t="s">
        <v>766</v>
      </c>
      <c r="H211" s="12">
        <v>3.0</v>
      </c>
      <c r="I211" s="7" t="s">
        <v>509</v>
      </c>
      <c r="J211" s="12">
        <v>60.0</v>
      </c>
      <c r="K211" s="12">
        <v>259200.0</v>
      </c>
      <c r="L211" s="7" t="s">
        <v>767</v>
      </c>
      <c r="O211" s="7" t="s">
        <v>2584</v>
      </c>
      <c r="P211" s="7" t="s">
        <v>701</v>
      </c>
      <c r="Q211" s="7" t="s">
        <v>369</v>
      </c>
      <c r="R211" s="7" t="s">
        <v>2582</v>
      </c>
      <c r="S211" s="7" t="s">
        <v>2585</v>
      </c>
      <c r="T211" s="7" t="s">
        <v>2586</v>
      </c>
      <c r="W211" s="13"/>
      <c r="X211" s="12">
        <v>11.0</v>
      </c>
      <c r="Y211" s="7" t="s">
        <v>705</v>
      </c>
      <c r="Z211" s="7" t="s">
        <v>705</v>
      </c>
      <c r="AA211" s="7" t="s">
        <v>28</v>
      </c>
      <c r="AB211" s="7" t="s">
        <v>2574</v>
      </c>
      <c r="AC211" s="12">
        <v>61.0</v>
      </c>
      <c r="AD211" s="12">
        <v>76.0</v>
      </c>
      <c r="AE211" s="7" t="s">
        <v>425</v>
      </c>
      <c r="AF211" s="7" t="s">
        <v>519</v>
      </c>
      <c r="AG211" s="7" t="s">
        <v>2575</v>
      </c>
      <c r="AH211" s="7" t="s">
        <v>523</v>
      </c>
      <c r="AI211" s="7" t="s">
        <v>2576</v>
      </c>
      <c r="AJ211" s="7" t="s">
        <v>2577</v>
      </c>
      <c r="AK211" s="7" t="s">
        <v>528</v>
      </c>
      <c r="AL211" s="7" t="s">
        <v>2578</v>
      </c>
      <c r="AM211" s="7" t="s">
        <v>37</v>
      </c>
      <c r="AN211" s="17">
        <f t="shared" si="1"/>
        <v>0</v>
      </c>
      <c r="AO211" s="17">
        <f t="shared" si="2"/>
        <v>0</v>
      </c>
      <c r="AP211" s="7"/>
      <c r="AQ211" s="7"/>
    </row>
    <row r="212" ht="30.75" customHeight="1">
      <c r="A212" s="7" t="s">
        <v>2587</v>
      </c>
      <c r="B212" s="7" t="s">
        <v>497</v>
      </c>
      <c r="C212" s="7" t="s">
        <v>342</v>
      </c>
      <c r="D212" s="7" t="s">
        <v>501</v>
      </c>
      <c r="E212" s="7" t="s">
        <v>347</v>
      </c>
      <c r="F212" s="11">
        <v>0.05</v>
      </c>
      <c r="G212" s="7" t="s">
        <v>2176</v>
      </c>
      <c r="H212" s="12">
        <v>3.0</v>
      </c>
      <c r="I212" s="7" t="s">
        <v>509</v>
      </c>
      <c r="J212" s="12">
        <v>60.0</v>
      </c>
      <c r="K212" s="12">
        <v>259200.0</v>
      </c>
      <c r="L212" s="7" t="s">
        <v>2177</v>
      </c>
      <c r="O212" s="7" t="s">
        <v>2588</v>
      </c>
      <c r="P212" s="7" t="s">
        <v>1348</v>
      </c>
      <c r="Q212" s="7" t="s">
        <v>369</v>
      </c>
      <c r="R212" s="7" t="s">
        <v>1922</v>
      </c>
      <c r="S212" s="7" t="s">
        <v>2198</v>
      </c>
      <c r="T212" s="7" t="s">
        <v>2199</v>
      </c>
      <c r="W212" s="13"/>
      <c r="X212" s="12">
        <v>8.0</v>
      </c>
      <c r="Y212" s="7" t="s">
        <v>1352</v>
      </c>
      <c r="Z212" s="7" t="s">
        <v>1352</v>
      </c>
      <c r="AA212" s="7" t="s">
        <v>1353</v>
      </c>
      <c r="AB212" s="7" t="s">
        <v>2590</v>
      </c>
      <c r="AC212" s="12">
        <v>44.0</v>
      </c>
      <c r="AD212" s="12">
        <v>59.0</v>
      </c>
      <c r="AE212" s="7" t="s">
        <v>425</v>
      </c>
      <c r="AF212" s="7" t="s">
        <v>519</v>
      </c>
      <c r="AG212" s="15" t="s">
        <v>2591</v>
      </c>
      <c r="AH212" s="7" t="s">
        <v>523</v>
      </c>
      <c r="AI212" s="7" t="s">
        <v>2592</v>
      </c>
      <c r="AJ212" s="7" t="s">
        <v>2593</v>
      </c>
      <c r="AK212" s="7" t="s">
        <v>528</v>
      </c>
      <c r="AL212" s="7" t="s">
        <v>2594</v>
      </c>
      <c r="AM212" s="7" t="s">
        <v>38</v>
      </c>
      <c r="AN212" s="17">
        <f t="shared" si="1"/>
        <v>0</v>
      </c>
      <c r="AO212" s="17">
        <f t="shared" si="2"/>
        <v>0</v>
      </c>
      <c r="AP212" s="7"/>
      <c r="AQ212" s="13"/>
    </row>
    <row r="213" ht="30.75" customHeight="1">
      <c r="A213" s="7" t="s">
        <v>2587</v>
      </c>
      <c r="B213" s="7" t="s">
        <v>497</v>
      </c>
      <c r="C213" s="7" t="s">
        <v>342</v>
      </c>
      <c r="D213" s="7" t="s">
        <v>501</v>
      </c>
      <c r="E213" s="7" t="s">
        <v>347</v>
      </c>
      <c r="F213" s="11">
        <v>0.05</v>
      </c>
      <c r="G213" s="7" t="s">
        <v>2176</v>
      </c>
      <c r="H213" s="12">
        <v>3.0</v>
      </c>
      <c r="I213" s="7" t="s">
        <v>509</v>
      </c>
      <c r="J213" s="12">
        <v>60.0</v>
      </c>
      <c r="K213" s="12">
        <v>259200.0</v>
      </c>
      <c r="L213" s="7" t="s">
        <v>2177</v>
      </c>
      <c r="O213" s="7" t="s">
        <v>2596</v>
      </c>
      <c r="P213" s="7" t="s">
        <v>1205</v>
      </c>
      <c r="Q213" s="7" t="s">
        <v>369</v>
      </c>
      <c r="R213" s="7" t="s">
        <v>848</v>
      </c>
      <c r="S213" s="7" t="s">
        <v>2597</v>
      </c>
      <c r="T213" s="7" t="s">
        <v>2598</v>
      </c>
      <c r="W213" s="13"/>
      <c r="X213" s="12">
        <v>50.0</v>
      </c>
      <c r="Y213" s="7" t="s">
        <v>28</v>
      </c>
      <c r="Z213" s="7" t="s">
        <v>28</v>
      </c>
      <c r="AA213" s="7" t="s">
        <v>28</v>
      </c>
      <c r="AB213" s="7" t="s">
        <v>2590</v>
      </c>
      <c r="AC213" s="12">
        <v>44.0</v>
      </c>
      <c r="AD213" s="12">
        <v>59.0</v>
      </c>
      <c r="AE213" s="7" t="s">
        <v>425</v>
      </c>
      <c r="AF213" s="7" t="s">
        <v>519</v>
      </c>
      <c r="AG213" s="15" t="s">
        <v>2591</v>
      </c>
      <c r="AH213" s="7" t="s">
        <v>523</v>
      </c>
      <c r="AI213" s="7" t="s">
        <v>2592</v>
      </c>
      <c r="AJ213" s="7" t="s">
        <v>2593</v>
      </c>
      <c r="AK213" s="7" t="s">
        <v>528</v>
      </c>
      <c r="AL213" s="7" t="s">
        <v>2594</v>
      </c>
      <c r="AM213" s="7" t="s">
        <v>13</v>
      </c>
      <c r="AN213" s="17">
        <f t="shared" si="1"/>
        <v>0</v>
      </c>
      <c r="AO213" s="17">
        <f t="shared" si="2"/>
        <v>1</v>
      </c>
      <c r="AP213" s="7"/>
      <c r="AQ213" s="13"/>
    </row>
    <row r="214" ht="30.75" customHeight="1">
      <c r="A214" s="7" t="s">
        <v>2587</v>
      </c>
      <c r="B214" s="7" t="s">
        <v>497</v>
      </c>
      <c r="C214" s="7" t="s">
        <v>342</v>
      </c>
      <c r="D214" s="7" t="s">
        <v>501</v>
      </c>
      <c r="E214" s="7" t="s">
        <v>347</v>
      </c>
      <c r="F214" s="11">
        <v>0.05</v>
      </c>
      <c r="G214" s="7" t="s">
        <v>2176</v>
      </c>
      <c r="H214" s="12">
        <v>3.0</v>
      </c>
      <c r="I214" s="7" t="s">
        <v>509</v>
      </c>
      <c r="J214" s="12">
        <v>60.0</v>
      </c>
      <c r="K214" s="12">
        <v>259200.0</v>
      </c>
      <c r="L214" s="7" t="s">
        <v>2177</v>
      </c>
      <c r="O214" s="7" t="s">
        <v>2602</v>
      </c>
      <c r="P214" s="7" t="s">
        <v>512</v>
      </c>
      <c r="Q214" s="7" t="s">
        <v>369</v>
      </c>
      <c r="R214" s="7" t="s">
        <v>2431</v>
      </c>
      <c r="S214" s="7" t="s">
        <v>2402</v>
      </c>
      <c r="T214" s="7" t="s">
        <v>2605</v>
      </c>
      <c r="W214" s="13"/>
      <c r="X214" s="12">
        <v>16.0</v>
      </c>
      <c r="Y214" s="7" t="s">
        <v>516</v>
      </c>
      <c r="Z214" s="7" t="s">
        <v>517</v>
      </c>
      <c r="AA214" s="7" t="s">
        <v>394</v>
      </c>
      <c r="AB214" s="7" t="s">
        <v>2590</v>
      </c>
      <c r="AC214" s="12">
        <v>44.0</v>
      </c>
      <c r="AD214" s="12">
        <v>59.0</v>
      </c>
      <c r="AE214" s="7" t="s">
        <v>425</v>
      </c>
      <c r="AF214" s="7" t="s">
        <v>519</v>
      </c>
      <c r="AG214" s="15" t="s">
        <v>2591</v>
      </c>
      <c r="AH214" s="7" t="s">
        <v>523</v>
      </c>
      <c r="AI214" s="7" t="s">
        <v>2592</v>
      </c>
      <c r="AJ214" s="7" t="s">
        <v>2593</v>
      </c>
      <c r="AK214" s="7" t="s">
        <v>528</v>
      </c>
      <c r="AL214" s="7" t="s">
        <v>2594</v>
      </c>
      <c r="AM214" s="7" t="s">
        <v>15</v>
      </c>
      <c r="AN214" s="17">
        <f t="shared" si="1"/>
        <v>0</v>
      </c>
      <c r="AO214" s="17">
        <f t="shared" si="2"/>
        <v>1</v>
      </c>
      <c r="AP214" s="13"/>
      <c r="AQ214" s="13"/>
    </row>
    <row r="215" ht="30.75" customHeight="1">
      <c r="A215" s="7" t="s">
        <v>2606</v>
      </c>
      <c r="B215" s="7" t="s">
        <v>497</v>
      </c>
      <c r="C215" s="7" t="s">
        <v>342</v>
      </c>
      <c r="D215" s="7" t="s">
        <v>501</v>
      </c>
      <c r="E215" s="7" t="s">
        <v>347</v>
      </c>
      <c r="F215" s="11">
        <v>0.05</v>
      </c>
      <c r="G215" s="7" t="s">
        <v>2176</v>
      </c>
      <c r="H215" s="12">
        <v>3.0</v>
      </c>
      <c r="I215" s="7" t="s">
        <v>509</v>
      </c>
      <c r="J215" s="12">
        <v>60.0</v>
      </c>
      <c r="K215" s="12">
        <v>259200.0</v>
      </c>
      <c r="L215" s="7" t="s">
        <v>2177</v>
      </c>
      <c r="O215" s="7" t="s">
        <v>2607</v>
      </c>
      <c r="P215" s="7" t="s">
        <v>1411</v>
      </c>
      <c r="Q215" s="7" t="s">
        <v>369</v>
      </c>
      <c r="R215" s="7" t="s">
        <v>1596</v>
      </c>
      <c r="S215" s="7" t="s">
        <v>1782</v>
      </c>
      <c r="T215" s="7" t="s">
        <v>2608</v>
      </c>
      <c r="W215" s="13"/>
      <c r="X215" s="12">
        <v>39.0</v>
      </c>
      <c r="Y215" s="7" t="s">
        <v>1415</v>
      </c>
      <c r="Z215" s="7" t="s">
        <v>1415</v>
      </c>
      <c r="AA215" s="7" t="s">
        <v>28</v>
      </c>
      <c r="AB215" s="7" t="s">
        <v>1182</v>
      </c>
      <c r="AC215" s="12">
        <v>119.0</v>
      </c>
      <c r="AD215" s="12">
        <v>139.0</v>
      </c>
      <c r="AE215" s="7" t="s">
        <v>373</v>
      </c>
      <c r="AF215" s="7" t="s">
        <v>264</v>
      </c>
      <c r="AG215" s="15" t="s">
        <v>1178</v>
      </c>
      <c r="AH215" s="7" t="s">
        <v>267</v>
      </c>
      <c r="AI215" s="7" t="s">
        <v>1181</v>
      </c>
      <c r="AJ215" s="7" t="s">
        <v>1179</v>
      </c>
      <c r="AK215" s="7" t="s">
        <v>1953</v>
      </c>
      <c r="AL215" s="7" t="s">
        <v>1180</v>
      </c>
      <c r="AM215" s="7" t="s">
        <v>13</v>
      </c>
      <c r="AN215" s="17">
        <f t="shared" si="1"/>
        <v>1</v>
      </c>
      <c r="AO215" s="17">
        <f t="shared" si="2"/>
        <v>1</v>
      </c>
      <c r="AP215" s="7"/>
      <c r="AQ215" s="13"/>
    </row>
    <row r="216" ht="30.75" customHeight="1">
      <c r="A216" s="7" t="s">
        <v>2606</v>
      </c>
      <c r="B216" s="7" t="s">
        <v>497</v>
      </c>
      <c r="C216" s="7" t="s">
        <v>342</v>
      </c>
      <c r="D216" s="7" t="s">
        <v>501</v>
      </c>
      <c r="E216" s="7" t="s">
        <v>347</v>
      </c>
      <c r="F216" s="11">
        <v>0.05</v>
      </c>
      <c r="G216" s="7" t="s">
        <v>2176</v>
      </c>
      <c r="H216" s="12">
        <v>3.0</v>
      </c>
      <c r="I216" s="7" t="s">
        <v>509</v>
      </c>
      <c r="J216" s="12">
        <v>60.0</v>
      </c>
      <c r="K216" s="12">
        <v>259200.0</v>
      </c>
      <c r="L216" s="7" t="s">
        <v>2177</v>
      </c>
      <c r="O216" s="7" t="s">
        <v>2609</v>
      </c>
      <c r="P216" s="7" t="s">
        <v>669</v>
      </c>
      <c r="Q216" s="7" t="s">
        <v>369</v>
      </c>
      <c r="R216" s="7" t="s">
        <v>2610</v>
      </c>
      <c r="S216" s="7" t="s">
        <v>2611</v>
      </c>
      <c r="T216" s="7" t="s">
        <v>2612</v>
      </c>
      <c r="W216" s="13"/>
      <c r="X216" s="12">
        <v>7.0</v>
      </c>
      <c r="Y216" s="7" t="s">
        <v>129</v>
      </c>
      <c r="Z216" s="7" t="s">
        <v>129</v>
      </c>
      <c r="AA216" s="7" t="s">
        <v>129</v>
      </c>
      <c r="AB216" s="7" t="s">
        <v>1182</v>
      </c>
      <c r="AC216" s="12">
        <v>119.0</v>
      </c>
      <c r="AD216" s="12">
        <v>139.0</v>
      </c>
      <c r="AE216" s="7" t="s">
        <v>373</v>
      </c>
      <c r="AF216" s="7" t="s">
        <v>264</v>
      </c>
      <c r="AG216" s="15" t="s">
        <v>1178</v>
      </c>
      <c r="AH216" s="7" t="s">
        <v>267</v>
      </c>
      <c r="AI216" s="7" t="s">
        <v>1181</v>
      </c>
      <c r="AJ216" s="7" t="s">
        <v>1179</v>
      </c>
      <c r="AK216" s="7" t="s">
        <v>1953</v>
      </c>
      <c r="AL216" s="7" t="s">
        <v>1180</v>
      </c>
      <c r="AM216" s="7" t="s">
        <v>13</v>
      </c>
      <c r="AN216" s="17">
        <f t="shared" si="1"/>
        <v>1</v>
      </c>
      <c r="AO216" s="17">
        <f t="shared" si="2"/>
        <v>1</v>
      </c>
      <c r="AP216" s="7"/>
      <c r="AQ216" s="13"/>
    </row>
    <row r="217" ht="30.75" customHeight="1">
      <c r="A217" s="7" t="s">
        <v>2606</v>
      </c>
      <c r="B217" s="7" t="s">
        <v>497</v>
      </c>
      <c r="C217" s="7" t="s">
        <v>342</v>
      </c>
      <c r="D217" s="7" t="s">
        <v>501</v>
      </c>
      <c r="E217" s="7" t="s">
        <v>347</v>
      </c>
      <c r="F217" s="11">
        <v>0.05</v>
      </c>
      <c r="G217" s="7" t="s">
        <v>2176</v>
      </c>
      <c r="H217" s="12">
        <v>3.0</v>
      </c>
      <c r="I217" s="7" t="s">
        <v>509</v>
      </c>
      <c r="J217" s="12">
        <v>60.0</v>
      </c>
      <c r="K217" s="12">
        <v>259200.0</v>
      </c>
      <c r="L217" s="7" t="s">
        <v>2177</v>
      </c>
      <c r="O217" s="7" t="s">
        <v>2615</v>
      </c>
      <c r="P217" s="7" t="s">
        <v>2000</v>
      </c>
      <c r="Q217" s="7" t="s">
        <v>369</v>
      </c>
      <c r="R217" s="7" t="s">
        <v>2291</v>
      </c>
      <c r="S217" s="7" t="s">
        <v>2616</v>
      </c>
      <c r="T217" s="7" t="s">
        <v>2617</v>
      </c>
      <c r="W217" s="13"/>
      <c r="X217" s="12">
        <v>11.0</v>
      </c>
      <c r="Y217" s="7" t="s">
        <v>632</v>
      </c>
      <c r="Z217" s="7" t="s">
        <v>632</v>
      </c>
      <c r="AA217" s="7" t="s">
        <v>162</v>
      </c>
      <c r="AB217" s="7" t="s">
        <v>1182</v>
      </c>
      <c r="AC217" s="12">
        <v>119.0</v>
      </c>
      <c r="AD217" s="12">
        <v>139.0</v>
      </c>
      <c r="AE217" s="7" t="s">
        <v>373</v>
      </c>
      <c r="AF217" s="7" t="s">
        <v>264</v>
      </c>
      <c r="AG217" s="15" t="s">
        <v>1178</v>
      </c>
      <c r="AH217" s="7" t="s">
        <v>267</v>
      </c>
      <c r="AI217" s="7" t="s">
        <v>1181</v>
      </c>
      <c r="AJ217" s="7" t="s">
        <v>1179</v>
      </c>
      <c r="AK217" s="7" t="s">
        <v>1953</v>
      </c>
      <c r="AL217" s="7" t="s">
        <v>1180</v>
      </c>
      <c r="AM217" s="7" t="s">
        <v>13</v>
      </c>
      <c r="AN217" s="17">
        <f t="shared" si="1"/>
        <v>0</v>
      </c>
      <c r="AO217" s="17">
        <f t="shared" si="2"/>
        <v>1</v>
      </c>
      <c r="AP217" s="7"/>
      <c r="AQ217" s="13"/>
    </row>
    <row r="218" ht="30.75" customHeight="1">
      <c r="A218" s="7" t="s">
        <v>2620</v>
      </c>
      <c r="B218" s="7" t="s">
        <v>497</v>
      </c>
      <c r="C218" s="7" t="s">
        <v>342</v>
      </c>
      <c r="D218" s="7" t="s">
        <v>501</v>
      </c>
      <c r="E218" s="7" t="s">
        <v>347</v>
      </c>
      <c r="F218" s="11">
        <v>0.05</v>
      </c>
      <c r="G218" s="7" t="s">
        <v>863</v>
      </c>
      <c r="H218" s="12">
        <v>3.0</v>
      </c>
      <c r="I218" s="7" t="s">
        <v>509</v>
      </c>
      <c r="J218" s="12">
        <v>60.0</v>
      </c>
      <c r="K218" s="12">
        <v>259200.0</v>
      </c>
      <c r="L218" s="7" t="s">
        <v>869</v>
      </c>
      <c r="O218" s="7" t="s">
        <v>2621</v>
      </c>
      <c r="P218" s="7" t="s">
        <v>2000</v>
      </c>
      <c r="Q218" s="7" t="s">
        <v>369</v>
      </c>
      <c r="R218" s="7" t="s">
        <v>1127</v>
      </c>
      <c r="S218" s="7" t="s">
        <v>2054</v>
      </c>
      <c r="T218" s="7" t="s">
        <v>2560</v>
      </c>
      <c r="W218" s="13"/>
      <c r="X218" s="12">
        <v>10.0</v>
      </c>
      <c r="Y218" s="7" t="s">
        <v>632</v>
      </c>
      <c r="Z218" s="7" t="s">
        <v>632</v>
      </c>
      <c r="AA218" s="7" t="s">
        <v>162</v>
      </c>
      <c r="AB218" s="7" t="s">
        <v>2623</v>
      </c>
      <c r="AC218" s="12">
        <v>76.0</v>
      </c>
      <c r="AD218" s="12">
        <v>91.0</v>
      </c>
      <c r="AE218" s="7" t="s">
        <v>425</v>
      </c>
      <c r="AF218" s="7" t="s">
        <v>519</v>
      </c>
      <c r="AG218" s="7" t="s">
        <v>2624</v>
      </c>
      <c r="AH218" s="7" t="s">
        <v>523</v>
      </c>
      <c r="AI218" s="7" t="s">
        <v>2625</v>
      </c>
      <c r="AJ218" s="7" t="s">
        <v>2626</v>
      </c>
      <c r="AK218" s="7" t="s">
        <v>528</v>
      </c>
      <c r="AL218" s="7" t="s">
        <v>2627</v>
      </c>
      <c r="AM218" s="7" t="s">
        <v>13</v>
      </c>
      <c r="AN218" s="17">
        <f t="shared" si="1"/>
        <v>0</v>
      </c>
      <c r="AO218" s="17">
        <f t="shared" si="2"/>
        <v>1</v>
      </c>
      <c r="AP218" s="7"/>
      <c r="AQ218" s="13"/>
    </row>
    <row r="219" ht="30.75" customHeight="1">
      <c r="A219" s="7" t="s">
        <v>2620</v>
      </c>
      <c r="B219" s="7" t="s">
        <v>497</v>
      </c>
      <c r="C219" s="7" t="s">
        <v>342</v>
      </c>
      <c r="D219" s="7" t="s">
        <v>501</v>
      </c>
      <c r="E219" s="7" t="s">
        <v>347</v>
      </c>
      <c r="F219" s="11">
        <v>0.05</v>
      </c>
      <c r="G219" s="7" t="s">
        <v>863</v>
      </c>
      <c r="H219" s="12">
        <v>3.0</v>
      </c>
      <c r="I219" s="7" t="s">
        <v>509</v>
      </c>
      <c r="J219" s="12">
        <v>60.0</v>
      </c>
      <c r="K219" s="12">
        <v>259200.0</v>
      </c>
      <c r="L219" s="7" t="s">
        <v>869</v>
      </c>
      <c r="O219" s="7" t="s">
        <v>2630</v>
      </c>
      <c r="P219" s="7" t="s">
        <v>2631</v>
      </c>
      <c r="Q219" s="7" t="s">
        <v>369</v>
      </c>
      <c r="R219" s="7" t="s">
        <v>2032</v>
      </c>
      <c r="S219" s="7" t="s">
        <v>1804</v>
      </c>
      <c r="T219" s="7" t="s">
        <v>1805</v>
      </c>
      <c r="W219" s="13"/>
      <c r="X219" s="12">
        <v>21.0</v>
      </c>
      <c r="Y219" s="7" t="s">
        <v>2632</v>
      </c>
      <c r="Z219" s="7" t="s">
        <v>2632</v>
      </c>
      <c r="AA219" s="7" t="s">
        <v>28</v>
      </c>
      <c r="AB219" s="7" t="s">
        <v>2623</v>
      </c>
      <c r="AC219" s="12">
        <v>76.0</v>
      </c>
      <c r="AD219" s="12">
        <v>91.0</v>
      </c>
      <c r="AE219" s="7" t="s">
        <v>425</v>
      </c>
      <c r="AF219" s="7" t="s">
        <v>519</v>
      </c>
      <c r="AG219" s="7" t="s">
        <v>2624</v>
      </c>
      <c r="AH219" s="7" t="s">
        <v>523</v>
      </c>
      <c r="AI219" s="7" t="s">
        <v>2625</v>
      </c>
      <c r="AJ219" s="7" t="s">
        <v>2626</v>
      </c>
      <c r="AK219" s="7" t="s">
        <v>528</v>
      </c>
      <c r="AL219" s="7" t="s">
        <v>2627</v>
      </c>
      <c r="AM219" s="7" t="s">
        <v>38</v>
      </c>
      <c r="AN219" s="17">
        <f t="shared" si="1"/>
        <v>0</v>
      </c>
      <c r="AO219" s="17">
        <f t="shared" si="2"/>
        <v>0</v>
      </c>
      <c r="AP219" s="7"/>
      <c r="AQ219" s="13"/>
    </row>
    <row r="220" ht="30.75" customHeight="1">
      <c r="A220" s="7" t="s">
        <v>2620</v>
      </c>
      <c r="B220" s="7" t="s">
        <v>497</v>
      </c>
      <c r="C220" s="7" t="s">
        <v>342</v>
      </c>
      <c r="D220" s="7" t="s">
        <v>501</v>
      </c>
      <c r="E220" s="7" t="s">
        <v>347</v>
      </c>
      <c r="F220" s="11">
        <v>0.05</v>
      </c>
      <c r="G220" s="7" t="s">
        <v>863</v>
      </c>
      <c r="H220" s="12">
        <v>3.0</v>
      </c>
      <c r="I220" s="7" t="s">
        <v>509</v>
      </c>
      <c r="J220" s="12">
        <v>60.0</v>
      </c>
      <c r="K220" s="12">
        <v>259200.0</v>
      </c>
      <c r="L220" s="7" t="s">
        <v>869</v>
      </c>
      <c r="O220" s="7" t="s">
        <v>2633</v>
      </c>
      <c r="P220" s="7" t="s">
        <v>786</v>
      </c>
      <c r="Q220" s="7" t="s">
        <v>369</v>
      </c>
      <c r="R220" s="7" t="s">
        <v>1561</v>
      </c>
      <c r="S220" s="7" t="s">
        <v>2597</v>
      </c>
      <c r="T220" s="7" t="s">
        <v>2598</v>
      </c>
      <c r="W220" s="13"/>
      <c r="X220" s="12">
        <v>11.0</v>
      </c>
      <c r="Y220" s="7" t="s">
        <v>318</v>
      </c>
      <c r="Z220" s="7" t="s">
        <v>318</v>
      </c>
      <c r="AA220" s="7" t="s">
        <v>28</v>
      </c>
      <c r="AB220" s="7" t="s">
        <v>2623</v>
      </c>
      <c r="AC220" s="12">
        <v>76.0</v>
      </c>
      <c r="AD220" s="12">
        <v>91.0</v>
      </c>
      <c r="AE220" s="7" t="s">
        <v>425</v>
      </c>
      <c r="AF220" s="7" t="s">
        <v>519</v>
      </c>
      <c r="AG220" s="7" t="s">
        <v>2624</v>
      </c>
      <c r="AH220" s="7" t="s">
        <v>523</v>
      </c>
      <c r="AI220" s="7" t="s">
        <v>2625</v>
      </c>
      <c r="AJ220" s="7" t="s">
        <v>2626</v>
      </c>
      <c r="AK220" s="7" t="s">
        <v>528</v>
      </c>
      <c r="AL220" s="7" t="s">
        <v>2627</v>
      </c>
      <c r="AM220" s="7" t="s">
        <v>13</v>
      </c>
      <c r="AN220" s="17">
        <f t="shared" si="1"/>
        <v>0</v>
      </c>
      <c r="AO220" s="17">
        <f t="shared" si="2"/>
        <v>0</v>
      </c>
      <c r="AP220" s="7"/>
      <c r="AQ220" s="13"/>
    </row>
    <row r="221" ht="30.75" customHeight="1">
      <c r="A221" s="7" t="s">
        <v>2636</v>
      </c>
      <c r="B221" s="7" t="s">
        <v>497</v>
      </c>
      <c r="C221" s="7" t="s">
        <v>342</v>
      </c>
      <c r="D221" s="7" t="s">
        <v>501</v>
      </c>
      <c r="E221" s="7" t="s">
        <v>347</v>
      </c>
      <c r="F221" s="11">
        <v>0.05</v>
      </c>
      <c r="G221" s="7" t="s">
        <v>506</v>
      </c>
      <c r="H221" s="12">
        <v>3.0</v>
      </c>
      <c r="I221" s="7" t="s">
        <v>509</v>
      </c>
      <c r="J221" s="12">
        <v>60.0</v>
      </c>
      <c r="K221" s="12">
        <v>259200.0</v>
      </c>
      <c r="L221" s="7" t="s">
        <v>510</v>
      </c>
      <c r="O221" s="7" t="s">
        <v>2637</v>
      </c>
      <c r="P221" s="7" t="s">
        <v>835</v>
      </c>
      <c r="Q221" s="7" t="s">
        <v>369</v>
      </c>
      <c r="R221" s="7" t="s">
        <v>1522</v>
      </c>
      <c r="S221" s="7" t="s">
        <v>1162</v>
      </c>
      <c r="T221" s="7" t="s">
        <v>1163</v>
      </c>
      <c r="W221" s="13"/>
      <c r="X221" s="12">
        <v>18.0</v>
      </c>
      <c r="Y221" s="7" t="s">
        <v>28</v>
      </c>
      <c r="Z221" s="7" t="s">
        <v>28</v>
      </c>
      <c r="AA221" s="7" t="s">
        <v>28</v>
      </c>
      <c r="AB221" s="7" t="s">
        <v>2640</v>
      </c>
      <c r="AC221" s="12">
        <v>3.0</v>
      </c>
      <c r="AD221" s="12">
        <v>18.0</v>
      </c>
      <c r="AE221" s="7" t="s">
        <v>425</v>
      </c>
      <c r="AF221" s="7" t="s">
        <v>519</v>
      </c>
      <c r="AG221" s="7" t="s">
        <v>2641</v>
      </c>
      <c r="AH221" s="7" t="s">
        <v>523</v>
      </c>
      <c r="AI221" s="7" t="s">
        <v>2642</v>
      </c>
      <c r="AJ221" s="7" t="s">
        <v>2643</v>
      </c>
      <c r="AK221" s="7" t="s">
        <v>528</v>
      </c>
      <c r="AL221" s="7" t="s">
        <v>2644</v>
      </c>
      <c r="AM221" s="7" t="s">
        <v>15</v>
      </c>
      <c r="AN221" s="17">
        <f t="shared" si="1"/>
        <v>0</v>
      </c>
      <c r="AO221" s="17">
        <f t="shared" si="2"/>
        <v>0</v>
      </c>
      <c r="AP221" s="13"/>
      <c r="AQ221" s="13"/>
    </row>
    <row r="222" ht="30.75" customHeight="1">
      <c r="A222" s="7" t="s">
        <v>2636</v>
      </c>
      <c r="B222" s="7" t="s">
        <v>497</v>
      </c>
      <c r="C222" s="7" t="s">
        <v>342</v>
      </c>
      <c r="D222" s="7" t="s">
        <v>501</v>
      </c>
      <c r="E222" s="7" t="s">
        <v>347</v>
      </c>
      <c r="F222" s="11">
        <v>0.05</v>
      </c>
      <c r="G222" s="7" t="s">
        <v>506</v>
      </c>
      <c r="H222" s="12">
        <v>3.0</v>
      </c>
      <c r="I222" s="7" t="s">
        <v>509</v>
      </c>
      <c r="J222" s="12">
        <v>60.0</v>
      </c>
      <c r="K222" s="12">
        <v>259200.0</v>
      </c>
      <c r="L222" s="7" t="s">
        <v>510</v>
      </c>
      <c r="O222" s="7" t="s">
        <v>2647</v>
      </c>
      <c r="P222" s="7" t="s">
        <v>1237</v>
      </c>
      <c r="Q222" s="7" t="s">
        <v>369</v>
      </c>
      <c r="R222" s="7" t="s">
        <v>925</v>
      </c>
      <c r="S222" s="7" t="s">
        <v>1653</v>
      </c>
      <c r="T222" s="7" t="s">
        <v>1764</v>
      </c>
      <c r="W222" s="13"/>
      <c r="X222" s="12">
        <v>30.0</v>
      </c>
      <c r="Y222" s="7" t="s">
        <v>28</v>
      </c>
      <c r="Z222" s="7" t="s">
        <v>28</v>
      </c>
      <c r="AA222" s="7" t="s">
        <v>28</v>
      </c>
      <c r="AB222" s="7" t="s">
        <v>2640</v>
      </c>
      <c r="AC222" s="12">
        <v>3.0</v>
      </c>
      <c r="AD222" s="12">
        <v>18.0</v>
      </c>
      <c r="AE222" s="7" t="s">
        <v>425</v>
      </c>
      <c r="AF222" s="7" t="s">
        <v>519</v>
      </c>
      <c r="AG222" s="7" t="s">
        <v>2641</v>
      </c>
      <c r="AH222" s="7" t="s">
        <v>523</v>
      </c>
      <c r="AI222" s="7" t="s">
        <v>2642</v>
      </c>
      <c r="AJ222" s="7" t="s">
        <v>2643</v>
      </c>
      <c r="AK222" s="7" t="s">
        <v>528</v>
      </c>
      <c r="AL222" s="7" t="s">
        <v>2644</v>
      </c>
      <c r="AM222" s="7" t="s">
        <v>135</v>
      </c>
      <c r="AN222" s="17">
        <f t="shared" si="1"/>
        <v>0</v>
      </c>
      <c r="AO222" s="17">
        <f t="shared" si="2"/>
        <v>0</v>
      </c>
      <c r="AP222" s="13"/>
      <c r="AQ222" s="13"/>
    </row>
    <row r="223" ht="30.75" customHeight="1">
      <c r="A223" s="7" t="s">
        <v>2636</v>
      </c>
      <c r="B223" s="7" t="s">
        <v>497</v>
      </c>
      <c r="C223" s="7" t="s">
        <v>342</v>
      </c>
      <c r="D223" s="7" t="s">
        <v>501</v>
      </c>
      <c r="E223" s="7" t="s">
        <v>347</v>
      </c>
      <c r="F223" s="11">
        <v>0.05</v>
      </c>
      <c r="G223" s="7" t="s">
        <v>506</v>
      </c>
      <c r="H223" s="12">
        <v>3.0</v>
      </c>
      <c r="I223" s="7" t="s">
        <v>509</v>
      </c>
      <c r="J223" s="12">
        <v>60.0</v>
      </c>
      <c r="K223" s="12">
        <v>259200.0</v>
      </c>
      <c r="L223" s="7" t="s">
        <v>510</v>
      </c>
      <c r="O223" s="7" t="s">
        <v>2649</v>
      </c>
      <c r="P223" s="7" t="s">
        <v>2391</v>
      </c>
      <c r="Q223" s="7" t="s">
        <v>369</v>
      </c>
      <c r="R223" s="7" t="s">
        <v>1922</v>
      </c>
      <c r="S223" s="7" t="s">
        <v>2402</v>
      </c>
      <c r="T223" s="7" t="s">
        <v>2605</v>
      </c>
      <c r="W223" s="13"/>
      <c r="X223" s="12">
        <v>10.0</v>
      </c>
      <c r="Y223" s="7" t="s">
        <v>28</v>
      </c>
      <c r="Z223" s="7" t="s">
        <v>28</v>
      </c>
      <c r="AA223" s="7" t="s">
        <v>28</v>
      </c>
      <c r="AB223" s="7" t="s">
        <v>2640</v>
      </c>
      <c r="AC223" s="12">
        <v>3.0</v>
      </c>
      <c r="AD223" s="12">
        <v>18.0</v>
      </c>
      <c r="AE223" s="7" t="s">
        <v>425</v>
      </c>
      <c r="AF223" s="7" t="s">
        <v>519</v>
      </c>
      <c r="AG223" s="7" t="s">
        <v>2641</v>
      </c>
      <c r="AH223" s="7" t="s">
        <v>523</v>
      </c>
      <c r="AI223" s="7" t="s">
        <v>2642</v>
      </c>
      <c r="AJ223" s="7" t="s">
        <v>2643</v>
      </c>
      <c r="AK223" s="7" t="s">
        <v>528</v>
      </c>
      <c r="AL223" s="7" t="s">
        <v>2644</v>
      </c>
      <c r="AM223" s="7" t="s">
        <v>37</v>
      </c>
      <c r="AN223" s="17">
        <f t="shared" si="1"/>
        <v>0</v>
      </c>
      <c r="AO223" s="17">
        <f t="shared" si="2"/>
        <v>0</v>
      </c>
      <c r="AP223" s="7"/>
      <c r="AQ223" s="7"/>
    </row>
    <row r="224" ht="30.75" customHeight="1">
      <c r="A224" s="7" t="s">
        <v>2650</v>
      </c>
      <c r="B224" s="7" t="s">
        <v>497</v>
      </c>
      <c r="C224" s="7" t="s">
        <v>342</v>
      </c>
      <c r="D224" s="7" t="s">
        <v>501</v>
      </c>
      <c r="E224" s="7" t="s">
        <v>347</v>
      </c>
      <c r="F224" s="11">
        <v>0.05</v>
      </c>
      <c r="G224" s="7" t="s">
        <v>661</v>
      </c>
      <c r="H224" s="12">
        <v>3.0</v>
      </c>
      <c r="I224" s="7" t="s">
        <v>509</v>
      </c>
      <c r="J224" s="12">
        <v>60.0</v>
      </c>
      <c r="K224" s="12">
        <v>259200.0</v>
      </c>
      <c r="L224" s="7" t="s">
        <v>662</v>
      </c>
      <c r="O224" s="7" t="s">
        <v>2651</v>
      </c>
      <c r="P224" s="7" t="s">
        <v>2652</v>
      </c>
      <c r="Q224" s="7" t="s">
        <v>369</v>
      </c>
      <c r="R224" s="7" t="s">
        <v>2337</v>
      </c>
      <c r="S224" s="7" t="s">
        <v>646</v>
      </c>
      <c r="T224" s="7" t="s">
        <v>647</v>
      </c>
      <c r="W224" s="13"/>
      <c r="X224" s="12">
        <v>12.0</v>
      </c>
      <c r="Y224" s="7" t="s">
        <v>28</v>
      </c>
      <c r="Z224" s="7" t="s">
        <v>28</v>
      </c>
      <c r="AA224" s="7" t="s">
        <v>28</v>
      </c>
      <c r="AB224" s="7" t="s">
        <v>2655</v>
      </c>
      <c r="AC224" s="12">
        <v>167.0</v>
      </c>
      <c r="AD224" s="12">
        <v>182.0</v>
      </c>
      <c r="AE224" s="7" t="s">
        <v>425</v>
      </c>
      <c r="AF224" s="7" t="s">
        <v>519</v>
      </c>
      <c r="AG224" s="7" t="s">
        <v>2656</v>
      </c>
      <c r="AH224" s="7" t="s">
        <v>523</v>
      </c>
      <c r="AI224" s="7" t="s">
        <v>2657</v>
      </c>
      <c r="AJ224" s="7" t="s">
        <v>2658</v>
      </c>
      <c r="AK224" s="7" t="s">
        <v>528</v>
      </c>
      <c r="AL224" s="7" t="s">
        <v>2659</v>
      </c>
      <c r="AM224" s="7" t="s">
        <v>38</v>
      </c>
      <c r="AN224" s="17">
        <f t="shared" si="1"/>
        <v>0</v>
      </c>
      <c r="AO224" s="17">
        <f t="shared" si="2"/>
        <v>0</v>
      </c>
      <c r="AP224" s="7"/>
      <c r="AQ224" s="13"/>
    </row>
    <row r="225" ht="30.75" customHeight="1">
      <c r="A225" s="7" t="s">
        <v>2650</v>
      </c>
      <c r="B225" s="7" t="s">
        <v>497</v>
      </c>
      <c r="C225" s="7" t="s">
        <v>342</v>
      </c>
      <c r="D225" s="7" t="s">
        <v>501</v>
      </c>
      <c r="E225" s="7" t="s">
        <v>347</v>
      </c>
      <c r="F225" s="11">
        <v>0.05</v>
      </c>
      <c r="G225" s="7" t="s">
        <v>661</v>
      </c>
      <c r="H225" s="12">
        <v>3.0</v>
      </c>
      <c r="I225" s="7" t="s">
        <v>509</v>
      </c>
      <c r="J225" s="12">
        <v>60.0</v>
      </c>
      <c r="K225" s="12">
        <v>259200.0</v>
      </c>
      <c r="L225" s="7" t="s">
        <v>662</v>
      </c>
      <c r="O225" s="7" t="s">
        <v>2662</v>
      </c>
      <c r="P225" s="7" t="s">
        <v>1411</v>
      </c>
      <c r="Q225" s="7" t="s">
        <v>369</v>
      </c>
      <c r="R225" s="7" t="s">
        <v>997</v>
      </c>
      <c r="S225" s="7" t="s">
        <v>758</v>
      </c>
      <c r="T225" s="7" t="s">
        <v>759</v>
      </c>
      <c r="W225" s="13"/>
      <c r="X225" s="12">
        <v>18.0</v>
      </c>
      <c r="Y225" s="7" t="s">
        <v>1415</v>
      </c>
      <c r="Z225" s="7" t="s">
        <v>1415</v>
      </c>
      <c r="AA225" s="7" t="s">
        <v>28</v>
      </c>
      <c r="AB225" s="7" t="s">
        <v>2655</v>
      </c>
      <c r="AC225" s="12">
        <v>167.0</v>
      </c>
      <c r="AD225" s="12">
        <v>182.0</v>
      </c>
      <c r="AE225" s="7" t="s">
        <v>425</v>
      </c>
      <c r="AF225" s="7" t="s">
        <v>519</v>
      </c>
      <c r="AG225" s="7" t="s">
        <v>2656</v>
      </c>
      <c r="AH225" s="7" t="s">
        <v>523</v>
      </c>
      <c r="AI225" s="7" t="s">
        <v>2657</v>
      </c>
      <c r="AJ225" s="7" t="s">
        <v>2658</v>
      </c>
      <c r="AK225" s="7" t="s">
        <v>528</v>
      </c>
      <c r="AL225" s="7" t="s">
        <v>2659</v>
      </c>
      <c r="AM225" s="7" t="s">
        <v>15</v>
      </c>
      <c r="AN225" s="17">
        <f t="shared" si="1"/>
        <v>0</v>
      </c>
      <c r="AO225" s="17">
        <f t="shared" si="2"/>
        <v>0</v>
      </c>
      <c r="AP225" s="13"/>
      <c r="AQ225" s="13"/>
    </row>
    <row r="226" ht="30.75" customHeight="1">
      <c r="A226" s="7" t="s">
        <v>2650</v>
      </c>
      <c r="B226" s="7" t="s">
        <v>497</v>
      </c>
      <c r="C226" s="7" t="s">
        <v>342</v>
      </c>
      <c r="D226" s="7" t="s">
        <v>501</v>
      </c>
      <c r="E226" s="7" t="s">
        <v>347</v>
      </c>
      <c r="F226" s="11">
        <v>0.05</v>
      </c>
      <c r="G226" s="7" t="s">
        <v>661</v>
      </c>
      <c r="H226" s="12">
        <v>3.0</v>
      </c>
      <c r="I226" s="7" t="s">
        <v>509</v>
      </c>
      <c r="J226" s="12">
        <v>60.0</v>
      </c>
      <c r="K226" s="12">
        <v>259200.0</v>
      </c>
      <c r="L226" s="7" t="s">
        <v>662</v>
      </c>
      <c r="O226" s="7" t="s">
        <v>2666</v>
      </c>
      <c r="P226" s="7" t="s">
        <v>1325</v>
      </c>
      <c r="Q226" s="7" t="s">
        <v>369</v>
      </c>
      <c r="R226" s="7" t="s">
        <v>2145</v>
      </c>
      <c r="S226" s="7" t="s">
        <v>1396</v>
      </c>
      <c r="T226" s="7" t="s">
        <v>1397</v>
      </c>
      <c r="W226" s="13"/>
      <c r="X226" s="12">
        <v>5.0</v>
      </c>
      <c r="Y226" s="7" t="s">
        <v>1329</v>
      </c>
      <c r="Z226" s="7" t="s">
        <v>1329</v>
      </c>
      <c r="AA226" s="7" t="s">
        <v>1329</v>
      </c>
      <c r="AB226" s="7" t="s">
        <v>2655</v>
      </c>
      <c r="AC226" s="12">
        <v>167.0</v>
      </c>
      <c r="AD226" s="12">
        <v>182.0</v>
      </c>
      <c r="AE226" s="7" t="s">
        <v>425</v>
      </c>
      <c r="AF226" s="7" t="s">
        <v>519</v>
      </c>
      <c r="AG226" s="7" t="s">
        <v>2656</v>
      </c>
      <c r="AH226" s="7" t="s">
        <v>523</v>
      </c>
      <c r="AI226" s="7" t="s">
        <v>2657</v>
      </c>
      <c r="AJ226" s="7" t="s">
        <v>2658</v>
      </c>
      <c r="AK226" s="7" t="s">
        <v>528</v>
      </c>
      <c r="AL226" s="7" t="s">
        <v>2659</v>
      </c>
      <c r="AM226" s="7" t="s">
        <v>37</v>
      </c>
      <c r="AN226" s="17">
        <f t="shared" si="1"/>
        <v>0</v>
      </c>
      <c r="AO226" s="17">
        <f t="shared" si="2"/>
        <v>0</v>
      </c>
      <c r="AP226" s="7"/>
      <c r="AQ226" s="7"/>
    </row>
    <row r="227" ht="30.75" customHeight="1">
      <c r="A227" s="7" t="s">
        <v>2667</v>
      </c>
      <c r="B227" s="7" t="s">
        <v>497</v>
      </c>
      <c r="C227" s="7" t="s">
        <v>342</v>
      </c>
      <c r="D227" s="7" t="s">
        <v>501</v>
      </c>
      <c r="E227" s="7" t="s">
        <v>347</v>
      </c>
      <c r="F227" s="11">
        <v>0.05</v>
      </c>
      <c r="G227" s="7" t="s">
        <v>863</v>
      </c>
      <c r="H227" s="12">
        <v>3.0</v>
      </c>
      <c r="I227" s="7" t="s">
        <v>509</v>
      </c>
      <c r="J227" s="12">
        <v>60.0</v>
      </c>
      <c r="K227" s="12">
        <v>259200.0</v>
      </c>
      <c r="L227" s="7" t="s">
        <v>869</v>
      </c>
      <c r="O227" s="7" t="s">
        <v>2668</v>
      </c>
      <c r="P227" s="7" t="s">
        <v>1984</v>
      </c>
      <c r="Q227" s="7" t="s">
        <v>369</v>
      </c>
      <c r="R227" s="7" t="s">
        <v>1127</v>
      </c>
      <c r="S227" s="7" t="s">
        <v>2669</v>
      </c>
      <c r="T227" s="7" t="s">
        <v>2670</v>
      </c>
      <c r="W227" s="13"/>
      <c r="X227" s="12">
        <v>19.0</v>
      </c>
      <c r="Y227" s="7" t="s">
        <v>28</v>
      </c>
      <c r="Z227" s="7" t="s">
        <v>28</v>
      </c>
      <c r="AA227" s="7" t="s">
        <v>28</v>
      </c>
      <c r="AB227" s="7" t="s">
        <v>2671</v>
      </c>
      <c r="AC227" s="12">
        <v>204.0</v>
      </c>
      <c r="AD227" s="12">
        <v>219.0</v>
      </c>
      <c r="AE227" s="7" t="s">
        <v>425</v>
      </c>
      <c r="AF227" s="7" t="s">
        <v>519</v>
      </c>
      <c r="AG227" s="7" t="s">
        <v>2672</v>
      </c>
      <c r="AH227" s="7" t="s">
        <v>523</v>
      </c>
      <c r="AI227" s="7" t="s">
        <v>2673</v>
      </c>
      <c r="AJ227" s="7" t="s">
        <v>2674</v>
      </c>
      <c r="AK227" s="7" t="s">
        <v>528</v>
      </c>
      <c r="AL227" s="7" t="s">
        <v>2674</v>
      </c>
      <c r="AM227" s="7" t="s">
        <v>135</v>
      </c>
      <c r="AN227" s="17">
        <f t="shared" si="1"/>
        <v>0</v>
      </c>
      <c r="AO227" s="17">
        <f t="shared" si="2"/>
        <v>1</v>
      </c>
      <c r="AP227" s="13"/>
      <c r="AQ227" s="13"/>
    </row>
    <row r="228" ht="30.75" customHeight="1">
      <c r="A228" s="7" t="s">
        <v>2667</v>
      </c>
      <c r="B228" s="7" t="s">
        <v>497</v>
      </c>
      <c r="C228" s="7" t="s">
        <v>342</v>
      </c>
      <c r="D228" s="7" t="s">
        <v>501</v>
      </c>
      <c r="E228" s="7" t="s">
        <v>347</v>
      </c>
      <c r="F228" s="11">
        <v>0.05</v>
      </c>
      <c r="G228" s="7" t="s">
        <v>863</v>
      </c>
      <c r="H228" s="12">
        <v>3.0</v>
      </c>
      <c r="I228" s="7" t="s">
        <v>509</v>
      </c>
      <c r="J228" s="12">
        <v>60.0</v>
      </c>
      <c r="K228" s="12">
        <v>259200.0</v>
      </c>
      <c r="L228" s="7" t="s">
        <v>869</v>
      </c>
      <c r="O228" s="7" t="s">
        <v>2679</v>
      </c>
      <c r="P228" s="7" t="s">
        <v>2000</v>
      </c>
      <c r="Q228" s="7" t="s">
        <v>369</v>
      </c>
      <c r="R228" s="7" t="s">
        <v>732</v>
      </c>
      <c r="S228" s="7" t="s">
        <v>2198</v>
      </c>
      <c r="T228" s="7" t="s">
        <v>2199</v>
      </c>
      <c r="W228" s="13"/>
      <c r="X228" s="12">
        <v>9.0</v>
      </c>
      <c r="Y228" s="7" t="s">
        <v>632</v>
      </c>
      <c r="Z228" s="7" t="s">
        <v>632</v>
      </c>
      <c r="AA228" s="7" t="s">
        <v>162</v>
      </c>
      <c r="AB228" s="7" t="s">
        <v>2671</v>
      </c>
      <c r="AC228" s="12">
        <v>204.0</v>
      </c>
      <c r="AD228" s="12">
        <v>219.0</v>
      </c>
      <c r="AE228" s="7" t="s">
        <v>425</v>
      </c>
      <c r="AF228" s="7" t="s">
        <v>519</v>
      </c>
      <c r="AG228" s="7" t="s">
        <v>2672</v>
      </c>
      <c r="AH228" s="7" t="s">
        <v>523</v>
      </c>
      <c r="AI228" s="7" t="s">
        <v>2673</v>
      </c>
      <c r="AJ228" s="7" t="s">
        <v>2674</v>
      </c>
      <c r="AK228" s="7" t="s">
        <v>528</v>
      </c>
      <c r="AL228" s="7" t="s">
        <v>2674</v>
      </c>
      <c r="AM228" s="7" t="s">
        <v>13</v>
      </c>
      <c r="AN228" s="17">
        <f t="shared" si="1"/>
        <v>0</v>
      </c>
      <c r="AO228" s="17">
        <f t="shared" si="2"/>
        <v>1</v>
      </c>
      <c r="AP228" s="7"/>
      <c r="AQ228" s="13"/>
    </row>
    <row r="229" ht="30.75" customHeight="1">
      <c r="A229" s="7" t="s">
        <v>2667</v>
      </c>
      <c r="B229" s="7" t="s">
        <v>497</v>
      </c>
      <c r="C229" s="7" t="s">
        <v>342</v>
      </c>
      <c r="D229" s="7" t="s">
        <v>501</v>
      </c>
      <c r="E229" s="7" t="s">
        <v>347</v>
      </c>
      <c r="F229" s="11">
        <v>0.05</v>
      </c>
      <c r="G229" s="7" t="s">
        <v>863</v>
      </c>
      <c r="H229" s="12">
        <v>3.0</v>
      </c>
      <c r="I229" s="7" t="s">
        <v>509</v>
      </c>
      <c r="J229" s="12">
        <v>60.0</v>
      </c>
      <c r="K229" s="12">
        <v>259200.0</v>
      </c>
      <c r="L229" s="7" t="s">
        <v>869</v>
      </c>
      <c r="O229" s="7" t="s">
        <v>2682</v>
      </c>
      <c r="P229" s="7" t="s">
        <v>615</v>
      </c>
      <c r="Q229" s="7" t="s">
        <v>369</v>
      </c>
      <c r="R229" s="7" t="s">
        <v>2114</v>
      </c>
      <c r="S229" s="7" t="s">
        <v>1569</v>
      </c>
      <c r="T229" s="7" t="s">
        <v>1570</v>
      </c>
      <c r="W229" s="13"/>
      <c r="X229" s="12">
        <v>9.0</v>
      </c>
      <c r="Y229" s="7" t="s">
        <v>723</v>
      </c>
      <c r="Z229" s="7" t="s">
        <v>723</v>
      </c>
      <c r="AA229" s="7" t="s">
        <v>723</v>
      </c>
      <c r="AB229" s="7" t="s">
        <v>2671</v>
      </c>
      <c r="AC229" s="12">
        <v>204.0</v>
      </c>
      <c r="AD229" s="12">
        <v>219.0</v>
      </c>
      <c r="AE229" s="7" t="s">
        <v>425</v>
      </c>
      <c r="AF229" s="7" t="s">
        <v>519</v>
      </c>
      <c r="AG229" s="7" t="s">
        <v>2672</v>
      </c>
      <c r="AH229" s="7" t="s">
        <v>523</v>
      </c>
      <c r="AI229" s="7" t="s">
        <v>2673</v>
      </c>
      <c r="AJ229" s="7" t="s">
        <v>2674</v>
      </c>
      <c r="AK229" s="7" t="s">
        <v>528</v>
      </c>
      <c r="AL229" s="7" t="s">
        <v>2674</v>
      </c>
      <c r="AM229" s="7" t="s">
        <v>13</v>
      </c>
      <c r="AN229" s="17">
        <f t="shared" si="1"/>
        <v>0</v>
      </c>
      <c r="AO229" s="17">
        <f t="shared" si="2"/>
        <v>1</v>
      </c>
      <c r="AP229" s="7"/>
      <c r="AQ229" s="13"/>
    </row>
    <row r="230" ht="30.75" customHeight="1">
      <c r="A230" s="7" t="s">
        <v>2687</v>
      </c>
      <c r="B230" s="7" t="s">
        <v>497</v>
      </c>
      <c r="C230" s="7" t="s">
        <v>342</v>
      </c>
      <c r="D230" s="7" t="s">
        <v>501</v>
      </c>
      <c r="E230" s="7" t="s">
        <v>347</v>
      </c>
      <c r="F230" s="11">
        <v>0.05</v>
      </c>
      <c r="G230" s="7" t="s">
        <v>1487</v>
      </c>
      <c r="H230" s="12">
        <v>3.0</v>
      </c>
      <c r="I230" s="7" t="s">
        <v>509</v>
      </c>
      <c r="J230" s="12">
        <v>60.0</v>
      </c>
      <c r="K230" s="12">
        <v>259200.0</v>
      </c>
      <c r="L230" s="7" t="s">
        <v>1488</v>
      </c>
      <c r="O230" s="7" t="s">
        <v>2689</v>
      </c>
      <c r="P230" s="7" t="s">
        <v>701</v>
      </c>
      <c r="Q230" s="7" t="s">
        <v>369</v>
      </c>
      <c r="R230" s="7" t="s">
        <v>2690</v>
      </c>
      <c r="S230" s="7" t="s">
        <v>2127</v>
      </c>
      <c r="T230" s="7" t="s">
        <v>2691</v>
      </c>
      <c r="W230" s="13"/>
      <c r="X230" s="12">
        <v>8.0</v>
      </c>
      <c r="Y230" s="7" t="s">
        <v>705</v>
      </c>
      <c r="Z230" s="7" t="s">
        <v>705</v>
      </c>
      <c r="AA230" s="7" t="s">
        <v>28</v>
      </c>
      <c r="AB230" s="7" t="s">
        <v>2692</v>
      </c>
      <c r="AC230" s="12">
        <v>51.0</v>
      </c>
      <c r="AD230" s="12">
        <v>66.0</v>
      </c>
      <c r="AE230" s="7" t="s">
        <v>425</v>
      </c>
      <c r="AF230" s="7" t="s">
        <v>519</v>
      </c>
      <c r="AG230" s="7" t="s">
        <v>2693</v>
      </c>
      <c r="AH230" s="7" t="s">
        <v>523</v>
      </c>
      <c r="AI230" s="7" t="s">
        <v>2694</v>
      </c>
      <c r="AJ230" s="7" t="s">
        <v>2695</v>
      </c>
      <c r="AK230" s="7" t="s">
        <v>528</v>
      </c>
      <c r="AL230" s="7" t="s">
        <v>2695</v>
      </c>
      <c r="AM230" s="7" t="s">
        <v>37</v>
      </c>
      <c r="AN230" s="17">
        <f t="shared" si="1"/>
        <v>0</v>
      </c>
      <c r="AO230" s="17">
        <f t="shared" si="2"/>
        <v>1</v>
      </c>
      <c r="AP230" s="7"/>
      <c r="AQ230" s="7"/>
    </row>
    <row r="231" ht="30.75" customHeight="1">
      <c r="A231" s="7" t="s">
        <v>2687</v>
      </c>
      <c r="B231" s="7" t="s">
        <v>497</v>
      </c>
      <c r="C231" s="7" t="s">
        <v>342</v>
      </c>
      <c r="D231" s="7" t="s">
        <v>501</v>
      </c>
      <c r="E231" s="7" t="s">
        <v>347</v>
      </c>
      <c r="F231" s="11">
        <v>0.05</v>
      </c>
      <c r="G231" s="7" t="s">
        <v>1487</v>
      </c>
      <c r="H231" s="12">
        <v>3.0</v>
      </c>
      <c r="I231" s="7" t="s">
        <v>509</v>
      </c>
      <c r="J231" s="12">
        <v>60.0</v>
      </c>
      <c r="K231" s="12">
        <v>259200.0</v>
      </c>
      <c r="L231" s="7" t="s">
        <v>1488</v>
      </c>
      <c r="O231" s="7" t="s">
        <v>2696</v>
      </c>
      <c r="P231" s="7" t="s">
        <v>1665</v>
      </c>
      <c r="Q231" s="7" t="s">
        <v>369</v>
      </c>
      <c r="R231" s="7" t="s">
        <v>1518</v>
      </c>
      <c r="S231" s="7" t="s">
        <v>2431</v>
      </c>
      <c r="T231" s="7" t="s">
        <v>2697</v>
      </c>
      <c r="W231" s="13"/>
      <c r="X231" s="12">
        <v>11.0</v>
      </c>
      <c r="Y231" s="7" t="s">
        <v>28</v>
      </c>
      <c r="Z231" s="7" t="s">
        <v>28</v>
      </c>
      <c r="AA231" s="7" t="s">
        <v>28</v>
      </c>
      <c r="AB231" s="7" t="s">
        <v>2692</v>
      </c>
      <c r="AC231" s="12">
        <v>51.0</v>
      </c>
      <c r="AD231" s="12">
        <v>66.0</v>
      </c>
      <c r="AE231" s="7" t="s">
        <v>425</v>
      </c>
      <c r="AF231" s="7" t="s">
        <v>519</v>
      </c>
      <c r="AG231" s="7" t="s">
        <v>2693</v>
      </c>
      <c r="AH231" s="7" t="s">
        <v>523</v>
      </c>
      <c r="AI231" s="7" t="s">
        <v>2694</v>
      </c>
      <c r="AJ231" s="7" t="s">
        <v>2695</v>
      </c>
      <c r="AK231" s="7" t="s">
        <v>528</v>
      </c>
      <c r="AL231" s="7" t="s">
        <v>2695</v>
      </c>
      <c r="AM231" s="7" t="s">
        <v>37</v>
      </c>
      <c r="AN231" s="17">
        <f t="shared" si="1"/>
        <v>0</v>
      </c>
      <c r="AO231" s="17">
        <f t="shared" si="2"/>
        <v>1</v>
      </c>
      <c r="AP231" s="7"/>
      <c r="AQ231" s="7"/>
    </row>
    <row r="232" ht="30.75" customHeight="1">
      <c r="A232" s="7" t="s">
        <v>2687</v>
      </c>
      <c r="B232" s="7" t="s">
        <v>497</v>
      </c>
      <c r="C232" s="7" t="s">
        <v>342</v>
      </c>
      <c r="D232" s="7" t="s">
        <v>501</v>
      </c>
      <c r="E232" s="7" t="s">
        <v>347</v>
      </c>
      <c r="F232" s="11">
        <v>0.05</v>
      </c>
      <c r="G232" s="7" t="s">
        <v>1487</v>
      </c>
      <c r="H232" s="12">
        <v>3.0</v>
      </c>
      <c r="I232" s="7" t="s">
        <v>509</v>
      </c>
      <c r="J232" s="12">
        <v>60.0</v>
      </c>
      <c r="K232" s="12">
        <v>259200.0</v>
      </c>
      <c r="L232" s="7" t="s">
        <v>1488</v>
      </c>
      <c r="O232" s="7" t="s">
        <v>2701</v>
      </c>
      <c r="P232" s="7" t="s">
        <v>890</v>
      </c>
      <c r="Q232" s="7" t="s">
        <v>369</v>
      </c>
      <c r="R232" s="7" t="s">
        <v>1955</v>
      </c>
      <c r="S232" s="7" t="s">
        <v>2703</v>
      </c>
      <c r="T232" s="7" t="s">
        <v>2704</v>
      </c>
      <c r="W232" s="13"/>
      <c r="X232" s="12">
        <v>16.0</v>
      </c>
      <c r="Y232" s="7" t="s">
        <v>894</v>
      </c>
      <c r="Z232" s="7" t="s">
        <v>894</v>
      </c>
      <c r="AA232" s="7" t="s">
        <v>28</v>
      </c>
      <c r="AB232" s="7" t="s">
        <v>2692</v>
      </c>
      <c r="AC232" s="12">
        <v>51.0</v>
      </c>
      <c r="AD232" s="12">
        <v>66.0</v>
      </c>
      <c r="AE232" s="7" t="s">
        <v>425</v>
      </c>
      <c r="AF232" s="7" t="s">
        <v>519</v>
      </c>
      <c r="AG232" s="7" t="s">
        <v>2693</v>
      </c>
      <c r="AH232" s="7" t="s">
        <v>523</v>
      </c>
      <c r="AI232" s="7" t="s">
        <v>2694</v>
      </c>
      <c r="AJ232" s="7" t="s">
        <v>2695</v>
      </c>
      <c r="AK232" s="7" t="s">
        <v>528</v>
      </c>
      <c r="AL232" s="7" t="s">
        <v>2695</v>
      </c>
      <c r="AM232" s="7" t="s">
        <v>38</v>
      </c>
      <c r="AN232" s="17">
        <f t="shared" si="1"/>
        <v>0</v>
      </c>
      <c r="AO232" s="17">
        <f t="shared" si="2"/>
        <v>0</v>
      </c>
      <c r="AP232" s="7"/>
      <c r="AQ232" s="13"/>
    </row>
    <row r="233" ht="30.75" customHeight="1">
      <c r="A233" s="7" t="s">
        <v>2711</v>
      </c>
      <c r="B233" s="7" t="s">
        <v>497</v>
      </c>
      <c r="C233" s="7" t="s">
        <v>342</v>
      </c>
      <c r="D233" s="7" t="s">
        <v>501</v>
      </c>
      <c r="E233" s="7" t="s">
        <v>347</v>
      </c>
      <c r="F233" s="11">
        <v>0.05</v>
      </c>
      <c r="G233" s="7" t="s">
        <v>1392</v>
      </c>
      <c r="H233" s="12">
        <v>3.0</v>
      </c>
      <c r="I233" s="7" t="s">
        <v>509</v>
      </c>
      <c r="J233" s="12">
        <v>60.0</v>
      </c>
      <c r="K233" s="12">
        <v>259200.0</v>
      </c>
      <c r="L233" s="7" t="s">
        <v>1393</v>
      </c>
      <c r="O233" s="7" t="s">
        <v>2712</v>
      </c>
      <c r="P233" s="7" t="s">
        <v>701</v>
      </c>
      <c r="Q233" s="7" t="s">
        <v>369</v>
      </c>
      <c r="R233" s="7" t="s">
        <v>2572</v>
      </c>
      <c r="S233" s="7" t="s">
        <v>2072</v>
      </c>
      <c r="T233" s="7" t="s">
        <v>2713</v>
      </c>
      <c r="W233" s="13"/>
      <c r="X233" s="12">
        <v>5.0</v>
      </c>
      <c r="Y233" s="7" t="s">
        <v>705</v>
      </c>
      <c r="Z233" s="7" t="s">
        <v>705</v>
      </c>
      <c r="AA233" s="7" t="s">
        <v>28</v>
      </c>
      <c r="AB233" s="7" t="s">
        <v>2714</v>
      </c>
      <c r="AC233" s="12">
        <v>76.0</v>
      </c>
      <c r="AD233" s="12">
        <v>91.0</v>
      </c>
      <c r="AE233" s="7" t="s">
        <v>425</v>
      </c>
      <c r="AF233" s="7" t="s">
        <v>519</v>
      </c>
      <c r="AG233" s="15" t="s">
        <v>2715</v>
      </c>
      <c r="AH233" s="7" t="s">
        <v>523</v>
      </c>
      <c r="AI233" s="7" t="s">
        <v>2716</v>
      </c>
      <c r="AJ233" s="7" t="s">
        <v>2717</v>
      </c>
      <c r="AK233" s="7" t="s">
        <v>528</v>
      </c>
      <c r="AL233" s="7" t="s">
        <v>2718</v>
      </c>
      <c r="AM233" s="7" t="s">
        <v>37</v>
      </c>
      <c r="AN233" s="17">
        <f t="shared" si="1"/>
        <v>0</v>
      </c>
      <c r="AO233" s="17">
        <f t="shared" si="2"/>
        <v>1</v>
      </c>
      <c r="AP233" s="7"/>
      <c r="AQ233" s="7"/>
    </row>
    <row r="234" ht="30.75" customHeight="1">
      <c r="A234" s="7" t="s">
        <v>2711</v>
      </c>
      <c r="B234" s="7" t="s">
        <v>497</v>
      </c>
      <c r="C234" s="7" t="s">
        <v>342</v>
      </c>
      <c r="D234" s="7" t="s">
        <v>501</v>
      </c>
      <c r="E234" s="7" t="s">
        <v>347</v>
      </c>
      <c r="F234" s="11">
        <v>0.05</v>
      </c>
      <c r="G234" s="7" t="s">
        <v>1392</v>
      </c>
      <c r="H234" s="12">
        <v>3.0</v>
      </c>
      <c r="I234" s="7" t="s">
        <v>509</v>
      </c>
      <c r="J234" s="12">
        <v>60.0</v>
      </c>
      <c r="K234" s="12">
        <v>259200.0</v>
      </c>
      <c r="L234" s="7" t="s">
        <v>1393</v>
      </c>
      <c r="O234" s="7" t="s">
        <v>2719</v>
      </c>
      <c r="P234" s="7" t="s">
        <v>2720</v>
      </c>
      <c r="Q234" s="7" t="s">
        <v>369</v>
      </c>
      <c r="R234" s="7" t="s">
        <v>1057</v>
      </c>
      <c r="S234" s="7" t="s">
        <v>1386</v>
      </c>
      <c r="T234" s="7" t="s">
        <v>2721</v>
      </c>
      <c r="W234" s="13"/>
      <c r="X234" s="12">
        <v>28.0</v>
      </c>
      <c r="Y234" s="7" t="s">
        <v>28</v>
      </c>
      <c r="Z234" s="7" t="s">
        <v>28</v>
      </c>
      <c r="AA234" s="7" t="s">
        <v>28</v>
      </c>
      <c r="AB234" s="7" t="s">
        <v>2714</v>
      </c>
      <c r="AC234" s="12">
        <v>76.0</v>
      </c>
      <c r="AD234" s="12">
        <v>91.0</v>
      </c>
      <c r="AE234" s="7" t="s">
        <v>425</v>
      </c>
      <c r="AF234" s="7" t="s">
        <v>519</v>
      </c>
      <c r="AG234" s="15" t="s">
        <v>2715</v>
      </c>
      <c r="AH234" s="7" t="s">
        <v>523</v>
      </c>
      <c r="AI234" s="7" t="s">
        <v>2716</v>
      </c>
      <c r="AJ234" s="7" t="s">
        <v>2717</v>
      </c>
      <c r="AK234" s="7" t="s">
        <v>528</v>
      </c>
      <c r="AL234" s="7" t="s">
        <v>2718</v>
      </c>
      <c r="AM234" s="7" t="s">
        <v>15</v>
      </c>
      <c r="AN234" s="17">
        <f t="shared" si="1"/>
        <v>0</v>
      </c>
      <c r="AO234" s="17">
        <f t="shared" si="2"/>
        <v>1</v>
      </c>
      <c r="AP234" s="13"/>
      <c r="AQ234" s="13"/>
    </row>
    <row r="235" ht="30.75" customHeight="1">
      <c r="A235" s="7" t="s">
        <v>2711</v>
      </c>
      <c r="B235" s="7" t="s">
        <v>497</v>
      </c>
      <c r="C235" s="7" t="s">
        <v>342</v>
      </c>
      <c r="D235" s="7" t="s">
        <v>501</v>
      </c>
      <c r="E235" s="7" t="s">
        <v>347</v>
      </c>
      <c r="F235" s="11">
        <v>0.05</v>
      </c>
      <c r="G235" s="7" t="s">
        <v>1392</v>
      </c>
      <c r="H235" s="12">
        <v>3.0</v>
      </c>
      <c r="I235" s="7" t="s">
        <v>509</v>
      </c>
      <c r="J235" s="12">
        <v>60.0</v>
      </c>
      <c r="K235" s="12">
        <v>259200.0</v>
      </c>
      <c r="L235" s="7" t="s">
        <v>1393</v>
      </c>
      <c r="O235" s="7" t="s">
        <v>2724</v>
      </c>
      <c r="P235" s="7" t="s">
        <v>512</v>
      </c>
      <c r="Q235" s="7" t="s">
        <v>369</v>
      </c>
      <c r="R235" s="7" t="s">
        <v>703</v>
      </c>
      <c r="S235" s="7" t="s">
        <v>1540</v>
      </c>
      <c r="T235" s="7" t="s">
        <v>1541</v>
      </c>
      <c r="W235" s="13"/>
      <c r="X235" s="12">
        <v>29.0</v>
      </c>
      <c r="Y235" s="7" t="s">
        <v>516</v>
      </c>
      <c r="Z235" s="7" t="s">
        <v>517</v>
      </c>
      <c r="AA235" s="7" t="s">
        <v>394</v>
      </c>
      <c r="AB235" s="7" t="s">
        <v>2714</v>
      </c>
      <c r="AC235" s="12">
        <v>76.0</v>
      </c>
      <c r="AD235" s="12">
        <v>91.0</v>
      </c>
      <c r="AE235" s="7" t="s">
        <v>425</v>
      </c>
      <c r="AF235" s="7" t="s">
        <v>519</v>
      </c>
      <c r="AG235" s="15" t="s">
        <v>2715</v>
      </c>
      <c r="AH235" s="7" t="s">
        <v>523</v>
      </c>
      <c r="AI235" s="7" t="s">
        <v>2716</v>
      </c>
      <c r="AJ235" s="7" t="s">
        <v>2717</v>
      </c>
      <c r="AK235" s="7" t="s">
        <v>528</v>
      </c>
      <c r="AL235" s="7" t="s">
        <v>2718</v>
      </c>
      <c r="AM235" s="7" t="s">
        <v>15</v>
      </c>
      <c r="AN235" s="17">
        <f t="shared" si="1"/>
        <v>0</v>
      </c>
      <c r="AO235" s="17">
        <f t="shared" si="2"/>
        <v>0</v>
      </c>
      <c r="AP235" s="13"/>
      <c r="AQ235" s="13"/>
    </row>
    <row r="236" ht="30.75" customHeight="1">
      <c r="A236" s="7" t="s">
        <v>2727</v>
      </c>
      <c r="B236" s="7" t="s">
        <v>497</v>
      </c>
      <c r="C236" s="7" t="s">
        <v>342</v>
      </c>
      <c r="D236" s="7" t="s">
        <v>501</v>
      </c>
      <c r="E236" s="7" t="s">
        <v>347</v>
      </c>
      <c r="F236" s="11">
        <v>0.05</v>
      </c>
      <c r="G236" s="7" t="s">
        <v>712</v>
      </c>
      <c r="H236" s="12">
        <v>3.0</v>
      </c>
      <c r="I236" s="7" t="s">
        <v>509</v>
      </c>
      <c r="J236" s="12">
        <v>60.0</v>
      </c>
      <c r="K236" s="12">
        <v>259200.0</v>
      </c>
      <c r="L236" s="7" t="s">
        <v>713</v>
      </c>
      <c r="O236" s="7" t="s">
        <v>2731</v>
      </c>
      <c r="P236" s="7" t="s">
        <v>1325</v>
      </c>
      <c r="Q236" s="7" t="s">
        <v>369</v>
      </c>
      <c r="R236" s="7" t="s">
        <v>2067</v>
      </c>
      <c r="S236" s="7" t="s">
        <v>2253</v>
      </c>
      <c r="T236" s="7" t="s">
        <v>2254</v>
      </c>
      <c r="W236" s="13"/>
      <c r="X236" s="12">
        <v>6.0</v>
      </c>
      <c r="Y236" s="7" t="s">
        <v>1329</v>
      </c>
      <c r="Z236" s="7" t="s">
        <v>1329</v>
      </c>
      <c r="AA236" s="7" t="s">
        <v>1329</v>
      </c>
      <c r="AB236" s="7" t="s">
        <v>2732</v>
      </c>
      <c r="AC236" s="12">
        <v>45.0</v>
      </c>
      <c r="AD236" s="12">
        <v>60.0</v>
      </c>
      <c r="AE236" s="7" t="s">
        <v>425</v>
      </c>
      <c r="AF236" s="7" t="s">
        <v>519</v>
      </c>
      <c r="AG236" s="7" t="s">
        <v>2734</v>
      </c>
      <c r="AH236" s="7" t="s">
        <v>523</v>
      </c>
      <c r="AI236" s="7" t="s">
        <v>2735</v>
      </c>
      <c r="AJ236" s="7" t="s">
        <v>2736</v>
      </c>
      <c r="AK236" s="7" t="s">
        <v>528</v>
      </c>
      <c r="AL236" s="7" t="s">
        <v>2737</v>
      </c>
      <c r="AM236" s="7" t="s">
        <v>13</v>
      </c>
      <c r="AN236" s="17">
        <f t="shared" si="1"/>
        <v>0</v>
      </c>
      <c r="AO236" s="17">
        <f t="shared" si="2"/>
        <v>1</v>
      </c>
      <c r="AP236" s="7"/>
      <c r="AQ236" s="13"/>
    </row>
    <row r="237" ht="30.75" customHeight="1">
      <c r="A237" s="7" t="s">
        <v>2727</v>
      </c>
      <c r="B237" s="7" t="s">
        <v>497</v>
      </c>
      <c r="C237" s="7" t="s">
        <v>342</v>
      </c>
      <c r="D237" s="7" t="s">
        <v>501</v>
      </c>
      <c r="E237" s="7" t="s">
        <v>347</v>
      </c>
      <c r="F237" s="11">
        <v>0.05</v>
      </c>
      <c r="G237" s="7" t="s">
        <v>712</v>
      </c>
      <c r="H237" s="12">
        <v>3.0</v>
      </c>
      <c r="I237" s="7" t="s">
        <v>509</v>
      </c>
      <c r="J237" s="12">
        <v>60.0</v>
      </c>
      <c r="K237" s="12">
        <v>259200.0</v>
      </c>
      <c r="L237" s="7" t="s">
        <v>713</v>
      </c>
      <c r="O237" s="7" t="s">
        <v>2742</v>
      </c>
      <c r="P237" s="7" t="s">
        <v>685</v>
      </c>
      <c r="Q237" s="7" t="s">
        <v>369</v>
      </c>
      <c r="R237" s="7" t="s">
        <v>686</v>
      </c>
      <c r="S237" s="7" t="s">
        <v>1670</v>
      </c>
      <c r="T237" s="7" t="s">
        <v>2743</v>
      </c>
      <c r="W237" s="13"/>
      <c r="X237" s="12">
        <v>32.0</v>
      </c>
      <c r="Y237" s="7" t="s">
        <v>36</v>
      </c>
      <c r="Z237" s="7" t="s">
        <v>28</v>
      </c>
      <c r="AA237" s="7" t="s">
        <v>28</v>
      </c>
      <c r="AB237" s="7" t="s">
        <v>2732</v>
      </c>
      <c r="AC237" s="12">
        <v>45.0</v>
      </c>
      <c r="AD237" s="12">
        <v>60.0</v>
      </c>
      <c r="AE237" s="7" t="s">
        <v>425</v>
      </c>
      <c r="AF237" s="7" t="s">
        <v>519</v>
      </c>
      <c r="AG237" s="7" t="s">
        <v>2734</v>
      </c>
      <c r="AH237" s="7" t="s">
        <v>523</v>
      </c>
      <c r="AI237" s="7" t="s">
        <v>2735</v>
      </c>
      <c r="AJ237" s="7" t="s">
        <v>2736</v>
      </c>
      <c r="AK237" s="7" t="s">
        <v>528</v>
      </c>
      <c r="AL237" s="7" t="s">
        <v>2737</v>
      </c>
      <c r="AM237" s="7" t="s">
        <v>38</v>
      </c>
      <c r="AN237" s="17">
        <f t="shared" si="1"/>
        <v>0</v>
      </c>
      <c r="AO237" s="17">
        <f t="shared" si="2"/>
        <v>0</v>
      </c>
      <c r="AP237" s="7"/>
      <c r="AQ237" s="13"/>
    </row>
    <row r="238" ht="30.75" customHeight="1">
      <c r="A238" s="7" t="s">
        <v>2727</v>
      </c>
      <c r="B238" s="7" t="s">
        <v>497</v>
      </c>
      <c r="C238" s="7" t="s">
        <v>342</v>
      </c>
      <c r="D238" s="7" t="s">
        <v>501</v>
      </c>
      <c r="E238" s="7" t="s">
        <v>347</v>
      </c>
      <c r="F238" s="11">
        <v>0.05</v>
      </c>
      <c r="G238" s="7" t="s">
        <v>712</v>
      </c>
      <c r="H238" s="12">
        <v>3.0</v>
      </c>
      <c r="I238" s="7" t="s">
        <v>509</v>
      </c>
      <c r="J238" s="12">
        <v>60.0</v>
      </c>
      <c r="K238" s="12">
        <v>259200.0</v>
      </c>
      <c r="L238" s="7" t="s">
        <v>713</v>
      </c>
      <c r="O238" s="7" t="s">
        <v>2744</v>
      </c>
      <c r="P238" s="7" t="s">
        <v>669</v>
      </c>
      <c r="Q238" s="7" t="s">
        <v>369</v>
      </c>
      <c r="R238" s="7" t="s">
        <v>2745</v>
      </c>
      <c r="S238" s="7" t="s">
        <v>2746</v>
      </c>
      <c r="T238" s="7" t="s">
        <v>2747</v>
      </c>
      <c r="W238" s="13"/>
      <c r="X238" s="12">
        <v>48.0</v>
      </c>
      <c r="Y238" s="7" t="s">
        <v>129</v>
      </c>
      <c r="Z238" s="7" t="s">
        <v>129</v>
      </c>
      <c r="AA238" s="7" t="s">
        <v>129</v>
      </c>
      <c r="AB238" s="7" t="s">
        <v>2732</v>
      </c>
      <c r="AC238" s="12">
        <v>45.0</v>
      </c>
      <c r="AD238" s="12">
        <v>60.0</v>
      </c>
      <c r="AE238" s="7" t="s">
        <v>425</v>
      </c>
      <c r="AF238" s="7" t="s">
        <v>519</v>
      </c>
      <c r="AG238" s="7" t="s">
        <v>2734</v>
      </c>
      <c r="AH238" s="7" t="s">
        <v>523</v>
      </c>
      <c r="AI238" s="7" t="s">
        <v>2735</v>
      </c>
      <c r="AJ238" s="7" t="s">
        <v>2736</v>
      </c>
      <c r="AK238" s="7" t="s">
        <v>528</v>
      </c>
      <c r="AL238" s="7" t="s">
        <v>2737</v>
      </c>
      <c r="AM238" s="7" t="s">
        <v>13</v>
      </c>
      <c r="AN238" s="17">
        <f t="shared" si="1"/>
        <v>0</v>
      </c>
      <c r="AO238" s="17">
        <f t="shared" si="2"/>
        <v>0</v>
      </c>
      <c r="AP238" s="7"/>
      <c r="AQ238" s="13"/>
    </row>
    <row r="239" ht="30.75" customHeight="1">
      <c r="A239" s="7" t="s">
        <v>2749</v>
      </c>
      <c r="B239" s="7" t="s">
        <v>497</v>
      </c>
      <c r="C239" s="7" t="s">
        <v>342</v>
      </c>
      <c r="D239" s="7" t="s">
        <v>501</v>
      </c>
      <c r="E239" s="7" t="s">
        <v>347</v>
      </c>
      <c r="F239" s="11">
        <v>0.05</v>
      </c>
      <c r="G239" s="7" t="s">
        <v>1487</v>
      </c>
      <c r="H239" s="12">
        <v>3.0</v>
      </c>
      <c r="I239" s="7" t="s">
        <v>509</v>
      </c>
      <c r="J239" s="12">
        <v>60.0</v>
      </c>
      <c r="K239" s="12">
        <v>259200.0</v>
      </c>
      <c r="L239" s="7" t="s">
        <v>1488</v>
      </c>
      <c r="O239" s="7" t="s">
        <v>2752</v>
      </c>
      <c r="P239" s="7" t="s">
        <v>644</v>
      </c>
      <c r="Q239" s="7" t="s">
        <v>369</v>
      </c>
      <c r="R239" s="7" t="s">
        <v>1603</v>
      </c>
      <c r="S239" s="7" t="s">
        <v>2753</v>
      </c>
      <c r="T239" s="7" t="s">
        <v>2754</v>
      </c>
      <c r="W239" s="13"/>
      <c r="X239" s="12">
        <v>13.0</v>
      </c>
      <c r="Y239" s="7" t="s">
        <v>649</v>
      </c>
      <c r="Z239" s="7" t="s">
        <v>649</v>
      </c>
      <c r="AA239" s="7" t="s">
        <v>28</v>
      </c>
      <c r="AB239" s="7" t="s">
        <v>2755</v>
      </c>
      <c r="AC239" s="12">
        <v>61.0</v>
      </c>
      <c r="AD239" s="12">
        <v>76.0</v>
      </c>
      <c r="AE239" s="7" t="s">
        <v>425</v>
      </c>
      <c r="AF239" s="7" t="s">
        <v>519</v>
      </c>
      <c r="AG239" s="15" t="s">
        <v>2756</v>
      </c>
      <c r="AH239" s="7" t="s">
        <v>523</v>
      </c>
      <c r="AI239" s="7" t="s">
        <v>2757</v>
      </c>
      <c r="AJ239" s="7" t="s">
        <v>2758</v>
      </c>
      <c r="AK239" s="7" t="s">
        <v>528</v>
      </c>
      <c r="AL239" s="7" t="s">
        <v>2759</v>
      </c>
      <c r="AM239" s="7" t="s">
        <v>15</v>
      </c>
      <c r="AN239" s="17">
        <f t="shared" si="1"/>
        <v>0</v>
      </c>
      <c r="AO239" s="17">
        <f t="shared" si="2"/>
        <v>0</v>
      </c>
      <c r="AP239" s="13"/>
      <c r="AQ239" s="13"/>
    </row>
    <row r="240" ht="30.75" customHeight="1">
      <c r="A240" s="7" t="s">
        <v>2749</v>
      </c>
      <c r="B240" s="7" t="s">
        <v>497</v>
      </c>
      <c r="C240" s="7" t="s">
        <v>342</v>
      </c>
      <c r="D240" s="7" t="s">
        <v>501</v>
      </c>
      <c r="E240" s="7" t="s">
        <v>347</v>
      </c>
      <c r="F240" s="11">
        <v>0.05</v>
      </c>
      <c r="G240" s="7" t="s">
        <v>1487</v>
      </c>
      <c r="H240" s="12">
        <v>3.0</v>
      </c>
      <c r="I240" s="7" t="s">
        <v>509</v>
      </c>
      <c r="J240" s="12">
        <v>60.0</v>
      </c>
      <c r="K240" s="12">
        <v>259200.0</v>
      </c>
      <c r="L240" s="7" t="s">
        <v>1488</v>
      </c>
      <c r="O240" s="7" t="s">
        <v>2763</v>
      </c>
      <c r="P240" s="7" t="s">
        <v>2391</v>
      </c>
      <c r="Q240" s="7" t="s">
        <v>369</v>
      </c>
      <c r="R240" s="7" t="s">
        <v>2764</v>
      </c>
      <c r="S240" s="7" t="s">
        <v>2765</v>
      </c>
      <c r="T240" s="7" t="s">
        <v>2766</v>
      </c>
      <c r="W240" s="13"/>
      <c r="X240" s="12">
        <v>23.0</v>
      </c>
      <c r="Y240" s="7" t="s">
        <v>28</v>
      </c>
      <c r="Z240" s="7" t="s">
        <v>28</v>
      </c>
      <c r="AA240" s="7" t="s">
        <v>28</v>
      </c>
      <c r="AB240" s="7" t="s">
        <v>2755</v>
      </c>
      <c r="AC240" s="12">
        <v>61.0</v>
      </c>
      <c r="AD240" s="12">
        <v>76.0</v>
      </c>
      <c r="AE240" s="7" t="s">
        <v>425</v>
      </c>
      <c r="AF240" s="7" t="s">
        <v>519</v>
      </c>
      <c r="AG240" s="15" t="s">
        <v>2756</v>
      </c>
      <c r="AH240" s="7" t="s">
        <v>523</v>
      </c>
      <c r="AI240" s="7" t="s">
        <v>2757</v>
      </c>
      <c r="AJ240" s="7" t="s">
        <v>2758</v>
      </c>
      <c r="AK240" s="7" t="s">
        <v>528</v>
      </c>
      <c r="AL240" s="7" t="s">
        <v>2759</v>
      </c>
      <c r="AM240" s="7" t="s">
        <v>37</v>
      </c>
      <c r="AN240" s="17">
        <f t="shared" si="1"/>
        <v>0</v>
      </c>
      <c r="AO240" s="17">
        <f t="shared" si="2"/>
        <v>0</v>
      </c>
      <c r="AP240" s="7"/>
      <c r="AQ240" s="7"/>
    </row>
    <row r="241" ht="30.75" customHeight="1">
      <c r="A241" s="7" t="s">
        <v>2749</v>
      </c>
      <c r="B241" s="7" t="s">
        <v>497</v>
      </c>
      <c r="C241" s="7" t="s">
        <v>342</v>
      </c>
      <c r="D241" s="7" t="s">
        <v>501</v>
      </c>
      <c r="E241" s="7" t="s">
        <v>347</v>
      </c>
      <c r="F241" s="11">
        <v>0.05</v>
      </c>
      <c r="G241" s="7" t="s">
        <v>1487</v>
      </c>
      <c r="H241" s="12">
        <v>3.0</v>
      </c>
      <c r="I241" s="7" t="s">
        <v>509</v>
      </c>
      <c r="J241" s="12">
        <v>60.0</v>
      </c>
      <c r="K241" s="12">
        <v>259200.0</v>
      </c>
      <c r="L241" s="7" t="s">
        <v>1488</v>
      </c>
      <c r="O241" s="7" t="s">
        <v>2773</v>
      </c>
      <c r="P241" s="7" t="s">
        <v>1278</v>
      </c>
      <c r="Q241" s="7" t="s">
        <v>369</v>
      </c>
      <c r="R241" s="7" t="s">
        <v>2219</v>
      </c>
      <c r="S241" s="7" t="s">
        <v>1412</v>
      </c>
      <c r="T241" s="7" t="s">
        <v>2774</v>
      </c>
      <c r="W241" s="13"/>
      <c r="X241" s="12">
        <v>13.0</v>
      </c>
      <c r="Y241" s="7" t="s">
        <v>28</v>
      </c>
      <c r="Z241" s="7" t="s">
        <v>28</v>
      </c>
      <c r="AA241" s="7" t="s">
        <v>28</v>
      </c>
      <c r="AB241" s="7" t="s">
        <v>2755</v>
      </c>
      <c r="AC241" s="12">
        <v>61.0</v>
      </c>
      <c r="AD241" s="12">
        <v>76.0</v>
      </c>
      <c r="AE241" s="7" t="s">
        <v>425</v>
      </c>
      <c r="AF241" s="7" t="s">
        <v>519</v>
      </c>
      <c r="AG241" s="15" t="s">
        <v>2756</v>
      </c>
      <c r="AH241" s="7" t="s">
        <v>523</v>
      </c>
      <c r="AI241" s="7" t="s">
        <v>2757</v>
      </c>
      <c r="AJ241" s="7" t="s">
        <v>2758</v>
      </c>
      <c r="AK241" s="7" t="s">
        <v>528</v>
      </c>
      <c r="AL241" s="7" t="s">
        <v>2759</v>
      </c>
      <c r="AM241" s="7"/>
      <c r="AN241" s="17">
        <f t="shared" si="1"/>
        <v>0</v>
      </c>
      <c r="AO241" s="17">
        <f t="shared" si="2"/>
        <v>0</v>
      </c>
      <c r="AP241" s="13"/>
      <c r="AQ241" s="13"/>
    </row>
    <row r="242" ht="30.75" customHeight="1">
      <c r="A242" s="7" t="s">
        <v>2775</v>
      </c>
      <c r="B242" s="7" t="s">
        <v>497</v>
      </c>
      <c r="C242" s="7" t="s">
        <v>342</v>
      </c>
      <c r="D242" s="7" t="s">
        <v>501</v>
      </c>
      <c r="E242" s="7" t="s">
        <v>347</v>
      </c>
      <c r="F242" s="11">
        <v>0.05</v>
      </c>
      <c r="G242" s="7" t="s">
        <v>1699</v>
      </c>
      <c r="H242" s="12">
        <v>3.0</v>
      </c>
      <c r="I242" s="7" t="s">
        <v>509</v>
      </c>
      <c r="J242" s="12">
        <v>60.0</v>
      </c>
      <c r="K242" s="12">
        <v>259200.0</v>
      </c>
      <c r="L242" s="7" t="s">
        <v>1700</v>
      </c>
      <c r="O242" s="7" t="s">
        <v>2776</v>
      </c>
      <c r="P242" s="7" t="s">
        <v>1348</v>
      </c>
      <c r="Q242" s="7" t="s">
        <v>369</v>
      </c>
      <c r="R242" s="7" t="s">
        <v>720</v>
      </c>
      <c r="S242" s="7" t="s">
        <v>2777</v>
      </c>
      <c r="T242" s="7" t="s">
        <v>2778</v>
      </c>
      <c r="W242" s="13"/>
      <c r="X242" s="12">
        <v>6.0</v>
      </c>
      <c r="Y242" s="7" t="s">
        <v>1352</v>
      </c>
      <c r="Z242" s="7" t="s">
        <v>1352</v>
      </c>
      <c r="AA242" s="7" t="s">
        <v>1353</v>
      </c>
      <c r="AB242" s="7" t="s">
        <v>1708</v>
      </c>
      <c r="AC242" s="12">
        <v>140.0</v>
      </c>
      <c r="AD242" s="12">
        <v>145.0</v>
      </c>
      <c r="AE242" s="7" t="s">
        <v>373</v>
      </c>
      <c r="AF242" s="7" t="s">
        <v>2779</v>
      </c>
      <c r="AG242" s="15" t="s">
        <v>1709</v>
      </c>
      <c r="AH242" s="7" t="s">
        <v>2780</v>
      </c>
      <c r="AI242" s="7" t="s">
        <v>1710</v>
      </c>
      <c r="AJ242" s="7" t="s">
        <v>1711</v>
      </c>
      <c r="AK242" s="7" t="s">
        <v>2781</v>
      </c>
      <c r="AL242" s="7" t="s">
        <v>1712</v>
      </c>
      <c r="AM242" s="7" t="s">
        <v>38</v>
      </c>
      <c r="AN242" s="17">
        <f t="shared" si="1"/>
        <v>0</v>
      </c>
      <c r="AO242" s="17">
        <f t="shared" si="2"/>
        <v>1</v>
      </c>
      <c r="AP242" s="7"/>
      <c r="AQ242" s="13"/>
    </row>
    <row r="243" ht="30.75" customHeight="1">
      <c r="A243" s="7" t="s">
        <v>2775</v>
      </c>
      <c r="B243" s="7" t="s">
        <v>497</v>
      </c>
      <c r="C243" s="7" t="s">
        <v>342</v>
      </c>
      <c r="D243" s="7" t="s">
        <v>501</v>
      </c>
      <c r="E243" s="7" t="s">
        <v>347</v>
      </c>
      <c r="F243" s="11">
        <v>0.05</v>
      </c>
      <c r="G243" s="7" t="s">
        <v>1699</v>
      </c>
      <c r="H243" s="12">
        <v>3.0</v>
      </c>
      <c r="I243" s="7" t="s">
        <v>509</v>
      </c>
      <c r="J243" s="12">
        <v>60.0</v>
      </c>
      <c r="K243" s="12">
        <v>259200.0</v>
      </c>
      <c r="L243" s="7" t="s">
        <v>1700</v>
      </c>
      <c r="O243" s="7" t="s">
        <v>2786</v>
      </c>
      <c r="P243" s="7" t="s">
        <v>1325</v>
      </c>
      <c r="Q243" s="7" t="s">
        <v>369</v>
      </c>
      <c r="R243" s="7" t="s">
        <v>2753</v>
      </c>
      <c r="S243" s="7" t="s">
        <v>2787</v>
      </c>
      <c r="T243" s="7" t="s">
        <v>2788</v>
      </c>
      <c r="W243" s="13"/>
      <c r="X243" s="12">
        <v>6.0</v>
      </c>
      <c r="Y243" s="7" t="s">
        <v>1329</v>
      </c>
      <c r="Z243" s="7" t="s">
        <v>1329</v>
      </c>
      <c r="AA243" s="7" t="s">
        <v>1329</v>
      </c>
      <c r="AB243" s="7" t="s">
        <v>1708</v>
      </c>
      <c r="AC243" s="12">
        <v>140.0</v>
      </c>
      <c r="AD243" s="12">
        <v>145.0</v>
      </c>
      <c r="AE243" s="7" t="s">
        <v>373</v>
      </c>
      <c r="AF243" s="7" t="s">
        <v>2779</v>
      </c>
      <c r="AG243" s="15" t="s">
        <v>1709</v>
      </c>
      <c r="AH243" s="7" t="s">
        <v>2780</v>
      </c>
      <c r="AI243" s="7" t="s">
        <v>1710</v>
      </c>
      <c r="AJ243" s="7" t="s">
        <v>1711</v>
      </c>
      <c r="AK243" s="7" t="s">
        <v>2781</v>
      </c>
      <c r="AL243" s="7" t="s">
        <v>1712</v>
      </c>
      <c r="AM243" s="7" t="s">
        <v>37</v>
      </c>
      <c r="AN243" s="17">
        <f t="shared" si="1"/>
        <v>0</v>
      </c>
      <c r="AO243" s="17">
        <f t="shared" si="2"/>
        <v>1</v>
      </c>
      <c r="AP243" s="7"/>
      <c r="AQ243" s="7"/>
    </row>
    <row r="244" ht="30.75" customHeight="1">
      <c r="A244" s="7" t="s">
        <v>2775</v>
      </c>
      <c r="B244" s="7" t="s">
        <v>497</v>
      </c>
      <c r="C244" s="7" t="s">
        <v>342</v>
      </c>
      <c r="D244" s="7" t="s">
        <v>501</v>
      </c>
      <c r="E244" s="7" t="s">
        <v>347</v>
      </c>
      <c r="F244" s="11">
        <v>0.05</v>
      </c>
      <c r="G244" s="7" t="s">
        <v>1699</v>
      </c>
      <c r="H244" s="12">
        <v>3.0</v>
      </c>
      <c r="I244" s="7" t="s">
        <v>509</v>
      </c>
      <c r="J244" s="12">
        <v>60.0</v>
      </c>
      <c r="K244" s="12">
        <v>259200.0</v>
      </c>
      <c r="L244" s="7" t="s">
        <v>1700</v>
      </c>
      <c r="O244" s="7" t="s">
        <v>2793</v>
      </c>
      <c r="P244" s="7" t="s">
        <v>556</v>
      </c>
      <c r="Q244" s="7" t="s">
        <v>369</v>
      </c>
      <c r="R244" s="7" t="s">
        <v>1142</v>
      </c>
      <c r="S244" s="7" t="s">
        <v>646</v>
      </c>
      <c r="T244" s="7" t="s">
        <v>647</v>
      </c>
      <c r="W244" s="13"/>
      <c r="X244" s="12">
        <v>11.0</v>
      </c>
      <c r="Y244" s="7" t="s">
        <v>28</v>
      </c>
      <c r="Z244" s="7" t="s">
        <v>28</v>
      </c>
      <c r="AA244" s="7" t="s">
        <v>28</v>
      </c>
      <c r="AB244" s="7" t="s">
        <v>1708</v>
      </c>
      <c r="AC244" s="12">
        <v>140.0</v>
      </c>
      <c r="AD244" s="12">
        <v>145.0</v>
      </c>
      <c r="AE244" s="7" t="s">
        <v>373</v>
      </c>
      <c r="AF244" s="7" t="s">
        <v>2779</v>
      </c>
      <c r="AG244" s="15" t="s">
        <v>1709</v>
      </c>
      <c r="AH244" s="7" t="s">
        <v>2780</v>
      </c>
      <c r="AI244" s="7" t="s">
        <v>1710</v>
      </c>
      <c r="AJ244" s="7" t="s">
        <v>1711</v>
      </c>
      <c r="AK244" s="7" t="s">
        <v>2781</v>
      </c>
      <c r="AL244" s="7" t="s">
        <v>1712</v>
      </c>
      <c r="AM244" s="7" t="s">
        <v>37</v>
      </c>
      <c r="AN244" s="17">
        <f t="shared" si="1"/>
        <v>0</v>
      </c>
      <c r="AO244" s="17">
        <f t="shared" si="2"/>
        <v>0</v>
      </c>
      <c r="AP244" s="7"/>
      <c r="AQ244" s="7"/>
    </row>
    <row r="245" ht="30.75" customHeight="1">
      <c r="A245" s="7" t="s">
        <v>2795</v>
      </c>
      <c r="B245" s="7" t="s">
        <v>497</v>
      </c>
      <c r="C245" s="7" t="s">
        <v>342</v>
      </c>
      <c r="D245" s="7" t="s">
        <v>501</v>
      </c>
      <c r="E245" s="7" t="s">
        <v>347</v>
      </c>
      <c r="F245" s="11">
        <v>0.05</v>
      </c>
      <c r="G245" s="7" t="s">
        <v>1031</v>
      </c>
      <c r="H245" s="12">
        <v>3.0</v>
      </c>
      <c r="I245" s="7" t="s">
        <v>509</v>
      </c>
      <c r="J245" s="12">
        <v>60.0</v>
      </c>
      <c r="K245" s="12">
        <v>259200.0</v>
      </c>
      <c r="L245" s="7" t="s">
        <v>1032</v>
      </c>
      <c r="O245" s="7" t="s">
        <v>2796</v>
      </c>
      <c r="P245" s="7" t="s">
        <v>1237</v>
      </c>
      <c r="Q245" s="7" t="s">
        <v>369</v>
      </c>
      <c r="R245" s="7" t="s">
        <v>2239</v>
      </c>
      <c r="S245" s="7" t="s">
        <v>2046</v>
      </c>
      <c r="T245" s="7" t="s">
        <v>2048</v>
      </c>
      <c r="W245" s="13"/>
      <c r="X245" s="12">
        <v>29.0</v>
      </c>
      <c r="Y245" s="7" t="s">
        <v>28</v>
      </c>
      <c r="Z245" s="7" t="s">
        <v>28</v>
      </c>
      <c r="AA245" s="7" t="s">
        <v>28</v>
      </c>
      <c r="AB245" s="7" t="s">
        <v>2797</v>
      </c>
      <c r="AC245" s="12">
        <v>67.0</v>
      </c>
      <c r="AD245" s="12">
        <v>82.0</v>
      </c>
      <c r="AE245" s="7" t="s">
        <v>425</v>
      </c>
      <c r="AF245" s="7" t="s">
        <v>519</v>
      </c>
      <c r="AG245" s="7" t="s">
        <v>2798</v>
      </c>
      <c r="AH245" s="7" t="s">
        <v>523</v>
      </c>
      <c r="AI245" s="7" t="s">
        <v>2799</v>
      </c>
      <c r="AJ245" s="7" t="s">
        <v>2800</v>
      </c>
      <c r="AK245" s="7" t="s">
        <v>528</v>
      </c>
      <c r="AL245" s="7" t="s">
        <v>2801</v>
      </c>
      <c r="AM245" s="7" t="s">
        <v>15</v>
      </c>
      <c r="AN245" s="17">
        <f t="shared" si="1"/>
        <v>0</v>
      </c>
      <c r="AO245" s="17">
        <f t="shared" si="2"/>
        <v>1</v>
      </c>
      <c r="AP245" s="13"/>
      <c r="AQ245" s="13"/>
    </row>
    <row r="246" ht="30.75" customHeight="1">
      <c r="A246" s="7" t="s">
        <v>2795</v>
      </c>
      <c r="B246" s="7" t="s">
        <v>497</v>
      </c>
      <c r="C246" s="7" t="s">
        <v>342</v>
      </c>
      <c r="D246" s="7" t="s">
        <v>501</v>
      </c>
      <c r="E246" s="7" t="s">
        <v>347</v>
      </c>
      <c r="F246" s="11">
        <v>0.05</v>
      </c>
      <c r="G246" s="7" t="s">
        <v>1031</v>
      </c>
      <c r="H246" s="12">
        <v>3.0</v>
      </c>
      <c r="I246" s="7" t="s">
        <v>509</v>
      </c>
      <c r="J246" s="12">
        <v>60.0</v>
      </c>
      <c r="K246" s="12">
        <v>259200.0</v>
      </c>
      <c r="L246" s="7" t="s">
        <v>1032</v>
      </c>
      <c r="O246" s="7" t="s">
        <v>2804</v>
      </c>
      <c r="P246" s="7" t="s">
        <v>669</v>
      </c>
      <c r="Q246" s="7" t="s">
        <v>369</v>
      </c>
      <c r="R246" s="7" t="s">
        <v>2805</v>
      </c>
      <c r="S246" s="7" t="s">
        <v>2806</v>
      </c>
      <c r="T246" s="7" t="s">
        <v>2807</v>
      </c>
      <c r="W246" s="13"/>
      <c r="X246" s="12">
        <v>8.0</v>
      </c>
      <c r="Y246" s="7" t="s">
        <v>129</v>
      </c>
      <c r="Z246" s="7" t="s">
        <v>129</v>
      </c>
      <c r="AA246" s="7" t="s">
        <v>129</v>
      </c>
      <c r="AB246" s="7" t="s">
        <v>2797</v>
      </c>
      <c r="AC246" s="12">
        <v>67.0</v>
      </c>
      <c r="AD246" s="12">
        <v>82.0</v>
      </c>
      <c r="AE246" s="7" t="s">
        <v>425</v>
      </c>
      <c r="AF246" s="7" t="s">
        <v>519</v>
      </c>
      <c r="AG246" s="7" t="s">
        <v>2798</v>
      </c>
      <c r="AH246" s="7" t="s">
        <v>523</v>
      </c>
      <c r="AI246" s="7" t="s">
        <v>2799</v>
      </c>
      <c r="AJ246" s="7" t="s">
        <v>2800</v>
      </c>
      <c r="AK246" s="7" t="s">
        <v>528</v>
      </c>
      <c r="AL246" s="7" t="s">
        <v>2801</v>
      </c>
      <c r="AM246" s="7" t="s">
        <v>13</v>
      </c>
      <c r="AN246" s="17">
        <f t="shared" si="1"/>
        <v>1</v>
      </c>
      <c r="AO246" s="17">
        <f t="shared" si="2"/>
        <v>1</v>
      </c>
      <c r="AP246" s="7"/>
      <c r="AQ246" s="13"/>
    </row>
    <row r="247" ht="30.75" customHeight="1">
      <c r="A247" s="7" t="s">
        <v>2795</v>
      </c>
      <c r="B247" s="7" t="s">
        <v>497</v>
      </c>
      <c r="C247" s="7" t="s">
        <v>342</v>
      </c>
      <c r="D247" s="7" t="s">
        <v>501</v>
      </c>
      <c r="E247" s="7" t="s">
        <v>347</v>
      </c>
      <c r="F247" s="11">
        <v>0.05</v>
      </c>
      <c r="G247" s="7" t="s">
        <v>1031</v>
      </c>
      <c r="H247" s="12">
        <v>3.0</v>
      </c>
      <c r="I247" s="7" t="s">
        <v>509</v>
      </c>
      <c r="J247" s="12">
        <v>60.0</v>
      </c>
      <c r="K247" s="12">
        <v>259200.0</v>
      </c>
      <c r="L247" s="7" t="s">
        <v>1032</v>
      </c>
      <c r="O247" s="7" t="s">
        <v>2811</v>
      </c>
      <c r="P247" s="7" t="s">
        <v>512</v>
      </c>
      <c r="Q247" s="7" t="s">
        <v>369</v>
      </c>
      <c r="R247" s="7" t="s">
        <v>771</v>
      </c>
      <c r="S247" s="7" t="s">
        <v>2093</v>
      </c>
      <c r="T247" s="7" t="s">
        <v>2813</v>
      </c>
      <c r="W247" s="13"/>
      <c r="X247" s="12">
        <v>45.0</v>
      </c>
      <c r="Y247" s="7" t="s">
        <v>516</v>
      </c>
      <c r="Z247" s="7" t="s">
        <v>517</v>
      </c>
      <c r="AA247" s="7" t="s">
        <v>394</v>
      </c>
      <c r="AB247" s="7" t="s">
        <v>2797</v>
      </c>
      <c r="AC247" s="12">
        <v>67.0</v>
      </c>
      <c r="AD247" s="12">
        <v>82.0</v>
      </c>
      <c r="AE247" s="7" t="s">
        <v>425</v>
      </c>
      <c r="AF247" s="7" t="s">
        <v>519</v>
      </c>
      <c r="AG247" s="7" t="s">
        <v>2798</v>
      </c>
      <c r="AH247" s="7" t="s">
        <v>523</v>
      </c>
      <c r="AI247" s="7" t="s">
        <v>2799</v>
      </c>
      <c r="AJ247" s="7" t="s">
        <v>2800</v>
      </c>
      <c r="AK247" s="7" t="s">
        <v>528</v>
      </c>
      <c r="AL247" s="7" t="s">
        <v>2801</v>
      </c>
      <c r="AM247" s="7" t="s">
        <v>13</v>
      </c>
      <c r="AN247" s="17">
        <f t="shared" si="1"/>
        <v>0</v>
      </c>
      <c r="AO247" s="17">
        <f t="shared" si="2"/>
        <v>1</v>
      </c>
      <c r="AP247" s="7"/>
      <c r="AQ247" s="13"/>
    </row>
    <row r="248" ht="30.75" customHeight="1">
      <c r="A248" s="7" t="s">
        <v>2817</v>
      </c>
      <c r="B248" s="7" t="s">
        <v>497</v>
      </c>
      <c r="C248" s="7" t="s">
        <v>342</v>
      </c>
      <c r="D248" s="7" t="s">
        <v>501</v>
      </c>
      <c r="E248" s="7" t="s">
        <v>347</v>
      </c>
      <c r="F248" s="11">
        <v>0.05</v>
      </c>
      <c r="G248" s="7" t="s">
        <v>1699</v>
      </c>
      <c r="H248" s="12">
        <v>3.0</v>
      </c>
      <c r="I248" s="7" t="s">
        <v>509</v>
      </c>
      <c r="J248" s="12">
        <v>60.0</v>
      </c>
      <c r="K248" s="12">
        <v>259200.0</v>
      </c>
      <c r="L248" s="7" t="s">
        <v>1700</v>
      </c>
      <c r="O248" s="7" t="s">
        <v>2818</v>
      </c>
      <c r="P248" s="7" t="s">
        <v>615</v>
      </c>
      <c r="Q248" s="7" t="s">
        <v>369</v>
      </c>
      <c r="R248" s="7" t="s">
        <v>1119</v>
      </c>
      <c r="S248" s="7" t="s">
        <v>1868</v>
      </c>
      <c r="T248" s="7" t="s">
        <v>1870</v>
      </c>
      <c r="W248" s="13"/>
      <c r="X248" s="12">
        <v>9.0</v>
      </c>
      <c r="Y248" s="7" t="s">
        <v>723</v>
      </c>
      <c r="Z248" s="7" t="s">
        <v>723</v>
      </c>
      <c r="AA248" s="7" t="s">
        <v>723</v>
      </c>
      <c r="AB248" s="7" t="s">
        <v>84</v>
      </c>
      <c r="AC248" s="12">
        <v>302.0</v>
      </c>
      <c r="AD248" s="12">
        <v>307.0</v>
      </c>
      <c r="AE248" s="7" t="s">
        <v>373</v>
      </c>
      <c r="AF248" s="7" t="s">
        <v>862</v>
      </c>
      <c r="AG248" s="15" t="s">
        <v>78</v>
      </c>
      <c r="AH248" s="7" t="s">
        <v>866</v>
      </c>
      <c r="AI248" s="7" t="s">
        <v>83</v>
      </c>
      <c r="AJ248" s="7" t="s">
        <v>80</v>
      </c>
      <c r="AK248" s="7" t="s">
        <v>2497</v>
      </c>
      <c r="AL248" s="7" t="s">
        <v>81</v>
      </c>
      <c r="AM248" s="7" t="s">
        <v>13</v>
      </c>
      <c r="AN248" s="17">
        <f t="shared" si="1"/>
        <v>0</v>
      </c>
      <c r="AO248" s="17">
        <f t="shared" si="2"/>
        <v>1</v>
      </c>
      <c r="AP248" s="7"/>
      <c r="AQ248" s="13"/>
    </row>
    <row r="249" ht="30.75" customHeight="1">
      <c r="A249" s="7" t="s">
        <v>2817</v>
      </c>
      <c r="B249" s="7" t="s">
        <v>497</v>
      </c>
      <c r="C249" s="7" t="s">
        <v>342</v>
      </c>
      <c r="D249" s="7" t="s">
        <v>501</v>
      </c>
      <c r="E249" s="7" t="s">
        <v>347</v>
      </c>
      <c r="F249" s="11">
        <v>0.05</v>
      </c>
      <c r="G249" s="7" t="s">
        <v>1699</v>
      </c>
      <c r="H249" s="12">
        <v>3.0</v>
      </c>
      <c r="I249" s="7" t="s">
        <v>509</v>
      </c>
      <c r="J249" s="12">
        <v>60.0</v>
      </c>
      <c r="K249" s="12">
        <v>259200.0</v>
      </c>
      <c r="L249" s="7" t="s">
        <v>1700</v>
      </c>
      <c r="O249" s="7" t="s">
        <v>2819</v>
      </c>
      <c r="P249" s="7" t="s">
        <v>1383</v>
      </c>
      <c r="Q249" s="7" t="s">
        <v>369</v>
      </c>
      <c r="R249" s="7" t="s">
        <v>2820</v>
      </c>
      <c r="S249" s="7" t="s">
        <v>1603</v>
      </c>
      <c r="T249" s="7" t="s">
        <v>2821</v>
      </c>
      <c r="W249" s="13"/>
      <c r="X249" s="12">
        <v>16.0</v>
      </c>
      <c r="Y249" s="7" t="s">
        <v>28</v>
      </c>
      <c r="Z249" s="7" t="s">
        <v>28</v>
      </c>
      <c r="AA249" s="7" t="s">
        <v>28</v>
      </c>
      <c r="AB249" s="7" t="s">
        <v>84</v>
      </c>
      <c r="AC249" s="12">
        <v>302.0</v>
      </c>
      <c r="AD249" s="12">
        <v>307.0</v>
      </c>
      <c r="AE249" s="7" t="s">
        <v>373</v>
      </c>
      <c r="AF249" s="7" t="s">
        <v>862</v>
      </c>
      <c r="AG249" s="15" t="s">
        <v>78</v>
      </c>
      <c r="AH249" s="7" t="s">
        <v>866</v>
      </c>
      <c r="AI249" s="7" t="s">
        <v>83</v>
      </c>
      <c r="AJ249" s="7" t="s">
        <v>80</v>
      </c>
      <c r="AK249" s="7" t="s">
        <v>2497</v>
      </c>
      <c r="AL249" s="7" t="s">
        <v>81</v>
      </c>
      <c r="AM249" s="7" t="s">
        <v>37</v>
      </c>
      <c r="AN249" s="17">
        <f t="shared" si="1"/>
        <v>0</v>
      </c>
      <c r="AO249" s="17">
        <f t="shared" si="2"/>
        <v>1</v>
      </c>
      <c r="AP249" s="7"/>
      <c r="AQ249" s="7"/>
    </row>
    <row r="250" ht="30.75" customHeight="1">
      <c r="A250" s="7" t="s">
        <v>2817</v>
      </c>
      <c r="B250" s="7" t="s">
        <v>497</v>
      </c>
      <c r="C250" s="7" t="s">
        <v>342</v>
      </c>
      <c r="D250" s="7" t="s">
        <v>501</v>
      </c>
      <c r="E250" s="7" t="s">
        <v>347</v>
      </c>
      <c r="F250" s="11">
        <v>0.05</v>
      </c>
      <c r="G250" s="7" t="s">
        <v>1699</v>
      </c>
      <c r="H250" s="12">
        <v>3.0</v>
      </c>
      <c r="I250" s="7" t="s">
        <v>509</v>
      </c>
      <c r="J250" s="12">
        <v>60.0</v>
      </c>
      <c r="K250" s="12">
        <v>259200.0</v>
      </c>
      <c r="L250" s="7" t="s">
        <v>1700</v>
      </c>
      <c r="O250" s="7" t="s">
        <v>2824</v>
      </c>
      <c r="P250" s="7" t="s">
        <v>512</v>
      </c>
      <c r="Q250" s="7" t="s">
        <v>369</v>
      </c>
      <c r="R250" s="7" t="s">
        <v>2825</v>
      </c>
      <c r="S250" s="7" t="s">
        <v>2826</v>
      </c>
      <c r="T250" s="7" t="s">
        <v>2827</v>
      </c>
      <c r="W250" s="13"/>
      <c r="X250" s="12">
        <v>22.0</v>
      </c>
      <c r="Y250" s="7" t="s">
        <v>516</v>
      </c>
      <c r="Z250" s="7" t="s">
        <v>517</v>
      </c>
      <c r="AA250" s="7" t="s">
        <v>394</v>
      </c>
      <c r="AB250" s="7" t="s">
        <v>84</v>
      </c>
      <c r="AC250" s="12">
        <v>302.0</v>
      </c>
      <c r="AD250" s="12">
        <v>307.0</v>
      </c>
      <c r="AE250" s="7" t="s">
        <v>373</v>
      </c>
      <c r="AF250" s="7" t="s">
        <v>862</v>
      </c>
      <c r="AG250" s="15" t="s">
        <v>78</v>
      </c>
      <c r="AH250" s="7" t="s">
        <v>866</v>
      </c>
      <c r="AI250" s="7" t="s">
        <v>83</v>
      </c>
      <c r="AJ250" s="7" t="s">
        <v>80</v>
      </c>
      <c r="AK250" s="7" t="s">
        <v>2497</v>
      </c>
      <c r="AL250" s="7" t="s">
        <v>81</v>
      </c>
      <c r="AM250" s="7" t="s">
        <v>13</v>
      </c>
      <c r="AN250" s="17">
        <f t="shared" si="1"/>
        <v>0</v>
      </c>
      <c r="AO250" s="17">
        <f t="shared" si="2"/>
        <v>0</v>
      </c>
      <c r="AP250" s="7"/>
      <c r="AQ250" s="13"/>
    </row>
    <row r="251" ht="30.75" customHeight="1">
      <c r="A251" s="7" t="s">
        <v>2831</v>
      </c>
      <c r="B251" s="7" t="s">
        <v>497</v>
      </c>
      <c r="C251" s="7" t="s">
        <v>342</v>
      </c>
      <c r="D251" s="7" t="s">
        <v>501</v>
      </c>
      <c r="E251" s="7" t="s">
        <v>347</v>
      </c>
      <c r="F251" s="11">
        <v>0.05</v>
      </c>
      <c r="G251" s="7" t="s">
        <v>1266</v>
      </c>
      <c r="H251" s="12">
        <v>3.0</v>
      </c>
      <c r="I251" s="7" t="s">
        <v>509</v>
      </c>
      <c r="J251" s="12">
        <v>60.0</v>
      </c>
      <c r="K251" s="12">
        <v>259200.0</v>
      </c>
      <c r="L251" s="7" t="s">
        <v>1267</v>
      </c>
      <c r="O251" s="7" t="s">
        <v>2833</v>
      </c>
      <c r="P251" s="7" t="s">
        <v>644</v>
      </c>
      <c r="Q251" s="7" t="s">
        <v>369</v>
      </c>
      <c r="R251" s="7" t="s">
        <v>1818</v>
      </c>
      <c r="S251" s="7" t="s">
        <v>1349</v>
      </c>
      <c r="T251" s="7" t="s">
        <v>2491</v>
      </c>
      <c r="W251" s="13"/>
      <c r="X251" s="12">
        <v>14.0</v>
      </c>
      <c r="Y251" s="7" t="s">
        <v>649</v>
      </c>
      <c r="Z251" s="7" t="s">
        <v>649</v>
      </c>
      <c r="AA251" s="7" t="s">
        <v>28</v>
      </c>
      <c r="AB251" s="7" t="s">
        <v>2834</v>
      </c>
      <c r="AC251" s="12">
        <v>113.0</v>
      </c>
      <c r="AD251" s="12">
        <v>124.0</v>
      </c>
      <c r="AE251" s="7" t="s">
        <v>425</v>
      </c>
      <c r="AF251" s="7" t="s">
        <v>171</v>
      </c>
      <c r="AG251" s="15" t="s">
        <v>2835</v>
      </c>
      <c r="AH251" s="7" t="s">
        <v>174</v>
      </c>
      <c r="AI251" s="7" t="s">
        <v>2836</v>
      </c>
      <c r="AJ251" s="7" t="s">
        <v>2837</v>
      </c>
      <c r="AK251" s="7" t="s">
        <v>1483</v>
      </c>
      <c r="AL251" s="7" t="s">
        <v>2838</v>
      </c>
      <c r="AM251" s="7" t="s">
        <v>37</v>
      </c>
      <c r="AN251" s="17">
        <f t="shared" si="1"/>
        <v>0</v>
      </c>
      <c r="AO251" s="17">
        <f t="shared" si="2"/>
        <v>0</v>
      </c>
      <c r="AP251" s="7"/>
      <c r="AQ251" s="7"/>
    </row>
    <row r="252" ht="30.75" customHeight="1">
      <c r="A252" s="7" t="s">
        <v>2831</v>
      </c>
      <c r="B252" s="7" t="s">
        <v>497</v>
      </c>
      <c r="C252" s="7" t="s">
        <v>342</v>
      </c>
      <c r="D252" s="7" t="s">
        <v>501</v>
      </c>
      <c r="E252" s="7" t="s">
        <v>347</v>
      </c>
      <c r="F252" s="11">
        <v>0.05</v>
      </c>
      <c r="G252" s="7" t="s">
        <v>1266</v>
      </c>
      <c r="H252" s="12">
        <v>3.0</v>
      </c>
      <c r="I252" s="7" t="s">
        <v>509</v>
      </c>
      <c r="J252" s="12">
        <v>60.0</v>
      </c>
      <c r="K252" s="12">
        <v>259200.0</v>
      </c>
      <c r="L252" s="7" t="s">
        <v>1267</v>
      </c>
      <c r="O252" s="7" t="s">
        <v>2839</v>
      </c>
      <c r="P252" s="7" t="s">
        <v>1278</v>
      </c>
      <c r="Q252" s="7" t="s">
        <v>369</v>
      </c>
      <c r="R252" s="7" t="s">
        <v>2840</v>
      </c>
      <c r="S252" s="7" t="s">
        <v>1238</v>
      </c>
      <c r="T252" s="7" t="s">
        <v>2841</v>
      </c>
      <c r="W252" s="13"/>
      <c r="X252" s="12">
        <v>51.0</v>
      </c>
      <c r="Y252" s="7" t="s">
        <v>28</v>
      </c>
      <c r="Z252" s="7" t="s">
        <v>28</v>
      </c>
      <c r="AA252" s="7" t="s">
        <v>28</v>
      </c>
      <c r="AB252" s="7" t="s">
        <v>2834</v>
      </c>
      <c r="AC252" s="12">
        <v>113.0</v>
      </c>
      <c r="AD252" s="12">
        <v>124.0</v>
      </c>
      <c r="AE252" s="7" t="s">
        <v>425</v>
      </c>
      <c r="AF252" s="7" t="s">
        <v>171</v>
      </c>
      <c r="AG252" s="15" t="s">
        <v>2835</v>
      </c>
      <c r="AH252" s="7" t="s">
        <v>174</v>
      </c>
      <c r="AI252" s="7" t="s">
        <v>2836</v>
      </c>
      <c r="AJ252" s="7" t="s">
        <v>2837</v>
      </c>
      <c r="AK252" s="7" t="s">
        <v>1483</v>
      </c>
      <c r="AL252" s="7" t="s">
        <v>2838</v>
      </c>
      <c r="AM252" s="13"/>
      <c r="AN252" s="17">
        <f t="shared" si="1"/>
        <v>0</v>
      </c>
      <c r="AO252" s="17">
        <f t="shared" si="2"/>
        <v>0</v>
      </c>
      <c r="AP252" s="13"/>
      <c r="AQ252" s="13"/>
    </row>
    <row r="253" ht="30.75" customHeight="1">
      <c r="A253" s="7" t="s">
        <v>2831</v>
      </c>
      <c r="B253" s="7" t="s">
        <v>497</v>
      </c>
      <c r="C253" s="7" t="s">
        <v>342</v>
      </c>
      <c r="D253" s="7" t="s">
        <v>501</v>
      </c>
      <c r="E253" s="7" t="s">
        <v>347</v>
      </c>
      <c r="F253" s="11">
        <v>0.05</v>
      </c>
      <c r="G253" s="7" t="s">
        <v>1266</v>
      </c>
      <c r="H253" s="12">
        <v>3.0</v>
      </c>
      <c r="I253" s="7" t="s">
        <v>509</v>
      </c>
      <c r="J253" s="12">
        <v>60.0</v>
      </c>
      <c r="K253" s="12">
        <v>259200.0</v>
      </c>
      <c r="L253" s="7" t="s">
        <v>1267</v>
      </c>
      <c r="O253" s="7" t="s">
        <v>2845</v>
      </c>
      <c r="P253" s="7" t="s">
        <v>1984</v>
      </c>
      <c r="Q253" s="7" t="s">
        <v>369</v>
      </c>
      <c r="R253" s="7" t="s">
        <v>2846</v>
      </c>
      <c r="S253" s="7" t="s">
        <v>2847</v>
      </c>
      <c r="T253" s="7" t="s">
        <v>2848</v>
      </c>
      <c r="W253" s="13"/>
      <c r="X253" s="12">
        <v>54.0</v>
      </c>
      <c r="Y253" s="7" t="s">
        <v>28</v>
      </c>
      <c r="Z253" s="7" t="s">
        <v>28</v>
      </c>
      <c r="AA253" s="7" t="s">
        <v>28</v>
      </c>
      <c r="AB253" s="7" t="s">
        <v>2834</v>
      </c>
      <c r="AC253" s="12">
        <v>113.0</v>
      </c>
      <c r="AD253" s="12">
        <v>124.0</v>
      </c>
      <c r="AE253" s="7" t="s">
        <v>425</v>
      </c>
      <c r="AF253" s="7" t="s">
        <v>171</v>
      </c>
      <c r="AG253" s="15" t="s">
        <v>2835</v>
      </c>
      <c r="AH253" s="7" t="s">
        <v>174</v>
      </c>
      <c r="AI253" s="7" t="s">
        <v>2836</v>
      </c>
      <c r="AJ253" s="7" t="s">
        <v>2837</v>
      </c>
      <c r="AK253" s="7" t="s">
        <v>1483</v>
      </c>
      <c r="AL253" s="7" t="s">
        <v>2838</v>
      </c>
      <c r="AM253" s="7" t="s">
        <v>38</v>
      </c>
      <c r="AN253" s="17">
        <f t="shared" si="1"/>
        <v>0</v>
      </c>
      <c r="AO253" s="17">
        <f t="shared" si="2"/>
        <v>0</v>
      </c>
      <c r="AP253" s="7"/>
      <c r="AQ253" s="13"/>
    </row>
    <row r="254" ht="30.75" customHeight="1">
      <c r="A254" s="7" t="s">
        <v>2850</v>
      </c>
      <c r="B254" s="7" t="s">
        <v>497</v>
      </c>
      <c r="C254" s="7" t="s">
        <v>342</v>
      </c>
      <c r="D254" s="7" t="s">
        <v>501</v>
      </c>
      <c r="E254" s="7" t="s">
        <v>347</v>
      </c>
      <c r="F254" s="11">
        <v>0.05</v>
      </c>
      <c r="G254" s="7" t="s">
        <v>1392</v>
      </c>
      <c r="H254" s="12">
        <v>3.0</v>
      </c>
      <c r="I254" s="7" t="s">
        <v>509</v>
      </c>
      <c r="J254" s="12">
        <v>60.0</v>
      </c>
      <c r="K254" s="12">
        <v>259200.0</v>
      </c>
      <c r="L254" s="7" t="s">
        <v>1393</v>
      </c>
      <c r="O254" s="7" t="s">
        <v>2853</v>
      </c>
      <c r="P254" s="7" t="s">
        <v>2854</v>
      </c>
      <c r="Q254" s="7" t="s">
        <v>369</v>
      </c>
      <c r="R254" s="7" t="s">
        <v>720</v>
      </c>
      <c r="S254" s="7" t="s">
        <v>2046</v>
      </c>
      <c r="T254" s="7" t="s">
        <v>2048</v>
      </c>
      <c r="W254" s="13"/>
      <c r="X254" s="12">
        <v>39.0</v>
      </c>
      <c r="Y254" s="7" t="s">
        <v>28</v>
      </c>
      <c r="Z254" s="7" t="s">
        <v>28</v>
      </c>
      <c r="AA254" s="7" t="s">
        <v>28</v>
      </c>
      <c r="AB254" s="7" t="s">
        <v>2855</v>
      </c>
      <c r="AC254" s="12">
        <v>177.0</v>
      </c>
      <c r="AD254" s="12">
        <v>186.0</v>
      </c>
      <c r="AE254" s="7" t="s">
        <v>373</v>
      </c>
      <c r="AF254" s="7" t="s">
        <v>1554</v>
      </c>
      <c r="AG254" s="15" t="s">
        <v>2856</v>
      </c>
      <c r="AH254" s="7" t="s">
        <v>119</v>
      </c>
      <c r="AI254" s="7" t="s">
        <v>2857</v>
      </c>
      <c r="AJ254" s="7" t="s">
        <v>2858</v>
      </c>
      <c r="AK254" s="7" t="s">
        <v>1177</v>
      </c>
      <c r="AL254" s="7" t="s">
        <v>2860</v>
      </c>
      <c r="AM254" s="7" t="s">
        <v>13</v>
      </c>
      <c r="AN254" s="17">
        <f t="shared" si="1"/>
        <v>0</v>
      </c>
      <c r="AO254" s="17">
        <f t="shared" si="2"/>
        <v>1</v>
      </c>
      <c r="AP254" s="7"/>
      <c r="AQ254" s="13"/>
    </row>
    <row r="255" ht="30.75" customHeight="1">
      <c r="A255" s="7" t="s">
        <v>2850</v>
      </c>
      <c r="B255" s="7" t="s">
        <v>497</v>
      </c>
      <c r="C255" s="7" t="s">
        <v>342</v>
      </c>
      <c r="D255" s="7" t="s">
        <v>501</v>
      </c>
      <c r="E255" s="7" t="s">
        <v>347</v>
      </c>
      <c r="F255" s="11">
        <v>0.05</v>
      </c>
      <c r="G255" s="7" t="s">
        <v>1392</v>
      </c>
      <c r="H255" s="12">
        <v>3.0</v>
      </c>
      <c r="I255" s="7" t="s">
        <v>509</v>
      </c>
      <c r="J255" s="12">
        <v>60.0</v>
      </c>
      <c r="K255" s="12">
        <v>259200.0</v>
      </c>
      <c r="L255" s="7" t="s">
        <v>1393</v>
      </c>
      <c r="O255" s="7" t="s">
        <v>2865</v>
      </c>
      <c r="P255" s="7" t="s">
        <v>588</v>
      </c>
      <c r="Q255" s="7" t="s">
        <v>369</v>
      </c>
      <c r="R255" s="7" t="s">
        <v>1522</v>
      </c>
      <c r="S255" s="7" t="s">
        <v>1872</v>
      </c>
      <c r="T255" s="7" t="s">
        <v>2488</v>
      </c>
      <c r="W255" s="13"/>
      <c r="X255" s="12">
        <v>42.0</v>
      </c>
      <c r="Y255" s="7" t="s">
        <v>28</v>
      </c>
      <c r="Z255" s="7" t="s">
        <v>28</v>
      </c>
      <c r="AA255" s="7" t="s">
        <v>28</v>
      </c>
      <c r="AB255" s="7" t="s">
        <v>2855</v>
      </c>
      <c r="AC255" s="12">
        <v>177.0</v>
      </c>
      <c r="AD255" s="12">
        <v>186.0</v>
      </c>
      <c r="AE255" s="7" t="s">
        <v>373</v>
      </c>
      <c r="AF255" s="7" t="s">
        <v>1554</v>
      </c>
      <c r="AG255" s="15" t="s">
        <v>2856</v>
      </c>
      <c r="AH255" s="7" t="s">
        <v>119</v>
      </c>
      <c r="AI255" s="7" t="s">
        <v>2857</v>
      </c>
      <c r="AJ255" s="7" t="s">
        <v>2858</v>
      </c>
      <c r="AK255" s="7" t="s">
        <v>1177</v>
      </c>
      <c r="AL255" s="7" t="s">
        <v>2860</v>
      </c>
      <c r="AM255" s="7" t="s">
        <v>37</v>
      </c>
      <c r="AN255" s="17">
        <f t="shared" si="1"/>
        <v>0</v>
      </c>
      <c r="AO255" s="17">
        <f t="shared" si="2"/>
        <v>0</v>
      </c>
      <c r="AP255" s="7"/>
      <c r="AQ255" s="7"/>
    </row>
    <row r="256" ht="30.75" customHeight="1">
      <c r="A256" s="7" t="s">
        <v>2850</v>
      </c>
      <c r="B256" s="7" t="s">
        <v>497</v>
      </c>
      <c r="C256" s="7" t="s">
        <v>342</v>
      </c>
      <c r="D256" s="7" t="s">
        <v>501</v>
      </c>
      <c r="E256" s="7" t="s">
        <v>347</v>
      </c>
      <c r="F256" s="11">
        <v>0.05</v>
      </c>
      <c r="G256" s="7" t="s">
        <v>1392</v>
      </c>
      <c r="H256" s="12">
        <v>3.0</v>
      </c>
      <c r="I256" s="7" t="s">
        <v>509</v>
      </c>
      <c r="J256" s="12">
        <v>60.0</v>
      </c>
      <c r="K256" s="12">
        <v>259200.0</v>
      </c>
      <c r="L256" s="7" t="s">
        <v>1393</v>
      </c>
      <c r="O256" s="7" t="s">
        <v>2866</v>
      </c>
      <c r="P256" s="7" t="s">
        <v>615</v>
      </c>
      <c r="Q256" s="7" t="s">
        <v>369</v>
      </c>
      <c r="R256" s="7" t="s">
        <v>2867</v>
      </c>
      <c r="S256" s="7" t="s">
        <v>1632</v>
      </c>
      <c r="T256" s="7" t="s">
        <v>2868</v>
      </c>
      <c r="W256" s="13"/>
      <c r="X256" s="12">
        <v>14.0</v>
      </c>
      <c r="Y256" s="7" t="s">
        <v>723</v>
      </c>
      <c r="Z256" s="7" t="s">
        <v>723</v>
      </c>
      <c r="AA256" s="7" t="s">
        <v>723</v>
      </c>
      <c r="AB256" s="7" t="s">
        <v>2855</v>
      </c>
      <c r="AC256" s="12">
        <v>177.0</v>
      </c>
      <c r="AD256" s="12">
        <v>186.0</v>
      </c>
      <c r="AE256" s="7" t="s">
        <v>373</v>
      </c>
      <c r="AF256" s="7" t="s">
        <v>1554</v>
      </c>
      <c r="AG256" s="15" t="s">
        <v>2856</v>
      </c>
      <c r="AH256" s="7" t="s">
        <v>119</v>
      </c>
      <c r="AI256" s="7" t="s">
        <v>2857</v>
      </c>
      <c r="AJ256" s="7" t="s">
        <v>2858</v>
      </c>
      <c r="AK256" s="7" t="s">
        <v>1177</v>
      </c>
      <c r="AL256" s="7" t="s">
        <v>2860</v>
      </c>
      <c r="AM256" s="7" t="s">
        <v>13</v>
      </c>
      <c r="AN256" s="17">
        <f t="shared" si="1"/>
        <v>0</v>
      </c>
      <c r="AO256" s="17">
        <f t="shared" si="2"/>
        <v>1</v>
      </c>
      <c r="AP256" s="7"/>
      <c r="AQ256" s="13"/>
    </row>
    <row r="257" ht="30.75" customHeight="1">
      <c r="A257" s="7" t="s">
        <v>2869</v>
      </c>
      <c r="B257" s="7" t="s">
        <v>497</v>
      </c>
      <c r="C257" s="7" t="s">
        <v>342</v>
      </c>
      <c r="D257" s="7" t="s">
        <v>501</v>
      </c>
      <c r="E257" s="7" t="s">
        <v>347</v>
      </c>
      <c r="F257" s="11">
        <v>0.05</v>
      </c>
      <c r="G257" s="7" t="s">
        <v>2176</v>
      </c>
      <c r="H257" s="12">
        <v>3.0</v>
      </c>
      <c r="I257" s="7" t="s">
        <v>509</v>
      </c>
      <c r="J257" s="12">
        <v>60.0</v>
      </c>
      <c r="K257" s="12">
        <v>259200.0</v>
      </c>
      <c r="L257" s="7" t="s">
        <v>2177</v>
      </c>
      <c r="O257" s="7" t="s">
        <v>2872</v>
      </c>
      <c r="P257" s="7" t="s">
        <v>1237</v>
      </c>
      <c r="Q257" s="7" t="s">
        <v>369</v>
      </c>
      <c r="R257" s="7" t="s">
        <v>1327</v>
      </c>
      <c r="S257" s="7" t="s">
        <v>1632</v>
      </c>
      <c r="T257" s="7" t="s">
        <v>2868</v>
      </c>
      <c r="W257" s="13"/>
      <c r="X257" s="12">
        <v>19.0</v>
      </c>
      <c r="Y257" s="7" t="s">
        <v>28</v>
      </c>
      <c r="Z257" s="7" t="s">
        <v>28</v>
      </c>
      <c r="AA257" s="7" t="s">
        <v>28</v>
      </c>
      <c r="AB257" s="7" t="s">
        <v>2874</v>
      </c>
      <c r="AC257" s="12">
        <v>31.0</v>
      </c>
      <c r="AD257" s="12">
        <v>46.0</v>
      </c>
      <c r="AE257" s="7" t="s">
        <v>425</v>
      </c>
      <c r="AF257" s="7" t="s">
        <v>519</v>
      </c>
      <c r="AG257" s="15" t="s">
        <v>2876</v>
      </c>
      <c r="AH257" s="7" t="s">
        <v>523</v>
      </c>
      <c r="AI257" s="7" t="s">
        <v>2877</v>
      </c>
      <c r="AJ257" s="7" t="s">
        <v>2878</v>
      </c>
      <c r="AK257" s="7" t="s">
        <v>528</v>
      </c>
      <c r="AL257" s="7" t="s">
        <v>2879</v>
      </c>
      <c r="AM257" s="7" t="s">
        <v>38</v>
      </c>
      <c r="AN257" s="17">
        <f t="shared" si="1"/>
        <v>0</v>
      </c>
      <c r="AO257" s="17">
        <f t="shared" si="2"/>
        <v>1</v>
      </c>
      <c r="AP257" s="7"/>
      <c r="AQ257" s="13"/>
    </row>
    <row r="258" ht="30.75" customHeight="1">
      <c r="A258" s="7" t="s">
        <v>2869</v>
      </c>
      <c r="B258" s="7" t="s">
        <v>497</v>
      </c>
      <c r="C258" s="7" t="s">
        <v>342</v>
      </c>
      <c r="D258" s="7" t="s">
        <v>501</v>
      </c>
      <c r="E258" s="7" t="s">
        <v>347</v>
      </c>
      <c r="F258" s="11">
        <v>0.05</v>
      </c>
      <c r="G258" s="7" t="s">
        <v>2176</v>
      </c>
      <c r="H258" s="12">
        <v>3.0</v>
      </c>
      <c r="I258" s="7" t="s">
        <v>509</v>
      </c>
      <c r="J258" s="12">
        <v>60.0</v>
      </c>
      <c r="K258" s="12">
        <v>259200.0</v>
      </c>
      <c r="L258" s="7" t="s">
        <v>2177</v>
      </c>
      <c r="O258" s="7" t="s">
        <v>2882</v>
      </c>
      <c r="P258" s="7" t="s">
        <v>512</v>
      </c>
      <c r="Q258" s="7" t="s">
        <v>369</v>
      </c>
      <c r="R258" s="7" t="s">
        <v>2884</v>
      </c>
      <c r="S258" s="7" t="s">
        <v>1119</v>
      </c>
      <c r="T258" s="7" t="s">
        <v>2885</v>
      </c>
      <c r="W258" s="13"/>
      <c r="X258" s="12">
        <v>29.0</v>
      </c>
      <c r="Y258" s="7" t="s">
        <v>516</v>
      </c>
      <c r="Z258" s="7" t="s">
        <v>517</v>
      </c>
      <c r="AA258" s="7" t="s">
        <v>394</v>
      </c>
      <c r="AB258" s="7" t="s">
        <v>2874</v>
      </c>
      <c r="AC258" s="12">
        <v>31.0</v>
      </c>
      <c r="AD258" s="12">
        <v>46.0</v>
      </c>
      <c r="AE258" s="7" t="s">
        <v>425</v>
      </c>
      <c r="AF258" s="7" t="s">
        <v>519</v>
      </c>
      <c r="AG258" s="15" t="s">
        <v>2876</v>
      </c>
      <c r="AH258" s="7" t="s">
        <v>523</v>
      </c>
      <c r="AI258" s="7" t="s">
        <v>2877</v>
      </c>
      <c r="AJ258" s="7" t="s">
        <v>2878</v>
      </c>
      <c r="AK258" s="7" t="s">
        <v>528</v>
      </c>
      <c r="AL258" s="7" t="s">
        <v>2879</v>
      </c>
      <c r="AM258" s="7" t="s">
        <v>13</v>
      </c>
      <c r="AN258" s="17">
        <f t="shared" si="1"/>
        <v>0</v>
      </c>
      <c r="AO258" s="17">
        <f t="shared" si="2"/>
        <v>1</v>
      </c>
      <c r="AP258" s="7"/>
      <c r="AQ258" s="13"/>
    </row>
    <row r="259" ht="30.75" customHeight="1">
      <c r="A259" s="7" t="s">
        <v>2869</v>
      </c>
      <c r="B259" s="7" t="s">
        <v>497</v>
      </c>
      <c r="C259" s="7" t="s">
        <v>342</v>
      </c>
      <c r="D259" s="7" t="s">
        <v>501</v>
      </c>
      <c r="E259" s="7" t="s">
        <v>347</v>
      </c>
      <c r="F259" s="11">
        <v>0.05</v>
      </c>
      <c r="G259" s="7" t="s">
        <v>2176</v>
      </c>
      <c r="H259" s="12">
        <v>3.0</v>
      </c>
      <c r="I259" s="7" t="s">
        <v>509</v>
      </c>
      <c r="J259" s="12">
        <v>60.0</v>
      </c>
      <c r="K259" s="12">
        <v>259200.0</v>
      </c>
      <c r="L259" s="7" t="s">
        <v>2177</v>
      </c>
      <c r="O259" s="7" t="s">
        <v>2886</v>
      </c>
      <c r="P259" s="7" t="s">
        <v>1590</v>
      </c>
      <c r="Q259" s="7" t="s">
        <v>369</v>
      </c>
      <c r="R259" s="7" t="s">
        <v>2197</v>
      </c>
      <c r="S259" s="7" t="s">
        <v>2198</v>
      </c>
      <c r="T259" s="7" t="s">
        <v>2199</v>
      </c>
      <c r="W259" s="13"/>
      <c r="X259" s="12">
        <v>5.0</v>
      </c>
      <c r="Y259" s="7" t="s">
        <v>28</v>
      </c>
      <c r="Z259" s="7" t="s">
        <v>28</v>
      </c>
      <c r="AA259" s="7" t="s">
        <v>28</v>
      </c>
      <c r="AB259" s="7" t="s">
        <v>2874</v>
      </c>
      <c r="AC259" s="12">
        <v>31.0</v>
      </c>
      <c r="AD259" s="12">
        <v>46.0</v>
      </c>
      <c r="AE259" s="7" t="s">
        <v>425</v>
      </c>
      <c r="AF259" s="7" t="s">
        <v>519</v>
      </c>
      <c r="AG259" s="15" t="s">
        <v>2876</v>
      </c>
      <c r="AH259" s="7" t="s">
        <v>523</v>
      </c>
      <c r="AI259" s="7" t="s">
        <v>2877</v>
      </c>
      <c r="AJ259" s="7" t="s">
        <v>2878</v>
      </c>
      <c r="AK259" s="7" t="s">
        <v>528</v>
      </c>
      <c r="AL259" s="7" t="s">
        <v>2879</v>
      </c>
      <c r="AM259" s="7" t="s">
        <v>38</v>
      </c>
      <c r="AN259" s="17">
        <f t="shared" si="1"/>
        <v>0</v>
      </c>
      <c r="AO259" s="17">
        <f t="shared" si="2"/>
        <v>1</v>
      </c>
      <c r="AP259" s="7"/>
      <c r="AQ259" s="13"/>
    </row>
    <row r="260" ht="30.75" customHeight="1">
      <c r="A260" s="7" t="s">
        <v>2887</v>
      </c>
      <c r="B260" s="7" t="s">
        <v>497</v>
      </c>
      <c r="C260" s="7" t="s">
        <v>342</v>
      </c>
      <c r="D260" s="7" t="s">
        <v>501</v>
      </c>
      <c r="E260" s="7" t="s">
        <v>347</v>
      </c>
      <c r="F260" s="11">
        <v>0.05</v>
      </c>
      <c r="G260" s="7" t="s">
        <v>2287</v>
      </c>
      <c r="H260" s="12">
        <v>3.0</v>
      </c>
      <c r="I260" s="7" t="s">
        <v>509</v>
      </c>
      <c r="J260" s="12">
        <v>60.0</v>
      </c>
      <c r="K260" s="12">
        <v>259200.0</v>
      </c>
      <c r="L260" s="7" t="s">
        <v>2288</v>
      </c>
      <c r="O260" s="7" t="s">
        <v>2888</v>
      </c>
      <c r="P260" s="7" t="s">
        <v>1348</v>
      </c>
      <c r="Q260" s="7" t="s">
        <v>369</v>
      </c>
      <c r="R260" s="7" t="s">
        <v>2889</v>
      </c>
      <c r="S260" s="7" t="s">
        <v>1233</v>
      </c>
      <c r="T260" s="7" t="s">
        <v>1234</v>
      </c>
      <c r="W260" s="13"/>
      <c r="X260" s="12">
        <v>6.0</v>
      </c>
      <c r="Y260" s="7" t="s">
        <v>1352</v>
      </c>
      <c r="Z260" s="7" t="s">
        <v>1352</v>
      </c>
      <c r="AA260" s="7" t="s">
        <v>1353</v>
      </c>
      <c r="AB260" s="7" t="s">
        <v>2891</v>
      </c>
      <c r="AC260" s="12">
        <v>55.0</v>
      </c>
      <c r="AD260" s="12">
        <v>70.0</v>
      </c>
      <c r="AE260" s="7" t="s">
        <v>425</v>
      </c>
      <c r="AF260" s="7" t="s">
        <v>519</v>
      </c>
      <c r="AG260" s="15" t="s">
        <v>2892</v>
      </c>
      <c r="AH260" s="7" t="s">
        <v>523</v>
      </c>
      <c r="AI260" s="7" t="s">
        <v>2893</v>
      </c>
      <c r="AJ260" s="7" t="s">
        <v>2894</v>
      </c>
      <c r="AK260" s="7" t="s">
        <v>528</v>
      </c>
      <c r="AL260" s="7" t="s">
        <v>2895</v>
      </c>
      <c r="AM260" s="7" t="s">
        <v>38</v>
      </c>
      <c r="AN260" s="17">
        <f t="shared" si="1"/>
        <v>0</v>
      </c>
      <c r="AO260" s="17">
        <f t="shared" si="2"/>
        <v>1</v>
      </c>
      <c r="AP260" s="7"/>
      <c r="AQ260" s="13"/>
    </row>
    <row r="261" ht="30.75" customHeight="1">
      <c r="A261" s="7" t="s">
        <v>2887</v>
      </c>
      <c r="B261" s="7" t="s">
        <v>497</v>
      </c>
      <c r="C261" s="7" t="s">
        <v>342</v>
      </c>
      <c r="D261" s="7" t="s">
        <v>501</v>
      </c>
      <c r="E261" s="7" t="s">
        <v>347</v>
      </c>
      <c r="F261" s="11">
        <v>0.05</v>
      </c>
      <c r="G261" s="7" t="s">
        <v>2287</v>
      </c>
      <c r="H261" s="12">
        <v>3.0</v>
      </c>
      <c r="I261" s="7" t="s">
        <v>509</v>
      </c>
      <c r="J261" s="12">
        <v>60.0</v>
      </c>
      <c r="K261" s="12">
        <v>259200.0</v>
      </c>
      <c r="L261" s="7" t="s">
        <v>2288</v>
      </c>
      <c r="O261" s="7" t="s">
        <v>2896</v>
      </c>
      <c r="P261" s="7" t="s">
        <v>1984</v>
      </c>
      <c r="Q261" s="7" t="s">
        <v>369</v>
      </c>
      <c r="R261" s="7" t="s">
        <v>802</v>
      </c>
      <c r="S261" s="7" t="s">
        <v>2897</v>
      </c>
      <c r="T261" s="7" t="s">
        <v>2898</v>
      </c>
      <c r="W261" s="13"/>
      <c r="X261" s="12">
        <v>30.0</v>
      </c>
      <c r="Y261" s="7" t="s">
        <v>28</v>
      </c>
      <c r="Z261" s="7" t="s">
        <v>28</v>
      </c>
      <c r="AA261" s="7" t="s">
        <v>28</v>
      </c>
      <c r="AB261" s="7" t="s">
        <v>2891</v>
      </c>
      <c r="AC261" s="12">
        <v>55.0</v>
      </c>
      <c r="AD261" s="12">
        <v>70.0</v>
      </c>
      <c r="AE261" s="7" t="s">
        <v>425</v>
      </c>
      <c r="AF261" s="7" t="s">
        <v>519</v>
      </c>
      <c r="AG261" s="15" t="s">
        <v>2892</v>
      </c>
      <c r="AH261" s="7" t="s">
        <v>523</v>
      </c>
      <c r="AI261" s="7" t="s">
        <v>2893</v>
      </c>
      <c r="AJ261" s="7" t="s">
        <v>2894</v>
      </c>
      <c r="AK261" s="7" t="s">
        <v>528</v>
      </c>
      <c r="AL261" s="7" t="s">
        <v>2895</v>
      </c>
      <c r="AM261" s="7" t="s">
        <v>135</v>
      </c>
      <c r="AN261" s="17">
        <f t="shared" si="1"/>
        <v>0</v>
      </c>
      <c r="AO261" s="17">
        <f t="shared" si="2"/>
        <v>0</v>
      </c>
      <c r="AP261" s="13"/>
      <c r="AQ261" s="13"/>
    </row>
    <row r="262" ht="30.75" customHeight="1">
      <c r="A262" s="7" t="s">
        <v>2887</v>
      </c>
      <c r="B262" s="7" t="s">
        <v>497</v>
      </c>
      <c r="C262" s="7" t="s">
        <v>342</v>
      </c>
      <c r="D262" s="7" t="s">
        <v>501</v>
      </c>
      <c r="E262" s="7" t="s">
        <v>347</v>
      </c>
      <c r="F262" s="11">
        <v>0.05</v>
      </c>
      <c r="G262" s="7" t="s">
        <v>2287</v>
      </c>
      <c r="H262" s="12">
        <v>3.0</v>
      </c>
      <c r="I262" s="7" t="s">
        <v>509</v>
      </c>
      <c r="J262" s="12">
        <v>60.0</v>
      </c>
      <c r="K262" s="12">
        <v>259200.0</v>
      </c>
      <c r="L262" s="7" t="s">
        <v>2288</v>
      </c>
      <c r="O262" s="7" t="s">
        <v>2902</v>
      </c>
      <c r="P262" s="7" t="s">
        <v>627</v>
      </c>
      <c r="Q262" s="7" t="s">
        <v>369</v>
      </c>
      <c r="R262" s="7" t="s">
        <v>1596</v>
      </c>
      <c r="S262" s="7" t="s">
        <v>2054</v>
      </c>
      <c r="T262" s="7" t="s">
        <v>2560</v>
      </c>
      <c r="W262" s="13"/>
      <c r="X262" s="12">
        <v>26.0</v>
      </c>
      <c r="Y262" s="7" t="s">
        <v>631</v>
      </c>
      <c r="Z262" s="7" t="s">
        <v>631</v>
      </c>
      <c r="AA262" s="7" t="s">
        <v>632</v>
      </c>
      <c r="AB262" s="7" t="s">
        <v>2891</v>
      </c>
      <c r="AC262" s="12">
        <v>55.0</v>
      </c>
      <c r="AD262" s="12">
        <v>70.0</v>
      </c>
      <c r="AE262" s="7" t="s">
        <v>425</v>
      </c>
      <c r="AF262" s="7" t="s">
        <v>519</v>
      </c>
      <c r="AG262" s="15" t="s">
        <v>2892</v>
      </c>
      <c r="AH262" s="7" t="s">
        <v>523</v>
      </c>
      <c r="AI262" s="7" t="s">
        <v>2893</v>
      </c>
      <c r="AJ262" s="7" t="s">
        <v>2894</v>
      </c>
      <c r="AK262" s="7" t="s">
        <v>528</v>
      </c>
      <c r="AL262" s="7" t="s">
        <v>2895</v>
      </c>
      <c r="AM262" s="7" t="s">
        <v>38</v>
      </c>
      <c r="AN262" s="17">
        <f t="shared" si="1"/>
        <v>0</v>
      </c>
      <c r="AO262" s="17">
        <f t="shared" si="2"/>
        <v>0</v>
      </c>
      <c r="AP262" s="7"/>
      <c r="AQ262" s="13"/>
    </row>
    <row r="263" ht="30.75" customHeight="1">
      <c r="A263" s="7" t="s">
        <v>2907</v>
      </c>
      <c r="B263" s="7" t="s">
        <v>497</v>
      </c>
      <c r="C263" s="7" t="s">
        <v>342</v>
      </c>
      <c r="D263" s="7" t="s">
        <v>501</v>
      </c>
      <c r="E263" s="7" t="s">
        <v>347</v>
      </c>
      <c r="F263" s="11">
        <v>0.05</v>
      </c>
      <c r="G263" s="7" t="s">
        <v>1266</v>
      </c>
      <c r="H263" s="12">
        <v>3.0</v>
      </c>
      <c r="I263" s="7" t="s">
        <v>509</v>
      </c>
      <c r="J263" s="12">
        <v>60.0</v>
      </c>
      <c r="K263" s="12">
        <v>259200.0</v>
      </c>
      <c r="L263" s="7" t="s">
        <v>1267</v>
      </c>
      <c r="O263" s="7" t="s">
        <v>2909</v>
      </c>
      <c r="P263" s="7" t="s">
        <v>769</v>
      </c>
      <c r="Q263" s="7" t="s">
        <v>369</v>
      </c>
      <c r="R263" s="7" t="s">
        <v>891</v>
      </c>
      <c r="S263" s="7" t="s">
        <v>2314</v>
      </c>
      <c r="T263" s="7" t="s">
        <v>2315</v>
      </c>
      <c r="W263" s="13"/>
      <c r="X263" s="12">
        <v>11.0</v>
      </c>
      <c r="Y263" s="7" t="s">
        <v>28</v>
      </c>
      <c r="Z263" s="7" t="s">
        <v>28</v>
      </c>
      <c r="AA263" s="7" t="s">
        <v>28</v>
      </c>
      <c r="AB263" s="7" t="s">
        <v>2910</v>
      </c>
      <c r="AC263" s="12">
        <v>83.0</v>
      </c>
      <c r="AD263" s="12">
        <v>98.0</v>
      </c>
      <c r="AE263" s="7" t="s">
        <v>425</v>
      </c>
      <c r="AF263" s="7" t="s">
        <v>519</v>
      </c>
      <c r="AG263" s="7" t="s">
        <v>2911</v>
      </c>
      <c r="AH263" s="7" t="s">
        <v>523</v>
      </c>
      <c r="AI263" s="7" t="s">
        <v>2912</v>
      </c>
      <c r="AJ263" s="7" t="s">
        <v>2913</v>
      </c>
      <c r="AK263" s="7" t="s">
        <v>528</v>
      </c>
      <c r="AL263" s="7" t="s">
        <v>2914</v>
      </c>
      <c r="AM263" s="7" t="s">
        <v>37</v>
      </c>
      <c r="AN263" s="17">
        <f t="shared" si="1"/>
        <v>0</v>
      </c>
      <c r="AO263" s="17">
        <f t="shared" si="2"/>
        <v>1</v>
      </c>
      <c r="AP263" s="7"/>
      <c r="AQ263" s="7"/>
    </row>
    <row r="264" ht="30.75" customHeight="1">
      <c r="A264" s="7" t="s">
        <v>2907</v>
      </c>
      <c r="B264" s="7" t="s">
        <v>497</v>
      </c>
      <c r="C264" s="7" t="s">
        <v>342</v>
      </c>
      <c r="D264" s="7" t="s">
        <v>501</v>
      </c>
      <c r="E264" s="7" t="s">
        <v>347</v>
      </c>
      <c r="F264" s="11">
        <v>0.05</v>
      </c>
      <c r="G264" s="7" t="s">
        <v>1266</v>
      </c>
      <c r="H264" s="12">
        <v>3.0</v>
      </c>
      <c r="I264" s="7" t="s">
        <v>509</v>
      </c>
      <c r="J264" s="12">
        <v>60.0</v>
      </c>
      <c r="K264" s="12">
        <v>259200.0</v>
      </c>
      <c r="L264" s="7" t="s">
        <v>1267</v>
      </c>
      <c r="O264" s="7" t="s">
        <v>2915</v>
      </c>
      <c r="P264" s="7" t="s">
        <v>512</v>
      </c>
      <c r="Q264" s="7" t="s">
        <v>369</v>
      </c>
      <c r="R264" s="7" t="s">
        <v>2916</v>
      </c>
      <c r="S264" s="7" t="s">
        <v>2917</v>
      </c>
      <c r="T264" s="7" t="s">
        <v>2918</v>
      </c>
      <c r="W264" s="13"/>
      <c r="X264" s="12">
        <v>58.0</v>
      </c>
      <c r="Y264" s="7" t="s">
        <v>516</v>
      </c>
      <c r="Z264" s="7" t="s">
        <v>517</v>
      </c>
      <c r="AA264" s="7" t="s">
        <v>394</v>
      </c>
      <c r="AB264" s="7" t="s">
        <v>2910</v>
      </c>
      <c r="AC264" s="12">
        <v>83.0</v>
      </c>
      <c r="AD264" s="12">
        <v>98.0</v>
      </c>
      <c r="AE264" s="7" t="s">
        <v>425</v>
      </c>
      <c r="AF264" s="7" t="s">
        <v>519</v>
      </c>
      <c r="AG264" s="7" t="s">
        <v>2911</v>
      </c>
      <c r="AH264" s="7" t="s">
        <v>523</v>
      </c>
      <c r="AI264" s="7" t="s">
        <v>2912</v>
      </c>
      <c r="AJ264" s="7" t="s">
        <v>2913</v>
      </c>
      <c r="AK264" s="7" t="s">
        <v>528</v>
      </c>
      <c r="AL264" s="7" t="s">
        <v>2914</v>
      </c>
      <c r="AM264" s="7" t="s">
        <v>13</v>
      </c>
      <c r="AN264" s="17">
        <f t="shared" si="1"/>
        <v>0</v>
      </c>
      <c r="AO264" s="17">
        <f t="shared" si="2"/>
        <v>1</v>
      </c>
      <c r="AP264" s="7"/>
      <c r="AQ264" s="13"/>
    </row>
    <row r="265" ht="30.75" customHeight="1">
      <c r="A265" s="7" t="s">
        <v>2907</v>
      </c>
      <c r="B265" s="7" t="s">
        <v>497</v>
      </c>
      <c r="C265" s="7" t="s">
        <v>342</v>
      </c>
      <c r="D265" s="7" t="s">
        <v>501</v>
      </c>
      <c r="E265" s="7" t="s">
        <v>347</v>
      </c>
      <c r="F265" s="11">
        <v>0.05</v>
      </c>
      <c r="G265" s="7" t="s">
        <v>1266</v>
      </c>
      <c r="H265" s="12">
        <v>3.0</v>
      </c>
      <c r="I265" s="7" t="s">
        <v>509</v>
      </c>
      <c r="J265" s="12">
        <v>60.0</v>
      </c>
      <c r="K265" s="12">
        <v>259200.0</v>
      </c>
      <c r="L265" s="7" t="s">
        <v>1267</v>
      </c>
      <c r="O265" s="7" t="s">
        <v>2921</v>
      </c>
      <c r="P265" s="7" t="s">
        <v>2922</v>
      </c>
      <c r="Q265" s="7" t="s">
        <v>369</v>
      </c>
      <c r="R265" s="7" t="s">
        <v>2923</v>
      </c>
      <c r="S265" s="7" t="s">
        <v>2924</v>
      </c>
      <c r="T265" s="7" t="s">
        <v>2925</v>
      </c>
      <c r="W265" s="13"/>
      <c r="X265" s="12">
        <v>22.0</v>
      </c>
      <c r="Y265" s="7" t="s">
        <v>28</v>
      </c>
      <c r="Z265" s="7" t="s">
        <v>28</v>
      </c>
      <c r="AA265" s="7" t="s">
        <v>28</v>
      </c>
      <c r="AB265" s="7" t="s">
        <v>2910</v>
      </c>
      <c r="AC265" s="12">
        <v>83.0</v>
      </c>
      <c r="AD265" s="12">
        <v>98.0</v>
      </c>
      <c r="AE265" s="7" t="s">
        <v>425</v>
      </c>
      <c r="AF265" s="7" t="s">
        <v>519</v>
      </c>
      <c r="AG265" s="7" t="s">
        <v>2911</v>
      </c>
      <c r="AH265" s="7" t="s">
        <v>523</v>
      </c>
      <c r="AI265" s="7" t="s">
        <v>2912</v>
      </c>
      <c r="AJ265" s="7" t="s">
        <v>2913</v>
      </c>
      <c r="AK265" s="7" t="s">
        <v>528</v>
      </c>
      <c r="AL265" s="7" t="s">
        <v>2914</v>
      </c>
      <c r="AM265" s="7" t="s">
        <v>13</v>
      </c>
      <c r="AN265" s="17">
        <f t="shared" si="1"/>
        <v>0</v>
      </c>
      <c r="AO265" s="17">
        <f t="shared" si="2"/>
        <v>1</v>
      </c>
      <c r="AP265" s="7"/>
      <c r="AQ265" s="13"/>
    </row>
    <row r="266" ht="30.75" customHeight="1">
      <c r="A266" s="7" t="s">
        <v>2928</v>
      </c>
      <c r="B266" s="7" t="s">
        <v>497</v>
      </c>
      <c r="C266" s="7" t="s">
        <v>342</v>
      </c>
      <c r="D266" s="7" t="s">
        <v>501</v>
      </c>
      <c r="E266" s="7" t="s">
        <v>347</v>
      </c>
      <c r="F266" s="11">
        <v>0.05</v>
      </c>
      <c r="G266" s="7" t="s">
        <v>1487</v>
      </c>
      <c r="H266" s="12">
        <v>3.0</v>
      </c>
      <c r="I266" s="7" t="s">
        <v>509</v>
      </c>
      <c r="J266" s="12">
        <v>60.0</v>
      </c>
      <c r="K266" s="12">
        <v>259200.0</v>
      </c>
      <c r="L266" s="7" t="s">
        <v>1488</v>
      </c>
      <c r="O266" s="7" t="s">
        <v>2930</v>
      </c>
      <c r="P266" s="7" t="s">
        <v>701</v>
      </c>
      <c r="Q266" s="7" t="s">
        <v>369</v>
      </c>
      <c r="R266" s="7" t="s">
        <v>1220</v>
      </c>
      <c r="S266" s="7" t="s">
        <v>1395</v>
      </c>
      <c r="T266" s="7" t="s">
        <v>2932</v>
      </c>
      <c r="W266" s="13"/>
      <c r="X266" s="12">
        <v>16.0</v>
      </c>
      <c r="Y266" s="7" t="s">
        <v>705</v>
      </c>
      <c r="Z266" s="7" t="s">
        <v>705</v>
      </c>
      <c r="AA266" s="7" t="s">
        <v>28</v>
      </c>
      <c r="AB266" s="7" t="s">
        <v>2935</v>
      </c>
      <c r="AC266" s="12">
        <v>74.0</v>
      </c>
      <c r="AD266" s="12">
        <v>89.0</v>
      </c>
      <c r="AE266" s="7" t="s">
        <v>425</v>
      </c>
      <c r="AF266" s="7" t="s">
        <v>519</v>
      </c>
      <c r="AG266" s="7" t="s">
        <v>2936</v>
      </c>
      <c r="AH266" s="7" t="s">
        <v>523</v>
      </c>
      <c r="AI266" s="7" t="s">
        <v>2937</v>
      </c>
      <c r="AJ266" s="7" t="s">
        <v>2938</v>
      </c>
      <c r="AK266" s="7" t="s">
        <v>528</v>
      </c>
      <c r="AL266" s="7" t="s">
        <v>2938</v>
      </c>
      <c r="AM266" s="7" t="s">
        <v>15</v>
      </c>
      <c r="AN266" s="17">
        <f t="shared" si="1"/>
        <v>0</v>
      </c>
      <c r="AO266" s="17">
        <f t="shared" si="2"/>
        <v>0</v>
      </c>
      <c r="AP266" s="13"/>
      <c r="AQ266" s="13"/>
    </row>
    <row r="267" ht="30.75" customHeight="1">
      <c r="A267" s="7" t="s">
        <v>2928</v>
      </c>
      <c r="B267" s="7" t="s">
        <v>497</v>
      </c>
      <c r="C267" s="7" t="s">
        <v>342</v>
      </c>
      <c r="D267" s="7" t="s">
        <v>501</v>
      </c>
      <c r="E267" s="7" t="s">
        <v>347</v>
      </c>
      <c r="F267" s="11">
        <v>0.05</v>
      </c>
      <c r="G267" s="7" t="s">
        <v>1487</v>
      </c>
      <c r="H267" s="12">
        <v>3.0</v>
      </c>
      <c r="I267" s="7" t="s">
        <v>509</v>
      </c>
      <c r="J267" s="12">
        <v>60.0</v>
      </c>
      <c r="K267" s="12">
        <v>259200.0</v>
      </c>
      <c r="L267" s="7" t="s">
        <v>1488</v>
      </c>
      <c r="O267" s="7" t="s">
        <v>2940</v>
      </c>
      <c r="P267" s="7" t="s">
        <v>1126</v>
      </c>
      <c r="Q267" s="7" t="s">
        <v>369</v>
      </c>
      <c r="R267" s="7" t="s">
        <v>2054</v>
      </c>
      <c r="S267" s="7" t="s">
        <v>1366</v>
      </c>
      <c r="T267" s="7" t="s">
        <v>1367</v>
      </c>
      <c r="W267" s="13"/>
      <c r="X267" s="12">
        <v>5.0</v>
      </c>
      <c r="Y267" s="7" t="s">
        <v>1130</v>
      </c>
      <c r="Z267" s="7" t="s">
        <v>1130</v>
      </c>
      <c r="AA267" s="7" t="s">
        <v>1130</v>
      </c>
      <c r="AB267" s="7" t="s">
        <v>2935</v>
      </c>
      <c r="AC267" s="12">
        <v>74.0</v>
      </c>
      <c r="AD267" s="12">
        <v>89.0</v>
      </c>
      <c r="AE267" s="7" t="s">
        <v>425</v>
      </c>
      <c r="AF267" s="7" t="s">
        <v>519</v>
      </c>
      <c r="AG267" s="7" t="s">
        <v>2936</v>
      </c>
      <c r="AH267" s="7" t="s">
        <v>523</v>
      </c>
      <c r="AI267" s="7" t="s">
        <v>2937</v>
      </c>
      <c r="AJ267" s="7" t="s">
        <v>2938</v>
      </c>
      <c r="AK267" s="7" t="s">
        <v>528</v>
      </c>
      <c r="AL267" s="7" t="s">
        <v>2938</v>
      </c>
      <c r="AM267" s="7" t="s">
        <v>13</v>
      </c>
      <c r="AN267" s="17">
        <f t="shared" si="1"/>
        <v>0</v>
      </c>
      <c r="AO267" s="17">
        <f t="shared" si="2"/>
        <v>1</v>
      </c>
      <c r="AP267" s="7"/>
      <c r="AQ267" s="13"/>
    </row>
    <row r="268" ht="30.75" customHeight="1">
      <c r="A268" s="7" t="s">
        <v>2928</v>
      </c>
      <c r="B268" s="7" t="s">
        <v>497</v>
      </c>
      <c r="C268" s="7" t="s">
        <v>342</v>
      </c>
      <c r="D268" s="7" t="s">
        <v>501</v>
      </c>
      <c r="E268" s="7" t="s">
        <v>347</v>
      </c>
      <c r="F268" s="11">
        <v>0.05</v>
      </c>
      <c r="G268" s="7" t="s">
        <v>1487</v>
      </c>
      <c r="H268" s="12">
        <v>3.0</v>
      </c>
      <c r="I268" s="7" t="s">
        <v>509</v>
      </c>
      <c r="J268" s="12">
        <v>60.0</v>
      </c>
      <c r="K268" s="12">
        <v>259200.0</v>
      </c>
      <c r="L268" s="7" t="s">
        <v>1488</v>
      </c>
      <c r="O268" s="7" t="s">
        <v>2942</v>
      </c>
      <c r="P268" s="7" t="s">
        <v>644</v>
      </c>
      <c r="Q268" s="7" t="s">
        <v>369</v>
      </c>
      <c r="R268" s="7" t="s">
        <v>802</v>
      </c>
      <c r="S268" s="7" t="s">
        <v>1350</v>
      </c>
      <c r="T268" s="7" t="s">
        <v>1351</v>
      </c>
      <c r="W268" s="13"/>
      <c r="X268" s="12">
        <v>15.0</v>
      </c>
      <c r="Y268" s="7" t="s">
        <v>649</v>
      </c>
      <c r="Z268" s="7" t="s">
        <v>649</v>
      </c>
      <c r="AA268" s="7" t="s">
        <v>28</v>
      </c>
      <c r="AB268" s="7" t="s">
        <v>2935</v>
      </c>
      <c r="AC268" s="12">
        <v>74.0</v>
      </c>
      <c r="AD268" s="12">
        <v>89.0</v>
      </c>
      <c r="AE268" s="7" t="s">
        <v>425</v>
      </c>
      <c r="AF268" s="7" t="s">
        <v>519</v>
      </c>
      <c r="AG268" s="7" t="s">
        <v>2936</v>
      </c>
      <c r="AH268" s="7" t="s">
        <v>523</v>
      </c>
      <c r="AI268" s="7" t="s">
        <v>2937</v>
      </c>
      <c r="AJ268" s="7" t="s">
        <v>2938</v>
      </c>
      <c r="AK268" s="7" t="s">
        <v>528</v>
      </c>
      <c r="AL268" s="7" t="s">
        <v>2938</v>
      </c>
      <c r="AM268" s="7" t="s">
        <v>37</v>
      </c>
      <c r="AN268" s="17">
        <f t="shared" si="1"/>
        <v>0</v>
      </c>
      <c r="AO268" s="17">
        <f t="shared" si="2"/>
        <v>1</v>
      </c>
      <c r="AP268" s="7"/>
      <c r="AQ268" s="7"/>
    </row>
    <row r="269" ht="30.75" customHeight="1">
      <c r="A269" s="7" t="s">
        <v>2946</v>
      </c>
      <c r="B269" s="7" t="s">
        <v>497</v>
      </c>
      <c r="C269" s="7" t="s">
        <v>342</v>
      </c>
      <c r="D269" s="7" t="s">
        <v>501</v>
      </c>
      <c r="E269" s="7" t="s">
        <v>347</v>
      </c>
      <c r="F269" s="11">
        <v>0.05</v>
      </c>
      <c r="G269" s="7" t="s">
        <v>661</v>
      </c>
      <c r="H269" s="12">
        <v>3.0</v>
      </c>
      <c r="I269" s="7" t="s">
        <v>509</v>
      </c>
      <c r="J269" s="12">
        <v>60.0</v>
      </c>
      <c r="K269" s="12">
        <v>259200.0</v>
      </c>
      <c r="L269" s="7" t="s">
        <v>662</v>
      </c>
      <c r="O269" s="7" t="s">
        <v>2949</v>
      </c>
      <c r="P269" s="7" t="s">
        <v>1538</v>
      </c>
      <c r="Q269" s="7" t="s">
        <v>369</v>
      </c>
      <c r="R269" s="7" t="s">
        <v>1768</v>
      </c>
      <c r="S269" s="7" t="s">
        <v>1560</v>
      </c>
      <c r="T269" s="7" t="s">
        <v>2950</v>
      </c>
      <c r="W269" s="13"/>
      <c r="X269" s="12">
        <v>8.0</v>
      </c>
      <c r="Y269" s="7" t="s">
        <v>28</v>
      </c>
      <c r="Z269" s="7" t="s">
        <v>28</v>
      </c>
      <c r="AA269" s="7" t="s">
        <v>28</v>
      </c>
      <c r="AB269" s="7" t="s">
        <v>1368</v>
      </c>
      <c r="AC269" s="12">
        <v>306.0</v>
      </c>
      <c r="AD269" s="12">
        <v>321.0</v>
      </c>
      <c r="AE269" s="7" t="s">
        <v>373</v>
      </c>
      <c r="AF269" s="7" t="s">
        <v>1369</v>
      </c>
      <c r="AG269" s="15" t="s">
        <v>1371</v>
      </c>
      <c r="AH269" s="7" t="s">
        <v>1372</v>
      </c>
      <c r="AI269" s="7" t="s">
        <v>1373</v>
      </c>
      <c r="AJ269" s="7" t="s">
        <v>1374</v>
      </c>
      <c r="AK269" s="7" t="s">
        <v>2952</v>
      </c>
      <c r="AL269" s="7" t="s">
        <v>1376</v>
      </c>
      <c r="AM269" s="7" t="s">
        <v>13</v>
      </c>
      <c r="AN269" s="17">
        <f t="shared" si="1"/>
        <v>0</v>
      </c>
      <c r="AO269" s="17">
        <f t="shared" si="2"/>
        <v>1</v>
      </c>
      <c r="AP269" s="7"/>
      <c r="AQ269" s="13"/>
    </row>
    <row r="270" ht="30.75" customHeight="1">
      <c r="A270" s="7" t="s">
        <v>2946</v>
      </c>
      <c r="B270" s="7" t="s">
        <v>497</v>
      </c>
      <c r="C270" s="7" t="s">
        <v>342</v>
      </c>
      <c r="D270" s="7" t="s">
        <v>501</v>
      </c>
      <c r="E270" s="7" t="s">
        <v>347</v>
      </c>
      <c r="F270" s="11">
        <v>0.05</v>
      </c>
      <c r="G270" s="7" t="s">
        <v>661</v>
      </c>
      <c r="H270" s="12">
        <v>3.0</v>
      </c>
      <c r="I270" s="7" t="s">
        <v>509</v>
      </c>
      <c r="J270" s="12">
        <v>60.0</v>
      </c>
      <c r="K270" s="12">
        <v>259200.0</v>
      </c>
      <c r="L270" s="7" t="s">
        <v>662</v>
      </c>
      <c r="O270" s="7" t="s">
        <v>2956</v>
      </c>
      <c r="P270" s="7" t="s">
        <v>1411</v>
      </c>
      <c r="Q270" s="7" t="s">
        <v>369</v>
      </c>
      <c r="R270" s="7" t="s">
        <v>514</v>
      </c>
      <c r="S270" s="7" t="s">
        <v>2597</v>
      </c>
      <c r="T270" s="7" t="s">
        <v>2598</v>
      </c>
      <c r="W270" s="13"/>
      <c r="X270" s="12">
        <v>37.0</v>
      </c>
      <c r="Y270" s="7" t="s">
        <v>1415</v>
      </c>
      <c r="Z270" s="7" t="s">
        <v>1415</v>
      </c>
      <c r="AA270" s="7" t="s">
        <v>28</v>
      </c>
      <c r="AB270" s="7" t="s">
        <v>1368</v>
      </c>
      <c r="AC270" s="12">
        <v>306.0</v>
      </c>
      <c r="AD270" s="12">
        <v>321.0</v>
      </c>
      <c r="AE270" s="7" t="s">
        <v>373</v>
      </c>
      <c r="AF270" s="7" t="s">
        <v>1369</v>
      </c>
      <c r="AG270" s="15" t="s">
        <v>1371</v>
      </c>
      <c r="AH270" s="7" t="s">
        <v>1372</v>
      </c>
      <c r="AI270" s="7" t="s">
        <v>1373</v>
      </c>
      <c r="AJ270" s="7" t="s">
        <v>1374</v>
      </c>
      <c r="AK270" s="7" t="s">
        <v>2952</v>
      </c>
      <c r="AL270" s="7" t="s">
        <v>1376</v>
      </c>
      <c r="AM270" s="7" t="s">
        <v>37</v>
      </c>
      <c r="AN270" s="17">
        <f t="shared" si="1"/>
        <v>1</v>
      </c>
      <c r="AO270" s="17">
        <f t="shared" si="2"/>
        <v>1</v>
      </c>
      <c r="AP270" s="7"/>
      <c r="AQ270" s="7"/>
    </row>
    <row r="271" ht="30.75" customHeight="1">
      <c r="A271" s="7" t="s">
        <v>2946</v>
      </c>
      <c r="B271" s="7" t="s">
        <v>497</v>
      </c>
      <c r="C271" s="7" t="s">
        <v>342</v>
      </c>
      <c r="D271" s="7" t="s">
        <v>501</v>
      </c>
      <c r="E271" s="7" t="s">
        <v>347</v>
      </c>
      <c r="F271" s="11">
        <v>0.05</v>
      </c>
      <c r="G271" s="7" t="s">
        <v>661</v>
      </c>
      <c r="H271" s="12">
        <v>3.0</v>
      </c>
      <c r="I271" s="7" t="s">
        <v>509</v>
      </c>
      <c r="J271" s="12">
        <v>60.0</v>
      </c>
      <c r="K271" s="12">
        <v>259200.0</v>
      </c>
      <c r="L271" s="7" t="s">
        <v>662</v>
      </c>
      <c r="O271" s="7" t="s">
        <v>2958</v>
      </c>
      <c r="P271" s="7" t="s">
        <v>685</v>
      </c>
      <c r="Q271" s="7" t="s">
        <v>369</v>
      </c>
      <c r="R271" s="7" t="s">
        <v>1561</v>
      </c>
      <c r="S271" s="7" t="s">
        <v>1087</v>
      </c>
      <c r="T271" s="7" t="s">
        <v>1088</v>
      </c>
      <c r="W271" s="13"/>
      <c r="X271" s="12">
        <v>40.0</v>
      </c>
      <c r="Y271" s="7" t="s">
        <v>36</v>
      </c>
      <c r="Z271" s="7" t="s">
        <v>28</v>
      </c>
      <c r="AA271" s="7" t="s">
        <v>28</v>
      </c>
      <c r="AB271" s="7" t="s">
        <v>1368</v>
      </c>
      <c r="AC271" s="12">
        <v>306.0</v>
      </c>
      <c r="AD271" s="12">
        <v>321.0</v>
      </c>
      <c r="AE271" s="7" t="s">
        <v>373</v>
      </c>
      <c r="AF271" s="7" t="s">
        <v>1369</v>
      </c>
      <c r="AG271" s="15" t="s">
        <v>1371</v>
      </c>
      <c r="AH271" s="7" t="s">
        <v>1372</v>
      </c>
      <c r="AI271" s="7" t="s">
        <v>1373</v>
      </c>
      <c r="AJ271" s="7" t="s">
        <v>1374</v>
      </c>
      <c r="AK271" s="7" t="s">
        <v>2952</v>
      </c>
      <c r="AL271" s="7" t="s">
        <v>1376</v>
      </c>
      <c r="AM271" s="7" t="s">
        <v>37</v>
      </c>
      <c r="AN271" s="17">
        <f t="shared" si="1"/>
        <v>0</v>
      </c>
      <c r="AO271" s="17">
        <f t="shared" si="2"/>
        <v>1</v>
      </c>
      <c r="AP271" s="7"/>
      <c r="AQ271" s="7"/>
    </row>
    <row r="272" ht="30.75" customHeight="1">
      <c r="A272" s="7" t="s">
        <v>2959</v>
      </c>
      <c r="B272" s="7" t="s">
        <v>497</v>
      </c>
      <c r="C272" s="7" t="s">
        <v>342</v>
      </c>
      <c r="D272" s="7" t="s">
        <v>501</v>
      </c>
      <c r="E272" s="7" t="s">
        <v>347</v>
      </c>
      <c r="F272" s="11">
        <v>0.05</v>
      </c>
      <c r="G272" s="7" t="s">
        <v>1359</v>
      </c>
      <c r="H272" s="12">
        <v>3.0</v>
      </c>
      <c r="I272" s="7" t="s">
        <v>509</v>
      </c>
      <c r="J272" s="12">
        <v>60.0</v>
      </c>
      <c r="K272" s="12">
        <v>259200.0</v>
      </c>
      <c r="L272" s="7" t="s">
        <v>1364</v>
      </c>
      <c r="O272" s="7" t="s">
        <v>2960</v>
      </c>
      <c r="P272" s="7" t="s">
        <v>615</v>
      </c>
      <c r="Q272" s="7" t="s">
        <v>369</v>
      </c>
      <c r="R272" s="7" t="s">
        <v>2962</v>
      </c>
      <c r="S272" s="7" t="s">
        <v>2963</v>
      </c>
      <c r="T272" s="7" t="s">
        <v>2964</v>
      </c>
      <c r="W272" s="13"/>
      <c r="X272" s="12">
        <v>11.0</v>
      </c>
      <c r="Y272" s="7" t="s">
        <v>723</v>
      </c>
      <c r="Z272" s="7" t="s">
        <v>723</v>
      </c>
      <c r="AA272" s="7" t="s">
        <v>723</v>
      </c>
      <c r="AB272" s="7" t="s">
        <v>2966</v>
      </c>
      <c r="AC272" s="12">
        <v>154.0</v>
      </c>
      <c r="AD272" s="12">
        <v>159.0</v>
      </c>
      <c r="AE272" s="7" t="s">
        <v>373</v>
      </c>
      <c r="AF272" s="7" t="s">
        <v>2779</v>
      </c>
      <c r="AG272" s="15" t="s">
        <v>2967</v>
      </c>
      <c r="AH272" s="7" t="s">
        <v>2780</v>
      </c>
      <c r="AI272" s="7" t="s">
        <v>2968</v>
      </c>
      <c r="AJ272" s="7" t="s">
        <v>2969</v>
      </c>
      <c r="AK272" s="7" t="s">
        <v>2781</v>
      </c>
      <c r="AL272" s="7" t="s">
        <v>2969</v>
      </c>
      <c r="AM272" s="7" t="s">
        <v>37</v>
      </c>
      <c r="AN272" s="17">
        <f t="shared" si="1"/>
        <v>0</v>
      </c>
      <c r="AO272" s="17">
        <f t="shared" si="2"/>
        <v>1</v>
      </c>
      <c r="AP272" s="7"/>
      <c r="AQ272" s="7"/>
    </row>
    <row r="273" ht="30.75" customHeight="1">
      <c r="A273" s="7" t="s">
        <v>2959</v>
      </c>
      <c r="B273" s="7" t="s">
        <v>497</v>
      </c>
      <c r="C273" s="7" t="s">
        <v>342</v>
      </c>
      <c r="D273" s="7" t="s">
        <v>501</v>
      </c>
      <c r="E273" s="7" t="s">
        <v>347</v>
      </c>
      <c r="F273" s="11">
        <v>0.05</v>
      </c>
      <c r="G273" s="7" t="s">
        <v>1359</v>
      </c>
      <c r="H273" s="12">
        <v>3.0</v>
      </c>
      <c r="I273" s="7" t="s">
        <v>509</v>
      </c>
      <c r="J273" s="12">
        <v>60.0</v>
      </c>
      <c r="K273" s="12">
        <v>259200.0</v>
      </c>
      <c r="L273" s="7" t="s">
        <v>1364</v>
      </c>
      <c r="O273" s="7" t="s">
        <v>2973</v>
      </c>
      <c r="P273" s="7" t="s">
        <v>2974</v>
      </c>
      <c r="Q273" s="7" t="s">
        <v>369</v>
      </c>
      <c r="R273" s="7" t="s">
        <v>2431</v>
      </c>
      <c r="S273" s="7" t="s">
        <v>1596</v>
      </c>
      <c r="T273" s="7" t="s">
        <v>1895</v>
      </c>
      <c r="W273" s="13"/>
      <c r="X273" s="12">
        <v>10.0</v>
      </c>
      <c r="Y273" s="7" t="s">
        <v>28</v>
      </c>
      <c r="Z273" s="7" t="s">
        <v>28</v>
      </c>
      <c r="AA273" s="7" t="s">
        <v>28</v>
      </c>
      <c r="AB273" s="7" t="s">
        <v>2966</v>
      </c>
      <c r="AC273" s="12">
        <v>154.0</v>
      </c>
      <c r="AD273" s="12">
        <v>159.0</v>
      </c>
      <c r="AE273" s="7" t="s">
        <v>373</v>
      </c>
      <c r="AF273" s="7" t="s">
        <v>2779</v>
      </c>
      <c r="AG273" s="15" t="s">
        <v>2967</v>
      </c>
      <c r="AH273" s="7" t="s">
        <v>2780</v>
      </c>
      <c r="AI273" s="7" t="s">
        <v>2968</v>
      </c>
      <c r="AJ273" s="7" t="s">
        <v>2969</v>
      </c>
      <c r="AK273" s="7" t="s">
        <v>2781</v>
      </c>
      <c r="AL273" s="7" t="s">
        <v>2969</v>
      </c>
      <c r="AM273" s="7" t="s">
        <v>38</v>
      </c>
      <c r="AN273" s="17">
        <f t="shared" si="1"/>
        <v>0</v>
      </c>
      <c r="AO273" s="17">
        <f t="shared" si="2"/>
        <v>1</v>
      </c>
      <c r="AP273" s="7"/>
      <c r="AQ273" s="13"/>
    </row>
    <row r="274" ht="30.75" customHeight="1">
      <c r="A274" s="7" t="s">
        <v>2959</v>
      </c>
      <c r="B274" s="7" t="s">
        <v>497</v>
      </c>
      <c r="C274" s="7" t="s">
        <v>342</v>
      </c>
      <c r="D274" s="7" t="s">
        <v>501</v>
      </c>
      <c r="E274" s="7" t="s">
        <v>347</v>
      </c>
      <c r="F274" s="11">
        <v>0.05</v>
      </c>
      <c r="G274" s="7" t="s">
        <v>1359</v>
      </c>
      <c r="H274" s="12">
        <v>3.0</v>
      </c>
      <c r="I274" s="7" t="s">
        <v>509</v>
      </c>
      <c r="J274" s="12">
        <v>60.0</v>
      </c>
      <c r="K274" s="12">
        <v>259200.0</v>
      </c>
      <c r="L274" s="7" t="s">
        <v>1364</v>
      </c>
      <c r="O274" s="7" t="s">
        <v>2976</v>
      </c>
      <c r="P274" s="7" t="s">
        <v>1300</v>
      </c>
      <c r="Q274" s="7" t="s">
        <v>369</v>
      </c>
      <c r="R274" s="7" t="s">
        <v>2977</v>
      </c>
      <c r="S274" s="7" t="s">
        <v>1531</v>
      </c>
      <c r="T274" s="7" t="s">
        <v>2978</v>
      </c>
      <c r="W274" s="13"/>
      <c r="X274" s="12">
        <v>5.0</v>
      </c>
      <c r="Y274" s="7" t="s">
        <v>28</v>
      </c>
      <c r="Z274" s="7" t="s">
        <v>28</v>
      </c>
      <c r="AA274" s="7" t="s">
        <v>28</v>
      </c>
      <c r="AB274" s="7" t="s">
        <v>2966</v>
      </c>
      <c r="AC274" s="12">
        <v>154.0</v>
      </c>
      <c r="AD274" s="12">
        <v>159.0</v>
      </c>
      <c r="AE274" s="7" t="s">
        <v>373</v>
      </c>
      <c r="AF274" s="7" t="s">
        <v>2779</v>
      </c>
      <c r="AG274" s="15" t="s">
        <v>2967</v>
      </c>
      <c r="AH274" s="7" t="s">
        <v>2780</v>
      </c>
      <c r="AI274" s="7" t="s">
        <v>2968</v>
      </c>
      <c r="AJ274" s="7" t="s">
        <v>2969</v>
      </c>
      <c r="AK274" s="7" t="s">
        <v>2781</v>
      </c>
      <c r="AL274" s="7" t="s">
        <v>2969</v>
      </c>
      <c r="AM274" s="7" t="s">
        <v>38</v>
      </c>
      <c r="AN274" s="17">
        <f t="shared" si="1"/>
        <v>0</v>
      </c>
      <c r="AO274" s="17">
        <f t="shared" si="2"/>
        <v>1</v>
      </c>
      <c r="AP274" s="7"/>
      <c r="AQ274" s="13"/>
    </row>
    <row r="275" ht="30.75" customHeight="1">
      <c r="A275" s="7" t="s">
        <v>2979</v>
      </c>
      <c r="B275" s="7" t="s">
        <v>497</v>
      </c>
      <c r="C275" s="7" t="s">
        <v>342</v>
      </c>
      <c r="D275" s="7" t="s">
        <v>501</v>
      </c>
      <c r="E275" s="7" t="s">
        <v>347</v>
      </c>
      <c r="F275" s="11">
        <v>0.05</v>
      </c>
      <c r="G275" s="7" t="s">
        <v>1031</v>
      </c>
      <c r="H275" s="12">
        <v>3.0</v>
      </c>
      <c r="I275" s="7" t="s">
        <v>509</v>
      </c>
      <c r="J275" s="12">
        <v>60.0</v>
      </c>
      <c r="K275" s="12">
        <v>259200.0</v>
      </c>
      <c r="L275" s="7" t="s">
        <v>1032</v>
      </c>
      <c r="O275" s="7" t="s">
        <v>2980</v>
      </c>
      <c r="P275" s="7" t="s">
        <v>1325</v>
      </c>
      <c r="Q275" s="7" t="s">
        <v>369</v>
      </c>
      <c r="R275" s="7" t="s">
        <v>732</v>
      </c>
      <c r="S275" s="7" t="s">
        <v>645</v>
      </c>
      <c r="T275" s="7" t="s">
        <v>1207</v>
      </c>
      <c r="W275" s="13"/>
      <c r="X275" s="12">
        <v>7.0</v>
      </c>
      <c r="Y275" s="7" t="s">
        <v>1329</v>
      </c>
      <c r="Z275" s="7" t="s">
        <v>1329</v>
      </c>
      <c r="AA275" s="7" t="s">
        <v>1329</v>
      </c>
      <c r="AB275" s="7" t="s">
        <v>2983</v>
      </c>
      <c r="AC275" s="12">
        <v>55.0</v>
      </c>
      <c r="AD275" s="12">
        <v>70.0</v>
      </c>
      <c r="AE275" s="7" t="s">
        <v>425</v>
      </c>
      <c r="AF275" s="7" t="s">
        <v>519</v>
      </c>
      <c r="AG275" s="15" t="s">
        <v>2984</v>
      </c>
      <c r="AH275" s="7" t="s">
        <v>523</v>
      </c>
      <c r="AI275" s="7" t="s">
        <v>2985</v>
      </c>
      <c r="AJ275" s="7" t="s">
        <v>2986</v>
      </c>
      <c r="AK275" s="7" t="s">
        <v>528</v>
      </c>
      <c r="AL275" s="7" t="s">
        <v>2987</v>
      </c>
      <c r="AM275" s="7" t="s">
        <v>37</v>
      </c>
      <c r="AN275" s="17">
        <f t="shared" si="1"/>
        <v>0</v>
      </c>
      <c r="AO275" s="17">
        <f t="shared" si="2"/>
        <v>0</v>
      </c>
      <c r="AP275" s="7"/>
      <c r="AQ275" s="7"/>
    </row>
    <row r="276" ht="30.75" customHeight="1">
      <c r="A276" s="7" t="s">
        <v>2979</v>
      </c>
      <c r="B276" s="7" t="s">
        <v>497</v>
      </c>
      <c r="C276" s="7" t="s">
        <v>342</v>
      </c>
      <c r="D276" s="7" t="s">
        <v>501</v>
      </c>
      <c r="E276" s="7" t="s">
        <v>347</v>
      </c>
      <c r="F276" s="11">
        <v>0.05</v>
      </c>
      <c r="G276" s="7" t="s">
        <v>1031</v>
      </c>
      <c r="H276" s="12">
        <v>3.0</v>
      </c>
      <c r="I276" s="7" t="s">
        <v>509</v>
      </c>
      <c r="J276" s="12">
        <v>60.0</v>
      </c>
      <c r="K276" s="12">
        <v>259200.0</v>
      </c>
      <c r="L276" s="7" t="s">
        <v>1032</v>
      </c>
      <c r="O276" s="7" t="s">
        <v>2988</v>
      </c>
      <c r="P276" s="7" t="s">
        <v>2974</v>
      </c>
      <c r="Q276" s="7" t="s">
        <v>369</v>
      </c>
      <c r="R276" s="7" t="s">
        <v>1270</v>
      </c>
      <c r="S276" s="7" t="s">
        <v>1350</v>
      </c>
      <c r="T276" s="7" t="s">
        <v>1351</v>
      </c>
      <c r="W276" s="13"/>
      <c r="X276" s="12">
        <v>19.0</v>
      </c>
      <c r="Y276" s="7" t="s">
        <v>28</v>
      </c>
      <c r="Z276" s="7" t="s">
        <v>28</v>
      </c>
      <c r="AA276" s="7" t="s">
        <v>28</v>
      </c>
      <c r="AB276" s="7" t="s">
        <v>2983</v>
      </c>
      <c r="AC276" s="12">
        <v>55.0</v>
      </c>
      <c r="AD276" s="12">
        <v>70.0</v>
      </c>
      <c r="AE276" s="7" t="s">
        <v>425</v>
      </c>
      <c r="AF276" s="7" t="s">
        <v>519</v>
      </c>
      <c r="AG276" s="15" t="s">
        <v>2984</v>
      </c>
      <c r="AH276" s="7" t="s">
        <v>523</v>
      </c>
      <c r="AI276" s="7" t="s">
        <v>2985</v>
      </c>
      <c r="AJ276" s="7" t="s">
        <v>2986</v>
      </c>
      <c r="AK276" s="7" t="s">
        <v>528</v>
      </c>
      <c r="AL276" s="7" t="s">
        <v>2987</v>
      </c>
      <c r="AM276" s="7" t="s">
        <v>38</v>
      </c>
      <c r="AN276" s="17">
        <f t="shared" si="1"/>
        <v>0</v>
      </c>
      <c r="AO276" s="17">
        <f t="shared" si="2"/>
        <v>0</v>
      </c>
      <c r="AP276" s="7"/>
      <c r="AQ276" s="13"/>
    </row>
    <row r="277" ht="30.75" customHeight="1">
      <c r="A277" s="7" t="s">
        <v>2979</v>
      </c>
      <c r="B277" s="7" t="s">
        <v>497</v>
      </c>
      <c r="C277" s="7" t="s">
        <v>342</v>
      </c>
      <c r="D277" s="7" t="s">
        <v>501</v>
      </c>
      <c r="E277" s="7" t="s">
        <v>347</v>
      </c>
      <c r="F277" s="11">
        <v>0.05</v>
      </c>
      <c r="G277" s="7" t="s">
        <v>1031</v>
      </c>
      <c r="H277" s="12">
        <v>3.0</v>
      </c>
      <c r="I277" s="7" t="s">
        <v>509</v>
      </c>
      <c r="J277" s="12">
        <v>60.0</v>
      </c>
      <c r="K277" s="12">
        <v>259200.0</v>
      </c>
      <c r="L277" s="7" t="s">
        <v>1032</v>
      </c>
      <c r="O277" s="7" t="s">
        <v>2992</v>
      </c>
      <c r="P277" s="7" t="s">
        <v>1237</v>
      </c>
      <c r="Q277" s="7" t="s">
        <v>369</v>
      </c>
      <c r="R277" s="7" t="s">
        <v>1868</v>
      </c>
      <c r="S277" s="7" t="s">
        <v>2993</v>
      </c>
      <c r="T277" s="7" t="s">
        <v>2994</v>
      </c>
      <c r="W277" s="13"/>
      <c r="X277" s="12">
        <v>28.0</v>
      </c>
      <c r="Y277" s="7" t="s">
        <v>28</v>
      </c>
      <c r="Z277" s="7" t="s">
        <v>28</v>
      </c>
      <c r="AA277" s="7" t="s">
        <v>28</v>
      </c>
      <c r="AB277" s="7" t="s">
        <v>2983</v>
      </c>
      <c r="AC277" s="12">
        <v>55.0</v>
      </c>
      <c r="AD277" s="12">
        <v>70.0</v>
      </c>
      <c r="AE277" s="7" t="s">
        <v>425</v>
      </c>
      <c r="AF277" s="7" t="s">
        <v>519</v>
      </c>
      <c r="AG277" s="15" t="s">
        <v>2984</v>
      </c>
      <c r="AH277" s="7" t="s">
        <v>523</v>
      </c>
      <c r="AI277" s="7" t="s">
        <v>2985</v>
      </c>
      <c r="AJ277" s="7" t="s">
        <v>2986</v>
      </c>
      <c r="AK277" s="7" t="s">
        <v>528</v>
      </c>
      <c r="AL277" s="7" t="s">
        <v>2987</v>
      </c>
      <c r="AM277" s="7" t="s">
        <v>15</v>
      </c>
      <c r="AN277" s="17">
        <f t="shared" si="1"/>
        <v>0</v>
      </c>
      <c r="AO277" s="17">
        <f t="shared" si="2"/>
        <v>1</v>
      </c>
      <c r="AP277" s="13"/>
      <c r="AQ277" s="13"/>
    </row>
    <row r="278" ht="30.75" customHeight="1">
      <c r="A278" s="7" t="s">
        <v>3000</v>
      </c>
      <c r="B278" s="7" t="s">
        <v>497</v>
      </c>
      <c r="C278" s="7" t="s">
        <v>342</v>
      </c>
      <c r="D278" s="7" t="s">
        <v>501</v>
      </c>
      <c r="E278" s="7" t="s">
        <v>347</v>
      </c>
      <c r="F278" s="11">
        <v>0.05</v>
      </c>
      <c r="G278" s="7" t="s">
        <v>2080</v>
      </c>
      <c r="H278" s="12">
        <v>3.0</v>
      </c>
      <c r="I278" s="7" t="s">
        <v>509</v>
      </c>
      <c r="J278" s="12">
        <v>60.0</v>
      </c>
      <c r="K278" s="12">
        <v>259200.0</v>
      </c>
      <c r="L278" s="7" t="s">
        <v>2081</v>
      </c>
      <c r="O278" s="7" t="s">
        <v>3001</v>
      </c>
      <c r="P278" s="7" t="s">
        <v>1126</v>
      </c>
      <c r="Q278" s="7" t="s">
        <v>369</v>
      </c>
      <c r="R278" s="7" t="s">
        <v>2121</v>
      </c>
      <c r="S278" s="7" t="s">
        <v>2324</v>
      </c>
      <c r="T278" s="7" t="s">
        <v>3002</v>
      </c>
      <c r="W278" s="13"/>
      <c r="X278" s="12">
        <v>7.0</v>
      </c>
      <c r="Y278" s="7" t="s">
        <v>1130</v>
      </c>
      <c r="Z278" s="7" t="s">
        <v>1130</v>
      </c>
      <c r="AA278" s="7" t="s">
        <v>1130</v>
      </c>
      <c r="AB278" s="7" t="s">
        <v>3003</v>
      </c>
      <c r="AC278" s="12">
        <v>89.0</v>
      </c>
      <c r="AD278" s="12">
        <v>104.0</v>
      </c>
      <c r="AE278" s="7" t="s">
        <v>425</v>
      </c>
      <c r="AF278" s="7" t="s">
        <v>519</v>
      </c>
      <c r="AG278" s="15" t="s">
        <v>3004</v>
      </c>
      <c r="AH278" s="7" t="s">
        <v>523</v>
      </c>
      <c r="AI278" s="7" t="s">
        <v>3005</v>
      </c>
      <c r="AJ278" s="7" t="s">
        <v>3006</v>
      </c>
      <c r="AK278" s="7" t="s">
        <v>528</v>
      </c>
      <c r="AL278" s="7" t="s">
        <v>3007</v>
      </c>
      <c r="AM278" s="7" t="s">
        <v>13</v>
      </c>
      <c r="AN278" s="17">
        <f t="shared" si="1"/>
        <v>0</v>
      </c>
      <c r="AO278" s="17">
        <f t="shared" si="2"/>
        <v>0</v>
      </c>
      <c r="AP278" s="7"/>
      <c r="AQ278" s="13"/>
    </row>
    <row r="279" ht="30.75" customHeight="1">
      <c r="A279" s="7" t="s">
        <v>3000</v>
      </c>
      <c r="B279" s="7" t="s">
        <v>497</v>
      </c>
      <c r="C279" s="7" t="s">
        <v>342</v>
      </c>
      <c r="D279" s="7" t="s">
        <v>501</v>
      </c>
      <c r="E279" s="7" t="s">
        <v>347</v>
      </c>
      <c r="F279" s="11">
        <v>0.05</v>
      </c>
      <c r="G279" s="7" t="s">
        <v>2080</v>
      </c>
      <c r="H279" s="12">
        <v>3.0</v>
      </c>
      <c r="I279" s="7" t="s">
        <v>509</v>
      </c>
      <c r="J279" s="12">
        <v>60.0</v>
      </c>
      <c r="K279" s="12">
        <v>259200.0</v>
      </c>
      <c r="L279" s="7" t="s">
        <v>2081</v>
      </c>
      <c r="O279" s="7" t="s">
        <v>3008</v>
      </c>
      <c r="P279" s="7" t="s">
        <v>769</v>
      </c>
      <c r="Q279" s="7" t="s">
        <v>369</v>
      </c>
      <c r="R279" s="7" t="s">
        <v>3009</v>
      </c>
      <c r="S279" s="7" t="s">
        <v>3010</v>
      </c>
      <c r="T279" s="7" t="s">
        <v>3011</v>
      </c>
      <c r="W279" s="13"/>
      <c r="X279" s="12">
        <v>11.0</v>
      </c>
      <c r="Y279" s="7" t="s">
        <v>28</v>
      </c>
      <c r="Z279" s="7" t="s">
        <v>28</v>
      </c>
      <c r="AA279" s="7" t="s">
        <v>28</v>
      </c>
      <c r="AB279" s="7" t="s">
        <v>3003</v>
      </c>
      <c r="AC279" s="12">
        <v>89.0</v>
      </c>
      <c r="AD279" s="12">
        <v>104.0</v>
      </c>
      <c r="AE279" s="7" t="s">
        <v>425</v>
      </c>
      <c r="AF279" s="7" t="s">
        <v>519</v>
      </c>
      <c r="AG279" s="15" t="s">
        <v>3004</v>
      </c>
      <c r="AH279" s="7" t="s">
        <v>523</v>
      </c>
      <c r="AI279" s="7" t="s">
        <v>3005</v>
      </c>
      <c r="AJ279" s="7" t="s">
        <v>3006</v>
      </c>
      <c r="AK279" s="7" t="s">
        <v>528</v>
      </c>
      <c r="AL279" s="7" t="s">
        <v>3007</v>
      </c>
      <c r="AM279" s="7" t="s">
        <v>15</v>
      </c>
      <c r="AN279" s="17">
        <f t="shared" si="1"/>
        <v>0</v>
      </c>
      <c r="AO279" s="17">
        <f t="shared" si="2"/>
        <v>0</v>
      </c>
      <c r="AP279" s="13"/>
      <c r="AQ279" s="13"/>
    </row>
    <row r="280" ht="30.75" customHeight="1">
      <c r="A280" s="7" t="s">
        <v>3000</v>
      </c>
      <c r="B280" s="7" t="s">
        <v>497</v>
      </c>
      <c r="C280" s="7" t="s">
        <v>342</v>
      </c>
      <c r="D280" s="7" t="s">
        <v>501</v>
      </c>
      <c r="E280" s="7" t="s">
        <v>347</v>
      </c>
      <c r="F280" s="11">
        <v>0.05</v>
      </c>
      <c r="G280" s="7" t="s">
        <v>2080</v>
      </c>
      <c r="H280" s="12">
        <v>3.0</v>
      </c>
      <c r="I280" s="7" t="s">
        <v>509</v>
      </c>
      <c r="J280" s="12">
        <v>60.0</v>
      </c>
      <c r="K280" s="12">
        <v>259200.0</v>
      </c>
      <c r="L280" s="7" t="s">
        <v>2081</v>
      </c>
      <c r="O280" s="7" t="s">
        <v>3014</v>
      </c>
      <c r="P280" s="7" t="s">
        <v>1300</v>
      </c>
      <c r="Q280" s="7" t="s">
        <v>369</v>
      </c>
      <c r="R280" s="7" t="s">
        <v>1532</v>
      </c>
      <c r="S280" s="7" t="s">
        <v>1221</v>
      </c>
      <c r="T280" s="7" t="s">
        <v>1222</v>
      </c>
      <c r="W280" s="13"/>
      <c r="X280" s="12">
        <v>5.0</v>
      </c>
      <c r="Y280" s="7" t="s">
        <v>28</v>
      </c>
      <c r="Z280" s="7" t="s">
        <v>28</v>
      </c>
      <c r="AA280" s="7" t="s">
        <v>28</v>
      </c>
      <c r="AB280" s="7" t="s">
        <v>3003</v>
      </c>
      <c r="AC280" s="12">
        <v>89.0</v>
      </c>
      <c r="AD280" s="12">
        <v>104.0</v>
      </c>
      <c r="AE280" s="7" t="s">
        <v>425</v>
      </c>
      <c r="AF280" s="7" t="s">
        <v>519</v>
      </c>
      <c r="AG280" s="15" t="s">
        <v>3004</v>
      </c>
      <c r="AH280" s="7" t="s">
        <v>523</v>
      </c>
      <c r="AI280" s="7" t="s">
        <v>3005</v>
      </c>
      <c r="AJ280" s="7" t="s">
        <v>3006</v>
      </c>
      <c r="AK280" s="7" t="s">
        <v>528</v>
      </c>
      <c r="AL280" s="7" t="s">
        <v>3007</v>
      </c>
      <c r="AM280" s="7" t="s">
        <v>38</v>
      </c>
      <c r="AN280" s="17">
        <f t="shared" si="1"/>
        <v>0</v>
      </c>
      <c r="AO280" s="17">
        <f t="shared" si="2"/>
        <v>0</v>
      </c>
      <c r="AP280" s="7"/>
      <c r="AQ280" s="13"/>
    </row>
    <row r="281" ht="30.75" customHeight="1">
      <c r="A281" s="7" t="s">
        <v>3015</v>
      </c>
      <c r="B281" s="7" t="s">
        <v>497</v>
      </c>
      <c r="C281" s="7" t="s">
        <v>342</v>
      </c>
      <c r="D281" s="7" t="s">
        <v>501</v>
      </c>
      <c r="E281" s="7" t="s">
        <v>347</v>
      </c>
      <c r="F281" s="11">
        <v>0.05</v>
      </c>
      <c r="G281" s="7" t="s">
        <v>1487</v>
      </c>
      <c r="H281" s="12">
        <v>3.0</v>
      </c>
      <c r="I281" s="7" t="s">
        <v>509</v>
      </c>
      <c r="J281" s="12">
        <v>60.0</v>
      </c>
      <c r="K281" s="12">
        <v>259200.0</v>
      </c>
      <c r="L281" s="7" t="s">
        <v>1488</v>
      </c>
      <c r="O281" s="7" t="s">
        <v>3019</v>
      </c>
      <c r="P281" s="7" t="s">
        <v>512</v>
      </c>
      <c r="Q281" s="7" t="s">
        <v>369</v>
      </c>
      <c r="R281" s="7" t="s">
        <v>3020</v>
      </c>
      <c r="S281" s="7" t="s">
        <v>3021</v>
      </c>
      <c r="T281" s="7" t="s">
        <v>3022</v>
      </c>
      <c r="W281" s="13"/>
      <c r="X281" s="12">
        <v>52.0</v>
      </c>
      <c r="Y281" s="7" t="s">
        <v>516</v>
      </c>
      <c r="Z281" s="7" t="s">
        <v>517</v>
      </c>
      <c r="AA281" s="7" t="s">
        <v>394</v>
      </c>
      <c r="AB281" s="7" t="s">
        <v>3024</v>
      </c>
      <c r="AC281" s="12">
        <v>86.0</v>
      </c>
      <c r="AD281" s="12">
        <v>101.0</v>
      </c>
      <c r="AE281" s="7" t="s">
        <v>425</v>
      </c>
      <c r="AF281" s="7" t="s">
        <v>519</v>
      </c>
      <c r="AG281" s="7" t="s">
        <v>3025</v>
      </c>
      <c r="AH281" s="7" t="s">
        <v>523</v>
      </c>
      <c r="AI281" s="7" t="s">
        <v>3026</v>
      </c>
      <c r="AJ281" s="7" t="s">
        <v>3027</v>
      </c>
      <c r="AK281" s="7" t="s">
        <v>528</v>
      </c>
      <c r="AL281" s="7" t="s">
        <v>3027</v>
      </c>
      <c r="AM281" s="7" t="s">
        <v>13</v>
      </c>
      <c r="AN281" s="17">
        <f t="shared" si="1"/>
        <v>0</v>
      </c>
      <c r="AO281" s="17">
        <f t="shared" si="2"/>
        <v>0</v>
      </c>
      <c r="AP281" s="7"/>
      <c r="AQ281" s="13"/>
    </row>
    <row r="282" ht="30.75" customHeight="1">
      <c r="A282" s="7" t="s">
        <v>3015</v>
      </c>
      <c r="B282" s="7" t="s">
        <v>497</v>
      </c>
      <c r="C282" s="7" t="s">
        <v>342</v>
      </c>
      <c r="D282" s="7" t="s">
        <v>501</v>
      </c>
      <c r="E282" s="7" t="s">
        <v>347</v>
      </c>
      <c r="F282" s="11">
        <v>0.05</v>
      </c>
      <c r="G282" s="7" t="s">
        <v>1487</v>
      </c>
      <c r="H282" s="12">
        <v>3.0</v>
      </c>
      <c r="I282" s="7" t="s">
        <v>509</v>
      </c>
      <c r="J282" s="12">
        <v>60.0</v>
      </c>
      <c r="K282" s="12">
        <v>259200.0</v>
      </c>
      <c r="L282" s="7" t="s">
        <v>1488</v>
      </c>
      <c r="O282" s="7" t="s">
        <v>3030</v>
      </c>
      <c r="P282" s="7" t="s">
        <v>615</v>
      </c>
      <c r="Q282" s="7" t="s">
        <v>369</v>
      </c>
      <c r="R282" s="7" t="s">
        <v>558</v>
      </c>
      <c r="S282" s="7" t="s">
        <v>1141</v>
      </c>
      <c r="T282" s="7" t="s">
        <v>3031</v>
      </c>
      <c r="W282" s="13"/>
      <c r="X282" s="12">
        <v>7.0</v>
      </c>
      <c r="Y282" s="7" t="s">
        <v>723</v>
      </c>
      <c r="Z282" s="7" t="s">
        <v>723</v>
      </c>
      <c r="AA282" s="7" t="s">
        <v>723</v>
      </c>
      <c r="AB282" s="7" t="s">
        <v>3024</v>
      </c>
      <c r="AC282" s="12">
        <v>86.0</v>
      </c>
      <c r="AD282" s="12">
        <v>101.0</v>
      </c>
      <c r="AE282" s="7" t="s">
        <v>425</v>
      </c>
      <c r="AF282" s="7" t="s">
        <v>519</v>
      </c>
      <c r="AG282" s="7" t="s">
        <v>3025</v>
      </c>
      <c r="AH282" s="7" t="s">
        <v>523</v>
      </c>
      <c r="AI282" s="7" t="s">
        <v>3026</v>
      </c>
      <c r="AJ282" s="7" t="s">
        <v>3027</v>
      </c>
      <c r="AK282" s="7" t="s">
        <v>528</v>
      </c>
      <c r="AL282" s="7" t="s">
        <v>3027</v>
      </c>
      <c r="AM282" s="7" t="s">
        <v>37</v>
      </c>
      <c r="AN282" s="17">
        <f t="shared" si="1"/>
        <v>0</v>
      </c>
      <c r="AO282" s="17">
        <f t="shared" si="2"/>
        <v>0</v>
      </c>
      <c r="AP282" s="7"/>
      <c r="AQ282" s="7"/>
    </row>
    <row r="283" ht="30.75" customHeight="1">
      <c r="A283" s="7" t="s">
        <v>3015</v>
      </c>
      <c r="B283" s="7" t="s">
        <v>497</v>
      </c>
      <c r="C283" s="7" t="s">
        <v>342</v>
      </c>
      <c r="D283" s="7" t="s">
        <v>501</v>
      </c>
      <c r="E283" s="7" t="s">
        <v>347</v>
      </c>
      <c r="F283" s="11">
        <v>0.05</v>
      </c>
      <c r="G283" s="7" t="s">
        <v>1487</v>
      </c>
      <c r="H283" s="12">
        <v>3.0</v>
      </c>
      <c r="I283" s="7" t="s">
        <v>509</v>
      </c>
      <c r="J283" s="12">
        <v>60.0</v>
      </c>
      <c r="K283" s="12">
        <v>259200.0</v>
      </c>
      <c r="L283" s="7" t="s">
        <v>1488</v>
      </c>
      <c r="O283" s="7" t="s">
        <v>3032</v>
      </c>
      <c r="P283" s="7" t="s">
        <v>1665</v>
      </c>
      <c r="Q283" s="7" t="s">
        <v>369</v>
      </c>
      <c r="R283" s="7" t="s">
        <v>1596</v>
      </c>
      <c r="S283" s="7" t="s">
        <v>1560</v>
      </c>
      <c r="T283" s="7" t="s">
        <v>2950</v>
      </c>
      <c r="W283" s="13"/>
      <c r="X283" s="12">
        <v>11.0</v>
      </c>
      <c r="Y283" s="7" t="s">
        <v>28</v>
      </c>
      <c r="Z283" s="7" t="s">
        <v>28</v>
      </c>
      <c r="AA283" s="7" t="s">
        <v>28</v>
      </c>
      <c r="AB283" s="7" t="s">
        <v>3024</v>
      </c>
      <c r="AC283" s="12">
        <v>86.0</v>
      </c>
      <c r="AD283" s="12">
        <v>101.0</v>
      </c>
      <c r="AE283" s="7" t="s">
        <v>425</v>
      </c>
      <c r="AF283" s="7" t="s">
        <v>519</v>
      </c>
      <c r="AG283" s="7" t="s">
        <v>3025</v>
      </c>
      <c r="AH283" s="7" t="s">
        <v>523</v>
      </c>
      <c r="AI283" s="7" t="s">
        <v>3026</v>
      </c>
      <c r="AJ283" s="7" t="s">
        <v>3027</v>
      </c>
      <c r="AK283" s="7" t="s">
        <v>528</v>
      </c>
      <c r="AL283" s="7" t="s">
        <v>3027</v>
      </c>
      <c r="AM283" s="7" t="s">
        <v>38</v>
      </c>
      <c r="AN283" s="17">
        <f t="shared" si="1"/>
        <v>0</v>
      </c>
      <c r="AO283" s="17">
        <f t="shared" si="2"/>
        <v>0</v>
      </c>
      <c r="AP283" s="7"/>
      <c r="AQ283" s="13"/>
    </row>
    <row r="284" ht="30.75" customHeight="1">
      <c r="A284" s="7" t="s">
        <v>3036</v>
      </c>
      <c r="B284" s="7" t="s">
        <v>497</v>
      </c>
      <c r="C284" s="7" t="s">
        <v>342</v>
      </c>
      <c r="D284" s="7" t="s">
        <v>501</v>
      </c>
      <c r="E284" s="7" t="s">
        <v>347</v>
      </c>
      <c r="F284" s="11">
        <v>0.05</v>
      </c>
      <c r="G284" s="7" t="s">
        <v>506</v>
      </c>
      <c r="H284" s="12">
        <v>3.0</v>
      </c>
      <c r="I284" s="7" t="s">
        <v>509</v>
      </c>
      <c r="J284" s="12">
        <v>60.0</v>
      </c>
      <c r="K284" s="12">
        <v>259200.0</v>
      </c>
      <c r="L284" s="7" t="s">
        <v>510</v>
      </c>
      <c r="O284" s="7" t="s">
        <v>3038</v>
      </c>
      <c r="P284" s="7" t="s">
        <v>1984</v>
      </c>
      <c r="Q284" s="7" t="s">
        <v>369</v>
      </c>
      <c r="R284" s="7" t="s">
        <v>3039</v>
      </c>
      <c r="S284" s="7" t="s">
        <v>3040</v>
      </c>
      <c r="T284" s="7" t="s">
        <v>3041</v>
      </c>
      <c r="W284" s="13"/>
      <c r="X284" s="12">
        <v>37.0</v>
      </c>
      <c r="Y284" s="7" t="s">
        <v>28</v>
      </c>
      <c r="Z284" s="7" t="s">
        <v>28</v>
      </c>
      <c r="AA284" s="7" t="s">
        <v>28</v>
      </c>
      <c r="AB284" s="7" t="s">
        <v>3042</v>
      </c>
      <c r="AC284" s="12">
        <v>296.0</v>
      </c>
      <c r="AD284" s="12">
        <v>302.0</v>
      </c>
      <c r="AE284" s="7" t="s">
        <v>425</v>
      </c>
      <c r="AF284" s="7" t="s">
        <v>725</v>
      </c>
      <c r="AG284" s="15" t="s">
        <v>3043</v>
      </c>
      <c r="AH284" s="7" t="s">
        <v>523</v>
      </c>
      <c r="AI284" s="7" t="s">
        <v>3044</v>
      </c>
      <c r="AJ284" s="7" t="s">
        <v>3045</v>
      </c>
      <c r="AK284" s="7" t="s">
        <v>528</v>
      </c>
      <c r="AL284" s="7" t="s">
        <v>3046</v>
      </c>
      <c r="AM284" s="7" t="s">
        <v>135</v>
      </c>
      <c r="AN284" s="17">
        <f t="shared" si="1"/>
        <v>0</v>
      </c>
      <c r="AO284" s="17">
        <f t="shared" si="2"/>
        <v>1</v>
      </c>
      <c r="AP284" s="13"/>
      <c r="AQ284" s="13"/>
    </row>
    <row r="285" ht="30.75" customHeight="1">
      <c r="A285" s="7" t="s">
        <v>3036</v>
      </c>
      <c r="B285" s="7" t="s">
        <v>497</v>
      </c>
      <c r="C285" s="7" t="s">
        <v>342</v>
      </c>
      <c r="D285" s="7" t="s">
        <v>501</v>
      </c>
      <c r="E285" s="7" t="s">
        <v>347</v>
      </c>
      <c r="F285" s="11">
        <v>0.05</v>
      </c>
      <c r="G285" s="7" t="s">
        <v>506</v>
      </c>
      <c r="H285" s="12">
        <v>3.0</v>
      </c>
      <c r="I285" s="7" t="s">
        <v>509</v>
      </c>
      <c r="J285" s="12">
        <v>60.0</v>
      </c>
      <c r="K285" s="12">
        <v>259200.0</v>
      </c>
      <c r="L285" s="7" t="s">
        <v>510</v>
      </c>
      <c r="O285" s="7" t="s">
        <v>3049</v>
      </c>
      <c r="P285" s="7" t="s">
        <v>644</v>
      </c>
      <c r="Q285" s="7" t="s">
        <v>369</v>
      </c>
      <c r="R285" s="7" t="s">
        <v>2010</v>
      </c>
      <c r="S285" s="7" t="s">
        <v>2120</v>
      </c>
      <c r="T285" s="7" t="s">
        <v>3050</v>
      </c>
      <c r="W285" s="13"/>
      <c r="X285" s="12">
        <v>13.0</v>
      </c>
      <c r="Y285" s="7" t="s">
        <v>649</v>
      </c>
      <c r="Z285" s="7" t="s">
        <v>649</v>
      </c>
      <c r="AA285" s="7" t="s">
        <v>28</v>
      </c>
      <c r="AB285" s="7" t="s">
        <v>3042</v>
      </c>
      <c r="AC285" s="12">
        <v>296.0</v>
      </c>
      <c r="AD285" s="12">
        <v>302.0</v>
      </c>
      <c r="AE285" s="7" t="s">
        <v>425</v>
      </c>
      <c r="AF285" s="7" t="s">
        <v>725</v>
      </c>
      <c r="AG285" s="15" t="s">
        <v>3043</v>
      </c>
      <c r="AH285" s="7" t="s">
        <v>523</v>
      </c>
      <c r="AI285" s="7" t="s">
        <v>3044</v>
      </c>
      <c r="AJ285" s="7" t="s">
        <v>3045</v>
      </c>
      <c r="AK285" s="7" t="s">
        <v>528</v>
      </c>
      <c r="AL285" s="7" t="s">
        <v>3046</v>
      </c>
      <c r="AM285" s="7" t="s">
        <v>15</v>
      </c>
      <c r="AN285" s="17">
        <f t="shared" si="1"/>
        <v>0</v>
      </c>
      <c r="AO285" s="17">
        <f t="shared" si="2"/>
        <v>1</v>
      </c>
      <c r="AP285" s="13"/>
      <c r="AQ285" s="13"/>
    </row>
    <row r="286" ht="30.75" customHeight="1">
      <c r="A286" s="7" t="s">
        <v>3036</v>
      </c>
      <c r="B286" s="7" t="s">
        <v>497</v>
      </c>
      <c r="C286" s="7" t="s">
        <v>342</v>
      </c>
      <c r="D286" s="7" t="s">
        <v>501</v>
      </c>
      <c r="E286" s="7" t="s">
        <v>347</v>
      </c>
      <c r="F286" s="11">
        <v>0.05</v>
      </c>
      <c r="G286" s="7" t="s">
        <v>506</v>
      </c>
      <c r="H286" s="12">
        <v>3.0</v>
      </c>
      <c r="I286" s="7" t="s">
        <v>509</v>
      </c>
      <c r="J286" s="12">
        <v>60.0</v>
      </c>
      <c r="K286" s="12">
        <v>259200.0</v>
      </c>
      <c r="L286" s="7" t="s">
        <v>510</v>
      </c>
      <c r="O286" s="7" t="s">
        <v>3052</v>
      </c>
      <c r="P286" s="7" t="s">
        <v>701</v>
      </c>
      <c r="Q286" s="7" t="s">
        <v>369</v>
      </c>
      <c r="R286" s="7" t="s">
        <v>2228</v>
      </c>
      <c r="S286" s="7" t="s">
        <v>3053</v>
      </c>
      <c r="T286" s="7" t="s">
        <v>3054</v>
      </c>
      <c r="W286" s="13"/>
      <c r="X286" s="12">
        <v>17.0</v>
      </c>
      <c r="Y286" s="7" t="s">
        <v>705</v>
      </c>
      <c r="Z286" s="7" t="s">
        <v>705</v>
      </c>
      <c r="AA286" s="7" t="s">
        <v>28</v>
      </c>
      <c r="AB286" s="7" t="s">
        <v>3042</v>
      </c>
      <c r="AC286" s="12">
        <v>296.0</v>
      </c>
      <c r="AD286" s="12">
        <v>302.0</v>
      </c>
      <c r="AE286" s="7" t="s">
        <v>425</v>
      </c>
      <c r="AF286" s="7" t="s">
        <v>725</v>
      </c>
      <c r="AG286" s="15" t="s">
        <v>3043</v>
      </c>
      <c r="AH286" s="7" t="s">
        <v>523</v>
      </c>
      <c r="AI286" s="7" t="s">
        <v>3044</v>
      </c>
      <c r="AJ286" s="7" t="s">
        <v>3045</v>
      </c>
      <c r="AK286" s="7" t="s">
        <v>528</v>
      </c>
      <c r="AL286" s="7" t="s">
        <v>3046</v>
      </c>
      <c r="AM286" s="7" t="s">
        <v>15</v>
      </c>
      <c r="AN286" s="17">
        <f t="shared" si="1"/>
        <v>0</v>
      </c>
      <c r="AO286" s="17">
        <f t="shared" si="2"/>
        <v>0</v>
      </c>
      <c r="AP286" s="13"/>
      <c r="AQ286" s="13"/>
    </row>
    <row r="287" ht="30.75" customHeight="1">
      <c r="A287" s="7" t="s">
        <v>3057</v>
      </c>
      <c r="B287" s="7" t="s">
        <v>497</v>
      </c>
      <c r="C287" s="7" t="s">
        <v>342</v>
      </c>
      <c r="D287" s="7" t="s">
        <v>501</v>
      </c>
      <c r="E287" s="7" t="s">
        <v>347</v>
      </c>
      <c r="F287" s="11">
        <v>0.05</v>
      </c>
      <c r="G287" s="7" t="s">
        <v>1266</v>
      </c>
      <c r="H287" s="12">
        <v>3.0</v>
      </c>
      <c r="I287" s="7" t="s">
        <v>509</v>
      </c>
      <c r="J287" s="12">
        <v>60.0</v>
      </c>
      <c r="K287" s="12">
        <v>259200.0</v>
      </c>
      <c r="L287" s="7" t="s">
        <v>1267</v>
      </c>
      <c r="O287" s="7" t="s">
        <v>3058</v>
      </c>
      <c r="P287" s="7" t="s">
        <v>1984</v>
      </c>
      <c r="Q287" s="7" t="s">
        <v>369</v>
      </c>
      <c r="R287" s="7" t="s">
        <v>3059</v>
      </c>
      <c r="S287" s="7" t="s">
        <v>719</v>
      </c>
      <c r="T287" s="7" t="s">
        <v>3060</v>
      </c>
      <c r="W287" s="13"/>
      <c r="X287" s="12">
        <v>8.0</v>
      </c>
      <c r="Y287" s="7" t="s">
        <v>28</v>
      </c>
      <c r="Z287" s="7" t="s">
        <v>28</v>
      </c>
      <c r="AA287" s="7" t="s">
        <v>28</v>
      </c>
      <c r="AB287" s="7" t="s">
        <v>3062</v>
      </c>
      <c r="AC287" s="12">
        <v>70.0</v>
      </c>
      <c r="AD287" s="12">
        <v>85.0</v>
      </c>
      <c r="AE287" s="7" t="s">
        <v>425</v>
      </c>
      <c r="AF287" s="7" t="s">
        <v>519</v>
      </c>
      <c r="AG287" s="15" t="s">
        <v>3065</v>
      </c>
      <c r="AH287" s="7" t="s">
        <v>523</v>
      </c>
      <c r="AI287" s="7" t="s">
        <v>3066</v>
      </c>
      <c r="AJ287" s="7" t="s">
        <v>3067</v>
      </c>
      <c r="AK287" s="7" t="s">
        <v>528</v>
      </c>
      <c r="AL287" s="7" t="s">
        <v>3068</v>
      </c>
      <c r="AM287" s="7" t="s">
        <v>135</v>
      </c>
      <c r="AN287" s="17">
        <f t="shared" si="1"/>
        <v>0</v>
      </c>
      <c r="AO287" s="17">
        <f t="shared" si="2"/>
        <v>1</v>
      </c>
      <c r="AP287" s="13"/>
      <c r="AQ287" s="13"/>
    </row>
    <row r="288" ht="30.75" customHeight="1">
      <c r="A288" s="7" t="s">
        <v>3057</v>
      </c>
      <c r="B288" s="7" t="s">
        <v>497</v>
      </c>
      <c r="C288" s="7" t="s">
        <v>342</v>
      </c>
      <c r="D288" s="7" t="s">
        <v>501</v>
      </c>
      <c r="E288" s="7" t="s">
        <v>347</v>
      </c>
      <c r="F288" s="11">
        <v>0.05</v>
      </c>
      <c r="G288" s="7" t="s">
        <v>1266</v>
      </c>
      <c r="H288" s="12">
        <v>3.0</v>
      </c>
      <c r="I288" s="7" t="s">
        <v>509</v>
      </c>
      <c r="J288" s="12">
        <v>60.0</v>
      </c>
      <c r="K288" s="12">
        <v>259200.0</v>
      </c>
      <c r="L288" s="7" t="s">
        <v>1267</v>
      </c>
      <c r="O288" s="7" t="s">
        <v>3070</v>
      </c>
      <c r="P288" s="7" t="s">
        <v>512</v>
      </c>
      <c r="Q288" s="7" t="s">
        <v>369</v>
      </c>
      <c r="R288" s="7" t="s">
        <v>2357</v>
      </c>
      <c r="S288" s="7" t="s">
        <v>2331</v>
      </c>
      <c r="T288" s="7" t="s">
        <v>3071</v>
      </c>
      <c r="W288" s="13"/>
      <c r="X288" s="12">
        <v>40.0</v>
      </c>
      <c r="Y288" s="7" t="s">
        <v>516</v>
      </c>
      <c r="Z288" s="7" t="s">
        <v>517</v>
      </c>
      <c r="AA288" s="7" t="s">
        <v>394</v>
      </c>
      <c r="AB288" s="7" t="s">
        <v>3062</v>
      </c>
      <c r="AC288" s="12">
        <v>70.0</v>
      </c>
      <c r="AD288" s="12">
        <v>85.0</v>
      </c>
      <c r="AE288" s="7" t="s">
        <v>425</v>
      </c>
      <c r="AF288" s="7" t="s">
        <v>519</v>
      </c>
      <c r="AG288" s="15" t="s">
        <v>3065</v>
      </c>
      <c r="AH288" s="7" t="s">
        <v>523</v>
      </c>
      <c r="AI288" s="7" t="s">
        <v>3066</v>
      </c>
      <c r="AJ288" s="7" t="s">
        <v>3067</v>
      </c>
      <c r="AK288" s="7" t="s">
        <v>528</v>
      </c>
      <c r="AL288" s="7" t="s">
        <v>3068</v>
      </c>
      <c r="AM288" s="7" t="s">
        <v>13</v>
      </c>
      <c r="AN288" s="17">
        <f t="shared" si="1"/>
        <v>0</v>
      </c>
      <c r="AO288" s="17">
        <f t="shared" si="2"/>
        <v>1</v>
      </c>
      <c r="AP288" s="7"/>
      <c r="AQ288" s="13"/>
    </row>
    <row r="289" ht="30.75" customHeight="1">
      <c r="A289" s="7" t="s">
        <v>3057</v>
      </c>
      <c r="B289" s="7" t="s">
        <v>497</v>
      </c>
      <c r="C289" s="7" t="s">
        <v>342</v>
      </c>
      <c r="D289" s="7" t="s">
        <v>501</v>
      </c>
      <c r="E289" s="7" t="s">
        <v>347</v>
      </c>
      <c r="F289" s="11">
        <v>0.05</v>
      </c>
      <c r="G289" s="7" t="s">
        <v>1266</v>
      </c>
      <c r="H289" s="12">
        <v>3.0</v>
      </c>
      <c r="I289" s="7" t="s">
        <v>509</v>
      </c>
      <c r="J289" s="12">
        <v>60.0</v>
      </c>
      <c r="K289" s="12">
        <v>259200.0</v>
      </c>
      <c r="L289" s="7" t="s">
        <v>1267</v>
      </c>
      <c r="O289" s="7" t="s">
        <v>3075</v>
      </c>
      <c r="P289" s="7" t="s">
        <v>627</v>
      </c>
      <c r="Q289" s="7" t="s">
        <v>369</v>
      </c>
      <c r="R289" s="7" t="s">
        <v>702</v>
      </c>
      <c r="S289" s="7" t="s">
        <v>1568</v>
      </c>
      <c r="T289" s="7" t="s">
        <v>2181</v>
      </c>
      <c r="W289" s="13"/>
      <c r="X289" s="12">
        <v>25.0</v>
      </c>
      <c r="Y289" s="7" t="s">
        <v>631</v>
      </c>
      <c r="Z289" s="7" t="s">
        <v>631</v>
      </c>
      <c r="AA289" s="7" t="s">
        <v>632</v>
      </c>
      <c r="AB289" s="7" t="s">
        <v>3062</v>
      </c>
      <c r="AC289" s="12">
        <v>70.0</v>
      </c>
      <c r="AD289" s="12">
        <v>85.0</v>
      </c>
      <c r="AE289" s="7" t="s">
        <v>425</v>
      </c>
      <c r="AF289" s="7" t="s">
        <v>519</v>
      </c>
      <c r="AG289" s="15" t="s">
        <v>3065</v>
      </c>
      <c r="AH289" s="7" t="s">
        <v>523</v>
      </c>
      <c r="AI289" s="7" t="s">
        <v>3066</v>
      </c>
      <c r="AJ289" s="7" t="s">
        <v>3067</v>
      </c>
      <c r="AK289" s="7" t="s">
        <v>528</v>
      </c>
      <c r="AL289" s="7" t="s">
        <v>3068</v>
      </c>
      <c r="AM289" s="7" t="s">
        <v>135</v>
      </c>
      <c r="AN289" s="17">
        <f t="shared" si="1"/>
        <v>0</v>
      </c>
      <c r="AO289" s="17">
        <f t="shared" si="2"/>
        <v>1</v>
      </c>
      <c r="AP289" s="13"/>
      <c r="AQ289" s="13"/>
    </row>
    <row r="290" ht="30.75" customHeight="1">
      <c r="A290" s="7" t="s">
        <v>3076</v>
      </c>
      <c r="B290" s="7" t="s">
        <v>497</v>
      </c>
      <c r="C290" s="7" t="s">
        <v>342</v>
      </c>
      <c r="D290" s="7" t="s">
        <v>501</v>
      </c>
      <c r="E290" s="7" t="s">
        <v>347</v>
      </c>
      <c r="F290" s="11">
        <v>0.05</v>
      </c>
      <c r="G290" s="7" t="s">
        <v>2287</v>
      </c>
      <c r="H290" s="12">
        <v>3.0</v>
      </c>
      <c r="I290" s="7" t="s">
        <v>509</v>
      </c>
      <c r="J290" s="12">
        <v>60.0</v>
      </c>
      <c r="K290" s="12">
        <v>259200.0</v>
      </c>
      <c r="L290" s="7" t="s">
        <v>2288</v>
      </c>
      <c r="O290" s="7" t="s">
        <v>3077</v>
      </c>
      <c r="P290" s="7" t="s">
        <v>1984</v>
      </c>
      <c r="Q290" s="7" t="s">
        <v>369</v>
      </c>
      <c r="R290" s="7" t="s">
        <v>2165</v>
      </c>
      <c r="S290" s="7" t="s">
        <v>3078</v>
      </c>
      <c r="T290" s="7" t="s">
        <v>3079</v>
      </c>
      <c r="W290" s="13"/>
      <c r="X290" s="12">
        <v>8.0</v>
      </c>
      <c r="Y290" s="7" t="s">
        <v>28</v>
      </c>
      <c r="Z290" s="7" t="s">
        <v>28</v>
      </c>
      <c r="AA290" s="7" t="s">
        <v>28</v>
      </c>
      <c r="AB290" s="7" t="s">
        <v>3081</v>
      </c>
      <c r="AC290" s="12">
        <v>65.0</v>
      </c>
      <c r="AD290" s="12">
        <v>80.0</v>
      </c>
      <c r="AE290" s="7" t="s">
        <v>425</v>
      </c>
      <c r="AF290" s="7" t="s">
        <v>519</v>
      </c>
      <c r="AG290" s="15" t="s">
        <v>3082</v>
      </c>
      <c r="AH290" s="7" t="s">
        <v>523</v>
      </c>
      <c r="AI290" s="7" t="s">
        <v>3083</v>
      </c>
      <c r="AJ290" s="7" t="s">
        <v>3084</v>
      </c>
      <c r="AK290" s="7" t="s">
        <v>528</v>
      </c>
      <c r="AL290" s="7" t="s">
        <v>3085</v>
      </c>
      <c r="AM290" s="7" t="s">
        <v>135</v>
      </c>
      <c r="AN290" s="17">
        <f t="shared" si="1"/>
        <v>0</v>
      </c>
      <c r="AO290" s="17">
        <f t="shared" si="2"/>
        <v>0</v>
      </c>
      <c r="AP290" s="13"/>
      <c r="AQ290" s="13"/>
    </row>
    <row r="291" ht="30.75" customHeight="1">
      <c r="A291" s="7" t="s">
        <v>3076</v>
      </c>
      <c r="B291" s="7" t="s">
        <v>497</v>
      </c>
      <c r="C291" s="7" t="s">
        <v>342</v>
      </c>
      <c r="D291" s="7" t="s">
        <v>501</v>
      </c>
      <c r="E291" s="7" t="s">
        <v>347</v>
      </c>
      <c r="F291" s="11">
        <v>0.05</v>
      </c>
      <c r="G291" s="7" t="s">
        <v>2287</v>
      </c>
      <c r="H291" s="12">
        <v>3.0</v>
      </c>
      <c r="I291" s="7" t="s">
        <v>509</v>
      </c>
      <c r="J291" s="12">
        <v>60.0</v>
      </c>
      <c r="K291" s="12">
        <v>259200.0</v>
      </c>
      <c r="L291" s="7" t="s">
        <v>2288</v>
      </c>
      <c r="O291" s="7" t="s">
        <v>3086</v>
      </c>
      <c r="P291" s="7" t="s">
        <v>769</v>
      </c>
      <c r="Q291" s="7" t="s">
        <v>369</v>
      </c>
      <c r="R291" s="7" t="s">
        <v>2101</v>
      </c>
      <c r="S291" s="7" t="s">
        <v>3087</v>
      </c>
      <c r="T291" s="7" t="s">
        <v>3088</v>
      </c>
      <c r="W291" s="13"/>
      <c r="X291" s="12">
        <v>18.0</v>
      </c>
      <c r="Y291" s="7" t="s">
        <v>28</v>
      </c>
      <c r="Z291" s="7" t="s">
        <v>28</v>
      </c>
      <c r="AA291" s="7" t="s">
        <v>28</v>
      </c>
      <c r="AB291" s="7" t="s">
        <v>3081</v>
      </c>
      <c r="AC291" s="12">
        <v>65.0</v>
      </c>
      <c r="AD291" s="12">
        <v>80.0</v>
      </c>
      <c r="AE291" s="7" t="s">
        <v>425</v>
      </c>
      <c r="AF291" s="7" t="s">
        <v>519</v>
      </c>
      <c r="AG291" s="15" t="s">
        <v>3082</v>
      </c>
      <c r="AH291" s="7" t="s">
        <v>523</v>
      </c>
      <c r="AI291" s="7" t="s">
        <v>3083</v>
      </c>
      <c r="AJ291" s="7" t="s">
        <v>3084</v>
      </c>
      <c r="AK291" s="7" t="s">
        <v>528</v>
      </c>
      <c r="AL291" s="7" t="s">
        <v>3085</v>
      </c>
      <c r="AM291" s="7" t="s">
        <v>15</v>
      </c>
      <c r="AN291" s="17">
        <f t="shared" si="1"/>
        <v>0</v>
      </c>
      <c r="AO291" s="17">
        <f t="shared" si="2"/>
        <v>1</v>
      </c>
      <c r="AP291" s="13"/>
      <c r="AQ291" s="13"/>
    </row>
    <row r="292" ht="30.75" customHeight="1">
      <c r="A292" s="7" t="s">
        <v>3076</v>
      </c>
      <c r="B292" s="7" t="s">
        <v>497</v>
      </c>
      <c r="C292" s="7" t="s">
        <v>342</v>
      </c>
      <c r="D292" s="7" t="s">
        <v>501</v>
      </c>
      <c r="E292" s="7" t="s">
        <v>347</v>
      </c>
      <c r="F292" s="11">
        <v>0.05</v>
      </c>
      <c r="G292" s="7" t="s">
        <v>2287</v>
      </c>
      <c r="H292" s="12">
        <v>3.0</v>
      </c>
      <c r="I292" s="7" t="s">
        <v>509</v>
      </c>
      <c r="J292" s="12">
        <v>60.0</v>
      </c>
      <c r="K292" s="12">
        <v>259200.0</v>
      </c>
      <c r="L292" s="7" t="s">
        <v>2288</v>
      </c>
      <c r="O292" s="7" t="s">
        <v>3093</v>
      </c>
      <c r="P292" s="7" t="s">
        <v>669</v>
      </c>
      <c r="Q292" s="7" t="s">
        <v>369</v>
      </c>
      <c r="R292" s="7" t="s">
        <v>2032</v>
      </c>
      <c r="S292" s="7" t="s">
        <v>1395</v>
      </c>
      <c r="T292" s="7" t="s">
        <v>2932</v>
      </c>
      <c r="W292" s="13"/>
      <c r="X292" s="12">
        <v>7.0</v>
      </c>
      <c r="Y292" s="7" t="s">
        <v>129</v>
      </c>
      <c r="Z292" s="7" t="s">
        <v>129</v>
      </c>
      <c r="AA292" s="7" t="s">
        <v>129</v>
      </c>
      <c r="AB292" s="7" t="s">
        <v>3081</v>
      </c>
      <c r="AC292" s="12">
        <v>65.0</v>
      </c>
      <c r="AD292" s="12">
        <v>80.0</v>
      </c>
      <c r="AE292" s="7" t="s">
        <v>425</v>
      </c>
      <c r="AF292" s="7" t="s">
        <v>519</v>
      </c>
      <c r="AG292" s="15" t="s">
        <v>3082</v>
      </c>
      <c r="AH292" s="7" t="s">
        <v>523</v>
      </c>
      <c r="AI292" s="7" t="s">
        <v>3083</v>
      </c>
      <c r="AJ292" s="7" t="s">
        <v>3084</v>
      </c>
      <c r="AK292" s="7" t="s">
        <v>528</v>
      </c>
      <c r="AL292" s="7" t="s">
        <v>3085</v>
      </c>
      <c r="AM292" s="7" t="s">
        <v>13</v>
      </c>
      <c r="AN292" s="17">
        <f t="shared" si="1"/>
        <v>0</v>
      </c>
      <c r="AO292" s="17">
        <f t="shared" si="2"/>
        <v>1</v>
      </c>
      <c r="AP292" s="7"/>
      <c r="AQ292" s="13"/>
    </row>
    <row r="293" ht="30.75" customHeight="1">
      <c r="A293" s="7" t="s">
        <v>3096</v>
      </c>
      <c r="B293" s="7" t="s">
        <v>497</v>
      </c>
      <c r="C293" s="7" t="s">
        <v>342</v>
      </c>
      <c r="D293" s="7" t="s">
        <v>501</v>
      </c>
      <c r="E293" s="7" t="s">
        <v>347</v>
      </c>
      <c r="F293" s="11">
        <v>0.05</v>
      </c>
      <c r="G293" s="7" t="s">
        <v>1699</v>
      </c>
      <c r="H293" s="12">
        <v>3.0</v>
      </c>
      <c r="I293" s="7" t="s">
        <v>509</v>
      </c>
      <c r="J293" s="12">
        <v>60.0</v>
      </c>
      <c r="K293" s="12">
        <v>259200.0</v>
      </c>
      <c r="L293" s="7" t="s">
        <v>1700</v>
      </c>
      <c r="O293" s="7" t="s">
        <v>3097</v>
      </c>
      <c r="P293" s="7" t="s">
        <v>3098</v>
      </c>
      <c r="Q293" s="7" t="s">
        <v>369</v>
      </c>
      <c r="R293" s="7" t="s">
        <v>1551</v>
      </c>
      <c r="S293" s="7" t="s">
        <v>2897</v>
      </c>
      <c r="T293" s="7" t="s">
        <v>2898</v>
      </c>
      <c r="W293" s="13"/>
      <c r="X293" s="12">
        <v>46.0</v>
      </c>
      <c r="Y293" s="7" t="s">
        <v>28</v>
      </c>
      <c r="Z293" s="7" t="s">
        <v>28</v>
      </c>
      <c r="AA293" s="7" t="s">
        <v>28</v>
      </c>
      <c r="AB293" s="7" t="s">
        <v>91</v>
      </c>
      <c r="AC293" s="12">
        <v>83.0</v>
      </c>
      <c r="AD293" s="12">
        <v>97.0</v>
      </c>
      <c r="AE293" s="7" t="s">
        <v>425</v>
      </c>
      <c r="AF293" s="7" t="s">
        <v>1831</v>
      </c>
      <c r="AG293" s="15" t="s">
        <v>85</v>
      </c>
      <c r="AH293" s="7" t="s">
        <v>33</v>
      </c>
      <c r="AI293" s="7" t="s">
        <v>90</v>
      </c>
      <c r="AJ293" s="7" t="s">
        <v>87</v>
      </c>
      <c r="AK293" s="7" t="s">
        <v>3099</v>
      </c>
      <c r="AL293" s="7" t="s">
        <v>88</v>
      </c>
      <c r="AM293" s="7" t="s">
        <v>13</v>
      </c>
      <c r="AN293" s="17">
        <f t="shared" si="1"/>
        <v>0</v>
      </c>
      <c r="AO293" s="17">
        <f t="shared" si="2"/>
        <v>0</v>
      </c>
      <c r="AP293" s="7"/>
      <c r="AQ293" s="13"/>
    </row>
    <row r="294" ht="30.75" customHeight="1">
      <c r="A294" s="7" t="s">
        <v>3096</v>
      </c>
      <c r="B294" s="7" t="s">
        <v>497</v>
      </c>
      <c r="C294" s="7" t="s">
        <v>342</v>
      </c>
      <c r="D294" s="7" t="s">
        <v>501</v>
      </c>
      <c r="E294" s="7" t="s">
        <v>347</v>
      </c>
      <c r="F294" s="11">
        <v>0.05</v>
      </c>
      <c r="G294" s="7" t="s">
        <v>1699</v>
      </c>
      <c r="H294" s="12">
        <v>3.0</v>
      </c>
      <c r="I294" s="7" t="s">
        <v>509</v>
      </c>
      <c r="J294" s="12">
        <v>60.0</v>
      </c>
      <c r="K294" s="12">
        <v>259200.0</v>
      </c>
      <c r="L294" s="7" t="s">
        <v>1700</v>
      </c>
      <c r="O294" s="7" t="s">
        <v>3105</v>
      </c>
      <c r="P294" s="7" t="s">
        <v>2179</v>
      </c>
      <c r="Q294" s="7" t="s">
        <v>369</v>
      </c>
      <c r="R294" s="7" t="s">
        <v>3106</v>
      </c>
      <c r="S294" s="7" t="s">
        <v>822</v>
      </c>
      <c r="T294" s="7" t="s">
        <v>1646</v>
      </c>
      <c r="W294" s="13"/>
      <c r="X294" s="12">
        <v>46.0</v>
      </c>
      <c r="Y294" s="7" t="s">
        <v>28</v>
      </c>
      <c r="Z294" s="7" t="s">
        <v>28</v>
      </c>
      <c r="AA294" s="7" t="s">
        <v>28</v>
      </c>
      <c r="AB294" s="7" t="s">
        <v>91</v>
      </c>
      <c r="AC294" s="12">
        <v>83.0</v>
      </c>
      <c r="AD294" s="12">
        <v>97.0</v>
      </c>
      <c r="AE294" s="7" t="s">
        <v>425</v>
      </c>
      <c r="AF294" s="7" t="s">
        <v>1831</v>
      </c>
      <c r="AG294" s="15" t="s">
        <v>85</v>
      </c>
      <c r="AH294" s="7" t="s">
        <v>33</v>
      </c>
      <c r="AI294" s="7" t="s">
        <v>90</v>
      </c>
      <c r="AJ294" s="7" t="s">
        <v>87</v>
      </c>
      <c r="AK294" s="7" t="s">
        <v>3099</v>
      </c>
      <c r="AL294" s="7" t="s">
        <v>88</v>
      </c>
      <c r="AM294" s="7" t="s">
        <v>15</v>
      </c>
      <c r="AN294" s="17">
        <f t="shared" si="1"/>
        <v>0</v>
      </c>
      <c r="AO294" s="17">
        <f t="shared" si="2"/>
        <v>0</v>
      </c>
      <c r="AP294" s="13"/>
      <c r="AQ294" s="13"/>
    </row>
    <row r="295" ht="30.75" customHeight="1">
      <c r="A295" s="7" t="s">
        <v>3096</v>
      </c>
      <c r="B295" s="7" t="s">
        <v>497</v>
      </c>
      <c r="C295" s="7" t="s">
        <v>342</v>
      </c>
      <c r="D295" s="7" t="s">
        <v>501</v>
      </c>
      <c r="E295" s="7" t="s">
        <v>347</v>
      </c>
      <c r="F295" s="11">
        <v>0.05</v>
      </c>
      <c r="G295" s="7" t="s">
        <v>1699</v>
      </c>
      <c r="H295" s="12">
        <v>3.0</v>
      </c>
      <c r="I295" s="7" t="s">
        <v>509</v>
      </c>
      <c r="J295" s="12">
        <v>60.0</v>
      </c>
      <c r="K295" s="12">
        <v>259200.0</v>
      </c>
      <c r="L295" s="7" t="s">
        <v>1700</v>
      </c>
      <c r="O295" s="7" t="s">
        <v>3112</v>
      </c>
      <c r="P295" s="7" t="s">
        <v>685</v>
      </c>
      <c r="Q295" s="7" t="s">
        <v>369</v>
      </c>
      <c r="R295" s="7" t="s">
        <v>2897</v>
      </c>
      <c r="S295" s="7" t="s">
        <v>3113</v>
      </c>
      <c r="T295" s="7" t="s">
        <v>3114</v>
      </c>
      <c r="W295" s="13"/>
      <c r="X295" s="12">
        <v>34.0</v>
      </c>
      <c r="Y295" s="7" t="s">
        <v>36</v>
      </c>
      <c r="Z295" s="7" t="s">
        <v>28</v>
      </c>
      <c r="AA295" s="7" t="s">
        <v>28</v>
      </c>
      <c r="AB295" s="7" t="s">
        <v>91</v>
      </c>
      <c r="AC295" s="12">
        <v>83.0</v>
      </c>
      <c r="AD295" s="12">
        <v>97.0</v>
      </c>
      <c r="AE295" s="7" t="s">
        <v>425</v>
      </c>
      <c r="AF295" s="7" t="s">
        <v>1831</v>
      </c>
      <c r="AG295" s="15" t="s">
        <v>85</v>
      </c>
      <c r="AH295" s="7" t="s">
        <v>33</v>
      </c>
      <c r="AI295" s="7" t="s">
        <v>90</v>
      </c>
      <c r="AJ295" s="7" t="s">
        <v>87</v>
      </c>
      <c r="AK295" s="7" t="s">
        <v>3099</v>
      </c>
      <c r="AL295" s="7" t="s">
        <v>88</v>
      </c>
      <c r="AM295" s="7" t="s">
        <v>38</v>
      </c>
      <c r="AN295" s="17">
        <f t="shared" si="1"/>
        <v>0</v>
      </c>
      <c r="AO295" s="17">
        <f t="shared" si="2"/>
        <v>0</v>
      </c>
      <c r="AP295" s="7"/>
      <c r="AQ295" s="13"/>
    </row>
    <row r="296" ht="30.75" customHeight="1">
      <c r="A296" s="7" t="s">
        <v>3115</v>
      </c>
      <c r="B296" s="7" t="s">
        <v>497</v>
      </c>
      <c r="C296" s="7" t="s">
        <v>342</v>
      </c>
      <c r="D296" s="7" t="s">
        <v>501</v>
      </c>
      <c r="E296" s="7" t="s">
        <v>347</v>
      </c>
      <c r="F296" s="11">
        <v>0.05</v>
      </c>
      <c r="G296" s="7" t="s">
        <v>1392</v>
      </c>
      <c r="H296" s="12">
        <v>3.0</v>
      </c>
      <c r="I296" s="7" t="s">
        <v>509</v>
      </c>
      <c r="J296" s="12">
        <v>60.0</v>
      </c>
      <c r="K296" s="12">
        <v>259200.0</v>
      </c>
      <c r="L296" s="7" t="s">
        <v>1393</v>
      </c>
      <c r="O296" s="7" t="s">
        <v>3116</v>
      </c>
      <c r="P296" s="7" t="s">
        <v>1126</v>
      </c>
      <c r="Q296" s="7" t="s">
        <v>369</v>
      </c>
      <c r="R296" s="7" t="s">
        <v>1653</v>
      </c>
      <c r="S296" s="7" t="s">
        <v>1603</v>
      </c>
      <c r="T296" s="7" t="s">
        <v>2821</v>
      </c>
      <c r="W296" s="13"/>
      <c r="X296" s="12">
        <v>7.0</v>
      </c>
      <c r="Y296" s="7" t="s">
        <v>1130</v>
      </c>
      <c r="Z296" s="7" t="s">
        <v>1130</v>
      </c>
      <c r="AA296" s="7" t="s">
        <v>1130</v>
      </c>
      <c r="AB296" s="7" t="s">
        <v>3117</v>
      </c>
      <c r="AC296" s="12">
        <v>54.0</v>
      </c>
      <c r="AD296" s="12">
        <v>69.0</v>
      </c>
      <c r="AE296" s="7" t="s">
        <v>425</v>
      </c>
      <c r="AF296" s="7" t="s">
        <v>519</v>
      </c>
      <c r="AG296" s="15" t="s">
        <v>3118</v>
      </c>
      <c r="AH296" s="7" t="s">
        <v>523</v>
      </c>
      <c r="AI296" s="7" t="s">
        <v>3119</v>
      </c>
      <c r="AJ296" s="7" t="s">
        <v>3120</v>
      </c>
      <c r="AK296" s="7" t="s">
        <v>528</v>
      </c>
      <c r="AL296" s="7" t="s">
        <v>3121</v>
      </c>
      <c r="AM296" s="7" t="s">
        <v>37</v>
      </c>
      <c r="AN296" s="17">
        <f t="shared" si="1"/>
        <v>0</v>
      </c>
      <c r="AO296" s="17">
        <f t="shared" si="2"/>
        <v>1</v>
      </c>
      <c r="AP296" s="7"/>
      <c r="AQ296" s="7"/>
    </row>
    <row r="297" ht="30.75" customHeight="1">
      <c r="A297" s="7" t="s">
        <v>3115</v>
      </c>
      <c r="B297" s="7" t="s">
        <v>497</v>
      </c>
      <c r="C297" s="7" t="s">
        <v>342</v>
      </c>
      <c r="D297" s="7" t="s">
        <v>501</v>
      </c>
      <c r="E297" s="7" t="s">
        <v>347</v>
      </c>
      <c r="F297" s="11">
        <v>0.05</v>
      </c>
      <c r="G297" s="7" t="s">
        <v>1392</v>
      </c>
      <c r="H297" s="12">
        <v>3.0</v>
      </c>
      <c r="I297" s="7" t="s">
        <v>509</v>
      </c>
      <c r="J297" s="12">
        <v>60.0</v>
      </c>
      <c r="K297" s="12">
        <v>259200.0</v>
      </c>
      <c r="L297" s="7" t="s">
        <v>1393</v>
      </c>
      <c r="O297" s="7" t="s">
        <v>3123</v>
      </c>
      <c r="P297" s="7" t="s">
        <v>701</v>
      </c>
      <c r="Q297" s="7" t="s">
        <v>369</v>
      </c>
      <c r="R297" s="7" t="s">
        <v>1680</v>
      </c>
      <c r="S297" s="7" t="s">
        <v>1551</v>
      </c>
      <c r="T297" s="7" t="s">
        <v>1552</v>
      </c>
      <c r="W297" s="13"/>
      <c r="X297" s="12">
        <v>8.0</v>
      </c>
      <c r="Y297" s="7" t="s">
        <v>705</v>
      </c>
      <c r="Z297" s="7" t="s">
        <v>705</v>
      </c>
      <c r="AA297" s="7" t="s">
        <v>28</v>
      </c>
      <c r="AB297" s="7" t="s">
        <v>3117</v>
      </c>
      <c r="AC297" s="12">
        <v>54.0</v>
      </c>
      <c r="AD297" s="12">
        <v>69.0</v>
      </c>
      <c r="AE297" s="7" t="s">
        <v>425</v>
      </c>
      <c r="AF297" s="7" t="s">
        <v>519</v>
      </c>
      <c r="AG297" s="15" t="s">
        <v>3118</v>
      </c>
      <c r="AH297" s="7" t="s">
        <v>523</v>
      </c>
      <c r="AI297" s="7" t="s">
        <v>3119</v>
      </c>
      <c r="AJ297" s="7" t="s">
        <v>3120</v>
      </c>
      <c r="AK297" s="7" t="s">
        <v>528</v>
      </c>
      <c r="AL297" s="7" t="s">
        <v>3121</v>
      </c>
      <c r="AM297" s="7" t="s">
        <v>15</v>
      </c>
      <c r="AN297" s="17">
        <f t="shared" si="1"/>
        <v>0</v>
      </c>
      <c r="AO297" s="17">
        <f t="shared" si="2"/>
        <v>1</v>
      </c>
      <c r="AP297" s="13"/>
      <c r="AQ297" s="13"/>
    </row>
    <row r="298" ht="30.75" customHeight="1">
      <c r="A298" s="7" t="s">
        <v>3115</v>
      </c>
      <c r="B298" s="7" t="s">
        <v>497</v>
      </c>
      <c r="C298" s="7" t="s">
        <v>342</v>
      </c>
      <c r="D298" s="7" t="s">
        <v>501</v>
      </c>
      <c r="E298" s="7" t="s">
        <v>347</v>
      </c>
      <c r="F298" s="11">
        <v>0.05</v>
      </c>
      <c r="G298" s="7" t="s">
        <v>1392</v>
      </c>
      <c r="H298" s="12">
        <v>3.0</v>
      </c>
      <c r="I298" s="7" t="s">
        <v>509</v>
      </c>
      <c r="J298" s="12">
        <v>60.0</v>
      </c>
      <c r="K298" s="12">
        <v>259200.0</v>
      </c>
      <c r="L298" s="7" t="s">
        <v>1393</v>
      </c>
      <c r="O298" s="7" t="s">
        <v>3126</v>
      </c>
      <c r="P298" s="7" t="s">
        <v>615</v>
      </c>
      <c r="Q298" s="7" t="s">
        <v>369</v>
      </c>
      <c r="R298" s="7" t="s">
        <v>1185</v>
      </c>
      <c r="S298" s="7" t="s">
        <v>1550</v>
      </c>
      <c r="T298" s="7" t="s">
        <v>3128</v>
      </c>
      <c r="W298" s="13"/>
      <c r="X298" s="12">
        <v>10.0</v>
      </c>
      <c r="Y298" s="7" t="s">
        <v>723</v>
      </c>
      <c r="Z298" s="7" t="s">
        <v>723</v>
      </c>
      <c r="AA298" s="7" t="s">
        <v>723</v>
      </c>
      <c r="AB298" s="7" t="s">
        <v>3117</v>
      </c>
      <c r="AC298" s="12">
        <v>54.0</v>
      </c>
      <c r="AD298" s="12">
        <v>69.0</v>
      </c>
      <c r="AE298" s="7" t="s">
        <v>425</v>
      </c>
      <c r="AF298" s="7" t="s">
        <v>519</v>
      </c>
      <c r="AG298" s="15" t="s">
        <v>3118</v>
      </c>
      <c r="AH298" s="7" t="s">
        <v>523</v>
      </c>
      <c r="AI298" s="7" t="s">
        <v>3119</v>
      </c>
      <c r="AJ298" s="7" t="s">
        <v>3120</v>
      </c>
      <c r="AK298" s="7" t="s">
        <v>528</v>
      </c>
      <c r="AL298" s="7" t="s">
        <v>3121</v>
      </c>
      <c r="AM298" s="7" t="s">
        <v>37</v>
      </c>
      <c r="AN298" s="17">
        <f t="shared" si="1"/>
        <v>0</v>
      </c>
      <c r="AO298" s="17">
        <f t="shared" si="2"/>
        <v>1</v>
      </c>
      <c r="AP298" s="7"/>
      <c r="AQ298" s="7"/>
    </row>
    <row r="299" ht="30.75" customHeight="1">
      <c r="A299" s="7" t="s">
        <v>3130</v>
      </c>
      <c r="B299" s="7" t="s">
        <v>497</v>
      </c>
      <c r="C299" s="7" t="s">
        <v>342</v>
      </c>
      <c r="D299" s="7" t="s">
        <v>501</v>
      </c>
      <c r="E299" s="7" t="s">
        <v>347</v>
      </c>
      <c r="F299" s="11">
        <v>0.05</v>
      </c>
      <c r="G299" s="7" t="s">
        <v>506</v>
      </c>
      <c r="H299" s="12">
        <v>3.0</v>
      </c>
      <c r="I299" s="7" t="s">
        <v>509</v>
      </c>
      <c r="J299" s="12">
        <v>60.0</v>
      </c>
      <c r="K299" s="12">
        <v>259200.0</v>
      </c>
      <c r="L299" s="7" t="s">
        <v>510</v>
      </c>
      <c r="O299" s="7" t="s">
        <v>3132</v>
      </c>
      <c r="P299" s="7" t="s">
        <v>701</v>
      </c>
      <c r="Q299" s="7" t="s">
        <v>369</v>
      </c>
      <c r="R299" s="7" t="s">
        <v>2265</v>
      </c>
      <c r="S299" s="7" t="s">
        <v>2897</v>
      </c>
      <c r="T299" s="7" t="s">
        <v>2898</v>
      </c>
      <c r="W299" s="13"/>
      <c r="X299" s="12">
        <v>23.0</v>
      </c>
      <c r="Y299" s="7" t="s">
        <v>705</v>
      </c>
      <c r="Z299" s="7" t="s">
        <v>705</v>
      </c>
      <c r="AA299" s="7" t="s">
        <v>28</v>
      </c>
      <c r="AB299" s="7" t="s">
        <v>3134</v>
      </c>
      <c r="AC299" s="12">
        <v>81.0</v>
      </c>
      <c r="AD299" s="12">
        <v>96.0</v>
      </c>
      <c r="AE299" s="7" t="s">
        <v>425</v>
      </c>
      <c r="AF299" s="7" t="s">
        <v>519</v>
      </c>
      <c r="AG299" s="7" t="s">
        <v>2441</v>
      </c>
      <c r="AH299" s="7" t="s">
        <v>523</v>
      </c>
      <c r="AI299" s="7" t="s">
        <v>3135</v>
      </c>
      <c r="AJ299" s="7" t="s">
        <v>3136</v>
      </c>
      <c r="AK299" s="7" t="s">
        <v>528</v>
      </c>
      <c r="AL299" s="7" t="s">
        <v>3137</v>
      </c>
      <c r="AM299" s="7" t="s">
        <v>15</v>
      </c>
      <c r="AN299" s="17">
        <f t="shared" si="1"/>
        <v>0</v>
      </c>
      <c r="AO299" s="17">
        <f t="shared" si="2"/>
        <v>0</v>
      </c>
      <c r="AP299" s="13"/>
      <c r="AQ299" s="13"/>
    </row>
    <row r="300" ht="30.75" customHeight="1">
      <c r="A300" s="7" t="s">
        <v>3130</v>
      </c>
      <c r="B300" s="7" t="s">
        <v>497</v>
      </c>
      <c r="C300" s="7" t="s">
        <v>342</v>
      </c>
      <c r="D300" s="7" t="s">
        <v>501</v>
      </c>
      <c r="E300" s="7" t="s">
        <v>347</v>
      </c>
      <c r="F300" s="11">
        <v>0.05</v>
      </c>
      <c r="G300" s="7" t="s">
        <v>506</v>
      </c>
      <c r="H300" s="12">
        <v>3.0</v>
      </c>
      <c r="I300" s="7" t="s">
        <v>509</v>
      </c>
      <c r="J300" s="12">
        <v>60.0</v>
      </c>
      <c r="K300" s="12">
        <v>259200.0</v>
      </c>
      <c r="L300" s="7" t="s">
        <v>510</v>
      </c>
      <c r="O300" s="7" t="s">
        <v>3138</v>
      </c>
      <c r="P300" s="7" t="s">
        <v>1237</v>
      </c>
      <c r="Q300" s="7" t="s">
        <v>369</v>
      </c>
      <c r="R300" s="7" t="s">
        <v>1842</v>
      </c>
      <c r="S300" s="7" t="s">
        <v>1395</v>
      </c>
      <c r="T300" s="7" t="s">
        <v>2932</v>
      </c>
      <c r="W300" s="13"/>
      <c r="X300" s="12">
        <v>27.0</v>
      </c>
      <c r="Y300" s="7" t="s">
        <v>28</v>
      </c>
      <c r="Z300" s="7" t="s">
        <v>28</v>
      </c>
      <c r="AA300" s="7" t="s">
        <v>28</v>
      </c>
      <c r="AB300" s="7" t="s">
        <v>3134</v>
      </c>
      <c r="AC300" s="12">
        <v>81.0</v>
      </c>
      <c r="AD300" s="12">
        <v>96.0</v>
      </c>
      <c r="AE300" s="7" t="s">
        <v>425</v>
      </c>
      <c r="AF300" s="7" t="s">
        <v>519</v>
      </c>
      <c r="AG300" s="7" t="s">
        <v>2441</v>
      </c>
      <c r="AH300" s="7" t="s">
        <v>523</v>
      </c>
      <c r="AI300" s="7" t="s">
        <v>3135</v>
      </c>
      <c r="AJ300" s="7" t="s">
        <v>3136</v>
      </c>
      <c r="AK300" s="7" t="s">
        <v>528</v>
      </c>
      <c r="AL300" s="7" t="s">
        <v>3137</v>
      </c>
      <c r="AM300" s="7" t="s">
        <v>37</v>
      </c>
      <c r="AN300" s="17">
        <f t="shared" si="1"/>
        <v>0</v>
      </c>
      <c r="AO300" s="17">
        <f t="shared" si="2"/>
        <v>1</v>
      </c>
      <c r="AP300" s="7"/>
      <c r="AQ300" s="7"/>
    </row>
    <row r="301" ht="30.75" customHeight="1">
      <c r="A301" s="7" t="s">
        <v>3130</v>
      </c>
      <c r="B301" s="7" t="s">
        <v>497</v>
      </c>
      <c r="C301" s="7" t="s">
        <v>342</v>
      </c>
      <c r="D301" s="7" t="s">
        <v>501</v>
      </c>
      <c r="E301" s="7" t="s">
        <v>347</v>
      </c>
      <c r="F301" s="11">
        <v>0.05</v>
      </c>
      <c r="G301" s="7" t="s">
        <v>506</v>
      </c>
      <c r="H301" s="12">
        <v>3.0</v>
      </c>
      <c r="I301" s="7" t="s">
        <v>509</v>
      </c>
      <c r="J301" s="12">
        <v>60.0</v>
      </c>
      <c r="K301" s="12">
        <v>259200.0</v>
      </c>
      <c r="L301" s="7" t="s">
        <v>510</v>
      </c>
      <c r="O301" s="7" t="s">
        <v>3139</v>
      </c>
      <c r="P301" s="7" t="s">
        <v>644</v>
      </c>
      <c r="Q301" s="7" t="s">
        <v>369</v>
      </c>
      <c r="R301" s="7" t="s">
        <v>3140</v>
      </c>
      <c r="S301" s="7" t="s">
        <v>1490</v>
      </c>
      <c r="T301" s="7" t="s">
        <v>3141</v>
      </c>
      <c r="W301" s="13"/>
      <c r="X301" s="12">
        <v>13.0</v>
      </c>
      <c r="Y301" s="7" t="s">
        <v>649</v>
      </c>
      <c r="Z301" s="7" t="s">
        <v>649</v>
      </c>
      <c r="AA301" s="7" t="s">
        <v>28</v>
      </c>
      <c r="AB301" s="7" t="s">
        <v>3134</v>
      </c>
      <c r="AC301" s="12">
        <v>81.0</v>
      </c>
      <c r="AD301" s="12">
        <v>96.0</v>
      </c>
      <c r="AE301" s="7" t="s">
        <v>425</v>
      </c>
      <c r="AF301" s="7" t="s">
        <v>519</v>
      </c>
      <c r="AG301" s="7" t="s">
        <v>2441</v>
      </c>
      <c r="AH301" s="7" t="s">
        <v>523</v>
      </c>
      <c r="AI301" s="7" t="s">
        <v>3135</v>
      </c>
      <c r="AJ301" s="7" t="s">
        <v>3136</v>
      </c>
      <c r="AK301" s="7" t="s">
        <v>528</v>
      </c>
      <c r="AL301" s="7" t="s">
        <v>3137</v>
      </c>
      <c r="AM301" s="7" t="s">
        <v>38</v>
      </c>
      <c r="AN301" s="17">
        <f t="shared" si="1"/>
        <v>1</v>
      </c>
      <c r="AO301" s="17">
        <f t="shared" si="2"/>
        <v>1</v>
      </c>
      <c r="AP301" s="7"/>
      <c r="AQ301" s="13"/>
    </row>
    <row r="302" ht="30.75" customHeight="1">
      <c r="A302" s="7" t="s">
        <v>3143</v>
      </c>
      <c r="B302" s="7" t="s">
        <v>497</v>
      </c>
      <c r="C302" s="7" t="s">
        <v>342</v>
      </c>
      <c r="D302" s="7" t="s">
        <v>501</v>
      </c>
      <c r="E302" s="7" t="s">
        <v>347</v>
      </c>
      <c r="F302" s="11">
        <v>0.05</v>
      </c>
      <c r="G302" s="7" t="s">
        <v>506</v>
      </c>
      <c r="H302" s="12">
        <v>3.0</v>
      </c>
      <c r="I302" s="7" t="s">
        <v>509</v>
      </c>
      <c r="J302" s="12">
        <v>60.0</v>
      </c>
      <c r="K302" s="12">
        <v>259200.0</v>
      </c>
      <c r="L302" s="7" t="s">
        <v>510</v>
      </c>
      <c r="O302" s="7" t="s">
        <v>3144</v>
      </c>
      <c r="P302" s="7" t="s">
        <v>1590</v>
      </c>
      <c r="Q302" s="7" t="s">
        <v>369</v>
      </c>
      <c r="R302" s="7" t="s">
        <v>1645</v>
      </c>
      <c r="S302" s="7" t="s">
        <v>664</v>
      </c>
      <c r="T302" s="7" t="s">
        <v>2220</v>
      </c>
      <c r="W302" s="13"/>
      <c r="X302" s="12">
        <v>5.0</v>
      </c>
      <c r="Y302" s="7" t="s">
        <v>28</v>
      </c>
      <c r="Z302" s="7" t="s">
        <v>28</v>
      </c>
      <c r="AA302" s="7" t="s">
        <v>28</v>
      </c>
      <c r="AB302" s="7" t="s">
        <v>3149</v>
      </c>
      <c r="AC302" s="12">
        <v>83.0</v>
      </c>
      <c r="AD302" s="12">
        <v>98.0</v>
      </c>
      <c r="AE302" s="7" t="s">
        <v>425</v>
      </c>
      <c r="AF302" s="7" t="s">
        <v>519</v>
      </c>
      <c r="AG302" s="7" t="s">
        <v>3151</v>
      </c>
      <c r="AH302" s="7" t="s">
        <v>523</v>
      </c>
      <c r="AI302" s="7" t="s">
        <v>3152</v>
      </c>
      <c r="AJ302" s="7" t="s">
        <v>3153</v>
      </c>
      <c r="AK302" s="7" t="s">
        <v>528</v>
      </c>
      <c r="AL302" s="7" t="s">
        <v>3154</v>
      </c>
      <c r="AM302" s="7" t="s">
        <v>38</v>
      </c>
      <c r="AN302" s="17">
        <f t="shared" si="1"/>
        <v>0</v>
      </c>
      <c r="AO302" s="17">
        <f t="shared" si="2"/>
        <v>1</v>
      </c>
      <c r="AP302" s="7"/>
      <c r="AQ302" s="13"/>
    </row>
    <row r="303" ht="30.75" customHeight="1">
      <c r="A303" s="7" t="s">
        <v>3143</v>
      </c>
      <c r="B303" s="7" t="s">
        <v>497</v>
      </c>
      <c r="C303" s="7" t="s">
        <v>342</v>
      </c>
      <c r="D303" s="7" t="s">
        <v>501</v>
      </c>
      <c r="E303" s="7" t="s">
        <v>347</v>
      </c>
      <c r="F303" s="11">
        <v>0.05</v>
      </c>
      <c r="G303" s="7" t="s">
        <v>506</v>
      </c>
      <c r="H303" s="12">
        <v>3.0</v>
      </c>
      <c r="I303" s="7" t="s">
        <v>509</v>
      </c>
      <c r="J303" s="12">
        <v>60.0</v>
      </c>
      <c r="K303" s="12">
        <v>259200.0</v>
      </c>
      <c r="L303" s="7" t="s">
        <v>510</v>
      </c>
      <c r="O303" s="7" t="s">
        <v>3156</v>
      </c>
      <c r="P303" s="7" t="s">
        <v>2363</v>
      </c>
      <c r="Q303" s="7" t="s">
        <v>369</v>
      </c>
      <c r="R303" s="7" t="s">
        <v>2331</v>
      </c>
      <c r="S303" s="7" t="s">
        <v>1645</v>
      </c>
      <c r="T303" s="7" t="s">
        <v>1972</v>
      </c>
      <c r="W303" s="13"/>
      <c r="X303" s="12">
        <v>6.0</v>
      </c>
      <c r="Y303" s="7" t="s">
        <v>28</v>
      </c>
      <c r="Z303" s="7" t="s">
        <v>28</v>
      </c>
      <c r="AA303" s="7" t="s">
        <v>28</v>
      </c>
      <c r="AB303" s="7" t="s">
        <v>3149</v>
      </c>
      <c r="AC303" s="12">
        <v>83.0</v>
      </c>
      <c r="AD303" s="12">
        <v>98.0</v>
      </c>
      <c r="AE303" s="7" t="s">
        <v>425</v>
      </c>
      <c r="AF303" s="7" t="s">
        <v>519</v>
      </c>
      <c r="AG303" s="7" t="s">
        <v>3151</v>
      </c>
      <c r="AH303" s="7" t="s">
        <v>523</v>
      </c>
      <c r="AI303" s="7" t="s">
        <v>3152</v>
      </c>
      <c r="AJ303" s="7" t="s">
        <v>3153</v>
      </c>
      <c r="AK303" s="7" t="s">
        <v>528</v>
      </c>
      <c r="AL303" s="7" t="s">
        <v>3154</v>
      </c>
      <c r="AM303" s="7" t="s">
        <v>38</v>
      </c>
      <c r="AN303" s="17">
        <f t="shared" si="1"/>
        <v>0</v>
      </c>
      <c r="AO303" s="17">
        <f t="shared" si="2"/>
        <v>0</v>
      </c>
      <c r="AP303" s="7"/>
      <c r="AQ303" s="13"/>
    </row>
    <row r="304" ht="30.75" customHeight="1">
      <c r="A304" s="7" t="s">
        <v>3143</v>
      </c>
      <c r="B304" s="7" t="s">
        <v>497</v>
      </c>
      <c r="C304" s="7" t="s">
        <v>342</v>
      </c>
      <c r="D304" s="7" t="s">
        <v>501</v>
      </c>
      <c r="E304" s="7" t="s">
        <v>347</v>
      </c>
      <c r="F304" s="11">
        <v>0.05</v>
      </c>
      <c r="G304" s="7" t="s">
        <v>506</v>
      </c>
      <c r="H304" s="12">
        <v>3.0</v>
      </c>
      <c r="I304" s="7" t="s">
        <v>509</v>
      </c>
      <c r="J304" s="12">
        <v>60.0</v>
      </c>
      <c r="K304" s="12">
        <v>259200.0</v>
      </c>
      <c r="L304" s="7" t="s">
        <v>510</v>
      </c>
      <c r="O304" s="7" t="s">
        <v>3161</v>
      </c>
      <c r="P304" s="7" t="s">
        <v>1278</v>
      </c>
      <c r="Q304" s="7" t="s">
        <v>369</v>
      </c>
      <c r="R304" s="7" t="s">
        <v>2145</v>
      </c>
      <c r="S304" s="7" t="s">
        <v>2219</v>
      </c>
      <c r="T304" s="7" t="s">
        <v>3162</v>
      </c>
      <c r="W304" s="13"/>
      <c r="X304" s="12">
        <v>12.0</v>
      </c>
      <c r="Y304" s="7" t="s">
        <v>28</v>
      </c>
      <c r="Z304" s="7" t="s">
        <v>28</v>
      </c>
      <c r="AA304" s="7" t="s">
        <v>28</v>
      </c>
      <c r="AB304" s="7" t="s">
        <v>3149</v>
      </c>
      <c r="AC304" s="12">
        <v>83.0</v>
      </c>
      <c r="AD304" s="12">
        <v>98.0</v>
      </c>
      <c r="AE304" s="7" t="s">
        <v>425</v>
      </c>
      <c r="AF304" s="7" t="s">
        <v>519</v>
      </c>
      <c r="AG304" s="7" t="s">
        <v>3151</v>
      </c>
      <c r="AH304" s="7" t="s">
        <v>523</v>
      </c>
      <c r="AI304" s="7" t="s">
        <v>3152</v>
      </c>
      <c r="AJ304" s="7" t="s">
        <v>3153</v>
      </c>
      <c r="AK304" s="7" t="s">
        <v>528</v>
      </c>
      <c r="AL304" s="7" t="s">
        <v>3154</v>
      </c>
      <c r="AM304" s="7"/>
      <c r="AN304" s="17">
        <f t="shared" si="1"/>
        <v>0</v>
      </c>
      <c r="AO304" s="17">
        <f t="shared" si="2"/>
        <v>0</v>
      </c>
      <c r="AP304" s="13"/>
      <c r="AQ304" s="13"/>
    </row>
    <row r="305" ht="30.75" customHeight="1">
      <c r="A305" s="7" t="s">
        <v>3163</v>
      </c>
      <c r="B305" s="7" t="s">
        <v>497</v>
      </c>
      <c r="C305" s="7" t="s">
        <v>342</v>
      </c>
      <c r="D305" s="7" t="s">
        <v>501</v>
      </c>
      <c r="E305" s="7" t="s">
        <v>347</v>
      </c>
      <c r="F305" s="11">
        <v>0.05</v>
      </c>
      <c r="G305" s="7" t="s">
        <v>2176</v>
      </c>
      <c r="H305" s="12">
        <v>3.0</v>
      </c>
      <c r="I305" s="7" t="s">
        <v>509</v>
      </c>
      <c r="J305" s="12">
        <v>60.0</v>
      </c>
      <c r="K305" s="12">
        <v>259200.0</v>
      </c>
      <c r="L305" s="7" t="s">
        <v>2177</v>
      </c>
      <c r="O305" s="7" t="s">
        <v>3164</v>
      </c>
      <c r="P305" s="7" t="s">
        <v>644</v>
      </c>
      <c r="Q305" s="7" t="s">
        <v>369</v>
      </c>
      <c r="R305" s="7" t="s">
        <v>3165</v>
      </c>
      <c r="S305" s="7" t="s">
        <v>3166</v>
      </c>
      <c r="T305" s="7" t="s">
        <v>3167</v>
      </c>
      <c r="W305" s="13"/>
      <c r="X305" s="12">
        <v>13.0</v>
      </c>
      <c r="Y305" s="7" t="s">
        <v>649</v>
      </c>
      <c r="Z305" s="7" t="s">
        <v>649</v>
      </c>
      <c r="AA305" s="7" t="s">
        <v>28</v>
      </c>
      <c r="AB305" s="7" t="s">
        <v>3168</v>
      </c>
      <c r="AC305" s="12">
        <v>157.0</v>
      </c>
      <c r="AD305" s="12">
        <v>172.0</v>
      </c>
      <c r="AE305" s="7" t="s">
        <v>425</v>
      </c>
      <c r="AF305" s="7" t="s">
        <v>519</v>
      </c>
      <c r="AG305" s="7" t="s">
        <v>3169</v>
      </c>
      <c r="AH305" s="7" t="s">
        <v>523</v>
      </c>
      <c r="AI305" s="7" t="s">
        <v>3170</v>
      </c>
      <c r="AJ305" s="7" t="s">
        <v>3171</v>
      </c>
      <c r="AK305" s="7" t="s">
        <v>528</v>
      </c>
      <c r="AL305" s="7" t="s">
        <v>3171</v>
      </c>
      <c r="AM305" s="7" t="s">
        <v>37</v>
      </c>
      <c r="AN305" s="17">
        <f t="shared" si="1"/>
        <v>0</v>
      </c>
      <c r="AO305" s="17">
        <f t="shared" si="2"/>
        <v>0</v>
      </c>
      <c r="AP305" s="7"/>
      <c r="AQ305" s="7"/>
    </row>
    <row r="306" ht="30.75" customHeight="1">
      <c r="A306" s="7" t="s">
        <v>3163</v>
      </c>
      <c r="B306" s="7" t="s">
        <v>497</v>
      </c>
      <c r="C306" s="7" t="s">
        <v>342</v>
      </c>
      <c r="D306" s="7" t="s">
        <v>501</v>
      </c>
      <c r="E306" s="7" t="s">
        <v>347</v>
      </c>
      <c r="F306" s="11">
        <v>0.05</v>
      </c>
      <c r="G306" s="7" t="s">
        <v>2176</v>
      </c>
      <c r="H306" s="12">
        <v>3.0</v>
      </c>
      <c r="I306" s="7" t="s">
        <v>509</v>
      </c>
      <c r="J306" s="12">
        <v>60.0</v>
      </c>
      <c r="K306" s="12">
        <v>259200.0</v>
      </c>
      <c r="L306" s="7" t="s">
        <v>2177</v>
      </c>
      <c r="O306" s="7" t="s">
        <v>3175</v>
      </c>
      <c r="P306" s="7" t="s">
        <v>2720</v>
      </c>
      <c r="Q306" s="7" t="s">
        <v>369</v>
      </c>
      <c r="R306" s="7" t="s">
        <v>2745</v>
      </c>
      <c r="S306" s="7" t="s">
        <v>1618</v>
      </c>
      <c r="T306" s="7" t="s">
        <v>3176</v>
      </c>
      <c r="W306" s="13"/>
      <c r="X306" s="12">
        <v>46.0</v>
      </c>
      <c r="Y306" s="7" t="s">
        <v>28</v>
      </c>
      <c r="Z306" s="7" t="s">
        <v>28</v>
      </c>
      <c r="AA306" s="7" t="s">
        <v>28</v>
      </c>
      <c r="AB306" s="7" t="s">
        <v>3168</v>
      </c>
      <c r="AC306" s="12">
        <v>157.0</v>
      </c>
      <c r="AD306" s="12">
        <v>172.0</v>
      </c>
      <c r="AE306" s="7" t="s">
        <v>425</v>
      </c>
      <c r="AF306" s="7" t="s">
        <v>519</v>
      </c>
      <c r="AG306" s="7" t="s">
        <v>3169</v>
      </c>
      <c r="AH306" s="7" t="s">
        <v>523</v>
      </c>
      <c r="AI306" s="7" t="s">
        <v>3170</v>
      </c>
      <c r="AJ306" s="7" t="s">
        <v>3171</v>
      </c>
      <c r="AK306" s="7" t="s">
        <v>528</v>
      </c>
      <c r="AL306" s="7" t="s">
        <v>3171</v>
      </c>
      <c r="AM306" s="7" t="s">
        <v>13</v>
      </c>
      <c r="AN306" s="17">
        <f t="shared" si="1"/>
        <v>0</v>
      </c>
      <c r="AO306" s="17">
        <f t="shared" si="2"/>
        <v>1</v>
      </c>
      <c r="AP306" s="7"/>
      <c r="AQ306" s="13"/>
    </row>
    <row r="307" ht="30.75" customHeight="1">
      <c r="A307" s="7" t="s">
        <v>3163</v>
      </c>
      <c r="B307" s="7" t="s">
        <v>497</v>
      </c>
      <c r="C307" s="7" t="s">
        <v>342</v>
      </c>
      <c r="D307" s="7" t="s">
        <v>501</v>
      </c>
      <c r="E307" s="7" t="s">
        <v>347</v>
      </c>
      <c r="F307" s="11">
        <v>0.05</v>
      </c>
      <c r="G307" s="7" t="s">
        <v>2176</v>
      </c>
      <c r="H307" s="12">
        <v>3.0</v>
      </c>
      <c r="I307" s="7" t="s">
        <v>509</v>
      </c>
      <c r="J307" s="12">
        <v>60.0</v>
      </c>
      <c r="K307" s="12">
        <v>259200.0</v>
      </c>
      <c r="L307" s="7" t="s">
        <v>2177</v>
      </c>
      <c r="O307" s="7" t="s">
        <v>3178</v>
      </c>
      <c r="P307" s="7" t="s">
        <v>847</v>
      </c>
      <c r="Q307" s="7" t="s">
        <v>369</v>
      </c>
      <c r="R307" s="7" t="s">
        <v>2787</v>
      </c>
      <c r="S307" s="7" t="s">
        <v>2277</v>
      </c>
      <c r="T307" s="7" t="s">
        <v>2278</v>
      </c>
      <c r="W307" s="13"/>
      <c r="X307" s="12">
        <v>26.0</v>
      </c>
      <c r="Y307" s="7" t="s">
        <v>28</v>
      </c>
      <c r="Z307" s="7" t="s">
        <v>28</v>
      </c>
      <c r="AA307" s="7" t="s">
        <v>28</v>
      </c>
      <c r="AB307" s="7" t="s">
        <v>3168</v>
      </c>
      <c r="AC307" s="12">
        <v>157.0</v>
      </c>
      <c r="AD307" s="12">
        <v>172.0</v>
      </c>
      <c r="AE307" s="7" t="s">
        <v>425</v>
      </c>
      <c r="AF307" s="7" t="s">
        <v>519</v>
      </c>
      <c r="AG307" s="7" t="s">
        <v>3169</v>
      </c>
      <c r="AH307" s="7" t="s">
        <v>523</v>
      </c>
      <c r="AI307" s="7" t="s">
        <v>3170</v>
      </c>
      <c r="AJ307" s="7" t="s">
        <v>3171</v>
      </c>
      <c r="AK307" s="7" t="s">
        <v>528</v>
      </c>
      <c r="AL307" s="7" t="s">
        <v>3171</v>
      </c>
      <c r="AM307" s="7" t="s">
        <v>38</v>
      </c>
      <c r="AN307" s="17">
        <f t="shared" si="1"/>
        <v>0</v>
      </c>
      <c r="AO307" s="17">
        <f t="shared" si="2"/>
        <v>1</v>
      </c>
      <c r="AP307" s="7"/>
      <c r="AQ307" s="13"/>
    </row>
    <row r="308" ht="30.75" customHeight="1">
      <c r="A308" s="7" t="s">
        <v>3181</v>
      </c>
      <c r="B308" s="7" t="s">
        <v>497</v>
      </c>
      <c r="C308" s="7" t="s">
        <v>342</v>
      </c>
      <c r="D308" s="7" t="s">
        <v>501</v>
      </c>
      <c r="E308" s="7" t="s">
        <v>347</v>
      </c>
      <c r="F308" s="11">
        <v>0.05</v>
      </c>
      <c r="G308" s="7" t="s">
        <v>1699</v>
      </c>
      <c r="H308" s="12">
        <v>3.0</v>
      </c>
      <c r="I308" s="7" t="s">
        <v>509</v>
      </c>
      <c r="J308" s="12">
        <v>60.0</v>
      </c>
      <c r="K308" s="12">
        <v>259200.0</v>
      </c>
      <c r="L308" s="7" t="s">
        <v>1700</v>
      </c>
      <c r="O308" s="7" t="s">
        <v>3182</v>
      </c>
      <c r="P308" s="7" t="s">
        <v>701</v>
      </c>
      <c r="Q308" s="7" t="s">
        <v>369</v>
      </c>
      <c r="R308" s="7" t="s">
        <v>3183</v>
      </c>
      <c r="S308" s="7" t="s">
        <v>3184</v>
      </c>
      <c r="T308" s="7" t="s">
        <v>3185</v>
      </c>
      <c r="W308" s="13"/>
      <c r="X308" s="12">
        <v>18.0</v>
      </c>
      <c r="Y308" s="7" t="s">
        <v>705</v>
      </c>
      <c r="Z308" s="7" t="s">
        <v>705</v>
      </c>
      <c r="AA308" s="7" t="s">
        <v>28</v>
      </c>
      <c r="AB308" s="7" t="s">
        <v>3187</v>
      </c>
      <c r="AC308" s="12">
        <v>136.0</v>
      </c>
      <c r="AD308" s="12">
        <v>144.0</v>
      </c>
      <c r="AE308" s="7" t="s">
        <v>373</v>
      </c>
      <c r="AF308" s="7" t="s">
        <v>2367</v>
      </c>
      <c r="AG308" s="7" t="s">
        <v>3188</v>
      </c>
      <c r="AH308" s="7" t="s">
        <v>2370</v>
      </c>
      <c r="AI308" s="7" t="s">
        <v>3189</v>
      </c>
      <c r="AJ308" s="7" t="s">
        <v>3190</v>
      </c>
      <c r="AK308" s="7" t="s">
        <v>2373</v>
      </c>
      <c r="AL308" s="7" t="s">
        <v>3191</v>
      </c>
      <c r="AM308" s="7" t="s">
        <v>13</v>
      </c>
      <c r="AN308" s="17">
        <f t="shared" si="1"/>
        <v>1</v>
      </c>
      <c r="AO308" s="17">
        <f t="shared" si="2"/>
        <v>1</v>
      </c>
      <c r="AP308" s="7"/>
      <c r="AQ308" s="13"/>
    </row>
    <row r="309" ht="30.75" customHeight="1">
      <c r="A309" s="7" t="s">
        <v>3181</v>
      </c>
      <c r="B309" s="7" t="s">
        <v>497</v>
      </c>
      <c r="C309" s="7" t="s">
        <v>342</v>
      </c>
      <c r="D309" s="7" t="s">
        <v>501</v>
      </c>
      <c r="E309" s="7" t="s">
        <v>347</v>
      </c>
      <c r="F309" s="11">
        <v>0.05</v>
      </c>
      <c r="G309" s="7" t="s">
        <v>1699</v>
      </c>
      <c r="H309" s="12">
        <v>3.0</v>
      </c>
      <c r="I309" s="7" t="s">
        <v>509</v>
      </c>
      <c r="J309" s="12">
        <v>60.0</v>
      </c>
      <c r="K309" s="12">
        <v>259200.0</v>
      </c>
      <c r="L309" s="7" t="s">
        <v>1700</v>
      </c>
      <c r="O309" s="7" t="s">
        <v>3192</v>
      </c>
      <c r="P309" s="7" t="s">
        <v>2000</v>
      </c>
      <c r="Q309" s="7" t="s">
        <v>369</v>
      </c>
      <c r="R309" s="7" t="s">
        <v>3193</v>
      </c>
      <c r="S309" s="7" t="s">
        <v>1270</v>
      </c>
      <c r="T309" s="7" t="s">
        <v>1271</v>
      </c>
      <c r="W309" s="13"/>
      <c r="X309" s="12">
        <v>8.0</v>
      </c>
      <c r="Y309" s="7" t="s">
        <v>632</v>
      </c>
      <c r="Z309" s="7" t="s">
        <v>632</v>
      </c>
      <c r="AA309" s="7" t="s">
        <v>162</v>
      </c>
      <c r="AB309" s="7" t="s">
        <v>3187</v>
      </c>
      <c r="AC309" s="12">
        <v>136.0</v>
      </c>
      <c r="AD309" s="12">
        <v>144.0</v>
      </c>
      <c r="AE309" s="7" t="s">
        <v>373</v>
      </c>
      <c r="AF309" s="7" t="s">
        <v>2367</v>
      </c>
      <c r="AG309" s="7" t="s">
        <v>3188</v>
      </c>
      <c r="AH309" s="7" t="s">
        <v>2370</v>
      </c>
      <c r="AI309" s="7" t="s">
        <v>3189</v>
      </c>
      <c r="AJ309" s="7" t="s">
        <v>3190</v>
      </c>
      <c r="AK309" s="7" t="s">
        <v>2373</v>
      </c>
      <c r="AL309" s="7" t="s">
        <v>3191</v>
      </c>
      <c r="AM309" s="7" t="s">
        <v>13</v>
      </c>
      <c r="AN309" s="17">
        <f t="shared" si="1"/>
        <v>0</v>
      </c>
      <c r="AO309" s="17">
        <f t="shared" si="2"/>
        <v>1</v>
      </c>
      <c r="AP309" s="7"/>
      <c r="AQ309" s="13"/>
    </row>
    <row r="310" ht="30.75" customHeight="1">
      <c r="A310" s="7" t="s">
        <v>3181</v>
      </c>
      <c r="B310" s="7" t="s">
        <v>497</v>
      </c>
      <c r="C310" s="7" t="s">
        <v>342</v>
      </c>
      <c r="D310" s="7" t="s">
        <v>501</v>
      </c>
      <c r="E310" s="7" t="s">
        <v>347</v>
      </c>
      <c r="F310" s="11">
        <v>0.05</v>
      </c>
      <c r="G310" s="7" t="s">
        <v>1699</v>
      </c>
      <c r="H310" s="12">
        <v>3.0</v>
      </c>
      <c r="I310" s="7" t="s">
        <v>509</v>
      </c>
      <c r="J310" s="12">
        <v>60.0</v>
      </c>
      <c r="K310" s="12">
        <v>259200.0</v>
      </c>
      <c r="L310" s="7" t="s">
        <v>1700</v>
      </c>
      <c r="O310" s="7" t="s">
        <v>3195</v>
      </c>
      <c r="P310" s="7" t="s">
        <v>615</v>
      </c>
      <c r="Q310" s="7" t="s">
        <v>369</v>
      </c>
      <c r="R310" s="7" t="s">
        <v>2171</v>
      </c>
      <c r="S310" s="7" t="s">
        <v>2437</v>
      </c>
      <c r="T310" s="7" t="s">
        <v>3196</v>
      </c>
      <c r="W310" s="13"/>
      <c r="X310" s="12">
        <v>11.0</v>
      </c>
      <c r="Y310" s="7" t="s">
        <v>723</v>
      </c>
      <c r="Z310" s="7" t="s">
        <v>723</v>
      </c>
      <c r="AA310" s="7" t="s">
        <v>723</v>
      </c>
      <c r="AB310" s="7" t="s">
        <v>3187</v>
      </c>
      <c r="AC310" s="12">
        <v>136.0</v>
      </c>
      <c r="AD310" s="12">
        <v>144.0</v>
      </c>
      <c r="AE310" s="7" t="s">
        <v>373</v>
      </c>
      <c r="AF310" s="7" t="s">
        <v>2367</v>
      </c>
      <c r="AG310" s="7" t="s">
        <v>3188</v>
      </c>
      <c r="AH310" s="7" t="s">
        <v>2370</v>
      </c>
      <c r="AI310" s="7" t="s">
        <v>3189</v>
      </c>
      <c r="AJ310" s="7" t="s">
        <v>3190</v>
      </c>
      <c r="AK310" s="7" t="s">
        <v>2373</v>
      </c>
      <c r="AL310" s="7" t="s">
        <v>3191</v>
      </c>
      <c r="AM310" s="7" t="s">
        <v>13</v>
      </c>
      <c r="AN310" s="17">
        <f t="shared" si="1"/>
        <v>0</v>
      </c>
      <c r="AO310" s="17">
        <f t="shared" si="2"/>
        <v>1</v>
      </c>
      <c r="AP310" s="7"/>
      <c r="AQ310" s="13"/>
    </row>
    <row r="311" ht="30.75" customHeight="1">
      <c r="A311" s="7" t="s">
        <v>3201</v>
      </c>
      <c r="B311" s="7" t="s">
        <v>497</v>
      </c>
      <c r="C311" s="7" t="s">
        <v>342</v>
      </c>
      <c r="D311" s="7" t="s">
        <v>501</v>
      </c>
      <c r="E311" s="7" t="s">
        <v>347</v>
      </c>
      <c r="F311" s="11">
        <v>0.05</v>
      </c>
      <c r="G311" s="7" t="s">
        <v>3202</v>
      </c>
      <c r="H311" s="12">
        <v>3.0</v>
      </c>
      <c r="I311" s="7" t="s">
        <v>509</v>
      </c>
      <c r="J311" s="12">
        <v>60.0</v>
      </c>
      <c r="K311" s="12">
        <v>259200.0</v>
      </c>
      <c r="L311" s="7" t="s">
        <v>3203</v>
      </c>
      <c r="O311" s="7" t="s">
        <v>3205</v>
      </c>
      <c r="P311" s="7" t="s">
        <v>769</v>
      </c>
      <c r="Q311" s="7" t="s">
        <v>369</v>
      </c>
      <c r="R311" s="7" t="s">
        <v>720</v>
      </c>
      <c r="S311" s="7" t="s">
        <v>3206</v>
      </c>
      <c r="T311" s="7" t="s">
        <v>3207</v>
      </c>
      <c r="W311" s="13"/>
      <c r="X311" s="12">
        <v>9.0</v>
      </c>
      <c r="Y311" s="7" t="s">
        <v>28</v>
      </c>
      <c r="Z311" s="7" t="s">
        <v>28</v>
      </c>
      <c r="AA311" s="7" t="s">
        <v>28</v>
      </c>
      <c r="AB311" s="7" t="s">
        <v>1015</v>
      </c>
      <c r="AC311" s="12">
        <v>82.0</v>
      </c>
      <c r="AD311" s="12">
        <v>97.0</v>
      </c>
      <c r="AE311" s="7" t="s">
        <v>425</v>
      </c>
      <c r="AF311" s="7" t="s">
        <v>519</v>
      </c>
      <c r="AG311" s="15" t="s">
        <v>1007</v>
      </c>
      <c r="AH311" s="7" t="s">
        <v>523</v>
      </c>
      <c r="AI311" s="7" t="s">
        <v>1014</v>
      </c>
      <c r="AJ311" s="7" t="s">
        <v>1009</v>
      </c>
      <c r="AK311" s="7" t="s">
        <v>528</v>
      </c>
      <c r="AL311" s="7" t="s">
        <v>1011</v>
      </c>
      <c r="AM311" s="7" t="s">
        <v>15</v>
      </c>
      <c r="AN311" s="17">
        <f t="shared" si="1"/>
        <v>0</v>
      </c>
      <c r="AO311" s="17">
        <f t="shared" si="2"/>
        <v>0</v>
      </c>
      <c r="AP311" s="13"/>
      <c r="AQ311" s="13"/>
    </row>
    <row r="312" ht="30.75" customHeight="1">
      <c r="A312" s="7" t="s">
        <v>3201</v>
      </c>
      <c r="B312" s="7" t="s">
        <v>497</v>
      </c>
      <c r="C312" s="7" t="s">
        <v>342</v>
      </c>
      <c r="D312" s="7" t="s">
        <v>501</v>
      </c>
      <c r="E312" s="7" t="s">
        <v>347</v>
      </c>
      <c r="F312" s="11">
        <v>0.05</v>
      </c>
      <c r="G312" s="7" t="s">
        <v>3202</v>
      </c>
      <c r="H312" s="12">
        <v>3.0</v>
      </c>
      <c r="I312" s="7" t="s">
        <v>509</v>
      </c>
      <c r="J312" s="12">
        <v>60.0</v>
      </c>
      <c r="K312" s="12">
        <v>259200.0</v>
      </c>
      <c r="L312" s="7" t="s">
        <v>3203</v>
      </c>
      <c r="O312" s="7" t="s">
        <v>3209</v>
      </c>
      <c r="P312" s="7" t="s">
        <v>1300</v>
      </c>
      <c r="Q312" s="7" t="s">
        <v>369</v>
      </c>
      <c r="R312" s="7" t="s">
        <v>1221</v>
      </c>
      <c r="S312" s="7" t="s">
        <v>2242</v>
      </c>
      <c r="T312" s="7" t="s">
        <v>2243</v>
      </c>
      <c r="W312" s="13"/>
      <c r="X312" s="12">
        <v>5.0</v>
      </c>
      <c r="Y312" s="7" t="s">
        <v>28</v>
      </c>
      <c r="Z312" s="7" t="s">
        <v>28</v>
      </c>
      <c r="AA312" s="7" t="s">
        <v>28</v>
      </c>
      <c r="AB312" s="7" t="s">
        <v>1015</v>
      </c>
      <c r="AC312" s="12">
        <v>82.0</v>
      </c>
      <c r="AD312" s="12">
        <v>97.0</v>
      </c>
      <c r="AE312" s="7" t="s">
        <v>425</v>
      </c>
      <c r="AF312" s="7" t="s">
        <v>519</v>
      </c>
      <c r="AG312" s="15" t="s">
        <v>1007</v>
      </c>
      <c r="AH312" s="7" t="s">
        <v>523</v>
      </c>
      <c r="AI312" s="7" t="s">
        <v>1014</v>
      </c>
      <c r="AJ312" s="7" t="s">
        <v>1009</v>
      </c>
      <c r="AK312" s="7" t="s">
        <v>528</v>
      </c>
      <c r="AL312" s="7" t="s">
        <v>1011</v>
      </c>
      <c r="AM312" s="7" t="s">
        <v>13</v>
      </c>
      <c r="AN312" s="17">
        <f t="shared" si="1"/>
        <v>0</v>
      </c>
      <c r="AO312" s="17">
        <f t="shared" si="2"/>
        <v>0</v>
      </c>
      <c r="AP312" s="7"/>
      <c r="AQ312" s="13"/>
    </row>
    <row r="313" ht="30.75" customHeight="1">
      <c r="A313" s="7" t="s">
        <v>3201</v>
      </c>
      <c r="B313" s="7" t="s">
        <v>497</v>
      </c>
      <c r="C313" s="7" t="s">
        <v>342</v>
      </c>
      <c r="D313" s="7" t="s">
        <v>501</v>
      </c>
      <c r="E313" s="7" t="s">
        <v>347</v>
      </c>
      <c r="F313" s="11">
        <v>0.05</v>
      </c>
      <c r="G313" s="7" t="s">
        <v>3202</v>
      </c>
      <c r="H313" s="12">
        <v>3.0</v>
      </c>
      <c r="I313" s="7" t="s">
        <v>509</v>
      </c>
      <c r="J313" s="12">
        <v>60.0</v>
      </c>
      <c r="K313" s="12">
        <v>259200.0</v>
      </c>
      <c r="L313" s="7" t="s">
        <v>3203</v>
      </c>
      <c r="O313" s="7" t="s">
        <v>3211</v>
      </c>
      <c r="P313" s="7" t="s">
        <v>1237</v>
      </c>
      <c r="Q313" s="7" t="s">
        <v>369</v>
      </c>
      <c r="R313" s="7" t="s">
        <v>2897</v>
      </c>
      <c r="S313" s="7" t="s">
        <v>2437</v>
      </c>
      <c r="T313" s="7" t="s">
        <v>3196</v>
      </c>
      <c r="W313" s="13"/>
      <c r="X313" s="12">
        <v>30.0</v>
      </c>
      <c r="Y313" s="7" t="s">
        <v>28</v>
      </c>
      <c r="Z313" s="7" t="s">
        <v>28</v>
      </c>
      <c r="AA313" s="7" t="s">
        <v>28</v>
      </c>
      <c r="AB313" s="7" t="s">
        <v>1015</v>
      </c>
      <c r="AC313" s="12">
        <v>82.0</v>
      </c>
      <c r="AD313" s="12">
        <v>97.0</v>
      </c>
      <c r="AE313" s="7" t="s">
        <v>425</v>
      </c>
      <c r="AF313" s="7" t="s">
        <v>519</v>
      </c>
      <c r="AG313" s="15" t="s">
        <v>1007</v>
      </c>
      <c r="AH313" s="7" t="s">
        <v>523</v>
      </c>
      <c r="AI313" s="7" t="s">
        <v>1014</v>
      </c>
      <c r="AJ313" s="7" t="s">
        <v>1009</v>
      </c>
      <c r="AK313" s="7" t="s">
        <v>528</v>
      </c>
      <c r="AL313" s="7" t="s">
        <v>1011</v>
      </c>
      <c r="AM313" s="7" t="s">
        <v>38</v>
      </c>
      <c r="AN313" s="17">
        <f t="shared" si="1"/>
        <v>0</v>
      </c>
      <c r="AO313" s="17">
        <f t="shared" si="2"/>
        <v>0</v>
      </c>
      <c r="AP313" s="7"/>
      <c r="AQ313" s="13"/>
    </row>
    <row r="314" ht="30.75" customHeight="1">
      <c r="A314" s="7" t="s">
        <v>3215</v>
      </c>
      <c r="B314" s="7" t="s">
        <v>497</v>
      </c>
      <c r="C314" s="7" t="s">
        <v>342</v>
      </c>
      <c r="D314" s="7" t="s">
        <v>501</v>
      </c>
      <c r="E314" s="7" t="s">
        <v>347</v>
      </c>
      <c r="F314" s="11">
        <v>0.05</v>
      </c>
      <c r="G314" s="7" t="s">
        <v>2287</v>
      </c>
      <c r="H314" s="12">
        <v>3.0</v>
      </c>
      <c r="I314" s="7" t="s">
        <v>509</v>
      </c>
      <c r="J314" s="12">
        <v>60.0</v>
      </c>
      <c r="K314" s="12">
        <v>259200.0</v>
      </c>
      <c r="L314" s="7" t="s">
        <v>2288</v>
      </c>
      <c r="O314" s="7" t="s">
        <v>3220</v>
      </c>
      <c r="P314" s="7" t="s">
        <v>2652</v>
      </c>
      <c r="Q314" s="7" t="s">
        <v>369</v>
      </c>
      <c r="R314" s="7" t="s">
        <v>2197</v>
      </c>
      <c r="S314" s="7" t="s">
        <v>1386</v>
      </c>
      <c r="T314" s="7" t="s">
        <v>2721</v>
      </c>
      <c r="W314" s="13"/>
      <c r="X314" s="12">
        <v>15.0</v>
      </c>
      <c r="Y314" s="7" t="s">
        <v>28</v>
      </c>
      <c r="Z314" s="7" t="s">
        <v>28</v>
      </c>
      <c r="AA314" s="7" t="s">
        <v>28</v>
      </c>
      <c r="AB314" s="7" t="s">
        <v>3221</v>
      </c>
      <c r="AC314" s="12">
        <v>35.0</v>
      </c>
      <c r="AD314" s="12">
        <v>50.0</v>
      </c>
      <c r="AE314" s="7" t="s">
        <v>425</v>
      </c>
      <c r="AF314" s="7" t="s">
        <v>519</v>
      </c>
      <c r="AG314" s="15" t="s">
        <v>3223</v>
      </c>
      <c r="AH314" s="7" t="s">
        <v>523</v>
      </c>
      <c r="AI314" s="7" t="s">
        <v>3224</v>
      </c>
      <c r="AJ314" s="7" t="s">
        <v>3225</v>
      </c>
      <c r="AK314" s="7" t="s">
        <v>528</v>
      </c>
      <c r="AL314" s="7" t="s">
        <v>3226</v>
      </c>
      <c r="AM314" s="7" t="s">
        <v>37</v>
      </c>
      <c r="AN314" s="17">
        <f t="shared" si="1"/>
        <v>0</v>
      </c>
      <c r="AO314" s="17">
        <f t="shared" si="2"/>
        <v>0</v>
      </c>
      <c r="AP314" s="7"/>
      <c r="AQ314" s="7"/>
    </row>
    <row r="315" ht="30.75" customHeight="1">
      <c r="A315" s="7" t="s">
        <v>3215</v>
      </c>
      <c r="B315" s="7" t="s">
        <v>497</v>
      </c>
      <c r="C315" s="7" t="s">
        <v>342</v>
      </c>
      <c r="D315" s="7" t="s">
        <v>501</v>
      </c>
      <c r="E315" s="7" t="s">
        <v>347</v>
      </c>
      <c r="F315" s="11">
        <v>0.05</v>
      </c>
      <c r="G315" s="7" t="s">
        <v>2287</v>
      </c>
      <c r="H315" s="12">
        <v>3.0</v>
      </c>
      <c r="I315" s="7" t="s">
        <v>509</v>
      </c>
      <c r="J315" s="12">
        <v>60.0</v>
      </c>
      <c r="K315" s="12">
        <v>259200.0</v>
      </c>
      <c r="L315" s="7" t="s">
        <v>2288</v>
      </c>
      <c r="O315" s="7" t="s">
        <v>3230</v>
      </c>
      <c r="P315" s="7" t="s">
        <v>1278</v>
      </c>
      <c r="Q315" s="7" t="s">
        <v>369</v>
      </c>
      <c r="R315" s="7" t="s">
        <v>891</v>
      </c>
      <c r="S315" s="7" t="s">
        <v>2314</v>
      </c>
      <c r="T315" s="7" t="s">
        <v>2315</v>
      </c>
      <c r="W315" s="13"/>
      <c r="X315" s="12">
        <v>11.0</v>
      </c>
      <c r="Y315" s="7" t="s">
        <v>28</v>
      </c>
      <c r="Z315" s="7" t="s">
        <v>28</v>
      </c>
      <c r="AA315" s="7" t="s">
        <v>28</v>
      </c>
      <c r="AB315" s="7" t="s">
        <v>3221</v>
      </c>
      <c r="AC315" s="12">
        <v>35.0</v>
      </c>
      <c r="AD315" s="12">
        <v>50.0</v>
      </c>
      <c r="AE315" s="7" t="s">
        <v>425</v>
      </c>
      <c r="AF315" s="7" t="s">
        <v>519</v>
      </c>
      <c r="AG315" s="15" t="s">
        <v>3223</v>
      </c>
      <c r="AH315" s="7" t="s">
        <v>523</v>
      </c>
      <c r="AI315" s="7" t="s">
        <v>3224</v>
      </c>
      <c r="AJ315" s="7" t="s">
        <v>3225</v>
      </c>
      <c r="AK315" s="7" t="s">
        <v>528</v>
      </c>
      <c r="AL315" s="7" t="s">
        <v>3226</v>
      </c>
      <c r="AM315" s="13"/>
      <c r="AN315" s="17">
        <f t="shared" si="1"/>
        <v>0</v>
      </c>
      <c r="AO315" s="17">
        <f t="shared" si="2"/>
        <v>0</v>
      </c>
      <c r="AP315" s="13"/>
      <c r="AQ315" s="13"/>
    </row>
    <row r="316" ht="30.75" customHeight="1">
      <c r="A316" s="7" t="s">
        <v>3215</v>
      </c>
      <c r="B316" s="7" t="s">
        <v>497</v>
      </c>
      <c r="C316" s="7" t="s">
        <v>342</v>
      </c>
      <c r="D316" s="7" t="s">
        <v>501</v>
      </c>
      <c r="E316" s="7" t="s">
        <v>347</v>
      </c>
      <c r="F316" s="11">
        <v>0.05</v>
      </c>
      <c r="G316" s="7" t="s">
        <v>2287</v>
      </c>
      <c r="H316" s="12">
        <v>3.0</v>
      </c>
      <c r="I316" s="7" t="s">
        <v>509</v>
      </c>
      <c r="J316" s="12">
        <v>60.0</v>
      </c>
      <c r="K316" s="12">
        <v>259200.0</v>
      </c>
      <c r="L316" s="7" t="s">
        <v>2288</v>
      </c>
      <c r="O316" s="7" t="s">
        <v>3231</v>
      </c>
      <c r="P316" s="7" t="s">
        <v>627</v>
      </c>
      <c r="Q316" s="7" t="s">
        <v>369</v>
      </c>
      <c r="R316" s="7" t="s">
        <v>1452</v>
      </c>
      <c r="S316" s="7" t="s">
        <v>3232</v>
      </c>
      <c r="T316" s="7" t="s">
        <v>3233</v>
      </c>
      <c r="W316" s="13"/>
      <c r="X316" s="12">
        <v>24.0</v>
      </c>
      <c r="Y316" s="7" t="s">
        <v>631</v>
      </c>
      <c r="Z316" s="7" t="s">
        <v>631</v>
      </c>
      <c r="AA316" s="7" t="s">
        <v>632</v>
      </c>
      <c r="AB316" s="7" t="s">
        <v>3221</v>
      </c>
      <c r="AC316" s="12">
        <v>35.0</v>
      </c>
      <c r="AD316" s="12">
        <v>50.0</v>
      </c>
      <c r="AE316" s="7" t="s">
        <v>425</v>
      </c>
      <c r="AF316" s="7" t="s">
        <v>519</v>
      </c>
      <c r="AG316" s="15" t="s">
        <v>3223</v>
      </c>
      <c r="AH316" s="7" t="s">
        <v>523</v>
      </c>
      <c r="AI316" s="7" t="s">
        <v>3224</v>
      </c>
      <c r="AJ316" s="7" t="s">
        <v>3225</v>
      </c>
      <c r="AK316" s="7" t="s">
        <v>528</v>
      </c>
      <c r="AL316" s="7" t="s">
        <v>3226</v>
      </c>
      <c r="AM316" s="7" t="s">
        <v>135</v>
      </c>
      <c r="AN316" s="17">
        <f t="shared" si="1"/>
        <v>0</v>
      </c>
      <c r="AO316" s="17">
        <f t="shared" si="2"/>
        <v>0</v>
      </c>
      <c r="AP316" s="13"/>
      <c r="AQ316" s="13"/>
    </row>
    <row r="317" ht="30.75" customHeight="1">
      <c r="A317" s="7" t="s">
        <v>3237</v>
      </c>
      <c r="B317" s="7" t="s">
        <v>497</v>
      </c>
      <c r="C317" s="7" t="s">
        <v>342</v>
      </c>
      <c r="D317" s="7" t="s">
        <v>501</v>
      </c>
      <c r="E317" s="7" t="s">
        <v>347</v>
      </c>
      <c r="F317" s="11">
        <v>0.05</v>
      </c>
      <c r="G317" s="7" t="s">
        <v>2080</v>
      </c>
      <c r="H317" s="12">
        <v>3.0</v>
      </c>
      <c r="I317" s="7" t="s">
        <v>509</v>
      </c>
      <c r="J317" s="12">
        <v>60.0</v>
      </c>
      <c r="K317" s="12">
        <v>259200.0</v>
      </c>
      <c r="L317" s="7" t="s">
        <v>2081</v>
      </c>
      <c r="O317" s="7" t="s">
        <v>3238</v>
      </c>
      <c r="P317" s="7" t="s">
        <v>786</v>
      </c>
      <c r="Q317" s="7" t="s">
        <v>369</v>
      </c>
      <c r="R317" s="7" t="s">
        <v>1017</v>
      </c>
      <c r="S317" s="7" t="s">
        <v>1645</v>
      </c>
      <c r="T317" s="7" t="s">
        <v>1972</v>
      </c>
      <c r="W317" s="13"/>
      <c r="X317" s="12">
        <v>12.0</v>
      </c>
      <c r="Y317" s="7" t="s">
        <v>318</v>
      </c>
      <c r="Z317" s="7" t="s">
        <v>318</v>
      </c>
      <c r="AA317" s="7" t="s">
        <v>28</v>
      </c>
      <c r="AB317" s="7" t="s">
        <v>3241</v>
      </c>
      <c r="AC317" s="12">
        <v>96.0</v>
      </c>
      <c r="AD317" s="12">
        <v>111.0</v>
      </c>
      <c r="AE317" s="7" t="s">
        <v>425</v>
      </c>
      <c r="AF317" s="7" t="s">
        <v>519</v>
      </c>
      <c r="AG317" s="7" t="s">
        <v>3242</v>
      </c>
      <c r="AH317" s="7" t="s">
        <v>523</v>
      </c>
      <c r="AI317" s="7" t="s">
        <v>3243</v>
      </c>
      <c r="AJ317" s="7" t="s">
        <v>3244</v>
      </c>
      <c r="AK317" s="7" t="s">
        <v>528</v>
      </c>
      <c r="AL317" s="7" t="s">
        <v>3245</v>
      </c>
      <c r="AM317" s="7" t="s">
        <v>13</v>
      </c>
      <c r="AN317" s="17">
        <f t="shared" si="1"/>
        <v>0</v>
      </c>
      <c r="AO317" s="17">
        <f t="shared" si="2"/>
        <v>1</v>
      </c>
      <c r="AP317" s="7"/>
      <c r="AQ317" s="13"/>
    </row>
    <row r="318" ht="30.75" customHeight="1">
      <c r="A318" s="7" t="s">
        <v>3237</v>
      </c>
      <c r="B318" s="7" t="s">
        <v>497</v>
      </c>
      <c r="C318" s="7" t="s">
        <v>342</v>
      </c>
      <c r="D318" s="7" t="s">
        <v>501</v>
      </c>
      <c r="E318" s="7" t="s">
        <v>347</v>
      </c>
      <c r="F318" s="11">
        <v>0.05</v>
      </c>
      <c r="G318" s="7" t="s">
        <v>2080</v>
      </c>
      <c r="H318" s="12">
        <v>3.0</v>
      </c>
      <c r="I318" s="7" t="s">
        <v>509</v>
      </c>
      <c r="J318" s="12">
        <v>60.0</v>
      </c>
      <c r="K318" s="12">
        <v>259200.0</v>
      </c>
      <c r="L318" s="7" t="s">
        <v>2081</v>
      </c>
      <c r="O318" s="7" t="s">
        <v>3248</v>
      </c>
      <c r="P318" s="7" t="s">
        <v>1126</v>
      </c>
      <c r="Q318" s="7" t="s">
        <v>369</v>
      </c>
      <c r="R318" s="7" t="s">
        <v>1551</v>
      </c>
      <c r="S318" s="7" t="s">
        <v>1269</v>
      </c>
      <c r="T318" s="7" t="s">
        <v>3249</v>
      </c>
      <c r="W318" s="13"/>
      <c r="X318" s="12">
        <v>7.0</v>
      </c>
      <c r="Y318" s="7" t="s">
        <v>1130</v>
      </c>
      <c r="Z318" s="7" t="s">
        <v>1130</v>
      </c>
      <c r="AA318" s="7" t="s">
        <v>1130</v>
      </c>
      <c r="AB318" s="7" t="s">
        <v>3241</v>
      </c>
      <c r="AC318" s="12">
        <v>96.0</v>
      </c>
      <c r="AD318" s="12">
        <v>111.0</v>
      </c>
      <c r="AE318" s="7" t="s">
        <v>425</v>
      </c>
      <c r="AF318" s="7" t="s">
        <v>519</v>
      </c>
      <c r="AG318" s="7" t="s">
        <v>3242</v>
      </c>
      <c r="AH318" s="7" t="s">
        <v>523</v>
      </c>
      <c r="AI318" s="7" t="s">
        <v>3243</v>
      </c>
      <c r="AJ318" s="7" t="s">
        <v>3244</v>
      </c>
      <c r="AK318" s="7" t="s">
        <v>528</v>
      </c>
      <c r="AL318" s="7" t="s">
        <v>3245</v>
      </c>
      <c r="AM318" s="7" t="s">
        <v>37</v>
      </c>
      <c r="AN318" s="17">
        <f t="shared" si="1"/>
        <v>1</v>
      </c>
      <c r="AO318" s="17">
        <f t="shared" si="2"/>
        <v>1</v>
      </c>
      <c r="AP318" s="7"/>
      <c r="AQ318" s="7"/>
    </row>
    <row r="319" ht="30.75" customHeight="1">
      <c r="A319" s="7" t="s">
        <v>3237</v>
      </c>
      <c r="B319" s="7" t="s">
        <v>497</v>
      </c>
      <c r="C319" s="7" t="s">
        <v>342</v>
      </c>
      <c r="D319" s="7" t="s">
        <v>501</v>
      </c>
      <c r="E319" s="7" t="s">
        <v>347</v>
      </c>
      <c r="F319" s="11">
        <v>0.05</v>
      </c>
      <c r="G319" s="7" t="s">
        <v>2080</v>
      </c>
      <c r="H319" s="12">
        <v>3.0</v>
      </c>
      <c r="I319" s="7" t="s">
        <v>509</v>
      </c>
      <c r="J319" s="12">
        <v>60.0</v>
      </c>
      <c r="K319" s="12">
        <v>259200.0</v>
      </c>
      <c r="L319" s="7" t="s">
        <v>2081</v>
      </c>
      <c r="O319" s="7" t="s">
        <v>3250</v>
      </c>
      <c r="P319" s="7" t="s">
        <v>556</v>
      </c>
      <c r="Q319" s="7" t="s">
        <v>369</v>
      </c>
      <c r="R319" s="7" t="s">
        <v>1626</v>
      </c>
      <c r="S319" s="7" t="s">
        <v>3251</v>
      </c>
      <c r="T319" s="7" t="s">
        <v>3252</v>
      </c>
      <c r="W319" s="13"/>
      <c r="X319" s="12">
        <v>9.0</v>
      </c>
      <c r="Y319" s="7" t="s">
        <v>28</v>
      </c>
      <c r="Z319" s="7" t="s">
        <v>28</v>
      </c>
      <c r="AA319" s="7" t="s">
        <v>28</v>
      </c>
      <c r="AB319" s="7" t="s">
        <v>3241</v>
      </c>
      <c r="AC319" s="12">
        <v>96.0</v>
      </c>
      <c r="AD319" s="12">
        <v>111.0</v>
      </c>
      <c r="AE319" s="7" t="s">
        <v>425</v>
      </c>
      <c r="AF319" s="7" t="s">
        <v>519</v>
      </c>
      <c r="AG319" s="7" t="s">
        <v>3242</v>
      </c>
      <c r="AH319" s="7" t="s">
        <v>523</v>
      </c>
      <c r="AI319" s="7" t="s">
        <v>3243</v>
      </c>
      <c r="AJ319" s="7" t="s">
        <v>3244</v>
      </c>
      <c r="AK319" s="7" t="s">
        <v>528</v>
      </c>
      <c r="AL319" s="7" t="s">
        <v>3245</v>
      </c>
      <c r="AM319" s="7" t="s">
        <v>37</v>
      </c>
      <c r="AN319" s="17">
        <f t="shared" si="1"/>
        <v>1</v>
      </c>
      <c r="AO319" s="17">
        <f t="shared" si="2"/>
        <v>1</v>
      </c>
      <c r="AP319" s="7"/>
      <c r="AQ319" s="7"/>
    </row>
    <row r="320" ht="30.75" customHeight="1">
      <c r="A320" s="7" t="s">
        <v>3253</v>
      </c>
      <c r="B320" s="7" t="s">
        <v>497</v>
      </c>
      <c r="C320" s="7" t="s">
        <v>342</v>
      </c>
      <c r="D320" s="7" t="s">
        <v>501</v>
      </c>
      <c r="E320" s="7" t="s">
        <v>347</v>
      </c>
      <c r="F320" s="11">
        <v>0.05</v>
      </c>
      <c r="G320" s="7" t="s">
        <v>2176</v>
      </c>
      <c r="H320" s="12">
        <v>3.0</v>
      </c>
      <c r="I320" s="7" t="s">
        <v>509</v>
      </c>
      <c r="J320" s="12">
        <v>60.0</v>
      </c>
      <c r="K320" s="12">
        <v>259200.0</v>
      </c>
      <c r="L320" s="7" t="s">
        <v>2177</v>
      </c>
      <c r="O320" s="7" t="s">
        <v>3256</v>
      </c>
      <c r="P320" s="7" t="s">
        <v>1237</v>
      </c>
      <c r="Q320" s="7" t="s">
        <v>369</v>
      </c>
      <c r="R320" s="7" t="s">
        <v>1930</v>
      </c>
      <c r="S320" s="7" t="s">
        <v>2445</v>
      </c>
      <c r="T320" s="7" t="s">
        <v>3257</v>
      </c>
      <c r="W320" s="13"/>
      <c r="X320" s="12">
        <v>25.0</v>
      </c>
      <c r="Y320" s="7" t="s">
        <v>28</v>
      </c>
      <c r="Z320" s="7" t="s">
        <v>28</v>
      </c>
      <c r="AA320" s="7" t="s">
        <v>28</v>
      </c>
      <c r="AB320" s="7" t="s">
        <v>269</v>
      </c>
      <c r="AC320" s="12">
        <v>152.0</v>
      </c>
      <c r="AD320" s="12">
        <v>172.0</v>
      </c>
      <c r="AE320" s="7" t="s">
        <v>373</v>
      </c>
      <c r="AF320" s="7" t="s">
        <v>264</v>
      </c>
      <c r="AG320" s="15" t="s">
        <v>263</v>
      </c>
      <c r="AH320" s="7" t="s">
        <v>267</v>
      </c>
      <c r="AI320" s="7" t="s">
        <v>268</v>
      </c>
      <c r="AJ320" s="7" t="s">
        <v>265</v>
      </c>
      <c r="AK320" s="7" t="s">
        <v>1953</v>
      </c>
      <c r="AL320" s="7" t="s">
        <v>266</v>
      </c>
      <c r="AM320" s="7" t="s">
        <v>37</v>
      </c>
      <c r="AN320" s="17">
        <f t="shared" si="1"/>
        <v>0</v>
      </c>
      <c r="AO320" s="17">
        <f t="shared" si="2"/>
        <v>1</v>
      </c>
      <c r="AP320" s="7"/>
      <c r="AQ320" s="7"/>
    </row>
    <row r="321" ht="30.75" customHeight="1">
      <c r="A321" s="7" t="s">
        <v>3253</v>
      </c>
      <c r="B321" s="7" t="s">
        <v>497</v>
      </c>
      <c r="C321" s="7" t="s">
        <v>342</v>
      </c>
      <c r="D321" s="7" t="s">
        <v>501</v>
      </c>
      <c r="E321" s="7" t="s">
        <v>347</v>
      </c>
      <c r="F321" s="11">
        <v>0.05</v>
      </c>
      <c r="G321" s="7" t="s">
        <v>2176</v>
      </c>
      <c r="H321" s="12">
        <v>3.0</v>
      </c>
      <c r="I321" s="7" t="s">
        <v>509</v>
      </c>
      <c r="J321" s="12">
        <v>60.0</v>
      </c>
      <c r="K321" s="12">
        <v>259200.0</v>
      </c>
      <c r="L321" s="7" t="s">
        <v>2177</v>
      </c>
      <c r="O321" s="7" t="s">
        <v>3260</v>
      </c>
      <c r="P321" s="7" t="s">
        <v>2391</v>
      </c>
      <c r="Q321" s="7" t="s">
        <v>369</v>
      </c>
      <c r="R321" s="7" t="s">
        <v>628</v>
      </c>
      <c r="S321" s="7" t="s">
        <v>2198</v>
      </c>
      <c r="T321" s="7" t="s">
        <v>2199</v>
      </c>
      <c r="W321" s="13"/>
      <c r="X321" s="12">
        <v>6.0</v>
      </c>
      <c r="Y321" s="7" t="s">
        <v>28</v>
      </c>
      <c r="Z321" s="7" t="s">
        <v>28</v>
      </c>
      <c r="AA321" s="7" t="s">
        <v>28</v>
      </c>
      <c r="AB321" s="7" t="s">
        <v>269</v>
      </c>
      <c r="AC321" s="12">
        <v>152.0</v>
      </c>
      <c r="AD321" s="12">
        <v>172.0</v>
      </c>
      <c r="AE321" s="7" t="s">
        <v>373</v>
      </c>
      <c r="AF321" s="7" t="s">
        <v>264</v>
      </c>
      <c r="AG321" s="15" t="s">
        <v>263</v>
      </c>
      <c r="AH321" s="7" t="s">
        <v>267</v>
      </c>
      <c r="AI321" s="7" t="s">
        <v>268</v>
      </c>
      <c r="AJ321" s="7" t="s">
        <v>265</v>
      </c>
      <c r="AK321" s="7" t="s">
        <v>1953</v>
      </c>
      <c r="AL321" s="7" t="s">
        <v>266</v>
      </c>
      <c r="AM321" s="7" t="s">
        <v>37</v>
      </c>
      <c r="AN321" s="17">
        <f t="shared" si="1"/>
        <v>0</v>
      </c>
      <c r="AO321" s="17">
        <f t="shared" si="2"/>
        <v>0</v>
      </c>
      <c r="AP321" s="7"/>
      <c r="AQ321" s="7"/>
    </row>
    <row r="322" ht="30.75" customHeight="1">
      <c r="A322" s="7" t="s">
        <v>3253</v>
      </c>
      <c r="B322" s="7" t="s">
        <v>497</v>
      </c>
      <c r="C322" s="7" t="s">
        <v>342</v>
      </c>
      <c r="D322" s="7" t="s">
        <v>501</v>
      </c>
      <c r="E322" s="7" t="s">
        <v>347</v>
      </c>
      <c r="F322" s="11">
        <v>0.05</v>
      </c>
      <c r="G322" s="7" t="s">
        <v>2176</v>
      </c>
      <c r="H322" s="12">
        <v>3.0</v>
      </c>
      <c r="I322" s="7" t="s">
        <v>509</v>
      </c>
      <c r="J322" s="12">
        <v>60.0</v>
      </c>
      <c r="K322" s="12">
        <v>259200.0</v>
      </c>
      <c r="L322" s="7" t="s">
        <v>2177</v>
      </c>
      <c r="O322" s="7" t="s">
        <v>3263</v>
      </c>
      <c r="P322" s="7" t="s">
        <v>3264</v>
      </c>
      <c r="Q322" s="7" t="s">
        <v>369</v>
      </c>
      <c r="R322" s="7" t="s">
        <v>3265</v>
      </c>
      <c r="S322" s="7" t="s">
        <v>1184</v>
      </c>
      <c r="T322" s="7" t="s">
        <v>3266</v>
      </c>
      <c r="W322" s="13"/>
      <c r="X322" s="12">
        <v>9.0</v>
      </c>
      <c r="Y322" s="7" t="s">
        <v>28</v>
      </c>
      <c r="Z322" s="7" t="s">
        <v>28</v>
      </c>
      <c r="AA322" s="7" t="s">
        <v>28</v>
      </c>
      <c r="AB322" s="7" t="s">
        <v>269</v>
      </c>
      <c r="AC322" s="12">
        <v>152.0</v>
      </c>
      <c r="AD322" s="12">
        <v>172.0</v>
      </c>
      <c r="AE322" s="7" t="s">
        <v>373</v>
      </c>
      <c r="AF322" s="7" t="s">
        <v>264</v>
      </c>
      <c r="AG322" s="15" t="s">
        <v>263</v>
      </c>
      <c r="AH322" s="7" t="s">
        <v>267</v>
      </c>
      <c r="AI322" s="7" t="s">
        <v>268</v>
      </c>
      <c r="AJ322" s="7" t="s">
        <v>265</v>
      </c>
      <c r="AK322" s="7" t="s">
        <v>1953</v>
      </c>
      <c r="AL322" s="7" t="s">
        <v>266</v>
      </c>
      <c r="AM322" s="7" t="s">
        <v>13</v>
      </c>
      <c r="AN322" s="17">
        <f t="shared" si="1"/>
        <v>0</v>
      </c>
      <c r="AO322" s="17">
        <f t="shared" si="2"/>
        <v>1</v>
      </c>
      <c r="AP322" s="7"/>
      <c r="AQ322" s="13"/>
    </row>
    <row r="323" ht="30.75" customHeight="1">
      <c r="A323" s="7" t="s">
        <v>3267</v>
      </c>
      <c r="B323" s="7" t="s">
        <v>497</v>
      </c>
      <c r="C323" s="7" t="s">
        <v>342</v>
      </c>
      <c r="D323" s="7" t="s">
        <v>501</v>
      </c>
      <c r="E323" s="7" t="s">
        <v>347</v>
      </c>
      <c r="F323" s="11">
        <v>0.05</v>
      </c>
      <c r="G323" s="7" t="s">
        <v>1031</v>
      </c>
      <c r="H323" s="12">
        <v>3.0</v>
      </c>
      <c r="I323" s="7" t="s">
        <v>509</v>
      </c>
      <c r="J323" s="12">
        <v>60.0</v>
      </c>
      <c r="K323" s="12">
        <v>259200.0</v>
      </c>
      <c r="L323" s="7" t="s">
        <v>1032</v>
      </c>
      <c r="O323" s="7" t="s">
        <v>3268</v>
      </c>
      <c r="P323" s="7" t="s">
        <v>1348</v>
      </c>
      <c r="Q323" s="7" t="s">
        <v>369</v>
      </c>
      <c r="R323" s="7" t="s">
        <v>2777</v>
      </c>
      <c r="S323" s="7" t="s">
        <v>848</v>
      </c>
      <c r="T323" s="7" t="s">
        <v>2001</v>
      </c>
      <c r="W323" s="13"/>
      <c r="X323" s="12">
        <v>10.0</v>
      </c>
      <c r="Y323" s="7" t="s">
        <v>1352</v>
      </c>
      <c r="Z323" s="7" t="s">
        <v>1352</v>
      </c>
      <c r="AA323" s="7" t="s">
        <v>1353</v>
      </c>
      <c r="AB323" s="7" t="s">
        <v>3270</v>
      </c>
      <c r="AC323" s="12">
        <v>281.0</v>
      </c>
      <c r="AD323" s="12">
        <v>287.0</v>
      </c>
      <c r="AE323" s="7" t="s">
        <v>425</v>
      </c>
      <c r="AF323" s="7" t="s">
        <v>725</v>
      </c>
      <c r="AG323" s="15" t="s">
        <v>3272</v>
      </c>
      <c r="AH323" s="7" t="s">
        <v>523</v>
      </c>
      <c r="AI323" s="7" t="s">
        <v>3274</v>
      </c>
      <c r="AJ323" s="7" t="s">
        <v>3275</v>
      </c>
      <c r="AK323" s="7" t="s">
        <v>528</v>
      </c>
      <c r="AL323" s="7" t="s">
        <v>3276</v>
      </c>
      <c r="AM323" s="7" t="s">
        <v>38</v>
      </c>
      <c r="AN323" s="17">
        <f t="shared" si="1"/>
        <v>1</v>
      </c>
      <c r="AO323" s="17">
        <f t="shared" si="2"/>
        <v>1</v>
      </c>
      <c r="AP323" s="7"/>
      <c r="AQ323" s="13"/>
    </row>
    <row r="324" ht="30.75" customHeight="1">
      <c r="A324" s="7" t="s">
        <v>3267</v>
      </c>
      <c r="B324" s="7" t="s">
        <v>497</v>
      </c>
      <c r="C324" s="7" t="s">
        <v>342</v>
      </c>
      <c r="D324" s="7" t="s">
        <v>501</v>
      </c>
      <c r="E324" s="7" t="s">
        <v>347</v>
      </c>
      <c r="F324" s="11">
        <v>0.05</v>
      </c>
      <c r="G324" s="7" t="s">
        <v>1031</v>
      </c>
      <c r="H324" s="12">
        <v>3.0</v>
      </c>
      <c r="I324" s="7" t="s">
        <v>509</v>
      </c>
      <c r="J324" s="12">
        <v>60.0</v>
      </c>
      <c r="K324" s="12">
        <v>259200.0</v>
      </c>
      <c r="L324" s="7" t="s">
        <v>1032</v>
      </c>
      <c r="O324" s="7" t="s">
        <v>3277</v>
      </c>
      <c r="P324" s="7" t="s">
        <v>588</v>
      </c>
      <c r="Q324" s="7" t="s">
        <v>369</v>
      </c>
      <c r="R324" s="7" t="s">
        <v>1645</v>
      </c>
      <c r="S324" s="7" t="s">
        <v>2198</v>
      </c>
      <c r="T324" s="7" t="s">
        <v>2199</v>
      </c>
      <c r="W324" s="13"/>
      <c r="X324" s="12">
        <v>38.0</v>
      </c>
      <c r="Y324" s="7" t="s">
        <v>28</v>
      </c>
      <c r="Z324" s="7" t="s">
        <v>28</v>
      </c>
      <c r="AA324" s="7" t="s">
        <v>28</v>
      </c>
      <c r="AB324" s="7" t="s">
        <v>3270</v>
      </c>
      <c r="AC324" s="12">
        <v>281.0</v>
      </c>
      <c r="AD324" s="12">
        <v>287.0</v>
      </c>
      <c r="AE324" s="7" t="s">
        <v>425</v>
      </c>
      <c r="AF324" s="7" t="s">
        <v>725</v>
      </c>
      <c r="AG324" s="15" t="s">
        <v>3272</v>
      </c>
      <c r="AH324" s="7" t="s">
        <v>523</v>
      </c>
      <c r="AI324" s="7" t="s">
        <v>3274</v>
      </c>
      <c r="AJ324" s="7" t="s">
        <v>3275</v>
      </c>
      <c r="AK324" s="7" t="s">
        <v>528</v>
      </c>
      <c r="AL324" s="7" t="s">
        <v>3276</v>
      </c>
      <c r="AM324" s="7" t="s">
        <v>38</v>
      </c>
      <c r="AN324" s="17">
        <f t="shared" si="1"/>
        <v>1</v>
      </c>
      <c r="AO324" s="17">
        <f t="shared" si="2"/>
        <v>1</v>
      </c>
      <c r="AP324" s="7"/>
      <c r="AQ324" s="13"/>
    </row>
    <row r="325" ht="30.75" customHeight="1">
      <c r="A325" s="7" t="s">
        <v>3267</v>
      </c>
      <c r="B325" s="7" t="s">
        <v>497</v>
      </c>
      <c r="C325" s="7" t="s">
        <v>342</v>
      </c>
      <c r="D325" s="7" t="s">
        <v>501</v>
      </c>
      <c r="E325" s="7" t="s">
        <v>347</v>
      </c>
      <c r="F325" s="11">
        <v>0.05</v>
      </c>
      <c r="G325" s="7" t="s">
        <v>1031</v>
      </c>
      <c r="H325" s="12">
        <v>3.0</v>
      </c>
      <c r="I325" s="7" t="s">
        <v>509</v>
      </c>
      <c r="J325" s="12">
        <v>60.0</v>
      </c>
      <c r="K325" s="12">
        <v>259200.0</v>
      </c>
      <c r="L325" s="7" t="s">
        <v>1032</v>
      </c>
      <c r="O325" s="7" t="s">
        <v>3282</v>
      </c>
      <c r="P325" s="7" t="s">
        <v>801</v>
      </c>
      <c r="Q325" s="7" t="s">
        <v>369</v>
      </c>
      <c r="R325" s="7" t="s">
        <v>2993</v>
      </c>
      <c r="S325" s="7" t="s">
        <v>3283</v>
      </c>
      <c r="T325" s="7" t="s">
        <v>3284</v>
      </c>
      <c r="W325" s="13"/>
      <c r="X325" s="12">
        <v>9.0</v>
      </c>
      <c r="Y325" s="7" t="s">
        <v>28</v>
      </c>
      <c r="Z325" s="7" t="s">
        <v>28</v>
      </c>
      <c r="AA325" s="7" t="s">
        <v>28</v>
      </c>
      <c r="AB325" s="7" t="s">
        <v>3270</v>
      </c>
      <c r="AC325" s="12">
        <v>281.0</v>
      </c>
      <c r="AD325" s="12">
        <v>287.0</v>
      </c>
      <c r="AE325" s="7" t="s">
        <v>425</v>
      </c>
      <c r="AF325" s="7" t="s">
        <v>725</v>
      </c>
      <c r="AG325" s="15" t="s">
        <v>3272</v>
      </c>
      <c r="AH325" s="7" t="s">
        <v>523</v>
      </c>
      <c r="AI325" s="7" t="s">
        <v>3274</v>
      </c>
      <c r="AJ325" s="7" t="s">
        <v>3275</v>
      </c>
      <c r="AK325" s="7" t="s">
        <v>528</v>
      </c>
      <c r="AL325" s="7" t="s">
        <v>3276</v>
      </c>
      <c r="AM325" s="7" t="s">
        <v>38</v>
      </c>
      <c r="AN325" s="17">
        <f t="shared" si="1"/>
        <v>1</v>
      </c>
      <c r="AO325" s="17">
        <f t="shared" si="2"/>
        <v>1</v>
      </c>
      <c r="AP325" s="7"/>
      <c r="AQ325" s="13"/>
    </row>
    <row r="326" ht="30.75" customHeight="1">
      <c r="A326" s="7" t="s">
        <v>3285</v>
      </c>
      <c r="B326" s="7" t="s">
        <v>497</v>
      </c>
      <c r="C326" s="7" t="s">
        <v>342</v>
      </c>
      <c r="D326" s="7" t="s">
        <v>501</v>
      </c>
      <c r="E326" s="7" t="s">
        <v>347</v>
      </c>
      <c r="F326" s="11">
        <v>0.05</v>
      </c>
      <c r="G326" s="7" t="s">
        <v>1359</v>
      </c>
      <c r="H326" s="12">
        <v>3.0</v>
      </c>
      <c r="I326" s="7" t="s">
        <v>509</v>
      </c>
      <c r="J326" s="12">
        <v>60.0</v>
      </c>
      <c r="K326" s="12">
        <v>259200.0</v>
      </c>
      <c r="L326" s="7" t="s">
        <v>1364</v>
      </c>
      <c r="O326" s="7" t="s">
        <v>3286</v>
      </c>
      <c r="P326" s="7" t="s">
        <v>1590</v>
      </c>
      <c r="Q326" s="7" t="s">
        <v>369</v>
      </c>
      <c r="R326" s="7" t="s">
        <v>997</v>
      </c>
      <c r="S326" s="7" t="s">
        <v>1569</v>
      </c>
      <c r="T326" s="7" t="s">
        <v>1570</v>
      </c>
      <c r="W326" s="13"/>
      <c r="X326" s="12">
        <v>3.0</v>
      </c>
      <c r="Y326" s="7" t="s">
        <v>28</v>
      </c>
      <c r="Z326" s="7" t="s">
        <v>28</v>
      </c>
      <c r="AA326" s="7" t="s">
        <v>28</v>
      </c>
      <c r="AB326" s="7" t="s">
        <v>3287</v>
      </c>
      <c r="AC326" s="12">
        <v>73.0</v>
      </c>
      <c r="AD326" s="12">
        <v>88.0</v>
      </c>
      <c r="AE326" s="7" t="s">
        <v>425</v>
      </c>
      <c r="AF326" s="7" t="s">
        <v>519</v>
      </c>
      <c r="AG326" s="7" t="s">
        <v>3288</v>
      </c>
      <c r="AH326" s="7" t="s">
        <v>523</v>
      </c>
      <c r="AI326" s="7" t="s">
        <v>3289</v>
      </c>
      <c r="AJ326" s="7" t="s">
        <v>3290</v>
      </c>
      <c r="AK326" s="7" t="s">
        <v>528</v>
      </c>
      <c r="AL326" s="7" t="s">
        <v>3291</v>
      </c>
      <c r="AM326" s="7" t="s">
        <v>38</v>
      </c>
      <c r="AN326" s="17">
        <f t="shared" si="1"/>
        <v>1</v>
      </c>
      <c r="AO326" s="17">
        <f t="shared" si="2"/>
        <v>1</v>
      </c>
      <c r="AP326" s="7"/>
      <c r="AQ326" s="13"/>
    </row>
    <row r="327" ht="30.75" customHeight="1">
      <c r="A327" s="7" t="s">
        <v>3285</v>
      </c>
      <c r="B327" s="7" t="s">
        <v>497</v>
      </c>
      <c r="C327" s="7" t="s">
        <v>342</v>
      </c>
      <c r="D327" s="7" t="s">
        <v>501</v>
      </c>
      <c r="E327" s="7" t="s">
        <v>347</v>
      </c>
      <c r="F327" s="11">
        <v>0.05</v>
      </c>
      <c r="G327" s="7" t="s">
        <v>1359</v>
      </c>
      <c r="H327" s="12">
        <v>3.0</v>
      </c>
      <c r="I327" s="7" t="s">
        <v>509</v>
      </c>
      <c r="J327" s="12">
        <v>60.0</v>
      </c>
      <c r="K327" s="12">
        <v>259200.0</v>
      </c>
      <c r="L327" s="7" t="s">
        <v>1364</v>
      </c>
      <c r="O327" s="7" t="s">
        <v>3293</v>
      </c>
      <c r="P327" s="7" t="s">
        <v>2179</v>
      </c>
      <c r="Q327" s="7" t="s">
        <v>369</v>
      </c>
      <c r="R327" s="7" t="s">
        <v>3294</v>
      </c>
      <c r="S327" s="7" t="s">
        <v>836</v>
      </c>
      <c r="T327" s="7" t="s">
        <v>1591</v>
      </c>
      <c r="W327" s="13"/>
      <c r="X327" s="12">
        <v>56.0</v>
      </c>
      <c r="Y327" s="7" t="s">
        <v>28</v>
      </c>
      <c r="Z327" s="7" t="s">
        <v>28</v>
      </c>
      <c r="AA327" s="7" t="s">
        <v>28</v>
      </c>
      <c r="AB327" s="7" t="s">
        <v>3287</v>
      </c>
      <c r="AC327" s="12">
        <v>73.0</v>
      </c>
      <c r="AD327" s="12">
        <v>88.0</v>
      </c>
      <c r="AE327" s="7" t="s">
        <v>425</v>
      </c>
      <c r="AF327" s="7" t="s">
        <v>519</v>
      </c>
      <c r="AG327" s="7" t="s">
        <v>3288</v>
      </c>
      <c r="AH327" s="7" t="s">
        <v>523</v>
      </c>
      <c r="AI327" s="7" t="s">
        <v>3289</v>
      </c>
      <c r="AJ327" s="7" t="s">
        <v>3290</v>
      </c>
      <c r="AK327" s="7" t="s">
        <v>528</v>
      </c>
      <c r="AL327" s="7" t="s">
        <v>3291</v>
      </c>
      <c r="AM327" s="7" t="s">
        <v>38</v>
      </c>
      <c r="AN327" s="17">
        <f t="shared" si="1"/>
        <v>0</v>
      </c>
      <c r="AO327" s="17">
        <f t="shared" si="2"/>
        <v>1</v>
      </c>
      <c r="AP327" s="7"/>
      <c r="AQ327" s="13"/>
    </row>
    <row r="328" ht="30.75" customHeight="1">
      <c r="A328" s="7" t="s">
        <v>3285</v>
      </c>
      <c r="B328" s="7" t="s">
        <v>497</v>
      </c>
      <c r="C328" s="7" t="s">
        <v>342</v>
      </c>
      <c r="D328" s="7" t="s">
        <v>501</v>
      </c>
      <c r="E328" s="7" t="s">
        <v>347</v>
      </c>
      <c r="F328" s="11">
        <v>0.05</v>
      </c>
      <c r="G328" s="7" t="s">
        <v>1359</v>
      </c>
      <c r="H328" s="12">
        <v>3.0</v>
      </c>
      <c r="I328" s="7" t="s">
        <v>509</v>
      </c>
      <c r="J328" s="12">
        <v>60.0</v>
      </c>
      <c r="K328" s="12">
        <v>259200.0</v>
      </c>
      <c r="L328" s="7" t="s">
        <v>1364</v>
      </c>
      <c r="O328" s="7" t="s">
        <v>3300</v>
      </c>
      <c r="P328" s="7" t="s">
        <v>627</v>
      </c>
      <c r="Q328" s="7" t="s">
        <v>369</v>
      </c>
      <c r="R328" s="7" t="s">
        <v>2446</v>
      </c>
      <c r="S328" s="7" t="s">
        <v>1269</v>
      </c>
      <c r="T328" s="7" t="s">
        <v>3249</v>
      </c>
      <c r="W328" s="13"/>
      <c r="X328" s="12">
        <v>10.0</v>
      </c>
      <c r="Y328" s="7" t="s">
        <v>631</v>
      </c>
      <c r="Z328" s="7" t="s">
        <v>631</v>
      </c>
      <c r="AA328" s="7" t="s">
        <v>632</v>
      </c>
      <c r="AB328" s="7" t="s">
        <v>3287</v>
      </c>
      <c r="AC328" s="12">
        <v>73.0</v>
      </c>
      <c r="AD328" s="12">
        <v>88.0</v>
      </c>
      <c r="AE328" s="7" t="s">
        <v>425</v>
      </c>
      <c r="AF328" s="7" t="s">
        <v>519</v>
      </c>
      <c r="AG328" s="7" t="s">
        <v>3288</v>
      </c>
      <c r="AH328" s="7" t="s">
        <v>523</v>
      </c>
      <c r="AI328" s="7" t="s">
        <v>3289</v>
      </c>
      <c r="AJ328" s="7" t="s">
        <v>3290</v>
      </c>
      <c r="AK328" s="7" t="s">
        <v>528</v>
      </c>
      <c r="AL328" s="7" t="s">
        <v>3291</v>
      </c>
      <c r="AM328" s="7" t="s">
        <v>38</v>
      </c>
      <c r="AN328" s="17">
        <f t="shared" si="1"/>
        <v>0</v>
      </c>
      <c r="AO328" s="17">
        <f t="shared" si="2"/>
        <v>1</v>
      </c>
      <c r="AP328" s="7"/>
      <c r="AQ328" s="13"/>
    </row>
    <row r="329" ht="30.75" customHeight="1">
      <c r="A329" s="7" t="s">
        <v>3301</v>
      </c>
      <c r="B329" s="7" t="s">
        <v>497</v>
      </c>
      <c r="C329" s="7" t="s">
        <v>342</v>
      </c>
      <c r="D329" s="7" t="s">
        <v>501</v>
      </c>
      <c r="E329" s="7" t="s">
        <v>347</v>
      </c>
      <c r="F329" s="11">
        <v>0.05</v>
      </c>
      <c r="G329" s="7" t="s">
        <v>766</v>
      </c>
      <c r="H329" s="12">
        <v>3.0</v>
      </c>
      <c r="I329" s="7" t="s">
        <v>509</v>
      </c>
      <c r="J329" s="12">
        <v>60.0</v>
      </c>
      <c r="K329" s="12">
        <v>259200.0</v>
      </c>
      <c r="L329" s="7" t="s">
        <v>767</v>
      </c>
      <c r="O329" s="7" t="s">
        <v>3302</v>
      </c>
      <c r="P329" s="7" t="s">
        <v>512</v>
      </c>
      <c r="Q329" s="7" t="s">
        <v>369</v>
      </c>
      <c r="R329" s="7" t="s">
        <v>3303</v>
      </c>
      <c r="S329" s="7" t="s">
        <v>1719</v>
      </c>
      <c r="T329" s="7" t="s">
        <v>1720</v>
      </c>
      <c r="W329" s="13"/>
      <c r="X329" s="12">
        <v>45.0</v>
      </c>
      <c r="Y329" s="7" t="s">
        <v>516</v>
      </c>
      <c r="Z329" s="7" t="s">
        <v>517</v>
      </c>
      <c r="AA329" s="7" t="s">
        <v>394</v>
      </c>
      <c r="AB329" s="7" t="s">
        <v>3304</v>
      </c>
      <c r="AC329" s="12">
        <v>58.0</v>
      </c>
      <c r="AD329" s="12">
        <v>73.0</v>
      </c>
      <c r="AE329" s="7" t="s">
        <v>425</v>
      </c>
      <c r="AF329" s="7" t="s">
        <v>519</v>
      </c>
      <c r="AG329" s="15" t="s">
        <v>3305</v>
      </c>
      <c r="AH329" s="7" t="s">
        <v>523</v>
      </c>
      <c r="AI329" s="7" t="s">
        <v>3306</v>
      </c>
      <c r="AJ329" s="7" t="s">
        <v>3307</v>
      </c>
      <c r="AK329" s="7" t="s">
        <v>528</v>
      </c>
      <c r="AL329" s="7" t="s">
        <v>3308</v>
      </c>
      <c r="AM329" s="7" t="s">
        <v>13</v>
      </c>
      <c r="AN329" s="17">
        <f t="shared" si="1"/>
        <v>0</v>
      </c>
      <c r="AO329" s="17">
        <f t="shared" si="2"/>
        <v>1</v>
      </c>
      <c r="AP329" s="7"/>
      <c r="AQ329" s="13"/>
    </row>
    <row r="330" ht="30.75" customHeight="1">
      <c r="A330" s="7" t="s">
        <v>3301</v>
      </c>
      <c r="B330" s="7" t="s">
        <v>497</v>
      </c>
      <c r="C330" s="7" t="s">
        <v>342</v>
      </c>
      <c r="D330" s="7" t="s">
        <v>501</v>
      </c>
      <c r="E330" s="7" t="s">
        <v>347</v>
      </c>
      <c r="F330" s="11">
        <v>0.05</v>
      </c>
      <c r="G330" s="7" t="s">
        <v>766</v>
      </c>
      <c r="H330" s="12">
        <v>3.0</v>
      </c>
      <c r="I330" s="7" t="s">
        <v>509</v>
      </c>
      <c r="J330" s="12">
        <v>60.0</v>
      </c>
      <c r="K330" s="12">
        <v>259200.0</v>
      </c>
      <c r="L330" s="7" t="s">
        <v>767</v>
      </c>
      <c r="O330" s="7" t="s">
        <v>3310</v>
      </c>
      <c r="P330" s="7" t="s">
        <v>3311</v>
      </c>
      <c r="Q330" s="7" t="s">
        <v>369</v>
      </c>
      <c r="R330" s="7" t="s">
        <v>3312</v>
      </c>
      <c r="S330" s="7" t="s">
        <v>966</v>
      </c>
      <c r="T330" s="7" t="s">
        <v>967</v>
      </c>
      <c r="W330" s="13"/>
      <c r="X330" s="12">
        <v>52.0</v>
      </c>
      <c r="Y330" s="7" t="s">
        <v>28</v>
      </c>
      <c r="Z330" s="7" t="s">
        <v>28</v>
      </c>
      <c r="AA330" s="7" t="s">
        <v>28</v>
      </c>
      <c r="AB330" s="7" t="s">
        <v>3304</v>
      </c>
      <c r="AC330" s="12">
        <v>58.0</v>
      </c>
      <c r="AD330" s="12">
        <v>73.0</v>
      </c>
      <c r="AE330" s="7" t="s">
        <v>425</v>
      </c>
      <c r="AF330" s="7" t="s">
        <v>519</v>
      </c>
      <c r="AG330" s="15" t="s">
        <v>3305</v>
      </c>
      <c r="AH330" s="7" t="s">
        <v>523</v>
      </c>
      <c r="AI330" s="7" t="s">
        <v>3306</v>
      </c>
      <c r="AJ330" s="7" t="s">
        <v>3307</v>
      </c>
      <c r="AK330" s="7" t="s">
        <v>528</v>
      </c>
      <c r="AL330" s="7" t="s">
        <v>3308</v>
      </c>
      <c r="AM330" s="7" t="s">
        <v>38</v>
      </c>
      <c r="AN330" s="17">
        <f t="shared" si="1"/>
        <v>1</v>
      </c>
      <c r="AO330" s="17">
        <f t="shared" si="2"/>
        <v>1</v>
      </c>
      <c r="AP330" s="7"/>
      <c r="AQ330" s="13"/>
    </row>
    <row r="331" ht="30.75" customHeight="1">
      <c r="A331" s="7" t="s">
        <v>3301</v>
      </c>
      <c r="B331" s="7" t="s">
        <v>497</v>
      </c>
      <c r="C331" s="7" t="s">
        <v>342</v>
      </c>
      <c r="D331" s="7" t="s">
        <v>501</v>
      </c>
      <c r="E331" s="7" t="s">
        <v>347</v>
      </c>
      <c r="F331" s="11">
        <v>0.05</v>
      </c>
      <c r="G331" s="7" t="s">
        <v>766</v>
      </c>
      <c r="H331" s="12">
        <v>3.0</v>
      </c>
      <c r="I331" s="7" t="s">
        <v>509</v>
      </c>
      <c r="J331" s="12">
        <v>60.0</v>
      </c>
      <c r="K331" s="12">
        <v>259200.0</v>
      </c>
      <c r="L331" s="7" t="s">
        <v>767</v>
      </c>
      <c r="O331" s="7" t="s">
        <v>3314</v>
      </c>
      <c r="P331" s="7" t="s">
        <v>685</v>
      </c>
      <c r="Q331" s="7" t="s">
        <v>369</v>
      </c>
      <c r="R331" s="7" t="s">
        <v>2314</v>
      </c>
      <c r="S331" s="7" t="s">
        <v>1070</v>
      </c>
      <c r="T331" s="7" t="s">
        <v>3316</v>
      </c>
      <c r="W331" s="13"/>
      <c r="X331" s="12">
        <v>38.0</v>
      </c>
      <c r="Y331" s="7" t="s">
        <v>36</v>
      </c>
      <c r="Z331" s="7" t="s">
        <v>28</v>
      </c>
      <c r="AA331" s="7" t="s">
        <v>28</v>
      </c>
      <c r="AB331" s="7" t="s">
        <v>3304</v>
      </c>
      <c r="AC331" s="12">
        <v>58.0</v>
      </c>
      <c r="AD331" s="12">
        <v>73.0</v>
      </c>
      <c r="AE331" s="7" t="s">
        <v>425</v>
      </c>
      <c r="AF331" s="7" t="s">
        <v>519</v>
      </c>
      <c r="AG331" s="15" t="s">
        <v>3305</v>
      </c>
      <c r="AH331" s="7" t="s">
        <v>523</v>
      </c>
      <c r="AI331" s="7" t="s">
        <v>3306</v>
      </c>
      <c r="AJ331" s="7" t="s">
        <v>3307</v>
      </c>
      <c r="AK331" s="7" t="s">
        <v>528</v>
      </c>
      <c r="AL331" s="7" t="s">
        <v>3308</v>
      </c>
      <c r="AM331" s="7" t="s">
        <v>38</v>
      </c>
      <c r="AN331" s="17">
        <f t="shared" si="1"/>
        <v>0</v>
      </c>
      <c r="AO331" s="17">
        <f t="shared" si="2"/>
        <v>1</v>
      </c>
      <c r="AP331" s="7"/>
      <c r="AQ331" s="13"/>
    </row>
    <row r="332" ht="30.75" customHeight="1">
      <c r="A332" s="7" t="s">
        <v>3318</v>
      </c>
      <c r="B332" s="7" t="s">
        <v>497</v>
      </c>
      <c r="C332" s="7" t="s">
        <v>342</v>
      </c>
      <c r="D332" s="7" t="s">
        <v>501</v>
      </c>
      <c r="E332" s="7" t="s">
        <v>347</v>
      </c>
      <c r="F332" s="11">
        <v>0.05</v>
      </c>
      <c r="G332" s="7" t="s">
        <v>3202</v>
      </c>
      <c r="H332" s="12">
        <v>3.0</v>
      </c>
      <c r="I332" s="7" t="s">
        <v>509</v>
      </c>
      <c r="J332" s="12">
        <v>60.0</v>
      </c>
      <c r="K332" s="12">
        <v>259200.0</v>
      </c>
      <c r="L332" s="7" t="s">
        <v>3203</v>
      </c>
      <c r="O332" s="7" t="s">
        <v>3319</v>
      </c>
      <c r="P332" s="7" t="s">
        <v>685</v>
      </c>
      <c r="Q332" s="7" t="s">
        <v>369</v>
      </c>
      <c r="R332" s="7" t="s">
        <v>2460</v>
      </c>
      <c r="S332" s="7" t="s">
        <v>1540</v>
      </c>
      <c r="T332" s="7" t="s">
        <v>1541</v>
      </c>
      <c r="W332" s="13"/>
      <c r="X332" s="12">
        <v>36.0</v>
      </c>
      <c r="Y332" s="7" t="s">
        <v>36</v>
      </c>
      <c r="Z332" s="7" t="s">
        <v>28</v>
      </c>
      <c r="AA332" s="7" t="s">
        <v>28</v>
      </c>
      <c r="AB332" s="7" t="s">
        <v>3320</v>
      </c>
      <c r="AC332" s="12">
        <v>55.0</v>
      </c>
      <c r="AD332" s="12">
        <v>70.0</v>
      </c>
      <c r="AE332" s="7" t="s">
        <v>425</v>
      </c>
      <c r="AF332" s="7" t="s">
        <v>519</v>
      </c>
      <c r="AG332" s="15" t="s">
        <v>3321</v>
      </c>
      <c r="AH332" s="7" t="s">
        <v>523</v>
      </c>
      <c r="AI332" s="7" t="s">
        <v>3322</v>
      </c>
      <c r="AJ332" s="7" t="s">
        <v>3323</v>
      </c>
      <c r="AK332" s="7" t="s">
        <v>528</v>
      </c>
      <c r="AL332" s="7" t="s">
        <v>3324</v>
      </c>
      <c r="AM332" s="7" t="s">
        <v>38</v>
      </c>
      <c r="AN332" s="17">
        <f t="shared" si="1"/>
        <v>0</v>
      </c>
      <c r="AO332" s="17">
        <f t="shared" si="2"/>
        <v>0</v>
      </c>
      <c r="AP332" s="7"/>
      <c r="AQ332" s="13"/>
    </row>
    <row r="333" ht="30.75" customHeight="1">
      <c r="A333" s="7" t="s">
        <v>3318</v>
      </c>
      <c r="B333" s="7" t="s">
        <v>497</v>
      </c>
      <c r="C333" s="7" t="s">
        <v>342</v>
      </c>
      <c r="D333" s="7" t="s">
        <v>501</v>
      </c>
      <c r="E333" s="7" t="s">
        <v>347</v>
      </c>
      <c r="F333" s="11">
        <v>0.05</v>
      </c>
      <c r="G333" s="7" t="s">
        <v>3202</v>
      </c>
      <c r="H333" s="12">
        <v>3.0</v>
      </c>
      <c r="I333" s="7" t="s">
        <v>509</v>
      </c>
      <c r="J333" s="12">
        <v>60.0</v>
      </c>
      <c r="K333" s="12">
        <v>259200.0</v>
      </c>
      <c r="L333" s="7" t="s">
        <v>3203</v>
      </c>
      <c r="O333" s="7" t="s">
        <v>3326</v>
      </c>
      <c r="P333" s="7" t="s">
        <v>512</v>
      </c>
      <c r="Q333" s="7" t="s">
        <v>369</v>
      </c>
      <c r="R333" s="7" t="s">
        <v>590</v>
      </c>
      <c r="S333" s="7" t="s">
        <v>3329</v>
      </c>
      <c r="T333" s="7" t="s">
        <v>3330</v>
      </c>
      <c r="W333" s="13"/>
      <c r="X333" s="12">
        <v>28.0</v>
      </c>
      <c r="Y333" s="7" t="s">
        <v>516</v>
      </c>
      <c r="Z333" s="7" t="s">
        <v>517</v>
      </c>
      <c r="AA333" s="7" t="s">
        <v>394</v>
      </c>
      <c r="AB333" s="7" t="s">
        <v>3320</v>
      </c>
      <c r="AC333" s="12">
        <v>55.0</v>
      </c>
      <c r="AD333" s="12">
        <v>70.0</v>
      </c>
      <c r="AE333" s="7" t="s">
        <v>425</v>
      </c>
      <c r="AF333" s="7" t="s">
        <v>519</v>
      </c>
      <c r="AG333" s="15" t="s">
        <v>3321</v>
      </c>
      <c r="AH333" s="7" t="s">
        <v>523</v>
      </c>
      <c r="AI333" s="7" t="s">
        <v>3322</v>
      </c>
      <c r="AJ333" s="7" t="s">
        <v>3323</v>
      </c>
      <c r="AK333" s="7" t="s">
        <v>528</v>
      </c>
      <c r="AL333" s="7" t="s">
        <v>3324</v>
      </c>
      <c r="AM333" s="7" t="s">
        <v>13</v>
      </c>
      <c r="AN333" s="17">
        <f t="shared" si="1"/>
        <v>0</v>
      </c>
      <c r="AO333" s="17">
        <f t="shared" si="2"/>
        <v>0</v>
      </c>
      <c r="AP333" s="7"/>
      <c r="AQ333" s="13"/>
    </row>
    <row r="334" ht="30.75" customHeight="1">
      <c r="A334" s="7" t="s">
        <v>3318</v>
      </c>
      <c r="B334" s="7" t="s">
        <v>497</v>
      </c>
      <c r="C334" s="7" t="s">
        <v>342</v>
      </c>
      <c r="D334" s="7" t="s">
        <v>501</v>
      </c>
      <c r="E334" s="7" t="s">
        <v>347</v>
      </c>
      <c r="F334" s="11">
        <v>0.05</v>
      </c>
      <c r="G334" s="7" t="s">
        <v>3202</v>
      </c>
      <c r="H334" s="12">
        <v>3.0</v>
      </c>
      <c r="I334" s="7" t="s">
        <v>509</v>
      </c>
      <c r="J334" s="12">
        <v>60.0</v>
      </c>
      <c r="K334" s="12">
        <v>259200.0</v>
      </c>
      <c r="L334" s="7" t="s">
        <v>3203</v>
      </c>
      <c r="O334" s="7" t="s">
        <v>3333</v>
      </c>
      <c r="P334" s="7" t="s">
        <v>644</v>
      </c>
      <c r="Q334" s="7" t="s">
        <v>369</v>
      </c>
      <c r="R334" s="7" t="s">
        <v>2460</v>
      </c>
      <c r="S334" s="7" t="s">
        <v>2324</v>
      </c>
      <c r="T334" s="7" t="s">
        <v>3002</v>
      </c>
      <c r="W334" s="13"/>
      <c r="X334" s="12">
        <v>12.0</v>
      </c>
      <c r="Y334" s="7" t="s">
        <v>649</v>
      </c>
      <c r="Z334" s="7" t="s">
        <v>649</v>
      </c>
      <c r="AA334" s="7" t="s">
        <v>28</v>
      </c>
      <c r="AB334" s="7" t="s">
        <v>3320</v>
      </c>
      <c r="AC334" s="12">
        <v>55.0</v>
      </c>
      <c r="AD334" s="12">
        <v>70.0</v>
      </c>
      <c r="AE334" s="7" t="s">
        <v>425</v>
      </c>
      <c r="AF334" s="7" t="s">
        <v>519</v>
      </c>
      <c r="AG334" s="15" t="s">
        <v>3321</v>
      </c>
      <c r="AH334" s="7" t="s">
        <v>523</v>
      </c>
      <c r="AI334" s="7" t="s">
        <v>3322</v>
      </c>
      <c r="AJ334" s="7" t="s">
        <v>3323</v>
      </c>
      <c r="AK334" s="7" t="s">
        <v>528</v>
      </c>
      <c r="AL334" s="7" t="s">
        <v>3324</v>
      </c>
      <c r="AM334" s="7" t="s">
        <v>37</v>
      </c>
      <c r="AN334" s="17">
        <f t="shared" si="1"/>
        <v>0</v>
      </c>
      <c r="AO334" s="17">
        <f t="shared" si="2"/>
        <v>0</v>
      </c>
      <c r="AP334" s="7"/>
      <c r="AQ334" s="7"/>
    </row>
    <row r="335" ht="30.75" customHeight="1">
      <c r="A335" s="7" t="s">
        <v>3336</v>
      </c>
      <c r="B335" s="7" t="s">
        <v>497</v>
      </c>
      <c r="C335" s="7" t="s">
        <v>342</v>
      </c>
      <c r="D335" s="7" t="s">
        <v>501</v>
      </c>
      <c r="E335" s="7" t="s">
        <v>347</v>
      </c>
      <c r="F335" s="11">
        <v>0.05</v>
      </c>
      <c r="G335" s="7" t="s">
        <v>1359</v>
      </c>
      <c r="H335" s="12">
        <v>3.0</v>
      </c>
      <c r="I335" s="7" t="s">
        <v>509</v>
      </c>
      <c r="J335" s="12">
        <v>60.0</v>
      </c>
      <c r="K335" s="12">
        <v>259200.0</v>
      </c>
      <c r="L335" s="7" t="s">
        <v>1364</v>
      </c>
      <c r="O335" s="7" t="s">
        <v>3337</v>
      </c>
      <c r="P335" s="7" t="s">
        <v>2720</v>
      </c>
      <c r="Q335" s="7" t="s">
        <v>369</v>
      </c>
      <c r="R335" s="7" t="s">
        <v>2465</v>
      </c>
      <c r="S335" s="7" t="s">
        <v>2616</v>
      </c>
      <c r="T335" s="7" t="s">
        <v>2617</v>
      </c>
      <c r="W335" s="13"/>
      <c r="X335" s="12">
        <v>38.0</v>
      </c>
      <c r="Y335" s="7" t="s">
        <v>28</v>
      </c>
      <c r="Z335" s="7" t="s">
        <v>28</v>
      </c>
      <c r="AA335" s="7" t="s">
        <v>28</v>
      </c>
      <c r="AB335" s="7" t="s">
        <v>2966</v>
      </c>
      <c r="AC335" s="12">
        <v>87.0</v>
      </c>
      <c r="AD335" s="12">
        <v>96.0</v>
      </c>
      <c r="AE335" s="7" t="s">
        <v>373</v>
      </c>
      <c r="AF335" s="7" t="s">
        <v>3338</v>
      </c>
      <c r="AG335" s="15" t="s">
        <v>2967</v>
      </c>
      <c r="AH335" s="7" t="s">
        <v>3339</v>
      </c>
      <c r="AI335" s="7" t="s">
        <v>2968</v>
      </c>
      <c r="AJ335" s="7" t="s">
        <v>2969</v>
      </c>
      <c r="AK335" s="7" t="s">
        <v>3340</v>
      </c>
      <c r="AL335" s="7" t="s">
        <v>2969</v>
      </c>
      <c r="AM335" s="7" t="s">
        <v>15</v>
      </c>
      <c r="AN335" s="17">
        <f t="shared" si="1"/>
        <v>0</v>
      </c>
      <c r="AO335" s="17">
        <f t="shared" si="2"/>
        <v>0</v>
      </c>
      <c r="AP335" s="13"/>
      <c r="AQ335" s="13"/>
    </row>
    <row r="336" ht="30.75" customHeight="1">
      <c r="A336" s="7" t="s">
        <v>3336</v>
      </c>
      <c r="B336" s="7" t="s">
        <v>497</v>
      </c>
      <c r="C336" s="7" t="s">
        <v>342</v>
      </c>
      <c r="D336" s="7" t="s">
        <v>501</v>
      </c>
      <c r="E336" s="7" t="s">
        <v>347</v>
      </c>
      <c r="F336" s="11">
        <v>0.05</v>
      </c>
      <c r="G336" s="7" t="s">
        <v>1359</v>
      </c>
      <c r="H336" s="12">
        <v>3.0</v>
      </c>
      <c r="I336" s="7" t="s">
        <v>509</v>
      </c>
      <c r="J336" s="12">
        <v>60.0</v>
      </c>
      <c r="K336" s="12">
        <v>259200.0</v>
      </c>
      <c r="L336" s="7" t="s">
        <v>1364</v>
      </c>
      <c r="O336" s="7" t="s">
        <v>3341</v>
      </c>
      <c r="P336" s="7" t="s">
        <v>890</v>
      </c>
      <c r="Q336" s="7" t="s">
        <v>369</v>
      </c>
      <c r="R336" s="7" t="s">
        <v>1395</v>
      </c>
      <c r="S336" s="7" t="s">
        <v>3283</v>
      </c>
      <c r="T336" s="7" t="s">
        <v>3284</v>
      </c>
      <c r="W336" s="13"/>
      <c r="X336" s="12">
        <v>7.0</v>
      </c>
      <c r="Y336" s="7" t="s">
        <v>894</v>
      </c>
      <c r="Z336" s="7" t="s">
        <v>894</v>
      </c>
      <c r="AA336" s="7" t="s">
        <v>28</v>
      </c>
      <c r="AB336" s="7" t="s">
        <v>2966</v>
      </c>
      <c r="AC336" s="12">
        <v>87.0</v>
      </c>
      <c r="AD336" s="12">
        <v>96.0</v>
      </c>
      <c r="AE336" s="7" t="s">
        <v>373</v>
      </c>
      <c r="AF336" s="7" t="s">
        <v>3338</v>
      </c>
      <c r="AG336" s="15" t="s">
        <v>2967</v>
      </c>
      <c r="AH336" s="7" t="s">
        <v>3339</v>
      </c>
      <c r="AI336" s="7" t="s">
        <v>2968</v>
      </c>
      <c r="AJ336" s="7" t="s">
        <v>2969</v>
      </c>
      <c r="AK336" s="7" t="s">
        <v>3340</v>
      </c>
      <c r="AL336" s="7" t="s">
        <v>2969</v>
      </c>
      <c r="AM336" s="7" t="s">
        <v>38</v>
      </c>
      <c r="AN336" s="17">
        <f t="shared" si="1"/>
        <v>0</v>
      </c>
      <c r="AO336" s="17">
        <f t="shared" si="2"/>
        <v>1</v>
      </c>
      <c r="AP336" s="7"/>
      <c r="AQ336" s="13"/>
    </row>
    <row r="337" ht="30.75" customHeight="1">
      <c r="A337" s="7" t="s">
        <v>3336</v>
      </c>
      <c r="B337" s="7" t="s">
        <v>497</v>
      </c>
      <c r="C337" s="7" t="s">
        <v>342</v>
      </c>
      <c r="D337" s="7" t="s">
        <v>501</v>
      </c>
      <c r="E337" s="7" t="s">
        <v>347</v>
      </c>
      <c r="F337" s="11">
        <v>0.05</v>
      </c>
      <c r="G337" s="7" t="s">
        <v>1359</v>
      </c>
      <c r="H337" s="12">
        <v>3.0</v>
      </c>
      <c r="I337" s="7" t="s">
        <v>509</v>
      </c>
      <c r="J337" s="12">
        <v>60.0</v>
      </c>
      <c r="K337" s="12">
        <v>259200.0</v>
      </c>
      <c r="L337" s="7" t="s">
        <v>1364</v>
      </c>
      <c r="O337" s="7" t="s">
        <v>3343</v>
      </c>
      <c r="P337" s="7" t="s">
        <v>1237</v>
      </c>
      <c r="Q337" s="7" t="s">
        <v>369</v>
      </c>
      <c r="R337" s="7" t="s">
        <v>3344</v>
      </c>
      <c r="S337" s="7" t="s">
        <v>1327</v>
      </c>
      <c r="T337" s="7" t="s">
        <v>1328</v>
      </c>
      <c r="W337" s="13"/>
      <c r="X337" s="12">
        <v>25.0</v>
      </c>
      <c r="Y337" s="7" t="s">
        <v>28</v>
      </c>
      <c r="Z337" s="7" t="s">
        <v>28</v>
      </c>
      <c r="AA337" s="7" t="s">
        <v>28</v>
      </c>
      <c r="AB337" s="7" t="s">
        <v>2966</v>
      </c>
      <c r="AC337" s="12">
        <v>87.0</v>
      </c>
      <c r="AD337" s="12">
        <v>96.0</v>
      </c>
      <c r="AE337" s="7" t="s">
        <v>373</v>
      </c>
      <c r="AF337" s="7" t="s">
        <v>3338</v>
      </c>
      <c r="AG337" s="15" t="s">
        <v>2967</v>
      </c>
      <c r="AH337" s="7" t="s">
        <v>3339</v>
      </c>
      <c r="AI337" s="7" t="s">
        <v>2968</v>
      </c>
      <c r="AJ337" s="7" t="s">
        <v>2969</v>
      </c>
      <c r="AK337" s="7" t="s">
        <v>3340</v>
      </c>
      <c r="AL337" s="7" t="s">
        <v>2969</v>
      </c>
      <c r="AM337" s="7" t="s">
        <v>37</v>
      </c>
      <c r="AN337" s="17">
        <f t="shared" si="1"/>
        <v>1</v>
      </c>
      <c r="AO337" s="17">
        <f t="shared" si="2"/>
        <v>1</v>
      </c>
      <c r="AP337" s="7"/>
      <c r="AQ337" s="7"/>
    </row>
    <row r="338" ht="30.75" customHeight="1">
      <c r="A338" s="7" t="s">
        <v>3346</v>
      </c>
      <c r="B338" s="7" t="s">
        <v>497</v>
      </c>
      <c r="C338" s="7" t="s">
        <v>342</v>
      </c>
      <c r="D338" s="7" t="s">
        <v>501</v>
      </c>
      <c r="E338" s="7" t="s">
        <v>347</v>
      </c>
      <c r="F338" s="11">
        <v>0.05</v>
      </c>
      <c r="G338" s="7" t="s">
        <v>1359</v>
      </c>
      <c r="H338" s="12">
        <v>3.0</v>
      </c>
      <c r="I338" s="7" t="s">
        <v>509</v>
      </c>
      <c r="J338" s="12">
        <v>60.0</v>
      </c>
      <c r="K338" s="12">
        <v>259200.0</v>
      </c>
      <c r="L338" s="7" t="s">
        <v>1364</v>
      </c>
      <c r="O338" s="7" t="s">
        <v>3347</v>
      </c>
      <c r="P338" s="7" t="s">
        <v>1325</v>
      </c>
      <c r="Q338" s="7" t="s">
        <v>369</v>
      </c>
      <c r="R338" s="7" t="s">
        <v>2146</v>
      </c>
      <c r="S338" s="7" t="s">
        <v>1653</v>
      </c>
      <c r="T338" s="7" t="s">
        <v>1764</v>
      </c>
      <c r="W338" s="13"/>
      <c r="X338" s="12">
        <v>7.0</v>
      </c>
      <c r="Y338" s="7" t="s">
        <v>1329</v>
      </c>
      <c r="Z338" s="7" t="s">
        <v>1329</v>
      </c>
      <c r="AA338" s="7" t="s">
        <v>1329</v>
      </c>
      <c r="AB338" s="7" t="s">
        <v>2966</v>
      </c>
      <c r="AC338" s="12">
        <v>248.0</v>
      </c>
      <c r="AD338" s="12">
        <v>263.0</v>
      </c>
      <c r="AE338" s="7" t="s">
        <v>425</v>
      </c>
      <c r="AF338" s="7" t="s">
        <v>519</v>
      </c>
      <c r="AG338" s="15" t="s">
        <v>2967</v>
      </c>
      <c r="AH338" s="7" t="s">
        <v>523</v>
      </c>
      <c r="AI338" s="7" t="s">
        <v>2968</v>
      </c>
      <c r="AJ338" s="7" t="s">
        <v>2969</v>
      </c>
      <c r="AK338" s="7" t="s">
        <v>528</v>
      </c>
      <c r="AL338" s="7" t="s">
        <v>2969</v>
      </c>
      <c r="AM338" s="7" t="s">
        <v>37</v>
      </c>
      <c r="AN338" s="17">
        <f t="shared" si="1"/>
        <v>0</v>
      </c>
      <c r="AO338" s="17">
        <f t="shared" si="2"/>
        <v>1</v>
      </c>
      <c r="AP338" s="7"/>
      <c r="AQ338" s="7"/>
    </row>
    <row r="339" ht="30.75" customHeight="1">
      <c r="A339" s="7" t="s">
        <v>3346</v>
      </c>
      <c r="B339" s="7" t="s">
        <v>497</v>
      </c>
      <c r="C339" s="7" t="s">
        <v>342</v>
      </c>
      <c r="D339" s="7" t="s">
        <v>501</v>
      </c>
      <c r="E339" s="7" t="s">
        <v>347</v>
      </c>
      <c r="F339" s="11">
        <v>0.05</v>
      </c>
      <c r="G339" s="7" t="s">
        <v>1359</v>
      </c>
      <c r="H339" s="12">
        <v>3.0</v>
      </c>
      <c r="I339" s="7" t="s">
        <v>509</v>
      </c>
      <c r="J339" s="12">
        <v>60.0</v>
      </c>
      <c r="K339" s="12">
        <v>259200.0</v>
      </c>
      <c r="L339" s="7" t="s">
        <v>1364</v>
      </c>
      <c r="O339" s="7" t="s">
        <v>3350</v>
      </c>
      <c r="P339" s="7" t="s">
        <v>1237</v>
      </c>
      <c r="Q339" s="7" t="s">
        <v>369</v>
      </c>
      <c r="R339" s="7" t="s">
        <v>3351</v>
      </c>
      <c r="S339" s="7" t="s">
        <v>2009</v>
      </c>
      <c r="T339" s="7" t="s">
        <v>2398</v>
      </c>
      <c r="W339" s="13"/>
      <c r="X339" s="12">
        <v>30.0</v>
      </c>
      <c r="Y339" s="7" t="s">
        <v>28</v>
      </c>
      <c r="Z339" s="7" t="s">
        <v>28</v>
      </c>
      <c r="AA339" s="7" t="s">
        <v>28</v>
      </c>
      <c r="AB339" s="7" t="s">
        <v>2966</v>
      </c>
      <c r="AC339" s="12">
        <v>248.0</v>
      </c>
      <c r="AD339" s="12">
        <v>263.0</v>
      </c>
      <c r="AE339" s="7" t="s">
        <v>425</v>
      </c>
      <c r="AF339" s="7" t="s">
        <v>519</v>
      </c>
      <c r="AG339" s="15" t="s">
        <v>2967</v>
      </c>
      <c r="AH339" s="7" t="s">
        <v>523</v>
      </c>
      <c r="AI339" s="7" t="s">
        <v>2968</v>
      </c>
      <c r="AJ339" s="7" t="s">
        <v>2969</v>
      </c>
      <c r="AK339" s="7" t="s">
        <v>528</v>
      </c>
      <c r="AL339" s="7" t="s">
        <v>2969</v>
      </c>
      <c r="AM339" s="7" t="s">
        <v>37</v>
      </c>
      <c r="AN339" s="17">
        <f t="shared" si="1"/>
        <v>0</v>
      </c>
      <c r="AO339" s="17">
        <f t="shared" si="2"/>
        <v>1</v>
      </c>
      <c r="AP339" s="7"/>
      <c r="AQ339" s="7"/>
    </row>
    <row r="340" ht="30.75" customHeight="1">
      <c r="A340" s="7" t="s">
        <v>3346</v>
      </c>
      <c r="B340" s="7" t="s">
        <v>497</v>
      </c>
      <c r="C340" s="7" t="s">
        <v>342</v>
      </c>
      <c r="D340" s="7" t="s">
        <v>501</v>
      </c>
      <c r="E340" s="7" t="s">
        <v>347</v>
      </c>
      <c r="F340" s="11">
        <v>0.05</v>
      </c>
      <c r="G340" s="7" t="s">
        <v>1359</v>
      </c>
      <c r="H340" s="12">
        <v>3.0</v>
      </c>
      <c r="I340" s="7" t="s">
        <v>509</v>
      </c>
      <c r="J340" s="12">
        <v>60.0</v>
      </c>
      <c r="K340" s="12">
        <v>259200.0</v>
      </c>
      <c r="L340" s="7" t="s">
        <v>1364</v>
      </c>
      <c r="O340" s="7" t="s">
        <v>3353</v>
      </c>
      <c r="P340" s="7" t="s">
        <v>2468</v>
      </c>
      <c r="Q340" s="7" t="s">
        <v>369</v>
      </c>
      <c r="R340" s="7" t="s">
        <v>665</v>
      </c>
      <c r="S340" s="7" t="s">
        <v>2198</v>
      </c>
      <c r="T340" s="7" t="s">
        <v>2199</v>
      </c>
      <c r="W340" s="13"/>
      <c r="X340" s="12">
        <v>23.0</v>
      </c>
      <c r="Y340" s="7" t="s">
        <v>28</v>
      </c>
      <c r="Z340" s="7" t="s">
        <v>28</v>
      </c>
      <c r="AA340" s="7" t="s">
        <v>28</v>
      </c>
      <c r="AB340" s="7" t="s">
        <v>2966</v>
      </c>
      <c r="AC340" s="12">
        <v>248.0</v>
      </c>
      <c r="AD340" s="12">
        <v>263.0</v>
      </c>
      <c r="AE340" s="7" t="s">
        <v>425</v>
      </c>
      <c r="AF340" s="7" t="s">
        <v>519</v>
      </c>
      <c r="AG340" s="15" t="s">
        <v>2967</v>
      </c>
      <c r="AH340" s="7" t="s">
        <v>523</v>
      </c>
      <c r="AI340" s="7" t="s">
        <v>2968</v>
      </c>
      <c r="AJ340" s="7" t="s">
        <v>2969</v>
      </c>
      <c r="AK340" s="7" t="s">
        <v>528</v>
      </c>
      <c r="AL340" s="7" t="s">
        <v>2969</v>
      </c>
      <c r="AM340" s="7" t="s">
        <v>38</v>
      </c>
      <c r="AN340" s="17">
        <f t="shared" si="1"/>
        <v>0</v>
      </c>
      <c r="AO340" s="17">
        <f t="shared" si="2"/>
        <v>1</v>
      </c>
      <c r="AP340" s="7"/>
      <c r="AQ340" s="13"/>
    </row>
    <row r="341" ht="30.75" customHeight="1">
      <c r="A341" s="7" t="s">
        <v>3355</v>
      </c>
      <c r="B341" s="7" t="s">
        <v>497</v>
      </c>
      <c r="C341" s="7" t="s">
        <v>342</v>
      </c>
      <c r="D341" s="7" t="s">
        <v>501</v>
      </c>
      <c r="E341" s="7" t="s">
        <v>347</v>
      </c>
      <c r="F341" s="11">
        <v>0.05</v>
      </c>
      <c r="G341" s="7" t="s">
        <v>1031</v>
      </c>
      <c r="H341" s="12">
        <v>3.0</v>
      </c>
      <c r="I341" s="7" t="s">
        <v>509</v>
      </c>
      <c r="J341" s="12">
        <v>60.0</v>
      </c>
      <c r="K341" s="12">
        <v>259200.0</v>
      </c>
      <c r="L341" s="7" t="s">
        <v>1032</v>
      </c>
      <c r="O341" s="7" t="s">
        <v>3356</v>
      </c>
      <c r="P341" s="7" t="s">
        <v>615</v>
      </c>
      <c r="Q341" s="7" t="s">
        <v>369</v>
      </c>
      <c r="R341" s="7" t="s">
        <v>3357</v>
      </c>
      <c r="S341" s="7" t="s">
        <v>1326</v>
      </c>
      <c r="T341" s="7" t="s">
        <v>3359</v>
      </c>
      <c r="W341" s="13"/>
      <c r="X341" s="12">
        <v>13.0</v>
      </c>
      <c r="Y341" s="7" t="s">
        <v>723</v>
      </c>
      <c r="Z341" s="7" t="s">
        <v>723</v>
      </c>
      <c r="AA341" s="7" t="s">
        <v>723</v>
      </c>
      <c r="AB341" s="7" t="s">
        <v>3360</v>
      </c>
      <c r="AC341" s="12">
        <v>104.0</v>
      </c>
      <c r="AD341" s="12">
        <v>119.0</v>
      </c>
      <c r="AE341" s="7" t="s">
        <v>425</v>
      </c>
      <c r="AF341" s="7" t="s">
        <v>519</v>
      </c>
      <c r="AG341" s="7" t="s">
        <v>3361</v>
      </c>
      <c r="AH341" s="7" t="s">
        <v>523</v>
      </c>
      <c r="AI341" s="7" t="s">
        <v>3362</v>
      </c>
      <c r="AJ341" s="7" t="s">
        <v>3363</v>
      </c>
      <c r="AK341" s="7" t="s">
        <v>528</v>
      </c>
      <c r="AL341" s="7" t="s">
        <v>3365</v>
      </c>
      <c r="AM341" s="7" t="s">
        <v>37</v>
      </c>
      <c r="AN341" s="17">
        <f t="shared" si="1"/>
        <v>0</v>
      </c>
      <c r="AO341" s="17">
        <f t="shared" si="2"/>
        <v>1</v>
      </c>
      <c r="AP341" s="7"/>
      <c r="AQ341" s="7"/>
    </row>
    <row r="342" ht="30.75" customHeight="1">
      <c r="A342" s="7" t="s">
        <v>3355</v>
      </c>
      <c r="B342" s="7" t="s">
        <v>497</v>
      </c>
      <c r="C342" s="7" t="s">
        <v>342</v>
      </c>
      <c r="D342" s="7" t="s">
        <v>501</v>
      </c>
      <c r="E342" s="7" t="s">
        <v>347</v>
      </c>
      <c r="F342" s="11">
        <v>0.05</v>
      </c>
      <c r="G342" s="7" t="s">
        <v>1031</v>
      </c>
      <c r="H342" s="12">
        <v>3.0</v>
      </c>
      <c r="I342" s="7" t="s">
        <v>509</v>
      </c>
      <c r="J342" s="12">
        <v>60.0</v>
      </c>
      <c r="K342" s="12">
        <v>259200.0</v>
      </c>
      <c r="L342" s="7" t="s">
        <v>1032</v>
      </c>
      <c r="O342" s="7" t="s">
        <v>3366</v>
      </c>
      <c r="P342" s="7" t="s">
        <v>1383</v>
      </c>
      <c r="Q342" s="7" t="s">
        <v>369</v>
      </c>
      <c r="R342" s="7" t="s">
        <v>3165</v>
      </c>
      <c r="S342" s="7" t="s">
        <v>1522</v>
      </c>
      <c r="T342" s="7" t="s">
        <v>1523</v>
      </c>
      <c r="W342" s="13"/>
      <c r="X342" s="12">
        <v>14.0</v>
      </c>
      <c r="Y342" s="7" t="s">
        <v>28</v>
      </c>
      <c r="Z342" s="7" t="s">
        <v>28</v>
      </c>
      <c r="AA342" s="7" t="s">
        <v>28</v>
      </c>
      <c r="AB342" s="7" t="s">
        <v>3360</v>
      </c>
      <c r="AC342" s="12">
        <v>104.0</v>
      </c>
      <c r="AD342" s="12">
        <v>119.0</v>
      </c>
      <c r="AE342" s="7" t="s">
        <v>425</v>
      </c>
      <c r="AF342" s="7" t="s">
        <v>519</v>
      </c>
      <c r="AG342" s="7" t="s">
        <v>3361</v>
      </c>
      <c r="AH342" s="7" t="s">
        <v>523</v>
      </c>
      <c r="AI342" s="7" t="s">
        <v>3362</v>
      </c>
      <c r="AJ342" s="7" t="s">
        <v>3363</v>
      </c>
      <c r="AK342" s="7" t="s">
        <v>528</v>
      </c>
      <c r="AL342" s="7" t="s">
        <v>3365</v>
      </c>
      <c r="AM342" s="7" t="s">
        <v>38</v>
      </c>
      <c r="AN342" s="17">
        <f t="shared" si="1"/>
        <v>0</v>
      </c>
      <c r="AO342" s="17">
        <f t="shared" si="2"/>
        <v>1</v>
      </c>
      <c r="AP342" s="7"/>
      <c r="AQ342" s="13"/>
    </row>
    <row r="343" ht="30.75" customHeight="1">
      <c r="A343" s="7" t="s">
        <v>3355</v>
      </c>
      <c r="B343" s="7" t="s">
        <v>497</v>
      </c>
      <c r="C343" s="7" t="s">
        <v>342</v>
      </c>
      <c r="D343" s="7" t="s">
        <v>501</v>
      </c>
      <c r="E343" s="7" t="s">
        <v>347</v>
      </c>
      <c r="F343" s="11">
        <v>0.05</v>
      </c>
      <c r="G343" s="7" t="s">
        <v>1031</v>
      </c>
      <c r="H343" s="12">
        <v>3.0</v>
      </c>
      <c r="I343" s="7" t="s">
        <v>509</v>
      </c>
      <c r="J343" s="12">
        <v>60.0</v>
      </c>
      <c r="K343" s="12">
        <v>259200.0</v>
      </c>
      <c r="L343" s="7" t="s">
        <v>1032</v>
      </c>
      <c r="O343" s="7" t="s">
        <v>3367</v>
      </c>
      <c r="P343" s="7" t="s">
        <v>753</v>
      </c>
      <c r="Q343" s="7" t="s">
        <v>369</v>
      </c>
      <c r="R343" s="7" t="s">
        <v>3351</v>
      </c>
      <c r="S343" s="7" t="s">
        <v>2452</v>
      </c>
      <c r="T343" s="7" t="s">
        <v>2453</v>
      </c>
      <c r="W343" s="13"/>
      <c r="X343" s="12">
        <v>39.0</v>
      </c>
      <c r="Y343" s="7" t="s">
        <v>28</v>
      </c>
      <c r="Z343" s="7" t="s">
        <v>28</v>
      </c>
      <c r="AA343" s="7" t="s">
        <v>28</v>
      </c>
      <c r="AB343" s="7" t="s">
        <v>3360</v>
      </c>
      <c r="AC343" s="12">
        <v>104.0</v>
      </c>
      <c r="AD343" s="12">
        <v>119.0</v>
      </c>
      <c r="AE343" s="7" t="s">
        <v>425</v>
      </c>
      <c r="AF343" s="7" t="s">
        <v>519</v>
      </c>
      <c r="AG343" s="7" t="s">
        <v>3361</v>
      </c>
      <c r="AH343" s="7" t="s">
        <v>523</v>
      </c>
      <c r="AI343" s="7" t="s">
        <v>3362</v>
      </c>
      <c r="AJ343" s="7" t="s">
        <v>3363</v>
      </c>
      <c r="AK343" s="7" t="s">
        <v>528</v>
      </c>
      <c r="AL343" s="7" t="s">
        <v>3365</v>
      </c>
      <c r="AM343" s="7" t="s">
        <v>37</v>
      </c>
      <c r="AN343" s="17">
        <f t="shared" si="1"/>
        <v>0</v>
      </c>
      <c r="AO343" s="17">
        <f t="shared" si="2"/>
        <v>1</v>
      </c>
      <c r="AP343" s="7"/>
      <c r="AQ343" s="7"/>
    </row>
    <row r="344" ht="30.75" customHeight="1">
      <c r="A344" s="7" t="s">
        <v>3369</v>
      </c>
      <c r="B344" s="7" t="s">
        <v>497</v>
      </c>
      <c r="C344" s="7" t="s">
        <v>342</v>
      </c>
      <c r="D344" s="7" t="s">
        <v>501</v>
      </c>
      <c r="E344" s="7" t="s">
        <v>347</v>
      </c>
      <c r="F344" s="11">
        <v>0.05</v>
      </c>
      <c r="G344" s="7" t="s">
        <v>766</v>
      </c>
      <c r="H344" s="12">
        <v>3.0</v>
      </c>
      <c r="I344" s="7" t="s">
        <v>509</v>
      </c>
      <c r="J344" s="12">
        <v>60.0</v>
      </c>
      <c r="K344" s="12">
        <v>259200.0</v>
      </c>
      <c r="L344" s="7" t="s">
        <v>767</v>
      </c>
      <c r="O344" s="7" t="s">
        <v>3371</v>
      </c>
      <c r="P344" s="7" t="s">
        <v>1411</v>
      </c>
      <c r="Q344" s="7" t="s">
        <v>369</v>
      </c>
      <c r="R344" s="7" t="s">
        <v>2171</v>
      </c>
      <c r="S344" s="7" t="s">
        <v>1804</v>
      </c>
      <c r="T344" s="7" t="s">
        <v>1805</v>
      </c>
      <c r="W344" s="13"/>
      <c r="X344" s="12">
        <v>20.0</v>
      </c>
      <c r="Y344" s="7" t="s">
        <v>1415</v>
      </c>
      <c r="Z344" s="7" t="s">
        <v>1415</v>
      </c>
      <c r="AA344" s="7" t="s">
        <v>28</v>
      </c>
      <c r="AB344" s="7" t="s">
        <v>3374</v>
      </c>
      <c r="AC344" s="12">
        <v>131.0</v>
      </c>
      <c r="AD344" s="12">
        <v>136.0</v>
      </c>
      <c r="AE344" s="7" t="s">
        <v>373</v>
      </c>
      <c r="AF344" s="7" t="s">
        <v>862</v>
      </c>
      <c r="AG344" s="15" t="s">
        <v>3375</v>
      </c>
      <c r="AH344" s="7" t="s">
        <v>866</v>
      </c>
      <c r="AI344" s="7" t="s">
        <v>3377</v>
      </c>
      <c r="AJ344" s="7" t="s">
        <v>3378</v>
      </c>
      <c r="AK344" s="7" t="s">
        <v>2497</v>
      </c>
      <c r="AL344" s="7" t="s">
        <v>3379</v>
      </c>
      <c r="AM344" s="7" t="s">
        <v>37</v>
      </c>
      <c r="AN344" s="17">
        <f t="shared" si="1"/>
        <v>0</v>
      </c>
      <c r="AO344" s="17">
        <f t="shared" si="2"/>
        <v>1</v>
      </c>
      <c r="AP344" s="7"/>
      <c r="AQ344" s="7"/>
    </row>
    <row r="345" ht="30.75" customHeight="1">
      <c r="A345" s="7" t="s">
        <v>3369</v>
      </c>
      <c r="B345" s="7" t="s">
        <v>497</v>
      </c>
      <c r="C345" s="7" t="s">
        <v>342</v>
      </c>
      <c r="D345" s="7" t="s">
        <v>501</v>
      </c>
      <c r="E345" s="7" t="s">
        <v>347</v>
      </c>
      <c r="F345" s="11">
        <v>0.05</v>
      </c>
      <c r="G345" s="7" t="s">
        <v>766</v>
      </c>
      <c r="H345" s="12">
        <v>3.0</v>
      </c>
      <c r="I345" s="7" t="s">
        <v>509</v>
      </c>
      <c r="J345" s="12">
        <v>60.0</v>
      </c>
      <c r="K345" s="12">
        <v>259200.0</v>
      </c>
      <c r="L345" s="7" t="s">
        <v>767</v>
      </c>
      <c r="O345" s="7" t="s">
        <v>3385</v>
      </c>
      <c r="P345" s="7" t="s">
        <v>2000</v>
      </c>
      <c r="Q345" s="7" t="s">
        <v>369</v>
      </c>
      <c r="R345" s="7" t="s">
        <v>2120</v>
      </c>
      <c r="S345" s="7" t="s">
        <v>2331</v>
      </c>
      <c r="T345" s="7" t="s">
        <v>3071</v>
      </c>
      <c r="W345" s="13"/>
      <c r="X345" s="12">
        <v>9.0</v>
      </c>
      <c r="Y345" s="7" t="s">
        <v>632</v>
      </c>
      <c r="Z345" s="7" t="s">
        <v>632</v>
      </c>
      <c r="AA345" s="7" t="s">
        <v>162</v>
      </c>
      <c r="AB345" s="7" t="s">
        <v>3374</v>
      </c>
      <c r="AC345" s="12">
        <v>131.0</v>
      </c>
      <c r="AD345" s="12">
        <v>136.0</v>
      </c>
      <c r="AE345" s="7" t="s">
        <v>373</v>
      </c>
      <c r="AF345" s="7" t="s">
        <v>862</v>
      </c>
      <c r="AG345" s="15" t="s">
        <v>3375</v>
      </c>
      <c r="AH345" s="7" t="s">
        <v>866</v>
      </c>
      <c r="AI345" s="7" t="s">
        <v>3377</v>
      </c>
      <c r="AJ345" s="7" t="s">
        <v>3378</v>
      </c>
      <c r="AK345" s="7" t="s">
        <v>2497</v>
      </c>
      <c r="AL345" s="7" t="s">
        <v>3379</v>
      </c>
      <c r="AM345" s="7" t="s">
        <v>13</v>
      </c>
      <c r="AN345" s="17">
        <f t="shared" si="1"/>
        <v>0</v>
      </c>
      <c r="AO345" s="17">
        <f t="shared" si="2"/>
        <v>1</v>
      </c>
      <c r="AP345" s="7"/>
      <c r="AQ345" s="13"/>
    </row>
    <row r="346" ht="30.75" customHeight="1">
      <c r="A346" s="7" t="s">
        <v>3369</v>
      </c>
      <c r="B346" s="7" t="s">
        <v>497</v>
      </c>
      <c r="C346" s="7" t="s">
        <v>342</v>
      </c>
      <c r="D346" s="7" t="s">
        <v>501</v>
      </c>
      <c r="E346" s="7" t="s">
        <v>347</v>
      </c>
      <c r="F346" s="11">
        <v>0.05</v>
      </c>
      <c r="G346" s="7" t="s">
        <v>766</v>
      </c>
      <c r="H346" s="12">
        <v>3.0</v>
      </c>
      <c r="I346" s="7" t="s">
        <v>509</v>
      </c>
      <c r="J346" s="12">
        <v>60.0</v>
      </c>
      <c r="K346" s="12">
        <v>259200.0</v>
      </c>
      <c r="L346" s="7" t="s">
        <v>767</v>
      </c>
      <c r="O346" s="7" t="s">
        <v>3386</v>
      </c>
      <c r="P346" s="7" t="s">
        <v>512</v>
      </c>
      <c r="Q346" s="7" t="s">
        <v>369</v>
      </c>
      <c r="R346" s="7" t="s">
        <v>2080</v>
      </c>
      <c r="S346" s="7" t="s">
        <v>3387</v>
      </c>
      <c r="T346" s="7" t="s">
        <v>3388</v>
      </c>
      <c r="W346" s="13"/>
      <c r="X346" s="12">
        <v>26.0</v>
      </c>
      <c r="Y346" s="7" t="s">
        <v>516</v>
      </c>
      <c r="Z346" s="7" t="s">
        <v>517</v>
      </c>
      <c r="AA346" s="7" t="s">
        <v>394</v>
      </c>
      <c r="AB346" s="7" t="s">
        <v>3374</v>
      </c>
      <c r="AC346" s="12">
        <v>131.0</v>
      </c>
      <c r="AD346" s="12">
        <v>136.0</v>
      </c>
      <c r="AE346" s="7" t="s">
        <v>373</v>
      </c>
      <c r="AF346" s="7" t="s">
        <v>862</v>
      </c>
      <c r="AG346" s="15" t="s">
        <v>3375</v>
      </c>
      <c r="AH346" s="7" t="s">
        <v>866</v>
      </c>
      <c r="AI346" s="7" t="s">
        <v>3377</v>
      </c>
      <c r="AJ346" s="7" t="s">
        <v>3378</v>
      </c>
      <c r="AK346" s="7" t="s">
        <v>2497</v>
      </c>
      <c r="AL346" s="7" t="s">
        <v>3379</v>
      </c>
      <c r="AM346" s="7" t="s">
        <v>13</v>
      </c>
      <c r="AN346" s="17">
        <f t="shared" si="1"/>
        <v>0</v>
      </c>
      <c r="AO346" s="17">
        <f t="shared" si="2"/>
        <v>0</v>
      </c>
      <c r="AP346" s="7"/>
      <c r="AQ346" s="13"/>
    </row>
    <row r="347" ht="30.75" customHeight="1">
      <c r="A347" s="7" t="s">
        <v>3390</v>
      </c>
      <c r="B347" s="7" t="s">
        <v>497</v>
      </c>
      <c r="C347" s="7" t="s">
        <v>342</v>
      </c>
      <c r="D347" s="7" t="s">
        <v>501</v>
      </c>
      <c r="E347" s="7" t="s">
        <v>347</v>
      </c>
      <c r="F347" s="11">
        <v>0.05</v>
      </c>
      <c r="G347" s="7" t="s">
        <v>914</v>
      </c>
      <c r="H347" s="12">
        <v>3.0</v>
      </c>
      <c r="I347" s="7" t="s">
        <v>509</v>
      </c>
      <c r="J347" s="12">
        <v>60.0</v>
      </c>
      <c r="K347" s="12">
        <v>259200.0</v>
      </c>
      <c r="L347" s="7" t="s">
        <v>915</v>
      </c>
      <c r="O347" s="7" t="s">
        <v>3391</v>
      </c>
      <c r="P347" s="7" t="s">
        <v>2363</v>
      </c>
      <c r="Q347" s="7" t="s">
        <v>369</v>
      </c>
      <c r="R347" s="7" t="s">
        <v>2764</v>
      </c>
      <c r="S347" s="7" t="s">
        <v>2392</v>
      </c>
      <c r="T347" s="7" t="s">
        <v>2393</v>
      </c>
      <c r="W347" s="13"/>
      <c r="X347" s="12">
        <v>6.0</v>
      </c>
      <c r="Y347" s="7" t="s">
        <v>28</v>
      </c>
      <c r="Z347" s="7" t="s">
        <v>28</v>
      </c>
      <c r="AA347" s="7" t="s">
        <v>28</v>
      </c>
      <c r="AB347" s="7" t="s">
        <v>3394</v>
      </c>
      <c r="AC347" s="12">
        <v>58.0</v>
      </c>
      <c r="AD347" s="12">
        <v>73.0</v>
      </c>
      <c r="AE347" s="7" t="s">
        <v>425</v>
      </c>
      <c r="AF347" s="7" t="s">
        <v>519</v>
      </c>
      <c r="AG347" s="15" t="s">
        <v>3395</v>
      </c>
      <c r="AH347" s="7" t="s">
        <v>523</v>
      </c>
      <c r="AI347" s="7" t="s">
        <v>3396</v>
      </c>
      <c r="AJ347" s="7" t="s">
        <v>3397</v>
      </c>
      <c r="AK347" s="7" t="s">
        <v>528</v>
      </c>
      <c r="AL347" s="7" t="s">
        <v>3398</v>
      </c>
      <c r="AM347" s="7" t="s">
        <v>38</v>
      </c>
      <c r="AN347" s="17">
        <f t="shared" si="1"/>
        <v>0</v>
      </c>
      <c r="AO347" s="17">
        <f t="shared" si="2"/>
        <v>1</v>
      </c>
      <c r="AP347" s="7"/>
      <c r="AQ347" s="13"/>
    </row>
    <row r="348" ht="30.75" customHeight="1">
      <c r="A348" s="7" t="s">
        <v>3390</v>
      </c>
      <c r="B348" s="7" t="s">
        <v>497</v>
      </c>
      <c r="C348" s="7" t="s">
        <v>342</v>
      </c>
      <c r="D348" s="7" t="s">
        <v>501</v>
      </c>
      <c r="E348" s="7" t="s">
        <v>347</v>
      </c>
      <c r="F348" s="11">
        <v>0.05</v>
      </c>
      <c r="G348" s="7" t="s">
        <v>914</v>
      </c>
      <c r="H348" s="12">
        <v>3.0</v>
      </c>
      <c r="I348" s="7" t="s">
        <v>509</v>
      </c>
      <c r="J348" s="12">
        <v>60.0</v>
      </c>
      <c r="K348" s="12">
        <v>259200.0</v>
      </c>
      <c r="L348" s="7" t="s">
        <v>915</v>
      </c>
      <c r="O348" s="7" t="s">
        <v>3402</v>
      </c>
      <c r="P348" s="7" t="s">
        <v>669</v>
      </c>
      <c r="Q348" s="7" t="s">
        <v>369</v>
      </c>
      <c r="R348" s="7" t="s">
        <v>1633</v>
      </c>
      <c r="S348" s="7" t="s">
        <v>892</v>
      </c>
      <c r="T348" s="7" t="s">
        <v>893</v>
      </c>
      <c r="W348" s="13"/>
      <c r="X348" s="12">
        <v>8.0</v>
      </c>
      <c r="Y348" s="7" t="s">
        <v>129</v>
      </c>
      <c r="Z348" s="7" t="s">
        <v>129</v>
      </c>
      <c r="AA348" s="7" t="s">
        <v>129</v>
      </c>
      <c r="AB348" s="7" t="s">
        <v>3394</v>
      </c>
      <c r="AC348" s="12">
        <v>58.0</v>
      </c>
      <c r="AD348" s="12">
        <v>73.0</v>
      </c>
      <c r="AE348" s="7" t="s">
        <v>425</v>
      </c>
      <c r="AF348" s="7" t="s">
        <v>519</v>
      </c>
      <c r="AG348" s="15" t="s">
        <v>3395</v>
      </c>
      <c r="AH348" s="7" t="s">
        <v>523</v>
      </c>
      <c r="AI348" s="7" t="s">
        <v>3396</v>
      </c>
      <c r="AJ348" s="7" t="s">
        <v>3397</v>
      </c>
      <c r="AK348" s="7" t="s">
        <v>528</v>
      </c>
      <c r="AL348" s="7" t="s">
        <v>3398</v>
      </c>
      <c r="AM348" s="7" t="s">
        <v>37</v>
      </c>
      <c r="AN348" s="17">
        <f t="shared" si="1"/>
        <v>0</v>
      </c>
      <c r="AO348" s="17">
        <f t="shared" si="2"/>
        <v>1</v>
      </c>
      <c r="AP348" s="7"/>
      <c r="AQ348" s="7"/>
    </row>
    <row r="349" ht="30.75" customHeight="1">
      <c r="A349" s="7" t="s">
        <v>3390</v>
      </c>
      <c r="B349" s="7" t="s">
        <v>497</v>
      </c>
      <c r="C349" s="7" t="s">
        <v>342</v>
      </c>
      <c r="D349" s="7" t="s">
        <v>501</v>
      </c>
      <c r="E349" s="7" t="s">
        <v>347</v>
      </c>
      <c r="F349" s="11">
        <v>0.05</v>
      </c>
      <c r="G349" s="7" t="s">
        <v>914</v>
      </c>
      <c r="H349" s="12">
        <v>3.0</v>
      </c>
      <c r="I349" s="7" t="s">
        <v>509</v>
      </c>
      <c r="J349" s="12">
        <v>60.0</v>
      </c>
      <c r="K349" s="12">
        <v>259200.0</v>
      </c>
      <c r="L349" s="7" t="s">
        <v>915</v>
      </c>
      <c r="O349" s="7" t="s">
        <v>3403</v>
      </c>
      <c r="P349" s="7" t="s">
        <v>2631</v>
      </c>
      <c r="Q349" s="7" t="s">
        <v>369</v>
      </c>
      <c r="R349" s="7" t="s">
        <v>1128</v>
      </c>
      <c r="S349" s="7" t="s">
        <v>3404</v>
      </c>
      <c r="T349" s="7" t="s">
        <v>3405</v>
      </c>
      <c r="W349" s="13"/>
      <c r="X349" s="12">
        <v>35.0</v>
      </c>
      <c r="Y349" s="7" t="s">
        <v>2632</v>
      </c>
      <c r="Z349" s="7" t="s">
        <v>2632</v>
      </c>
      <c r="AA349" s="7" t="s">
        <v>28</v>
      </c>
      <c r="AB349" s="7" t="s">
        <v>3394</v>
      </c>
      <c r="AC349" s="12">
        <v>58.0</v>
      </c>
      <c r="AD349" s="12">
        <v>73.0</v>
      </c>
      <c r="AE349" s="7" t="s">
        <v>425</v>
      </c>
      <c r="AF349" s="7" t="s">
        <v>519</v>
      </c>
      <c r="AG349" s="15" t="s">
        <v>3395</v>
      </c>
      <c r="AH349" s="7" t="s">
        <v>523</v>
      </c>
      <c r="AI349" s="7" t="s">
        <v>3396</v>
      </c>
      <c r="AJ349" s="7" t="s">
        <v>3397</v>
      </c>
      <c r="AK349" s="7" t="s">
        <v>528</v>
      </c>
      <c r="AL349" s="7" t="s">
        <v>3398</v>
      </c>
      <c r="AM349" s="7" t="s">
        <v>38</v>
      </c>
      <c r="AN349" s="17">
        <f t="shared" si="1"/>
        <v>0</v>
      </c>
      <c r="AO349" s="17">
        <f t="shared" si="2"/>
        <v>0</v>
      </c>
      <c r="AP349" s="7"/>
      <c r="AQ349" s="13"/>
    </row>
    <row r="350" ht="30.75" customHeight="1">
      <c r="A350" s="7" t="s">
        <v>3407</v>
      </c>
      <c r="B350" s="7" t="s">
        <v>497</v>
      </c>
      <c r="C350" s="7" t="s">
        <v>342</v>
      </c>
      <c r="D350" s="7" t="s">
        <v>501</v>
      </c>
      <c r="E350" s="7" t="s">
        <v>347</v>
      </c>
      <c r="F350" s="11">
        <v>0.05</v>
      </c>
      <c r="G350" s="7" t="s">
        <v>2176</v>
      </c>
      <c r="H350" s="12">
        <v>3.0</v>
      </c>
      <c r="I350" s="7" t="s">
        <v>509</v>
      </c>
      <c r="J350" s="12">
        <v>60.0</v>
      </c>
      <c r="K350" s="12">
        <v>259200.0</v>
      </c>
      <c r="L350" s="7" t="s">
        <v>2177</v>
      </c>
      <c r="O350" s="7" t="s">
        <v>3408</v>
      </c>
      <c r="P350" s="7" t="s">
        <v>835</v>
      </c>
      <c r="Q350" s="7" t="s">
        <v>369</v>
      </c>
      <c r="R350" s="7" t="s">
        <v>645</v>
      </c>
      <c r="S350" s="7" t="s">
        <v>2597</v>
      </c>
      <c r="T350" s="7" t="s">
        <v>2598</v>
      </c>
      <c r="W350" s="13"/>
      <c r="X350" s="12">
        <v>32.0</v>
      </c>
      <c r="Y350" s="7" t="s">
        <v>28</v>
      </c>
      <c r="Z350" s="7" t="s">
        <v>28</v>
      </c>
      <c r="AA350" s="7" t="s">
        <v>28</v>
      </c>
      <c r="AB350" s="7" t="s">
        <v>3409</v>
      </c>
      <c r="AC350" s="12">
        <v>57.0</v>
      </c>
      <c r="AD350" s="12">
        <v>72.0</v>
      </c>
      <c r="AE350" s="7" t="s">
        <v>425</v>
      </c>
      <c r="AF350" s="7" t="s">
        <v>519</v>
      </c>
      <c r="AG350" s="7" t="s">
        <v>3410</v>
      </c>
      <c r="AH350" s="7" t="s">
        <v>523</v>
      </c>
      <c r="AI350" s="7" t="s">
        <v>3411</v>
      </c>
      <c r="AJ350" s="7" t="s">
        <v>3412</v>
      </c>
      <c r="AK350" s="7" t="s">
        <v>528</v>
      </c>
      <c r="AL350" s="7" t="s">
        <v>3414</v>
      </c>
      <c r="AM350" s="7" t="s">
        <v>37</v>
      </c>
      <c r="AN350" s="17">
        <f t="shared" si="1"/>
        <v>0</v>
      </c>
      <c r="AO350" s="17">
        <f t="shared" si="2"/>
        <v>1</v>
      </c>
      <c r="AP350" s="7"/>
      <c r="AQ350" s="7"/>
    </row>
    <row r="351" ht="30.75" customHeight="1">
      <c r="A351" s="7" t="s">
        <v>3407</v>
      </c>
      <c r="B351" s="7" t="s">
        <v>497</v>
      </c>
      <c r="C351" s="7" t="s">
        <v>342</v>
      </c>
      <c r="D351" s="7" t="s">
        <v>501</v>
      </c>
      <c r="E351" s="7" t="s">
        <v>347</v>
      </c>
      <c r="F351" s="11">
        <v>0.05</v>
      </c>
      <c r="G351" s="7" t="s">
        <v>2176</v>
      </c>
      <c r="H351" s="12">
        <v>3.0</v>
      </c>
      <c r="I351" s="7" t="s">
        <v>509</v>
      </c>
      <c r="J351" s="12">
        <v>60.0</v>
      </c>
      <c r="K351" s="12">
        <v>259200.0</v>
      </c>
      <c r="L351" s="7" t="s">
        <v>2177</v>
      </c>
      <c r="O351" s="7" t="s">
        <v>3418</v>
      </c>
      <c r="P351" s="7" t="s">
        <v>566</v>
      </c>
      <c r="Q351" s="7" t="s">
        <v>369</v>
      </c>
      <c r="R351" s="7" t="s">
        <v>2198</v>
      </c>
      <c r="S351" s="7" t="s">
        <v>1142</v>
      </c>
      <c r="T351" s="7" t="s">
        <v>1143</v>
      </c>
      <c r="W351" s="13"/>
      <c r="X351" s="12">
        <v>15.0</v>
      </c>
      <c r="Y351" s="7" t="s">
        <v>28</v>
      </c>
      <c r="Z351" s="7" t="s">
        <v>28</v>
      </c>
      <c r="AA351" s="7" t="s">
        <v>28</v>
      </c>
      <c r="AB351" s="7" t="s">
        <v>3409</v>
      </c>
      <c r="AC351" s="12">
        <v>57.0</v>
      </c>
      <c r="AD351" s="12">
        <v>72.0</v>
      </c>
      <c r="AE351" s="7" t="s">
        <v>425</v>
      </c>
      <c r="AF351" s="7" t="s">
        <v>519</v>
      </c>
      <c r="AG351" s="7" t="s">
        <v>3410</v>
      </c>
      <c r="AH351" s="7" t="s">
        <v>523</v>
      </c>
      <c r="AI351" s="7" t="s">
        <v>3411</v>
      </c>
      <c r="AJ351" s="7" t="s">
        <v>3412</v>
      </c>
      <c r="AK351" s="7" t="s">
        <v>528</v>
      </c>
      <c r="AL351" s="7" t="s">
        <v>3414</v>
      </c>
      <c r="AM351" s="7" t="s">
        <v>15</v>
      </c>
      <c r="AN351" s="17">
        <f t="shared" si="1"/>
        <v>0</v>
      </c>
      <c r="AO351" s="17">
        <f t="shared" si="2"/>
        <v>0</v>
      </c>
      <c r="AP351" s="13"/>
      <c r="AQ351" s="13"/>
    </row>
    <row r="352" ht="30.75" customHeight="1">
      <c r="A352" s="7" t="s">
        <v>3407</v>
      </c>
      <c r="B352" s="7" t="s">
        <v>497</v>
      </c>
      <c r="C352" s="7" t="s">
        <v>342</v>
      </c>
      <c r="D352" s="7" t="s">
        <v>501</v>
      </c>
      <c r="E352" s="7" t="s">
        <v>347</v>
      </c>
      <c r="F352" s="11">
        <v>0.05</v>
      </c>
      <c r="G352" s="7" t="s">
        <v>2176</v>
      </c>
      <c r="H352" s="12">
        <v>3.0</v>
      </c>
      <c r="I352" s="7" t="s">
        <v>509</v>
      </c>
      <c r="J352" s="12">
        <v>60.0</v>
      </c>
      <c r="K352" s="12">
        <v>259200.0</v>
      </c>
      <c r="L352" s="7" t="s">
        <v>2177</v>
      </c>
      <c r="O352" s="7" t="s">
        <v>3420</v>
      </c>
      <c r="P352" s="7" t="s">
        <v>701</v>
      </c>
      <c r="Q352" s="7" t="s">
        <v>369</v>
      </c>
      <c r="R352" s="7" t="s">
        <v>822</v>
      </c>
      <c r="S352" s="7" t="s">
        <v>1518</v>
      </c>
      <c r="T352" s="7" t="s">
        <v>1519</v>
      </c>
      <c r="W352" s="13"/>
      <c r="X352" s="12">
        <v>7.0</v>
      </c>
      <c r="Y352" s="7" t="s">
        <v>705</v>
      </c>
      <c r="Z352" s="7" t="s">
        <v>705</v>
      </c>
      <c r="AA352" s="7" t="s">
        <v>28</v>
      </c>
      <c r="AB352" s="7" t="s">
        <v>3409</v>
      </c>
      <c r="AC352" s="12">
        <v>57.0</v>
      </c>
      <c r="AD352" s="12">
        <v>72.0</v>
      </c>
      <c r="AE352" s="7" t="s">
        <v>425</v>
      </c>
      <c r="AF352" s="7" t="s">
        <v>519</v>
      </c>
      <c r="AG352" s="7" t="s">
        <v>3410</v>
      </c>
      <c r="AH352" s="7" t="s">
        <v>523</v>
      </c>
      <c r="AI352" s="7" t="s">
        <v>3411</v>
      </c>
      <c r="AJ352" s="7" t="s">
        <v>3412</v>
      </c>
      <c r="AK352" s="7" t="s">
        <v>528</v>
      </c>
      <c r="AL352" s="7" t="s">
        <v>3414</v>
      </c>
      <c r="AM352" s="7" t="s">
        <v>37</v>
      </c>
      <c r="AN352" s="17">
        <f t="shared" si="1"/>
        <v>0</v>
      </c>
      <c r="AO352" s="17">
        <f t="shared" si="2"/>
        <v>0</v>
      </c>
      <c r="AP352" s="7"/>
      <c r="AQ352" s="7"/>
    </row>
    <row r="353" ht="30.75" customHeight="1">
      <c r="A353" s="7" t="s">
        <v>3422</v>
      </c>
      <c r="B353" s="7" t="s">
        <v>497</v>
      </c>
      <c r="C353" s="7" t="s">
        <v>342</v>
      </c>
      <c r="D353" s="7" t="s">
        <v>501</v>
      </c>
      <c r="E353" s="7" t="s">
        <v>347</v>
      </c>
      <c r="F353" s="11">
        <v>0.05</v>
      </c>
      <c r="G353" s="7" t="s">
        <v>506</v>
      </c>
      <c r="H353" s="12">
        <v>3.0</v>
      </c>
      <c r="I353" s="7" t="s">
        <v>509</v>
      </c>
      <c r="J353" s="12">
        <v>60.0</v>
      </c>
      <c r="K353" s="12">
        <v>259200.0</v>
      </c>
      <c r="L353" s="7" t="s">
        <v>510</v>
      </c>
      <c r="O353" s="7" t="s">
        <v>3423</v>
      </c>
      <c r="P353" s="7" t="s">
        <v>1590</v>
      </c>
      <c r="Q353" s="7" t="s">
        <v>369</v>
      </c>
      <c r="R353" s="7" t="s">
        <v>2305</v>
      </c>
      <c r="S353" s="7" t="s">
        <v>1220</v>
      </c>
      <c r="T353" s="7" t="s">
        <v>1315</v>
      </c>
      <c r="W353" s="13"/>
      <c r="X353" s="12">
        <v>8.0</v>
      </c>
      <c r="Y353" s="7" t="s">
        <v>28</v>
      </c>
      <c r="Z353" s="7" t="s">
        <v>28</v>
      </c>
      <c r="AA353" s="7" t="s">
        <v>28</v>
      </c>
      <c r="AB353" s="7" t="s">
        <v>3424</v>
      </c>
      <c r="AC353" s="12">
        <v>87.0</v>
      </c>
      <c r="AD353" s="12">
        <v>102.0</v>
      </c>
      <c r="AE353" s="7" t="s">
        <v>425</v>
      </c>
      <c r="AF353" s="7" t="s">
        <v>519</v>
      </c>
      <c r="AG353" s="7" t="s">
        <v>3426</v>
      </c>
      <c r="AH353" s="7" t="s">
        <v>523</v>
      </c>
      <c r="AI353" s="7" t="s">
        <v>3427</v>
      </c>
      <c r="AJ353" s="7" t="s">
        <v>3428</v>
      </c>
      <c r="AK353" s="7" t="s">
        <v>528</v>
      </c>
      <c r="AL353" s="7" t="s">
        <v>3429</v>
      </c>
      <c r="AM353" s="7" t="s">
        <v>38</v>
      </c>
      <c r="AN353" s="17">
        <f t="shared" si="1"/>
        <v>0</v>
      </c>
      <c r="AO353" s="17">
        <f t="shared" si="2"/>
        <v>1</v>
      </c>
      <c r="AP353" s="7"/>
      <c r="AQ353" s="13"/>
    </row>
    <row r="354" ht="30.75" customHeight="1">
      <c r="A354" s="7" t="s">
        <v>3422</v>
      </c>
      <c r="B354" s="7" t="s">
        <v>497</v>
      </c>
      <c r="C354" s="7" t="s">
        <v>342</v>
      </c>
      <c r="D354" s="7" t="s">
        <v>501</v>
      </c>
      <c r="E354" s="7" t="s">
        <v>347</v>
      </c>
      <c r="F354" s="11">
        <v>0.05</v>
      </c>
      <c r="G354" s="7" t="s">
        <v>506</v>
      </c>
      <c r="H354" s="12">
        <v>3.0</v>
      </c>
      <c r="I354" s="7" t="s">
        <v>509</v>
      </c>
      <c r="J354" s="12">
        <v>60.0</v>
      </c>
      <c r="K354" s="12">
        <v>259200.0</v>
      </c>
      <c r="L354" s="7" t="s">
        <v>510</v>
      </c>
      <c r="O354" s="7" t="s">
        <v>3432</v>
      </c>
      <c r="P354" s="7" t="s">
        <v>769</v>
      </c>
      <c r="Q354" s="7" t="s">
        <v>369</v>
      </c>
      <c r="R354" s="7" t="s">
        <v>1233</v>
      </c>
      <c r="S354" s="7" t="s">
        <v>2582</v>
      </c>
      <c r="T354" s="7" t="s">
        <v>3433</v>
      </c>
      <c r="W354" s="13"/>
      <c r="X354" s="12">
        <v>14.0</v>
      </c>
      <c r="Y354" s="7" t="s">
        <v>28</v>
      </c>
      <c r="Z354" s="7" t="s">
        <v>28</v>
      </c>
      <c r="AA354" s="7" t="s">
        <v>28</v>
      </c>
      <c r="AB354" s="7" t="s">
        <v>3424</v>
      </c>
      <c r="AC354" s="12">
        <v>87.0</v>
      </c>
      <c r="AD354" s="12">
        <v>102.0</v>
      </c>
      <c r="AE354" s="7" t="s">
        <v>425</v>
      </c>
      <c r="AF354" s="7" t="s">
        <v>519</v>
      </c>
      <c r="AG354" s="7" t="s">
        <v>3426</v>
      </c>
      <c r="AH354" s="7" t="s">
        <v>523</v>
      </c>
      <c r="AI354" s="7" t="s">
        <v>3427</v>
      </c>
      <c r="AJ354" s="7" t="s">
        <v>3428</v>
      </c>
      <c r="AK354" s="7" t="s">
        <v>528</v>
      </c>
      <c r="AL354" s="7" t="s">
        <v>3429</v>
      </c>
      <c r="AM354" s="7" t="s">
        <v>15</v>
      </c>
      <c r="AN354" s="17">
        <f t="shared" si="1"/>
        <v>0</v>
      </c>
      <c r="AO354" s="17">
        <f t="shared" si="2"/>
        <v>0</v>
      </c>
      <c r="AP354" s="13"/>
      <c r="AQ354" s="13"/>
    </row>
    <row r="355" ht="30.75" customHeight="1">
      <c r="A355" s="7" t="s">
        <v>3422</v>
      </c>
      <c r="B355" s="7" t="s">
        <v>497</v>
      </c>
      <c r="C355" s="7" t="s">
        <v>342</v>
      </c>
      <c r="D355" s="7" t="s">
        <v>501</v>
      </c>
      <c r="E355" s="7" t="s">
        <v>347</v>
      </c>
      <c r="F355" s="11">
        <v>0.05</v>
      </c>
      <c r="G355" s="7" t="s">
        <v>506</v>
      </c>
      <c r="H355" s="12">
        <v>3.0</v>
      </c>
      <c r="I355" s="7" t="s">
        <v>509</v>
      </c>
      <c r="J355" s="12">
        <v>60.0</v>
      </c>
      <c r="K355" s="12">
        <v>259200.0</v>
      </c>
      <c r="L355" s="7" t="s">
        <v>510</v>
      </c>
      <c r="O355" s="7" t="s">
        <v>3436</v>
      </c>
      <c r="P355" s="7" t="s">
        <v>3437</v>
      </c>
      <c r="Q355" s="7" t="s">
        <v>369</v>
      </c>
      <c r="R355" s="7" t="s">
        <v>1782</v>
      </c>
      <c r="S355" s="7" t="s">
        <v>3438</v>
      </c>
      <c r="T355" s="7" t="s">
        <v>3439</v>
      </c>
      <c r="W355" s="13"/>
      <c r="X355" s="12">
        <v>11.0</v>
      </c>
      <c r="Y355" s="7" t="s">
        <v>28</v>
      </c>
      <c r="Z355" s="7" t="s">
        <v>28</v>
      </c>
      <c r="AA355" s="7" t="s">
        <v>28</v>
      </c>
      <c r="AB355" s="7" t="s">
        <v>3424</v>
      </c>
      <c r="AC355" s="12">
        <v>87.0</v>
      </c>
      <c r="AD355" s="12">
        <v>102.0</v>
      </c>
      <c r="AE355" s="7" t="s">
        <v>425</v>
      </c>
      <c r="AF355" s="7" t="s">
        <v>519</v>
      </c>
      <c r="AG355" s="7" t="s">
        <v>3426</v>
      </c>
      <c r="AH355" s="7" t="s">
        <v>523</v>
      </c>
      <c r="AI355" s="7" t="s">
        <v>3427</v>
      </c>
      <c r="AJ355" s="7" t="s">
        <v>3428</v>
      </c>
      <c r="AK355" s="7" t="s">
        <v>528</v>
      </c>
      <c r="AL355" s="7" t="s">
        <v>3429</v>
      </c>
      <c r="AM355" s="7" t="s">
        <v>38</v>
      </c>
      <c r="AN355" s="17">
        <f t="shared" si="1"/>
        <v>0</v>
      </c>
      <c r="AO355" s="17">
        <f t="shared" si="2"/>
        <v>1</v>
      </c>
      <c r="AP355" s="7"/>
      <c r="AQ355" s="13"/>
    </row>
    <row r="356" ht="30.75" customHeight="1">
      <c r="A356" s="7" t="s">
        <v>3440</v>
      </c>
      <c r="B356" s="7" t="s">
        <v>497</v>
      </c>
      <c r="C356" s="7" t="s">
        <v>342</v>
      </c>
      <c r="D356" s="7" t="s">
        <v>501</v>
      </c>
      <c r="E356" s="7" t="s">
        <v>347</v>
      </c>
      <c r="F356" s="11">
        <v>0.05</v>
      </c>
      <c r="G356" s="7" t="s">
        <v>1322</v>
      </c>
      <c r="H356" s="12">
        <v>3.0</v>
      </c>
      <c r="I356" s="7" t="s">
        <v>509</v>
      </c>
      <c r="J356" s="12">
        <v>60.0</v>
      </c>
      <c r="K356" s="12">
        <v>259200.0</v>
      </c>
      <c r="L356" s="7" t="s">
        <v>1323</v>
      </c>
      <c r="O356" s="7" t="s">
        <v>3441</v>
      </c>
      <c r="P356" s="7" t="s">
        <v>1237</v>
      </c>
      <c r="Q356" s="7" t="s">
        <v>369</v>
      </c>
      <c r="R356" s="7" t="s">
        <v>3442</v>
      </c>
      <c r="S356" s="7" t="s">
        <v>1943</v>
      </c>
      <c r="T356" s="7" t="s">
        <v>1944</v>
      </c>
      <c r="W356" s="13"/>
      <c r="X356" s="12">
        <v>23.0</v>
      </c>
      <c r="Y356" s="7" t="s">
        <v>28</v>
      </c>
      <c r="Z356" s="7" t="s">
        <v>28</v>
      </c>
      <c r="AA356" s="7" t="s">
        <v>28</v>
      </c>
      <c r="AB356" s="7" t="s">
        <v>1436</v>
      </c>
      <c r="AC356" s="12">
        <v>161.0</v>
      </c>
      <c r="AD356" s="12">
        <v>184.0</v>
      </c>
      <c r="AE356" s="7" t="s">
        <v>373</v>
      </c>
      <c r="AF356" s="7" t="s">
        <v>1437</v>
      </c>
      <c r="AG356" s="7" t="s">
        <v>1438</v>
      </c>
      <c r="AH356" s="7" t="s">
        <v>1440</v>
      </c>
      <c r="AI356" s="7" t="s">
        <v>1441</v>
      </c>
      <c r="AJ356" s="7" t="s">
        <v>1442</v>
      </c>
      <c r="AK356" s="7" t="s">
        <v>3444</v>
      </c>
      <c r="AL356" s="7" t="s">
        <v>1444</v>
      </c>
      <c r="AM356" s="7" t="s">
        <v>135</v>
      </c>
      <c r="AN356" s="17">
        <f t="shared" si="1"/>
        <v>0</v>
      </c>
      <c r="AO356" s="17">
        <f t="shared" si="2"/>
        <v>0</v>
      </c>
      <c r="AP356" s="13"/>
      <c r="AQ356" s="13"/>
    </row>
    <row r="357" ht="30.75" customHeight="1">
      <c r="A357" s="7" t="s">
        <v>3440</v>
      </c>
      <c r="B357" s="7" t="s">
        <v>497</v>
      </c>
      <c r="C357" s="7" t="s">
        <v>342</v>
      </c>
      <c r="D357" s="7" t="s">
        <v>501</v>
      </c>
      <c r="E357" s="7" t="s">
        <v>347</v>
      </c>
      <c r="F357" s="11">
        <v>0.05</v>
      </c>
      <c r="G357" s="7" t="s">
        <v>1322</v>
      </c>
      <c r="H357" s="12">
        <v>3.0</v>
      </c>
      <c r="I357" s="7" t="s">
        <v>509</v>
      </c>
      <c r="J357" s="12">
        <v>60.0</v>
      </c>
      <c r="K357" s="12">
        <v>259200.0</v>
      </c>
      <c r="L357" s="7" t="s">
        <v>1323</v>
      </c>
      <c r="O357" s="7" t="s">
        <v>3446</v>
      </c>
      <c r="P357" s="7" t="s">
        <v>3447</v>
      </c>
      <c r="Q357" s="7" t="s">
        <v>369</v>
      </c>
      <c r="R357" s="7" t="s">
        <v>1598</v>
      </c>
      <c r="S357" s="7" t="s">
        <v>2226</v>
      </c>
      <c r="T357" s="7" t="s">
        <v>2403</v>
      </c>
      <c r="W357" s="13"/>
      <c r="X357" s="12">
        <v>29.0</v>
      </c>
      <c r="Y357" s="7" t="s">
        <v>28</v>
      </c>
      <c r="Z357" s="7" t="s">
        <v>28</v>
      </c>
      <c r="AA357" s="7" t="s">
        <v>28</v>
      </c>
      <c r="AB357" s="7" t="s">
        <v>1436</v>
      </c>
      <c r="AC357" s="12">
        <v>161.0</v>
      </c>
      <c r="AD357" s="12">
        <v>184.0</v>
      </c>
      <c r="AE357" s="7" t="s">
        <v>373</v>
      </c>
      <c r="AF357" s="7" t="s">
        <v>1437</v>
      </c>
      <c r="AG357" s="7" t="s">
        <v>1438</v>
      </c>
      <c r="AH357" s="7" t="s">
        <v>1440</v>
      </c>
      <c r="AI357" s="7" t="s">
        <v>1441</v>
      </c>
      <c r="AJ357" s="7" t="s">
        <v>1442</v>
      </c>
      <c r="AK357" s="7" t="s">
        <v>3444</v>
      </c>
      <c r="AL357" s="7" t="s">
        <v>1444</v>
      </c>
      <c r="AM357" s="7" t="s">
        <v>38</v>
      </c>
      <c r="AN357" s="17">
        <f t="shared" si="1"/>
        <v>0</v>
      </c>
      <c r="AO357" s="17">
        <f t="shared" si="2"/>
        <v>0</v>
      </c>
      <c r="AP357" s="7"/>
      <c r="AQ357" s="13"/>
    </row>
    <row r="358" ht="30.75" customHeight="1">
      <c r="A358" s="7" t="s">
        <v>3440</v>
      </c>
      <c r="B358" s="7" t="s">
        <v>497</v>
      </c>
      <c r="C358" s="7" t="s">
        <v>342</v>
      </c>
      <c r="D358" s="7" t="s">
        <v>501</v>
      </c>
      <c r="E358" s="7" t="s">
        <v>347</v>
      </c>
      <c r="F358" s="11">
        <v>0.05</v>
      </c>
      <c r="G358" s="7" t="s">
        <v>1322</v>
      </c>
      <c r="H358" s="12">
        <v>3.0</v>
      </c>
      <c r="I358" s="7" t="s">
        <v>509</v>
      </c>
      <c r="J358" s="12">
        <v>60.0</v>
      </c>
      <c r="K358" s="12">
        <v>259200.0</v>
      </c>
      <c r="L358" s="7" t="s">
        <v>1323</v>
      </c>
      <c r="O358" s="7" t="s">
        <v>3450</v>
      </c>
      <c r="P358" s="7" t="s">
        <v>556</v>
      </c>
      <c r="Q358" s="7" t="s">
        <v>369</v>
      </c>
      <c r="R358" s="7" t="s">
        <v>1121</v>
      </c>
      <c r="S358" s="7" t="s">
        <v>1071</v>
      </c>
      <c r="T358" s="7" t="s">
        <v>1072</v>
      </c>
      <c r="W358" s="13"/>
      <c r="X358" s="12">
        <v>6.0</v>
      </c>
      <c r="Y358" s="7" t="s">
        <v>28</v>
      </c>
      <c r="Z358" s="7" t="s">
        <v>28</v>
      </c>
      <c r="AA358" s="7" t="s">
        <v>28</v>
      </c>
      <c r="AB358" s="7" t="s">
        <v>1436</v>
      </c>
      <c r="AC358" s="12">
        <v>161.0</v>
      </c>
      <c r="AD358" s="12">
        <v>184.0</v>
      </c>
      <c r="AE358" s="7" t="s">
        <v>373</v>
      </c>
      <c r="AF358" s="7" t="s">
        <v>1437</v>
      </c>
      <c r="AG358" s="7" t="s">
        <v>1438</v>
      </c>
      <c r="AH358" s="7" t="s">
        <v>1440</v>
      </c>
      <c r="AI358" s="7" t="s">
        <v>1441</v>
      </c>
      <c r="AJ358" s="7" t="s">
        <v>1442</v>
      </c>
      <c r="AK358" s="7" t="s">
        <v>3444</v>
      </c>
      <c r="AL358" s="7" t="s">
        <v>1444</v>
      </c>
      <c r="AM358" s="7" t="s">
        <v>37</v>
      </c>
      <c r="AN358" s="17">
        <f t="shared" si="1"/>
        <v>0</v>
      </c>
      <c r="AO358" s="17">
        <f t="shared" si="2"/>
        <v>0</v>
      </c>
      <c r="AP358" s="7"/>
      <c r="AQ358" s="7"/>
    </row>
    <row r="359" ht="30.75" customHeight="1">
      <c r="A359" s="7" t="s">
        <v>3451</v>
      </c>
      <c r="B359" s="7" t="s">
        <v>497</v>
      </c>
      <c r="C359" s="7" t="s">
        <v>342</v>
      </c>
      <c r="D359" s="7" t="s">
        <v>501</v>
      </c>
      <c r="E359" s="7" t="s">
        <v>347</v>
      </c>
      <c r="F359" s="11">
        <v>0.05</v>
      </c>
      <c r="G359" s="7" t="s">
        <v>2176</v>
      </c>
      <c r="H359" s="12">
        <v>3.0</v>
      </c>
      <c r="I359" s="7" t="s">
        <v>509</v>
      </c>
      <c r="J359" s="12">
        <v>60.0</v>
      </c>
      <c r="K359" s="12">
        <v>259200.0</v>
      </c>
      <c r="L359" s="7" t="s">
        <v>2177</v>
      </c>
      <c r="O359" s="7" t="s">
        <v>3452</v>
      </c>
      <c r="P359" s="7" t="s">
        <v>615</v>
      </c>
      <c r="Q359" s="7" t="s">
        <v>369</v>
      </c>
      <c r="R359" s="7" t="s">
        <v>2889</v>
      </c>
      <c r="S359" s="7" t="s">
        <v>1943</v>
      </c>
      <c r="T359" s="7" t="s">
        <v>1944</v>
      </c>
      <c r="W359" s="13"/>
      <c r="X359" s="12">
        <v>8.0</v>
      </c>
      <c r="Y359" s="7" t="s">
        <v>723</v>
      </c>
      <c r="Z359" s="7" t="s">
        <v>723</v>
      </c>
      <c r="AA359" s="7" t="s">
        <v>723</v>
      </c>
      <c r="AB359" s="7" t="s">
        <v>3453</v>
      </c>
      <c r="AC359" s="12">
        <v>1.0</v>
      </c>
      <c r="AD359" s="12">
        <v>16.0</v>
      </c>
      <c r="AE359" s="7" t="s">
        <v>425</v>
      </c>
      <c r="AF359" s="7" t="s">
        <v>519</v>
      </c>
      <c r="AG359" s="7" t="s">
        <v>3454</v>
      </c>
      <c r="AH359" s="7" t="s">
        <v>523</v>
      </c>
      <c r="AI359" s="7" t="s">
        <v>3455</v>
      </c>
      <c r="AJ359" s="7" t="s">
        <v>3456</v>
      </c>
      <c r="AK359" s="7" t="s">
        <v>528</v>
      </c>
      <c r="AL359" s="7" t="s">
        <v>3457</v>
      </c>
      <c r="AM359" s="7" t="s">
        <v>13</v>
      </c>
      <c r="AN359" s="17">
        <f t="shared" si="1"/>
        <v>0</v>
      </c>
      <c r="AO359" s="17">
        <f t="shared" si="2"/>
        <v>0</v>
      </c>
      <c r="AP359" s="7"/>
      <c r="AQ359" s="13"/>
    </row>
    <row r="360" ht="30.75" customHeight="1">
      <c r="A360" s="7" t="s">
        <v>3451</v>
      </c>
      <c r="B360" s="7" t="s">
        <v>497</v>
      </c>
      <c r="C360" s="7" t="s">
        <v>342</v>
      </c>
      <c r="D360" s="7" t="s">
        <v>501</v>
      </c>
      <c r="E360" s="7" t="s">
        <v>347</v>
      </c>
      <c r="F360" s="11">
        <v>0.05</v>
      </c>
      <c r="G360" s="7" t="s">
        <v>2176</v>
      </c>
      <c r="H360" s="12">
        <v>3.0</v>
      </c>
      <c r="I360" s="7" t="s">
        <v>509</v>
      </c>
      <c r="J360" s="12">
        <v>60.0</v>
      </c>
      <c r="K360" s="12">
        <v>259200.0</v>
      </c>
      <c r="L360" s="7" t="s">
        <v>2177</v>
      </c>
      <c r="O360" s="7" t="s">
        <v>3461</v>
      </c>
      <c r="P360" s="7" t="s">
        <v>685</v>
      </c>
      <c r="Q360" s="7" t="s">
        <v>369</v>
      </c>
      <c r="R360" s="7" t="s">
        <v>901</v>
      </c>
      <c r="S360" s="7" t="s">
        <v>1221</v>
      </c>
      <c r="T360" s="7" t="s">
        <v>1222</v>
      </c>
      <c r="W360" s="13"/>
      <c r="X360" s="12">
        <v>33.0</v>
      </c>
      <c r="Y360" s="7" t="s">
        <v>36</v>
      </c>
      <c r="Z360" s="7" t="s">
        <v>28</v>
      </c>
      <c r="AA360" s="7" t="s">
        <v>28</v>
      </c>
      <c r="AB360" s="7" t="s">
        <v>3453</v>
      </c>
      <c r="AC360" s="12">
        <v>1.0</v>
      </c>
      <c r="AD360" s="12">
        <v>16.0</v>
      </c>
      <c r="AE360" s="7" t="s">
        <v>425</v>
      </c>
      <c r="AF360" s="7" t="s">
        <v>519</v>
      </c>
      <c r="AG360" s="7" t="s">
        <v>3454</v>
      </c>
      <c r="AH360" s="7" t="s">
        <v>523</v>
      </c>
      <c r="AI360" s="7" t="s">
        <v>3455</v>
      </c>
      <c r="AJ360" s="7" t="s">
        <v>3456</v>
      </c>
      <c r="AK360" s="7" t="s">
        <v>528</v>
      </c>
      <c r="AL360" s="7" t="s">
        <v>3457</v>
      </c>
      <c r="AM360" s="7" t="s">
        <v>38</v>
      </c>
      <c r="AN360" s="17">
        <f t="shared" si="1"/>
        <v>0</v>
      </c>
      <c r="AO360" s="17">
        <f t="shared" si="2"/>
        <v>0</v>
      </c>
      <c r="AP360" s="7"/>
      <c r="AQ360" s="13"/>
    </row>
    <row r="361" ht="30.75" customHeight="1">
      <c r="A361" s="7" t="s">
        <v>3451</v>
      </c>
      <c r="B361" s="7" t="s">
        <v>497</v>
      </c>
      <c r="C361" s="7" t="s">
        <v>342</v>
      </c>
      <c r="D361" s="7" t="s">
        <v>501</v>
      </c>
      <c r="E361" s="7" t="s">
        <v>347</v>
      </c>
      <c r="F361" s="11">
        <v>0.05</v>
      </c>
      <c r="G361" s="7" t="s">
        <v>2176</v>
      </c>
      <c r="H361" s="12">
        <v>3.0</v>
      </c>
      <c r="I361" s="7" t="s">
        <v>509</v>
      </c>
      <c r="J361" s="12">
        <v>60.0</v>
      </c>
      <c r="K361" s="12">
        <v>259200.0</v>
      </c>
      <c r="L361" s="7" t="s">
        <v>2177</v>
      </c>
      <c r="O361" s="7" t="s">
        <v>3464</v>
      </c>
      <c r="P361" s="7" t="s">
        <v>701</v>
      </c>
      <c r="Q361" s="7" t="s">
        <v>369</v>
      </c>
      <c r="R361" s="7" t="s">
        <v>3465</v>
      </c>
      <c r="S361" s="7" t="s">
        <v>3466</v>
      </c>
      <c r="T361" s="7" t="s">
        <v>3467</v>
      </c>
      <c r="W361" s="13"/>
      <c r="X361" s="12">
        <v>22.0</v>
      </c>
      <c r="Y361" s="7" t="s">
        <v>705</v>
      </c>
      <c r="Z361" s="7" t="s">
        <v>705</v>
      </c>
      <c r="AA361" s="7" t="s">
        <v>28</v>
      </c>
      <c r="AB361" s="7" t="s">
        <v>3453</v>
      </c>
      <c r="AC361" s="12">
        <v>1.0</v>
      </c>
      <c r="AD361" s="12">
        <v>16.0</v>
      </c>
      <c r="AE361" s="7" t="s">
        <v>425</v>
      </c>
      <c r="AF361" s="7" t="s">
        <v>519</v>
      </c>
      <c r="AG361" s="7" t="s">
        <v>3454</v>
      </c>
      <c r="AH361" s="7" t="s">
        <v>523</v>
      </c>
      <c r="AI361" s="7" t="s">
        <v>3455</v>
      </c>
      <c r="AJ361" s="7" t="s">
        <v>3456</v>
      </c>
      <c r="AK361" s="7" t="s">
        <v>528</v>
      </c>
      <c r="AL361" s="7" t="s">
        <v>3457</v>
      </c>
      <c r="AM361" s="7" t="s">
        <v>37</v>
      </c>
      <c r="AN361" s="17">
        <f t="shared" si="1"/>
        <v>0</v>
      </c>
      <c r="AO361" s="17">
        <f t="shared" si="2"/>
        <v>0</v>
      </c>
      <c r="AP361" s="7"/>
      <c r="AQ361" s="7"/>
    </row>
    <row r="362" ht="30.75" customHeight="1">
      <c r="A362" s="7" t="s">
        <v>3472</v>
      </c>
      <c r="B362" s="7" t="s">
        <v>497</v>
      </c>
      <c r="C362" s="7" t="s">
        <v>342</v>
      </c>
      <c r="D362" s="7" t="s">
        <v>501</v>
      </c>
      <c r="E362" s="7" t="s">
        <v>347</v>
      </c>
      <c r="F362" s="11">
        <v>0.05</v>
      </c>
      <c r="G362" s="7" t="s">
        <v>712</v>
      </c>
      <c r="H362" s="12">
        <v>3.0</v>
      </c>
      <c r="I362" s="7" t="s">
        <v>509</v>
      </c>
      <c r="J362" s="12">
        <v>60.0</v>
      </c>
      <c r="K362" s="12">
        <v>259200.0</v>
      </c>
      <c r="L362" s="7" t="s">
        <v>713</v>
      </c>
      <c r="O362" s="7" t="s">
        <v>3473</v>
      </c>
      <c r="P362" s="7" t="s">
        <v>615</v>
      </c>
      <c r="Q362" s="7" t="s">
        <v>369</v>
      </c>
      <c r="R362" s="7" t="s">
        <v>1220</v>
      </c>
      <c r="S362" s="7" t="s">
        <v>2242</v>
      </c>
      <c r="T362" s="7" t="s">
        <v>2243</v>
      </c>
      <c r="W362" s="13"/>
      <c r="X362" s="12">
        <v>11.0</v>
      </c>
      <c r="Y362" s="7" t="s">
        <v>723</v>
      </c>
      <c r="Z362" s="7" t="s">
        <v>723</v>
      </c>
      <c r="AA362" s="7" t="s">
        <v>723</v>
      </c>
      <c r="AB362" s="7" t="s">
        <v>3475</v>
      </c>
      <c r="AC362" s="12">
        <v>61.0</v>
      </c>
      <c r="AD362" s="12">
        <v>76.0</v>
      </c>
      <c r="AE362" s="7" t="s">
        <v>425</v>
      </c>
      <c r="AF362" s="7" t="s">
        <v>519</v>
      </c>
      <c r="AG362" s="7" t="s">
        <v>3476</v>
      </c>
      <c r="AH362" s="7" t="s">
        <v>523</v>
      </c>
      <c r="AI362" s="7" t="s">
        <v>3477</v>
      </c>
      <c r="AJ362" s="7" t="s">
        <v>3478</v>
      </c>
      <c r="AK362" s="7" t="s">
        <v>528</v>
      </c>
      <c r="AL362" s="7" t="s">
        <v>3479</v>
      </c>
      <c r="AM362" s="7" t="s">
        <v>13</v>
      </c>
      <c r="AN362" s="17">
        <f t="shared" si="1"/>
        <v>0</v>
      </c>
      <c r="AO362" s="17">
        <f t="shared" si="2"/>
        <v>0</v>
      </c>
      <c r="AP362" s="7"/>
      <c r="AQ362" s="13"/>
    </row>
    <row r="363" ht="30.75" customHeight="1">
      <c r="A363" s="7" t="s">
        <v>3472</v>
      </c>
      <c r="B363" s="7" t="s">
        <v>497</v>
      </c>
      <c r="C363" s="7" t="s">
        <v>342</v>
      </c>
      <c r="D363" s="7" t="s">
        <v>501</v>
      </c>
      <c r="E363" s="7" t="s">
        <v>347</v>
      </c>
      <c r="F363" s="11">
        <v>0.05</v>
      </c>
      <c r="G363" s="7" t="s">
        <v>712</v>
      </c>
      <c r="H363" s="12">
        <v>3.0</v>
      </c>
      <c r="I363" s="7" t="s">
        <v>509</v>
      </c>
      <c r="J363" s="12">
        <v>60.0</v>
      </c>
      <c r="K363" s="12">
        <v>259200.0</v>
      </c>
      <c r="L363" s="7" t="s">
        <v>713</v>
      </c>
      <c r="O363" s="7" t="s">
        <v>3480</v>
      </c>
      <c r="P363" s="7" t="s">
        <v>3481</v>
      </c>
      <c r="Q363" s="7" t="s">
        <v>369</v>
      </c>
      <c r="R363" s="7" t="s">
        <v>3482</v>
      </c>
      <c r="S363" s="7" t="s">
        <v>2239</v>
      </c>
      <c r="T363" s="7" t="s">
        <v>2376</v>
      </c>
      <c r="W363" s="13"/>
      <c r="X363" s="12">
        <v>17.0</v>
      </c>
      <c r="Y363" s="7" t="s">
        <v>28</v>
      </c>
      <c r="Z363" s="7" t="s">
        <v>28</v>
      </c>
      <c r="AA363" s="7" t="s">
        <v>28</v>
      </c>
      <c r="AB363" s="7" t="s">
        <v>3475</v>
      </c>
      <c r="AC363" s="12">
        <v>61.0</v>
      </c>
      <c r="AD363" s="12">
        <v>76.0</v>
      </c>
      <c r="AE363" s="7" t="s">
        <v>425</v>
      </c>
      <c r="AF363" s="7" t="s">
        <v>519</v>
      </c>
      <c r="AG363" s="7" t="s">
        <v>3476</v>
      </c>
      <c r="AH363" s="7" t="s">
        <v>523</v>
      </c>
      <c r="AI363" s="7" t="s">
        <v>3477</v>
      </c>
      <c r="AJ363" s="7" t="s">
        <v>3478</v>
      </c>
      <c r="AK363" s="7" t="s">
        <v>528</v>
      </c>
      <c r="AL363" s="7" t="s">
        <v>3479</v>
      </c>
      <c r="AM363" s="7" t="s">
        <v>38</v>
      </c>
      <c r="AN363" s="17">
        <f t="shared" si="1"/>
        <v>0</v>
      </c>
      <c r="AO363" s="17">
        <f t="shared" si="2"/>
        <v>1</v>
      </c>
      <c r="AP363" s="7"/>
      <c r="AQ363" s="13"/>
    </row>
    <row r="364" ht="30.75" customHeight="1">
      <c r="A364" s="7" t="s">
        <v>3472</v>
      </c>
      <c r="B364" s="7" t="s">
        <v>497</v>
      </c>
      <c r="C364" s="7" t="s">
        <v>342</v>
      </c>
      <c r="D364" s="7" t="s">
        <v>501</v>
      </c>
      <c r="E364" s="7" t="s">
        <v>347</v>
      </c>
      <c r="F364" s="11">
        <v>0.05</v>
      </c>
      <c r="G364" s="7" t="s">
        <v>712</v>
      </c>
      <c r="H364" s="12">
        <v>3.0</v>
      </c>
      <c r="I364" s="7" t="s">
        <v>509</v>
      </c>
      <c r="J364" s="12">
        <v>60.0</v>
      </c>
      <c r="K364" s="12">
        <v>259200.0</v>
      </c>
      <c r="L364" s="7" t="s">
        <v>713</v>
      </c>
      <c r="O364" s="7" t="s">
        <v>3487</v>
      </c>
      <c r="P364" s="7" t="s">
        <v>835</v>
      </c>
      <c r="Q364" s="7" t="s">
        <v>369</v>
      </c>
      <c r="R364" s="7" t="s">
        <v>1057</v>
      </c>
      <c r="S364" s="7" t="s">
        <v>3488</v>
      </c>
      <c r="T364" s="7" t="s">
        <v>3489</v>
      </c>
      <c r="W364" s="13"/>
      <c r="X364" s="12">
        <v>31.0</v>
      </c>
      <c r="Y364" s="7" t="s">
        <v>28</v>
      </c>
      <c r="Z364" s="7" t="s">
        <v>28</v>
      </c>
      <c r="AA364" s="7" t="s">
        <v>28</v>
      </c>
      <c r="AB364" s="7" t="s">
        <v>3475</v>
      </c>
      <c r="AC364" s="12">
        <v>61.0</v>
      </c>
      <c r="AD364" s="12">
        <v>76.0</v>
      </c>
      <c r="AE364" s="7" t="s">
        <v>425</v>
      </c>
      <c r="AF364" s="7" t="s">
        <v>519</v>
      </c>
      <c r="AG364" s="7" t="s">
        <v>3476</v>
      </c>
      <c r="AH364" s="7" t="s">
        <v>523</v>
      </c>
      <c r="AI364" s="7" t="s">
        <v>3477</v>
      </c>
      <c r="AJ364" s="7" t="s">
        <v>3478</v>
      </c>
      <c r="AK364" s="7" t="s">
        <v>528</v>
      </c>
      <c r="AL364" s="7" t="s">
        <v>3479</v>
      </c>
      <c r="AM364" s="7" t="s">
        <v>37</v>
      </c>
      <c r="AN364" s="17">
        <f t="shared" si="1"/>
        <v>0</v>
      </c>
      <c r="AO364" s="17">
        <f t="shared" si="2"/>
        <v>0</v>
      </c>
      <c r="AP364" s="7"/>
      <c r="AQ364" s="7"/>
    </row>
    <row r="365" ht="30.75" customHeight="1">
      <c r="A365" s="7" t="s">
        <v>3491</v>
      </c>
      <c r="B365" s="7" t="s">
        <v>497</v>
      </c>
      <c r="C365" s="7" t="s">
        <v>342</v>
      </c>
      <c r="D365" s="7" t="s">
        <v>501</v>
      </c>
      <c r="E365" s="7" t="s">
        <v>347</v>
      </c>
      <c r="F365" s="11">
        <v>0.05</v>
      </c>
      <c r="G365" s="7" t="s">
        <v>2176</v>
      </c>
      <c r="H365" s="12">
        <v>3.0</v>
      </c>
      <c r="I365" s="7" t="s">
        <v>509</v>
      </c>
      <c r="J365" s="12">
        <v>60.0</v>
      </c>
      <c r="K365" s="12">
        <v>259200.0</v>
      </c>
      <c r="L365" s="7" t="s">
        <v>2177</v>
      </c>
      <c r="O365" s="7" t="s">
        <v>3493</v>
      </c>
      <c r="P365" s="7" t="s">
        <v>1590</v>
      </c>
      <c r="Q365" s="7" t="s">
        <v>369</v>
      </c>
      <c r="R365" s="7" t="s">
        <v>2534</v>
      </c>
      <c r="S365" s="7" t="s">
        <v>1162</v>
      </c>
      <c r="T365" s="7" t="s">
        <v>1163</v>
      </c>
      <c r="W365" s="13"/>
      <c r="X365" s="12">
        <v>5.0</v>
      </c>
      <c r="Y365" s="7" t="s">
        <v>28</v>
      </c>
      <c r="Z365" s="7" t="s">
        <v>28</v>
      </c>
      <c r="AA365" s="7" t="s">
        <v>28</v>
      </c>
      <c r="AB365" s="7" t="s">
        <v>3495</v>
      </c>
      <c r="AC365" s="12">
        <v>1.0</v>
      </c>
      <c r="AD365" s="12">
        <v>16.0</v>
      </c>
      <c r="AE365" s="7" t="s">
        <v>425</v>
      </c>
      <c r="AF365" s="7" t="s">
        <v>519</v>
      </c>
      <c r="AG365" s="7" t="s">
        <v>3498</v>
      </c>
      <c r="AH365" s="7" t="s">
        <v>523</v>
      </c>
      <c r="AI365" s="7" t="s">
        <v>3499</v>
      </c>
      <c r="AJ365" s="7" t="s">
        <v>3500</v>
      </c>
      <c r="AK365" s="7" t="s">
        <v>528</v>
      </c>
      <c r="AL365" s="7" t="s">
        <v>3501</v>
      </c>
      <c r="AM365" s="7" t="s">
        <v>38</v>
      </c>
      <c r="AN365" s="17">
        <f t="shared" si="1"/>
        <v>0</v>
      </c>
      <c r="AO365" s="17">
        <f t="shared" si="2"/>
        <v>0</v>
      </c>
      <c r="AP365" s="7"/>
      <c r="AQ365" s="13"/>
    </row>
    <row r="366" ht="30.75" customHeight="1">
      <c r="A366" s="7" t="s">
        <v>3491</v>
      </c>
      <c r="B366" s="7" t="s">
        <v>497</v>
      </c>
      <c r="C366" s="7" t="s">
        <v>342</v>
      </c>
      <c r="D366" s="7" t="s">
        <v>501</v>
      </c>
      <c r="E366" s="7" t="s">
        <v>347</v>
      </c>
      <c r="F366" s="11">
        <v>0.05</v>
      </c>
      <c r="G366" s="7" t="s">
        <v>2176</v>
      </c>
      <c r="H366" s="12">
        <v>3.0</v>
      </c>
      <c r="I366" s="7" t="s">
        <v>509</v>
      </c>
      <c r="J366" s="12">
        <v>60.0</v>
      </c>
      <c r="K366" s="12">
        <v>259200.0</v>
      </c>
      <c r="L366" s="7" t="s">
        <v>2177</v>
      </c>
      <c r="O366" s="7" t="s">
        <v>3502</v>
      </c>
      <c r="P366" s="7" t="s">
        <v>2000</v>
      </c>
      <c r="Q366" s="7" t="s">
        <v>369</v>
      </c>
      <c r="R366" s="7" t="s">
        <v>2054</v>
      </c>
      <c r="S366" s="7" t="s">
        <v>1782</v>
      </c>
      <c r="T366" s="7" t="s">
        <v>2608</v>
      </c>
      <c r="W366" s="13"/>
      <c r="X366" s="12">
        <v>13.0</v>
      </c>
      <c r="Y366" s="7" t="s">
        <v>632</v>
      </c>
      <c r="Z366" s="7" t="s">
        <v>632</v>
      </c>
      <c r="AA366" s="7" t="s">
        <v>162</v>
      </c>
      <c r="AB366" s="7" t="s">
        <v>3495</v>
      </c>
      <c r="AC366" s="12">
        <v>1.0</v>
      </c>
      <c r="AD366" s="12">
        <v>16.0</v>
      </c>
      <c r="AE366" s="7" t="s">
        <v>425</v>
      </c>
      <c r="AF366" s="7" t="s">
        <v>519</v>
      </c>
      <c r="AG366" s="7" t="s">
        <v>3498</v>
      </c>
      <c r="AH366" s="7" t="s">
        <v>523</v>
      </c>
      <c r="AI366" s="7" t="s">
        <v>3499</v>
      </c>
      <c r="AJ366" s="7" t="s">
        <v>3500</v>
      </c>
      <c r="AK366" s="7" t="s">
        <v>528</v>
      </c>
      <c r="AL366" s="7" t="s">
        <v>3501</v>
      </c>
      <c r="AM366" s="7" t="s">
        <v>13</v>
      </c>
      <c r="AN366" s="17">
        <f t="shared" si="1"/>
        <v>0</v>
      </c>
      <c r="AO366" s="17">
        <f t="shared" si="2"/>
        <v>1</v>
      </c>
      <c r="AP366" s="7"/>
      <c r="AQ366" s="13"/>
    </row>
    <row r="367" ht="30.75" customHeight="1">
      <c r="A367" s="7" t="s">
        <v>3491</v>
      </c>
      <c r="B367" s="7" t="s">
        <v>497</v>
      </c>
      <c r="C367" s="7" t="s">
        <v>342</v>
      </c>
      <c r="D367" s="7" t="s">
        <v>501</v>
      </c>
      <c r="E367" s="7" t="s">
        <v>347</v>
      </c>
      <c r="F367" s="11">
        <v>0.05</v>
      </c>
      <c r="G367" s="7" t="s">
        <v>2176</v>
      </c>
      <c r="H367" s="12">
        <v>3.0</v>
      </c>
      <c r="I367" s="7" t="s">
        <v>509</v>
      </c>
      <c r="J367" s="12">
        <v>60.0</v>
      </c>
      <c r="K367" s="12">
        <v>259200.0</v>
      </c>
      <c r="L367" s="7" t="s">
        <v>2177</v>
      </c>
      <c r="O367" s="7" t="s">
        <v>3503</v>
      </c>
      <c r="P367" s="7" t="s">
        <v>922</v>
      </c>
      <c r="Q367" s="7" t="s">
        <v>369</v>
      </c>
      <c r="R367" s="7" t="s">
        <v>802</v>
      </c>
      <c r="S367" s="7" t="s">
        <v>1350</v>
      </c>
      <c r="T367" s="7" t="s">
        <v>1351</v>
      </c>
      <c r="W367" s="13"/>
      <c r="X367" s="12">
        <v>15.0</v>
      </c>
      <c r="Y367" s="7" t="s">
        <v>930</v>
      </c>
      <c r="Z367" s="7" t="s">
        <v>930</v>
      </c>
      <c r="AA367" s="7" t="s">
        <v>28</v>
      </c>
      <c r="AB367" s="7" t="s">
        <v>3495</v>
      </c>
      <c r="AC367" s="12">
        <v>1.0</v>
      </c>
      <c r="AD367" s="12">
        <v>16.0</v>
      </c>
      <c r="AE367" s="7" t="s">
        <v>425</v>
      </c>
      <c r="AF367" s="7" t="s">
        <v>519</v>
      </c>
      <c r="AG367" s="7" t="s">
        <v>3498</v>
      </c>
      <c r="AH367" s="7" t="s">
        <v>523</v>
      </c>
      <c r="AI367" s="7" t="s">
        <v>3499</v>
      </c>
      <c r="AJ367" s="7" t="s">
        <v>3500</v>
      </c>
      <c r="AK367" s="7" t="s">
        <v>528</v>
      </c>
      <c r="AL367" s="7" t="s">
        <v>3501</v>
      </c>
      <c r="AM367" s="7" t="s">
        <v>15</v>
      </c>
      <c r="AN367" s="17">
        <f t="shared" si="1"/>
        <v>0</v>
      </c>
      <c r="AO367" s="17">
        <f t="shared" si="2"/>
        <v>0</v>
      </c>
      <c r="AP367" s="13"/>
      <c r="AQ367" s="13"/>
    </row>
    <row r="368" ht="30.75" customHeight="1">
      <c r="A368" s="7" t="s">
        <v>3505</v>
      </c>
      <c r="B368" s="7" t="s">
        <v>497</v>
      </c>
      <c r="C368" s="7" t="s">
        <v>342</v>
      </c>
      <c r="D368" s="7" t="s">
        <v>501</v>
      </c>
      <c r="E368" s="7" t="s">
        <v>347</v>
      </c>
      <c r="F368" s="11">
        <v>0.05</v>
      </c>
      <c r="G368" s="7" t="s">
        <v>1629</v>
      </c>
      <c r="H368" s="12">
        <v>3.0</v>
      </c>
      <c r="I368" s="7" t="s">
        <v>509</v>
      </c>
      <c r="J368" s="12">
        <v>60.0</v>
      </c>
      <c r="K368" s="12">
        <v>259200.0</v>
      </c>
      <c r="L368" s="7" t="s">
        <v>1630</v>
      </c>
      <c r="O368" s="7" t="s">
        <v>3507</v>
      </c>
      <c r="P368" s="7" t="s">
        <v>1126</v>
      </c>
      <c r="Q368" s="7" t="s">
        <v>369</v>
      </c>
      <c r="R368" s="7" t="s">
        <v>1206</v>
      </c>
      <c r="S368" s="7" t="s">
        <v>2120</v>
      </c>
      <c r="T368" s="7" t="s">
        <v>3050</v>
      </c>
      <c r="W368" s="13"/>
      <c r="X368" s="12">
        <v>7.0</v>
      </c>
      <c r="Y368" s="7" t="s">
        <v>1130</v>
      </c>
      <c r="Z368" s="7" t="s">
        <v>1130</v>
      </c>
      <c r="AA368" s="7" t="s">
        <v>1130</v>
      </c>
      <c r="AB368" s="7" t="s">
        <v>3508</v>
      </c>
      <c r="AC368" s="12">
        <v>108.0</v>
      </c>
      <c r="AD368" s="12">
        <v>123.0</v>
      </c>
      <c r="AE368" s="7" t="s">
        <v>425</v>
      </c>
      <c r="AF368" s="7" t="s">
        <v>519</v>
      </c>
      <c r="AG368" s="15" t="s">
        <v>3509</v>
      </c>
      <c r="AH368" s="7" t="s">
        <v>523</v>
      </c>
      <c r="AI368" s="7" t="s">
        <v>3510</v>
      </c>
      <c r="AJ368" s="7" t="s">
        <v>3511</v>
      </c>
      <c r="AK368" s="7" t="s">
        <v>528</v>
      </c>
      <c r="AL368" s="7" t="s">
        <v>3512</v>
      </c>
      <c r="AM368" s="7" t="s">
        <v>13</v>
      </c>
      <c r="AN368" s="17">
        <f t="shared" si="1"/>
        <v>0</v>
      </c>
      <c r="AO368" s="17">
        <f t="shared" si="2"/>
        <v>1</v>
      </c>
      <c r="AP368" s="7"/>
      <c r="AQ368" s="13"/>
    </row>
    <row r="369" ht="30.75" customHeight="1">
      <c r="A369" s="7" t="s">
        <v>3505</v>
      </c>
      <c r="B369" s="7" t="s">
        <v>497</v>
      </c>
      <c r="C369" s="7" t="s">
        <v>342</v>
      </c>
      <c r="D369" s="7" t="s">
        <v>501</v>
      </c>
      <c r="E369" s="7" t="s">
        <v>347</v>
      </c>
      <c r="F369" s="11">
        <v>0.05</v>
      </c>
      <c r="G369" s="7" t="s">
        <v>1629</v>
      </c>
      <c r="H369" s="12">
        <v>3.0</v>
      </c>
      <c r="I369" s="7" t="s">
        <v>509</v>
      </c>
      <c r="J369" s="12">
        <v>60.0</v>
      </c>
      <c r="K369" s="12">
        <v>259200.0</v>
      </c>
      <c r="L369" s="7" t="s">
        <v>1630</v>
      </c>
      <c r="O369" s="7" t="s">
        <v>3515</v>
      </c>
      <c r="P369" s="7" t="s">
        <v>1205</v>
      </c>
      <c r="Q369" s="7" t="s">
        <v>369</v>
      </c>
      <c r="R369" s="7" t="s">
        <v>3488</v>
      </c>
      <c r="S369" s="7" t="s">
        <v>2551</v>
      </c>
      <c r="T369" s="7" t="s">
        <v>2552</v>
      </c>
      <c r="W369" s="13"/>
      <c r="X369" s="12">
        <v>42.0</v>
      </c>
      <c r="Y369" s="7" t="s">
        <v>28</v>
      </c>
      <c r="Z369" s="7" t="s">
        <v>28</v>
      </c>
      <c r="AA369" s="7" t="s">
        <v>28</v>
      </c>
      <c r="AB369" s="7" t="s">
        <v>3508</v>
      </c>
      <c r="AC369" s="12">
        <v>108.0</v>
      </c>
      <c r="AD369" s="12">
        <v>123.0</v>
      </c>
      <c r="AE369" s="7" t="s">
        <v>425</v>
      </c>
      <c r="AF369" s="7" t="s">
        <v>519</v>
      </c>
      <c r="AG369" s="15" t="s">
        <v>3509</v>
      </c>
      <c r="AH369" s="7" t="s">
        <v>523</v>
      </c>
      <c r="AI369" s="7" t="s">
        <v>3510</v>
      </c>
      <c r="AJ369" s="7" t="s">
        <v>3511</v>
      </c>
      <c r="AK369" s="7" t="s">
        <v>528</v>
      </c>
      <c r="AL369" s="7" t="s">
        <v>3512</v>
      </c>
      <c r="AM369" s="7" t="s">
        <v>38</v>
      </c>
      <c r="AN369" s="17">
        <f t="shared" si="1"/>
        <v>0</v>
      </c>
      <c r="AO369" s="17">
        <f t="shared" si="2"/>
        <v>0</v>
      </c>
      <c r="AP369" s="7"/>
      <c r="AQ369" s="13"/>
    </row>
    <row r="370" ht="30.75" customHeight="1">
      <c r="A370" s="7" t="s">
        <v>3505</v>
      </c>
      <c r="B370" s="7" t="s">
        <v>497</v>
      </c>
      <c r="C370" s="7" t="s">
        <v>342</v>
      </c>
      <c r="D370" s="7" t="s">
        <v>501</v>
      </c>
      <c r="E370" s="7" t="s">
        <v>347</v>
      </c>
      <c r="F370" s="11">
        <v>0.05</v>
      </c>
      <c r="G370" s="7" t="s">
        <v>1629</v>
      </c>
      <c r="H370" s="12">
        <v>3.0</v>
      </c>
      <c r="I370" s="7" t="s">
        <v>509</v>
      </c>
      <c r="J370" s="12">
        <v>60.0</v>
      </c>
      <c r="K370" s="12">
        <v>259200.0</v>
      </c>
      <c r="L370" s="7" t="s">
        <v>1630</v>
      </c>
      <c r="O370" s="7" t="s">
        <v>3516</v>
      </c>
      <c r="P370" s="7" t="s">
        <v>615</v>
      </c>
      <c r="Q370" s="7" t="s">
        <v>369</v>
      </c>
      <c r="R370" s="7" t="s">
        <v>1561</v>
      </c>
      <c r="S370" s="7" t="s">
        <v>1366</v>
      </c>
      <c r="T370" s="7" t="s">
        <v>1367</v>
      </c>
      <c r="W370" s="13"/>
      <c r="X370" s="12">
        <v>8.0</v>
      </c>
      <c r="Y370" s="7" t="s">
        <v>723</v>
      </c>
      <c r="Z370" s="7" t="s">
        <v>723</v>
      </c>
      <c r="AA370" s="7" t="s">
        <v>723</v>
      </c>
      <c r="AB370" s="7" t="s">
        <v>3508</v>
      </c>
      <c r="AC370" s="12">
        <v>108.0</v>
      </c>
      <c r="AD370" s="12">
        <v>123.0</v>
      </c>
      <c r="AE370" s="7" t="s">
        <v>425</v>
      </c>
      <c r="AF370" s="7" t="s">
        <v>519</v>
      </c>
      <c r="AG370" s="15" t="s">
        <v>3509</v>
      </c>
      <c r="AH370" s="7" t="s">
        <v>523</v>
      </c>
      <c r="AI370" s="7" t="s">
        <v>3510</v>
      </c>
      <c r="AJ370" s="7" t="s">
        <v>3511</v>
      </c>
      <c r="AK370" s="7" t="s">
        <v>528</v>
      </c>
      <c r="AL370" s="7" t="s">
        <v>3512</v>
      </c>
      <c r="AM370" s="7" t="s">
        <v>13</v>
      </c>
      <c r="AN370" s="17">
        <f t="shared" si="1"/>
        <v>0</v>
      </c>
      <c r="AO370" s="17">
        <f t="shared" si="2"/>
        <v>0</v>
      </c>
      <c r="AP370" s="7"/>
      <c r="AQ370" s="13"/>
    </row>
    <row r="371" ht="30.75" customHeight="1">
      <c r="A371" s="7" t="s">
        <v>3519</v>
      </c>
      <c r="B371" s="7" t="s">
        <v>497</v>
      </c>
      <c r="C371" s="7" t="s">
        <v>342</v>
      </c>
      <c r="D371" s="7" t="s">
        <v>501</v>
      </c>
      <c r="E371" s="7" t="s">
        <v>347</v>
      </c>
      <c r="F371" s="11">
        <v>0.05</v>
      </c>
      <c r="G371" s="7" t="s">
        <v>712</v>
      </c>
      <c r="H371" s="12">
        <v>3.0</v>
      </c>
      <c r="I371" s="7" t="s">
        <v>509</v>
      </c>
      <c r="J371" s="12">
        <v>60.0</v>
      </c>
      <c r="K371" s="12">
        <v>259200.0</v>
      </c>
      <c r="L371" s="7" t="s">
        <v>713</v>
      </c>
      <c r="O371" s="7" t="s">
        <v>3520</v>
      </c>
      <c r="P371" s="7" t="s">
        <v>1759</v>
      </c>
      <c r="Q371" s="7" t="s">
        <v>369</v>
      </c>
      <c r="R371" s="7" t="s">
        <v>720</v>
      </c>
      <c r="S371" s="7" t="s">
        <v>848</v>
      </c>
      <c r="T371" s="7" t="s">
        <v>2001</v>
      </c>
      <c r="W371" s="13"/>
      <c r="X371" s="12">
        <v>16.0</v>
      </c>
      <c r="Y371" s="7" t="s">
        <v>28</v>
      </c>
      <c r="Z371" s="7" t="s">
        <v>28</v>
      </c>
      <c r="AA371" s="7" t="s">
        <v>28</v>
      </c>
      <c r="AB371" s="7" t="s">
        <v>3524</v>
      </c>
      <c r="AC371" s="12">
        <v>311.0</v>
      </c>
      <c r="AD371" s="12">
        <v>326.0</v>
      </c>
      <c r="AE371" s="7" t="s">
        <v>425</v>
      </c>
      <c r="AF371" s="7" t="s">
        <v>519</v>
      </c>
      <c r="AG371" s="15" t="s">
        <v>3525</v>
      </c>
      <c r="AH371" s="7" t="s">
        <v>523</v>
      </c>
      <c r="AI371" s="7" t="s">
        <v>3526</v>
      </c>
      <c r="AJ371" s="7" t="s">
        <v>3527</v>
      </c>
      <c r="AK371" s="7" t="s">
        <v>528</v>
      </c>
      <c r="AL371" s="7" t="s">
        <v>3528</v>
      </c>
      <c r="AM371" s="7" t="s">
        <v>37</v>
      </c>
      <c r="AN371" s="17">
        <f t="shared" si="1"/>
        <v>0</v>
      </c>
      <c r="AO371" s="17">
        <f t="shared" si="2"/>
        <v>1</v>
      </c>
      <c r="AP371" s="7"/>
      <c r="AQ371" s="7"/>
    </row>
    <row r="372" ht="30.75" customHeight="1">
      <c r="A372" s="7" t="s">
        <v>3519</v>
      </c>
      <c r="B372" s="7" t="s">
        <v>497</v>
      </c>
      <c r="C372" s="7" t="s">
        <v>342</v>
      </c>
      <c r="D372" s="7" t="s">
        <v>501</v>
      </c>
      <c r="E372" s="7" t="s">
        <v>347</v>
      </c>
      <c r="F372" s="11">
        <v>0.05</v>
      </c>
      <c r="G372" s="7" t="s">
        <v>712</v>
      </c>
      <c r="H372" s="12">
        <v>3.0</v>
      </c>
      <c r="I372" s="7" t="s">
        <v>509</v>
      </c>
      <c r="J372" s="12">
        <v>60.0</v>
      </c>
      <c r="K372" s="12">
        <v>259200.0</v>
      </c>
      <c r="L372" s="7" t="s">
        <v>713</v>
      </c>
      <c r="O372" s="7" t="s">
        <v>3531</v>
      </c>
      <c r="P372" s="7" t="s">
        <v>3481</v>
      </c>
      <c r="Q372" s="7" t="s">
        <v>369</v>
      </c>
      <c r="R372" s="7" t="s">
        <v>1518</v>
      </c>
      <c r="S372" s="7" t="s">
        <v>1141</v>
      </c>
      <c r="T372" s="7" t="s">
        <v>3031</v>
      </c>
      <c r="W372" s="13"/>
      <c r="X372" s="12">
        <v>33.0</v>
      </c>
      <c r="Y372" s="7" t="s">
        <v>28</v>
      </c>
      <c r="Z372" s="7" t="s">
        <v>28</v>
      </c>
      <c r="AA372" s="7" t="s">
        <v>28</v>
      </c>
      <c r="AB372" s="7" t="s">
        <v>3524</v>
      </c>
      <c r="AC372" s="12">
        <v>311.0</v>
      </c>
      <c r="AD372" s="12">
        <v>326.0</v>
      </c>
      <c r="AE372" s="7" t="s">
        <v>425</v>
      </c>
      <c r="AF372" s="7" t="s">
        <v>519</v>
      </c>
      <c r="AG372" s="15" t="s">
        <v>3525</v>
      </c>
      <c r="AH372" s="7" t="s">
        <v>523</v>
      </c>
      <c r="AI372" s="7" t="s">
        <v>3526</v>
      </c>
      <c r="AJ372" s="7" t="s">
        <v>3527</v>
      </c>
      <c r="AK372" s="7" t="s">
        <v>528</v>
      </c>
      <c r="AL372" s="7" t="s">
        <v>3528</v>
      </c>
      <c r="AM372" s="7" t="s">
        <v>38</v>
      </c>
      <c r="AN372" s="17">
        <f t="shared" si="1"/>
        <v>0</v>
      </c>
      <c r="AO372" s="17">
        <f t="shared" si="2"/>
        <v>1</v>
      </c>
      <c r="AP372" s="7"/>
      <c r="AQ372" s="13"/>
    </row>
    <row r="373" ht="30.75" customHeight="1">
      <c r="A373" s="7" t="s">
        <v>3519</v>
      </c>
      <c r="B373" s="7" t="s">
        <v>497</v>
      </c>
      <c r="C373" s="7" t="s">
        <v>342</v>
      </c>
      <c r="D373" s="7" t="s">
        <v>501</v>
      </c>
      <c r="E373" s="7" t="s">
        <v>347</v>
      </c>
      <c r="F373" s="11">
        <v>0.05</v>
      </c>
      <c r="G373" s="7" t="s">
        <v>712</v>
      </c>
      <c r="H373" s="12">
        <v>3.0</v>
      </c>
      <c r="I373" s="7" t="s">
        <v>509</v>
      </c>
      <c r="J373" s="12">
        <v>60.0</v>
      </c>
      <c r="K373" s="12">
        <v>259200.0</v>
      </c>
      <c r="L373" s="7" t="s">
        <v>713</v>
      </c>
      <c r="O373" s="7" t="s">
        <v>3532</v>
      </c>
      <c r="P373" s="7" t="s">
        <v>644</v>
      </c>
      <c r="Q373" s="7" t="s">
        <v>369</v>
      </c>
      <c r="R373" s="7" t="s">
        <v>3488</v>
      </c>
      <c r="S373" s="7" t="s">
        <v>1086</v>
      </c>
      <c r="T373" s="7" t="s">
        <v>2083</v>
      </c>
      <c r="W373" s="13"/>
      <c r="X373" s="12">
        <v>21.0</v>
      </c>
      <c r="Y373" s="7" t="s">
        <v>649</v>
      </c>
      <c r="Z373" s="7" t="s">
        <v>649</v>
      </c>
      <c r="AA373" s="7" t="s">
        <v>28</v>
      </c>
      <c r="AB373" s="7" t="s">
        <v>3524</v>
      </c>
      <c r="AC373" s="12">
        <v>311.0</v>
      </c>
      <c r="AD373" s="12">
        <v>326.0</v>
      </c>
      <c r="AE373" s="7" t="s">
        <v>425</v>
      </c>
      <c r="AF373" s="7" t="s">
        <v>519</v>
      </c>
      <c r="AG373" s="15" t="s">
        <v>3525</v>
      </c>
      <c r="AH373" s="7" t="s">
        <v>523</v>
      </c>
      <c r="AI373" s="7" t="s">
        <v>3526</v>
      </c>
      <c r="AJ373" s="7" t="s">
        <v>3527</v>
      </c>
      <c r="AK373" s="7" t="s">
        <v>528</v>
      </c>
      <c r="AL373" s="7" t="s">
        <v>3528</v>
      </c>
      <c r="AM373" s="7" t="s">
        <v>37</v>
      </c>
      <c r="AN373" s="17">
        <f t="shared" si="1"/>
        <v>0</v>
      </c>
      <c r="AO373" s="17">
        <f t="shared" si="2"/>
        <v>1</v>
      </c>
      <c r="AP373" s="7"/>
      <c r="AQ373" s="7"/>
    </row>
    <row r="374" ht="30.75" customHeight="1">
      <c r="A374" s="7" t="s">
        <v>3533</v>
      </c>
      <c r="B374" s="7" t="s">
        <v>497</v>
      </c>
      <c r="C374" s="7" t="s">
        <v>342</v>
      </c>
      <c r="D374" s="7" t="s">
        <v>501</v>
      </c>
      <c r="E374" s="7" t="s">
        <v>347</v>
      </c>
      <c r="F374" s="11">
        <v>0.05</v>
      </c>
      <c r="G374" s="7" t="s">
        <v>1322</v>
      </c>
      <c r="H374" s="12">
        <v>3.0</v>
      </c>
      <c r="I374" s="7" t="s">
        <v>509</v>
      </c>
      <c r="J374" s="12">
        <v>60.0</v>
      </c>
      <c r="K374" s="12">
        <v>259200.0</v>
      </c>
      <c r="L374" s="7" t="s">
        <v>1323</v>
      </c>
      <c r="O374" s="7" t="s">
        <v>3535</v>
      </c>
      <c r="P374" s="7" t="s">
        <v>615</v>
      </c>
      <c r="Q374" s="7" t="s">
        <v>369</v>
      </c>
      <c r="R374" s="7" t="s">
        <v>628</v>
      </c>
      <c r="S374" s="7" t="s">
        <v>2198</v>
      </c>
      <c r="T374" s="7" t="s">
        <v>2199</v>
      </c>
      <c r="W374" s="13"/>
      <c r="X374" s="12">
        <v>6.0</v>
      </c>
      <c r="Y374" s="7" t="s">
        <v>723</v>
      </c>
      <c r="Z374" s="7" t="s">
        <v>723</v>
      </c>
      <c r="AA374" s="7" t="s">
        <v>723</v>
      </c>
      <c r="AB374" s="7" t="s">
        <v>46</v>
      </c>
      <c r="AC374" s="12">
        <v>265.0</v>
      </c>
      <c r="AD374" s="12">
        <v>278.0</v>
      </c>
      <c r="AE374" s="7" t="s">
        <v>425</v>
      </c>
      <c r="AF374" s="7" t="s">
        <v>41</v>
      </c>
      <c r="AG374" s="7" t="s">
        <v>40</v>
      </c>
      <c r="AH374" s="7" t="s">
        <v>44</v>
      </c>
      <c r="AI374" s="7" t="s">
        <v>45</v>
      </c>
      <c r="AJ374" s="7" t="s">
        <v>42</v>
      </c>
      <c r="AK374" s="7" t="s">
        <v>426</v>
      </c>
      <c r="AL374" s="7" t="s">
        <v>43</v>
      </c>
      <c r="AM374" s="7" t="s">
        <v>37</v>
      </c>
      <c r="AN374" s="17">
        <f t="shared" si="1"/>
        <v>0</v>
      </c>
      <c r="AO374" s="17">
        <f t="shared" si="2"/>
        <v>0</v>
      </c>
      <c r="AP374" s="7"/>
      <c r="AQ374" s="7"/>
    </row>
    <row r="375" ht="30.75" customHeight="1">
      <c r="A375" s="7" t="s">
        <v>3533</v>
      </c>
      <c r="B375" s="7" t="s">
        <v>497</v>
      </c>
      <c r="C375" s="7" t="s">
        <v>342</v>
      </c>
      <c r="D375" s="7" t="s">
        <v>501</v>
      </c>
      <c r="E375" s="7" t="s">
        <v>347</v>
      </c>
      <c r="F375" s="11">
        <v>0.05</v>
      </c>
      <c r="G375" s="7" t="s">
        <v>1322</v>
      </c>
      <c r="H375" s="12">
        <v>3.0</v>
      </c>
      <c r="I375" s="7" t="s">
        <v>509</v>
      </c>
      <c r="J375" s="12">
        <v>60.0</v>
      </c>
      <c r="K375" s="12">
        <v>259200.0</v>
      </c>
      <c r="L375" s="7" t="s">
        <v>1323</v>
      </c>
      <c r="O375" s="7" t="s">
        <v>3539</v>
      </c>
      <c r="P375" s="7" t="s">
        <v>1590</v>
      </c>
      <c r="Q375" s="7" t="s">
        <v>369</v>
      </c>
      <c r="R375" s="7" t="s">
        <v>1142</v>
      </c>
      <c r="S375" s="7" t="s">
        <v>1561</v>
      </c>
      <c r="T375" s="7" t="s">
        <v>1562</v>
      </c>
      <c r="W375" s="13"/>
      <c r="X375" s="12">
        <v>4.0</v>
      </c>
      <c r="Y375" s="7" t="s">
        <v>28</v>
      </c>
      <c r="Z375" s="7" t="s">
        <v>28</v>
      </c>
      <c r="AA375" s="7" t="s">
        <v>28</v>
      </c>
      <c r="AB375" s="7" t="s">
        <v>46</v>
      </c>
      <c r="AC375" s="12">
        <v>265.0</v>
      </c>
      <c r="AD375" s="12">
        <v>278.0</v>
      </c>
      <c r="AE375" s="7" t="s">
        <v>425</v>
      </c>
      <c r="AF375" s="7" t="s">
        <v>41</v>
      </c>
      <c r="AG375" s="7" t="s">
        <v>40</v>
      </c>
      <c r="AH375" s="7" t="s">
        <v>44</v>
      </c>
      <c r="AI375" s="7" t="s">
        <v>45</v>
      </c>
      <c r="AJ375" s="7" t="s">
        <v>42</v>
      </c>
      <c r="AK375" s="7" t="s">
        <v>426</v>
      </c>
      <c r="AL375" s="7" t="s">
        <v>43</v>
      </c>
      <c r="AM375" s="7" t="s">
        <v>38</v>
      </c>
      <c r="AN375" s="17">
        <f t="shared" si="1"/>
        <v>0</v>
      </c>
      <c r="AO375" s="17">
        <f t="shared" si="2"/>
        <v>1</v>
      </c>
      <c r="AP375" s="7"/>
      <c r="AQ375" s="13"/>
    </row>
    <row r="376" ht="30.75" customHeight="1">
      <c r="A376" s="7" t="s">
        <v>3533</v>
      </c>
      <c r="B376" s="7" t="s">
        <v>497</v>
      </c>
      <c r="C376" s="7" t="s">
        <v>342</v>
      </c>
      <c r="D376" s="7" t="s">
        <v>501</v>
      </c>
      <c r="E376" s="7" t="s">
        <v>347</v>
      </c>
      <c r="F376" s="11">
        <v>0.05</v>
      </c>
      <c r="G376" s="7" t="s">
        <v>1322</v>
      </c>
      <c r="H376" s="12">
        <v>3.0</v>
      </c>
      <c r="I376" s="7" t="s">
        <v>509</v>
      </c>
      <c r="J376" s="12">
        <v>60.0</v>
      </c>
      <c r="K376" s="12">
        <v>259200.0</v>
      </c>
      <c r="L376" s="7" t="s">
        <v>1323</v>
      </c>
      <c r="O376" s="7" t="s">
        <v>3543</v>
      </c>
      <c r="P376" s="7" t="s">
        <v>512</v>
      </c>
      <c r="Q376" s="7" t="s">
        <v>369</v>
      </c>
      <c r="R376" s="7" t="s">
        <v>3544</v>
      </c>
      <c r="S376" s="7" t="s">
        <v>1238</v>
      </c>
      <c r="T376" s="7" t="s">
        <v>2841</v>
      </c>
      <c r="W376" s="13"/>
      <c r="X376" s="12">
        <v>56.0</v>
      </c>
      <c r="Y376" s="7" t="s">
        <v>516</v>
      </c>
      <c r="Z376" s="7" t="s">
        <v>517</v>
      </c>
      <c r="AA376" s="7" t="s">
        <v>394</v>
      </c>
      <c r="AB376" s="7" t="s">
        <v>46</v>
      </c>
      <c r="AC376" s="12">
        <v>265.0</v>
      </c>
      <c r="AD376" s="12">
        <v>278.0</v>
      </c>
      <c r="AE376" s="7" t="s">
        <v>425</v>
      </c>
      <c r="AF376" s="7" t="s">
        <v>41</v>
      </c>
      <c r="AG376" s="7" t="s">
        <v>40</v>
      </c>
      <c r="AH376" s="7" t="s">
        <v>44</v>
      </c>
      <c r="AI376" s="7" t="s">
        <v>45</v>
      </c>
      <c r="AJ376" s="7" t="s">
        <v>42</v>
      </c>
      <c r="AK376" s="7" t="s">
        <v>426</v>
      </c>
      <c r="AL376" s="7" t="s">
        <v>43</v>
      </c>
      <c r="AM376" s="7" t="s">
        <v>13</v>
      </c>
      <c r="AN376" s="17">
        <f t="shared" si="1"/>
        <v>1</v>
      </c>
      <c r="AO376" s="17">
        <f t="shared" si="2"/>
        <v>1</v>
      </c>
      <c r="AP376" s="7"/>
      <c r="AQ376" s="13"/>
    </row>
    <row r="377" ht="30.75" customHeight="1">
      <c r="A377" s="7" t="s">
        <v>3546</v>
      </c>
      <c r="B377" s="7" t="s">
        <v>497</v>
      </c>
      <c r="C377" s="7" t="s">
        <v>342</v>
      </c>
      <c r="D377" s="7" t="s">
        <v>501</v>
      </c>
      <c r="E377" s="7" t="s">
        <v>347</v>
      </c>
      <c r="F377" s="11">
        <v>0.05</v>
      </c>
      <c r="G377" s="7" t="s">
        <v>2176</v>
      </c>
      <c r="H377" s="12">
        <v>3.0</v>
      </c>
      <c r="I377" s="7" t="s">
        <v>509</v>
      </c>
      <c r="J377" s="12">
        <v>60.0</v>
      </c>
      <c r="K377" s="12">
        <v>259200.0</v>
      </c>
      <c r="L377" s="7" t="s">
        <v>2177</v>
      </c>
      <c r="O377" s="7" t="s">
        <v>3547</v>
      </c>
      <c r="P377" s="7" t="s">
        <v>2391</v>
      </c>
      <c r="Q377" s="7" t="s">
        <v>369</v>
      </c>
      <c r="R377" s="7" t="s">
        <v>997</v>
      </c>
      <c r="S377" s="7" t="s">
        <v>514</v>
      </c>
      <c r="T377" s="7" t="s">
        <v>515</v>
      </c>
      <c r="W377" s="13"/>
      <c r="X377" s="12">
        <v>6.0</v>
      </c>
      <c r="Y377" s="7" t="s">
        <v>28</v>
      </c>
      <c r="Z377" s="7" t="s">
        <v>28</v>
      </c>
      <c r="AA377" s="7" t="s">
        <v>28</v>
      </c>
      <c r="AB377" s="7" t="s">
        <v>3548</v>
      </c>
      <c r="AC377" s="12">
        <v>70.0</v>
      </c>
      <c r="AD377" s="12">
        <v>85.0</v>
      </c>
      <c r="AE377" s="7" t="s">
        <v>425</v>
      </c>
      <c r="AF377" s="7" t="s">
        <v>519</v>
      </c>
      <c r="AG377" s="15" t="s">
        <v>3549</v>
      </c>
      <c r="AH377" s="7" t="s">
        <v>523</v>
      </c>
      <c r="AI377" s="7" t="s">
        <v>3550</v>
      </c>
      <c r="AJ377" s="7" t="s">
        <v>3551</v>
      </c>
      <c r="AK377" s="7" t="s">
        <v>528</v>
      </c>
      <c r="AL377" s="7" t="s">
        <v>3552</v>
      </c>
      <c r="AM377" s="7" t="s">
        <v>13</v>
      </c>
      <c r="AN377" s="17">
        <f t="shared" si="1"/>
        <v>1</v>
      </c>
      <c r="AO377" s="17">
        <f t="shared" si="2"/>
        <v>1</v>
      </c>
      <c r="AP377" s="7"/>
      <c r="AQ377" s="13"/>
    </row>
    <row r="378" ht="30.75" customHeight="1">
      <c r="A378" s="7" t="s">
        <v>3546</v>
      </c>
      <c r="B378" s="7" t="s">
        <v>497</v>
      </c>
      <c r="C378" s="7" t="s">
        <v>342</v>
      </c>
      <c r="D378" s="7" t="s">
        <v>501</v>
      </c>
      <c r="E378" s="7" t="s">
        <v>347</v>
      </c>
      <c r="F378" s="11">
        <v>0.05</v>
      </c>
      <c r="G378" s="7" t="s">
        <v>2176</v>
      </c>
      <c r="H378" s="12">
        <v>3.0</v>
      </c>
      <c r="I378" s="7" t="s">
        <v>509</v>
      </c>
      <c r="J378" s="12">
        <v>60.0</v>
      </c>
      <c r="K378" s="12">
        <v>259200.0</v>
      </c>
      <c r="L378" s="7" t="s">
        <v>2177</v>
      </c>
      <c r="O378" s="7" t="s">
        <v>3555</v>
      </c>
      <c r="P378" s="7" t="s">
        <v>669</v>
      </c>
      <c r="Q378" s="7" t="s">
        <v>369</v>
      </c>
      <c r="R378" s="7" t="s">
        <v>3556</v>
      </c>
      <c r="S378" s="7" t="s">
        <v>3557</v>
      </c>
      <c r="T378" s="7" t="s">
        <v>3558</v>
      </c>
      <c r="W378" s="13"/>
      <c r="X378" s="12">
        <v>31.0</v>
      </c>
      <c r="Y378" s="7" t="s">
        <v>129</v>
      </c>
      <c r="Z378" s="7" t="s">
        <v>129</v>
      </c>
      <c r="AA378" s="7" t="s">
        <v>129</v>
      </c>
      <c r="AB378" s="7" t="s">
        <v>3548</v>
      </c>
      <c r="AC378" s="12">
        <v>70.0</v>
      </c>
      <c r="AD378" s="12">
        <v>85.0</v>
      </c>
      <c r="AE378" s="7" t="s">
        <v>425</v>
      </c>
      <c r="AF378" s="7" t="s">
        <v>519</v>
      </c>
      <c r="AG378" s="15" t="s">
        <v>3549</v>
      </c>
      <c r="AH378" s="7" t="s">
        <v>523</v>
      </c>
      <c r="AI378" s="7" t="s">
        <v>3550</v>
      </c>
      <c r="AJ378" s="7" t="s">
        <v>3551</v>
      </c>
      <c r="AK378" s="7" t="s">
        <v>528</v>
      </c>
      <c r="AL378" s="7" t="s">
        <v>3552</v>
      </c>
      <c r="AM378" s="7" t="s">
        <v>13</v>
      </c>
      <c r="AN378" s="17">
        <f t="shared" si="1"/>
        <v>1</v>
      </c>
      <c r="AO378" s="17">
        <f t="shared" si="2"/>
        <v>1</v>
      </c>
      <c r="AP378" s="7"/>
      <c r="AQ378" s="13"/>
    </row>
    <row r="379" ht="30.75" customHeight="1">
      <c r="A379" s="7" t="s">
        <v>3546</v>
      </c>
      <c r="B379" s="7" t="s">
        <v>497</v>
      </c>
      <c r="C379" s="7" t="s">
        <v>342</v>
      </c>
      <c r="D379" s="7" t="s">
        <v>501</v>
      </c>
      <c r="E379" s="7" t="s">
        <v>347</v>
      </c>
      <c r="F379" s="11">
        <v>0.05</v>
      </c>
      <c r="G379" s="7" t="s">
        <v>2176</v>
      </c>
      <c r="H379" s="12">
        <v>3.0</v>
      </c>
      <c r="I379" s="7" t="s">
        <v>509</v>
      </c>
      <c r="J379" s="12">
        <v>60.0</v>
      </c>
      <c r="K379" s="12">
        <v>259200.0</v>
      </c>
      <c r="L379" s="7" t="s">
        <v>2177</v>
      </c>
      <c r="O379" s="7" t="s">
        <v>3561</v>
      </c>
      <c r="P379" s="7" t="s">
        <v>1126</v>
      </c>
      <c r="Q379" s="7" t="s">
        <v>369</v>
      </c>
      <c r="R379" s="7" t="s">
        <v>2582</v>
      </c>
      <c r="S379" s="7" t="s">
        <v>3562</v>
      </c>
      <c r="T379" s="7" t="s">
        <v>3563</v>
      </c>
      <c r="W379" s="13"/>
      <c r="X379" s="12">
        <v>8.0</v>
      </c>
      <c r="Y379" s="7" t="s">
        <v>1130</v>
      </c>
      <c r="Z379" s="7" t="s">
        <v>1130</v>
      </c>
      <c r="AA379" s="7" t="s">
        <v>1130</v>
      </c>
      <c r="AB379" s="7" t="s">
        <v>3548</v>
      </c>
      <c r="AC379" s="12">
        <v>70.0</v>
      </c>
      <c r="AD379" s="12">
        <v>85.0</v>
      </c>
      <c r="AE379" s="7" t="s">
        <v>425</v>
      </c>
      <c r="AF379" s="7" t="s">
        <v>519</v>
      </c>
      <c r="AG379" s="15" t="s">
        <v>3549</v>
      </c>
      <c r="AH379" s="7" t="s">
        <v>523</v>
      </c>
      <c r="AI379" s="7" t="s">
        <v>3550</v>
      </c>
      <c r="AJ379" s="7" t="s">
        <v>3551</v>
      </c>
      <c r="AK379" s="7" t="s">
        <v>528</v>
      </c>
      <c r="AL379" s="7" t="s">
        <v>3552</v>
      </c>
      <c r="AM379" s="7" t="s">
        <v>13</v>
      </c>
      <c r="AN379" s="17">
        <f t="shared" si="1"/>
        <v>0</v>
      </c>
      <c r="AO379" s="17">
        <f t="shared" si="2"/>
        <v>1</v>
      </c>
      <c r="AP379" s="7"/>
      <c r="AQ379" s="13"/>
    </row>
    <row r="380" ht="30.75" customHeight="1">
      <c r="A380" s="7" t="s">
        <v>3566</v>
      </c>
      <c r="B380" s="7" t="s">
        <v>497</v>
      </c>
      <c r="C380" s="7" t="s">
        <v>342</v>
      </c>
      <c r="D380" s="7" t="s">
        <v>501</v>
      </c>
      <c r="E380" s="7" t="s">
        <v>347</v>
      </c>
      <c r="F380" s="11">
        <v>0.05</v>
      </c>
      <c r="G380" s="7" t="s">
        <v>974</v>
      </c>
      <c r="H380" s="12">
        <v>3.0</v>
      </c>
      <c r="I380" s="7" t="s">
        <v>509</v>
      </c>
      <c r="J380" s="12">
        <v>60.0</v>
      </c>
      <c r="K380" s="12">
        <v>259200.0</v>
      </c>
      <c r="L380" s="7" t="s">
        <v>975</v>
      </c>
      <c r="O380" s="7" t="s">
        <v>3567</v>
      </c>
      <c r="P380" s="7" t="s">
        <v>512</v>
      </c>
      <c r="Q380" s="7" t="s">
        <v>369</v>
      </c>
      <c r="R380" s="7" t="s">
        <v>3568</v>
      </c>
      <c r="S380" s="7" t="s">
        <v>2437</v>
      </c>
      <c r="T380" s="7" t="s">
        <v>3196</v>
      </c>
      <c r="W380" s="13"/>
      <c r="X380" s="12">
        <v>57.0</v>
      </c>
      <c r="Y380" s="7" t="s">
        <v>516</v>
      </c>
      <c r="Z380" s="7" t="s">
        <v>517</v>
      </c>
      <c r="AA380" s="7" t="s">
        <v>394</v>
      </c>
      <c r="AB380" s="7" t="s">
        <v>3569</v>
      </c>
      <c r="AC380" s="12">
        <v>7.0</v>
      </c>
      <c r="AD380" s="12">
        <v>22.0</v>
      </c>
      <c r="AE380" s="7" t="s">
        <v>425</v>
      </c>
      <c r="AF380" s="7" t="s">
        <v>519</v>
      </c>
      <c r="AG380" s="15" t="s">
        <v>3570</v>
      </c>
      <c r="AH380" s="7" t="s">
        <v>523</v>
      </c>
      <c r="AI380" s="7" t="s">
        <v>3571</v>
      </c>
      <c r="AJ380" s="7" t="s">
        <v>3572</v>
      </c>
      <c r="AK380" s="7" t="s">
        <v>528</v>
      </c>
      <c r="AL380" s="7" t="s">
        <v>3573</v>
      </c>
      <c r="AM380" s="7" t="s">
        <v>13</v>
      </c>
      <c r="AN380" s="17">
        <f t="shared" si="1"/>
        <v>0</v>
      </c>
      <c r="AO380" s="17">
        <f t="shared" si="2"/>
        <v>1</v>
      </c>
      <c r="AP380" s="7"/>
      <c r="AQ380" s="13"/>
    </row>
    <row r="381" ht="30.75" customHeight="1">
      <c r="A381" s="7" t="s">
        <v>3566</v>
      </c>
      <c r="B381" s="7" t="s">
        <v>497</v>
      </c>
      <c r="C381" s="7" t="s">
        <v>342</v>
      </c>
      <c r="D381" s="7" t="s">
        <v>501</v>
      </c>
      <c r="E381" s="7" t="s">
        <v>347</v>
      </c>
      <c r="F381" s="11">
        <v>0.05</v>
      </c>
      <c r="G381" s="7" t="s">
        <v>974</v>
      </c>
      <c r="H381" s="12">
        <v>3.0</v>
      </c>
      <c r="I381" s="7" t="s">
        <v>509</v>
      </c>
      <c r="J381" s="12">
        <v>60.0</v>
      </c>
      <c r="K381" s="12">
        <v>259200.0</v>
      </c>
      <c r="L381" s="7" t="s">
        <v>975</v>
      </c>
      <c r="O381" s="7" t="s">
        <v>3574</v>
      </c>
      <c r="P381" s="7" t="s">
        <v>847</v>
      </c>
      <c r="Q381" s="7" t="s">
        <v>369</v>
      </c>
      <c r="R381" s="7" t="s">
        <v>1128</v>
      </c>
      <c r="S381" s="7" t="s">
        <v>3575</v>
      </c>
      <c r="T381" s="7" t="s">
        <v>3576</v>
      </c>
      <c r="W381" s="13"/>
      <c r="X381" s="12">
        <v>24.0</v>
      </c>
      <c r="Y381" s="7" t="s">
        <v>28</v>
      </c>
      <c r="Z381" s="7" t="s">
        <v>28</v>
      </c>
      <c r="AA381" s="7" t="s">
        <v>28</v>
      </c>
      <c r="AB381" s="7" t="s">
        <v>3569</v>
      </c>
      <c r="AC381" s="12">
        <v>7.0</v>
      </c>
      <c r="AD381" s="12">
        <v>22.0</v>
      </c>
      <c r="AE381" s="7" t="s">
        <v>425</v>
      </c>
      <c r="AF381" s="7" t="s">
        <v>519</v>
      </c>
      <c r="AG381" s="15" t="s">
        <v>3570</v>
      </c>
      <c r="AH381" s="7" t="s">
        <v>523</v>
      </c>
      <c r="AI381" s="7" t="s">
        <v>3571</v>
      </c>
      <c r="AJ381" s="7" t="s">
        <v>3572</v>
      </c>
      <c r="AK381" s="7" t="s">
        <v>528</v>
      </c>
      <c r="AL381" s="7" t="s">
        <v>3573</v>
      </c>
      <c r="AM381" s="7" t="s">
        <v>38</v>
      </c>
      <c r="AN381" s="17">
        <f t="shared" si="1"/>
        <v>0</v>
      </c>
      <c r="AO381" s="17">
        <f t="shared" si="2"/>
        <v>1</v>
      </c>
      <c r="AP381" s="7"/>
      <c r="AQ381" s="13"/>
    </row>
    <row r="382" ht="30.75" customHeight="1">
      <c r="A382" s="7" t="s">
        <v>3566</v>
      </c>
      <c r="B382" s="7" t="s">
        <v>497</v>
      </c>
      <c r="C382" s="7" t="s">
        <v>342</v>
      </c>
      <c r="D382" s="7" t="s">
        <v>501</v>
      </c>
      <c r="E382" s="7" t="s">
        <v>347</v>
      </c>
      <c r="F382" s="11">
        <v>0.05</v>
      </c>
      <c r="G382" s="7" t="s">
        <v>974</v>
      </c>
      <c r="H382" s="12">
        <v>3.0</v>
      </c>
      <c r="I382" s="7" t="s">
        <v>509</v>
      </c>
      <c r="J382" s="12">
        <v>60.0</v>
      </c>
      <c r="K382" s="12">
        <v>259200.0</v>
      </c>
      <c r="L382" s="7" t="s">
        <v>975</v>
      </c>
      <c r="O382" s="7" t="s">
        <v>3577</v>
      </c>
      <c r="P382" s="7" t="s">
        <v>1325</v>
      </c>
      <c r="Q382" s="7" t="s">
        <v>369</v>
      </c>
      <c r="R382" s="7" t="s">
        <v>1301</v>
      </c>
      <c r="S382" s="7" t="s">
        <v>1121</v>
      </c>
      <c r="T382" s="7" t="s">
        <v>1123</v>
      </c>
      <c r="W382" s="13"/>
      <c r="X382" s="12">
        <v>6.0</v>
      </c>
      <c r="Y382" s="7" t="s">
        <v>1329</v>
      </c>
      <c r="Z382" s="7" t="s">
        <v>1329</v>
      </c>
      <c r="AA382" s="7" t="s">
        <v>1329</v>
      </c>
      <c r="AB382" s="7" t="s">
        <v>3569</v>
      </c>
      <c r="AC382" s="12">
        <v>7.0</v>
      </c>
      <c r="AD382" s="12">
        <v>22.0</v>
      </c>
      <c r="AE382" s="7" t="s">
        <v>425</v>
      </c>
      <c r="AF382" s="7" t="s">
        <v>519</v>
      </c>
      <c r="AG382" s="15" t="s">
        <v>3570</v>
      </c>
      <c r="AH382" s="7" t="s">
        <v>523</v>
      </c>
      <c r="AI382" s="7" t="s">
        <v>3571</v>
      </c>
      <c r="AJ382" s="7" t="s">
        <v>3572</v>
      </c>
      <c r="AK382" s="7" t="s">
        <v>528</v>
      </c>
      <c r="AL382" s="7" t="s">
        <v>3573</v>
      </c>
      <c r="AM382" s="7" t="s">
        <v>13</v>
      </c>
      <c r="AN382" s="17">
        <f t="shared" si="1"/>
        <v>0</v>
      </c>
      <c r="AO382" s="17">
        <f t="shared" si="2"/>
        <v>1</v>
      </c>
      <c r="AP382" s="7"/>
      <c r="AQ382" s="13"/>
    </row>
    <row r="383" ht="30.75" customHeight="1">
      <c r="A383" s="7" t="s">
        <v>3581</v>
      </c>
      <c r="B383" s="7" t="s">
        <v>497</v>
      </c>
      <c r="C383" s="7" t="s">
        <v>342</v>
      </c>
      <c r="D383" s="7" t="s">
        <v>501</v>
      </c>
      <c r="E383" s="7" t="s">
        <v>347</v>
      </c>
      <c r="F383" s="11">
        <v>0.05</v>
      </c>
      <c r="G383" s="7" t="s">
        <v>1031</v>
      </c>
      <c r="H383" s="12">
        <v>3.0</v>
      </c>
      <c r="I383" s="7" t="s">
        <v>509</v>
      </c>
      <c r="J383" s="12">
        <v>60.0</v>
      </c>
      <c r="K383" s="12">
        <v>259200.0</v>
      </c>
      <c r="L383" s="7" t="s">
        <v>1032</v>
      </c>
      <c r="O383" s="7" t="s">
        <v>3584</v>
      </c>
      <c r="P383" s="7" t="s">
        <v>1126</v>
      </c>
      <c r="Q383" s="7" t="s">
        <v>369</v>
      </c>
      <c r="R383" s="7" t="s">
        <v>1868</v>
      </c>
      <c r="S383" s="7" t="s">
        <v>2305</v>
      </c>
      <c r="T383" s="7" t="s">
        <v>2306</v>
      </c>
      <c r="W383" s="13"/>
      <c r="X383" s="12">
        <v>6.0</v>
      </c>
      <c r="Y383" s="7" t="s">
        <v>1130</v>
      </c>
      <c r="Z383" s="7" t="s">
        <v>1130</v>
      </c>
      <c r="AA383" s="7" t="s">
        <v>1130</v>
      </c>
      <c r="AB383" s="7" t="s">
        <v>3585</v>
      </c>
      <c r="AC383" s="12">
        <v>9.0</v>
      </c>
      <c r="AD383" s="12">
        <v>24.0</v>
      </c>
      <c r="AE383" s="7" t="s">
        <v>425</v>
      </c>
      <c r="AF383" s="7" t="s">
        <v>519</v>
      </c>
      <c r="AG383" s="7" t="s">
        <v>3587</v>
      </c>
      <c r="AH383" s="7" t="s">
        <v>523</v>
      </c>
      <c r="AI383" s="7" t="s">
        <v>3588</v>
      </c>
      <c r="AJ383" s="7" t="s">
        <v>3589</v>
      </c>
      <c r="AK383" s="7" t="s">
        <v>528</v>
      </c>
      <c r="AL383" s="7" t="s">
        <v>3589</v>
      </c>
      <c r="AM383" s="7" t="s">
        <v>13</v>
      </c>
      <c r="AN383" s="17">
        <f t="shared" si="1"/>
        <v>0</v>
      </c>
      <c r="AO383" s="17">
        <f t="shared" si="2"/>
        <v>0</v>
      </c>
      <c r="AP383" s="7"/>
      <c r="AQ383" s="13"/>
    </row>
    <row r="384" ht="30.75" customHeight="1">
      <c r="A384" s="7" t="s">
        <v>3581</v>
      </c>
      <c r="B384" s="7" t="s">
        <v>497</v>
      </c>
      <c r="C384" s="7" t="s">
        <v>342</v>
      </c>
      <c r="D384" s="7" t="s">
        <v>501</v>
      </c>
      <c r="E384" s="7" t="s">
        <v>347</v>
      </c>
      <c r="F384" s="11">
        <v>0.05</v>
      </c>
      <c r="G384" s="7" t="s">
        <v>1031</v>
      </c>
      <c r="H384" s="12">
        <v>3.0</v>
      </c>
      <c r="I384" s="7" t="s">
        <v>509</v>
      </c>
      <c r="J384" s="12">
        <v>60.0</v>
      </c>
      <c r="K384" s="12">
        <v>259200.0</v>
      </c>
      <c r="L384" s="7" t="s">
        <v>1032</v>
      </c>
      <c r="O384" s="7" t="s">
        <v>3591</v>
      </c>
      <c r="P384" s="7" t="s">
        <v>627</v>
      </c>
      <c r="Q384" s="7" t="s">
        <v>369</v>
      </c>
      <c r="R384" s="7" t="s">
        <v>2268</v>
      </c>
      <c r="S384" s="7" t="s">
        <v>984</v>
      </c>
      <c r="T384" s="7" t="s">
        <v>985</v>
      </c>
      <c r="W384" s="13"/>
      <c r="X384" s="12">
        <v>11.0</v>
      </c>
      <c r="Y384" s="7" t="s">
        <v>631</v>
      </c>
      <c r="Z384" s="7" t="s">
        <v>631</v>
      </c>
      <c r="AA384" s="7" t="s">
        <v>632</v>
      </c>
      <c r="AB384" s="7" t="s">
        <v>3585</v>
      </c>
      <c r="AC384" s="12">
        <v>9.0</v>
      </c>
      <c r="AD384" s="12">
        <v>24.0</v>
      </c>
      <c r="AE384" s="7" t="s">
        <v>425</v>
      </c>
      <c r="AF384" s="7" t="s">
        <v>519</v>
      </c>
      <c r="AG384" s="7" t="s">
        <v>3587</v>
      </c>
      <c r="AH384" s="7" t="s">
        <v>523</v>
      </c>
      <c r="AI384" s="7" t="s">
        <v>3588</v>
      </c>
      <c r="AJ384" s="7" t="s">
        <v>3589</v>
      </c>
      <c r="AK384" s="7" t="s">
        <v>528</v>
      </c>
      <c r="AL384" s="7" t="s">
        <v>3589</v>
      </c>
      <c r="AM384" s="7" t="s">
        <v>135</v>
      </c>
      <c r="AN384" s="17">
        <f t="shared" si="1"/>
        <v>0</v>
      </c>
      <c r="AO384" s="17">
        <f t="shared" si="2"/>
        <v>1</v>
      </c>
      <c r="AP384" s="13"/>
      <c r="AQ384" s="13"/>
    </row>
    <row r="385" ht="30.75" customHeight="1">
      <c r="A385" s="7" t="s">
        <v>3581</v>
      </c>
      <c r="B385" s="7" t="s">
        <v>497</v>
      </c>
      <c r="C385" s="7" t="s">
        <v>342</v>
      </c>
      <c r="D385" s="7" t="s">
        <v>501</v>
      </c>
      <c r="E385" s="7" t="s">
        <v>347</v>
      </c>
      <c r="F385" s="11">
        <v>0.05</v>
      </c>
      <c r="G385" s="7" t="s">
        <v>1031</v>
      </c>
      <c r="H385" s="12">
        <v>3.0</v>
      </c>
      <c r="I385" s="7" t="s">
        <v>509</v>
      </c>
      <c r="J385" s="12">
        <v>60.0</v>
      </c>
      <c r="K385" s="12">
        <v>259200.0</v>
      </c>
      <c r="L385" s="7" t="s">
        <v>1032</v>
      </c>
      <c r="O385" s="7" t="s">
        <v>3593</v>
      </c>
      <c r="P385" s="7" t="s">
        <v>1590</v>
      </c>
      <c r="Q385" s="7" t="s">
        <v>369</v>
      </c>
      <c r="R385" s="7" t="s">
        <v>1206</v>
      </c>
      <c r="S385" s="7" t="s">
        <v>2787</v>
      </c>
      <c r="T385" s="7" t="s">
        <v>2788</v>
      </c>
      <c r="W385" s="13"/>
      <c r="X385" s="12">
        <v>5.0</v>
      </c>
      <c r="Y385" s="7" t="s">
        <v>28</v>
      </c>
      <c r="Z385" s="7" t="s">
        <v>28</v>
      </c>
      <c r="AA385" s="7" t="s">
        <v>28</v>
      </c>
      <c r="AB385" s="7" t="s">
        <v>3585</v>
      </c>
      <c r="AC385" s="12">
        <v>9.0</v>
      </c>
      <c r="AD385" s="12">
        <v>24.0</v>
      </c>
      <c r="AE385" s="7" t="s">
        <v>425</v>
      </c>
      <c r="AF385" s="7" t="s">
        <v>519</v>
      </c>
      <c r="AG385" s="7" t="s">
        <v>3587</v>
      </c>
      <c r="AH385" s="7" t="s">
        <v>523</v>
      </c>
      <c r="AI385" s="7" t="s">
        <v>3588</v>
      </c>
      <c r="AJ385" s="7" t="s">
        <v>3589</v>
      </c>
      <c r="AK385" s="7" t="s">
        <v>528</v>
      </c>
      <c r="AL385" s="7" t="s">
        <v>3589</v>
      </c>
      <c r="AM385" s="7" t="s">
        <v>38</v>
      </c>
      <c r="AN385" s="17">
        <f t="shared" si="1"/>
        <v>0</v>
      </c>
      <c r="AO385" s="17">
        <f t="shared" si="2"/>
        <v>0</v>
      </c>
      <c r="AP385" s="7"/>
      <c r="AQ385" s="13"/>
    </row>
    <row r="386" ht="30.75" customHeight="1">
      <c r="A386" s="7" t="s">
        <v>3598</v>
      </c>
      <c r="B386" s="7" t="s">
        <v>497</v>
      </c>
      <c r="C386" s="7" t="s">
        <v>342</v>
      </c>
      <c r="D386" s="7" t="s">
        <v>501</v>
      </c>
      <c r="E386" s="7" t="s">
        <v>347</v>
      </c>
      <c r="F386" s="11">
        <v>0.05</v>
      </c>
      <c r="G386" s="7" t="s">
        <v>2176</v>
      </c>
      <c r="H386" s="12">
        <v>3.0</v>
      </c>
      <c r="I386" s="7" t="s">
        <v>509</v>
      </c>
      <c r="J386" s="12">
        <v>60.0</v>
      </c>
      <c r="K386" s="12">
        <v>259200.0</v>
      </c>
      <c r="L386" s="7" t="s">
        <v>2177</v>
      </c>
      <c r="O386" s="7" t="s">
        <v>3599</v>
      </c>
      <c r="P386" s="7" t="s">
        <v>3311</v>
      </c>
      <c r="Q386" s="7" t="s">
        <v>369</v>
      </c>
      <c r="R386" s="7" t="s">
        <v>3600</v>
      </c>
      <c r="S386" s="7" t="s">
        <v>3601</v>
      </c>
      <c r="T386" s="7" t="s">
        <v>3602</v>
      </c>
      <c r="W386" s="13"/>
      <c r="X386" s="12">
        <v>16.0</v>
      </c>
      <c r="Y386" s="7" t="s">
        <v>28</v>
      </c>
      <c r="Z386" s="7" t="s">
        <v>28</v>
      </c>
      <c r="AA386" s="7" t="s">
        <v>28</v>
      </c>
      <c r="AB386" s="7" t="s">
        <v>3603</v>
      </c>
      <c r="AC386" s="12">
        <v>61.0</v>
      </c>
      <c r="AD386" s="12">
        <v>76.0</v>
      </c>
      <c r="AE386" s="7" t="s">
        <v>425</v>
      </c>
      <c r="AF386" s="7" t="s">
        <v>519</v>
      </c>
      <c r="AG386" s="15" t="s">
        <v>3604</v>
      </c>
      <c r="AH386" s="7" t="s">
        <v>523</v>
      </c>
      <c r="AI386" s="7" t="s">
        <v>3605</v>
      </c>
      <c r="AJ386" s="7" t="s">
        <v>3606</v>
      </c>
      <c r="AK386" s="7" t="s">
        <v>528</v>
      </c>
      <c r="AL386" s="7" t="s">
        <v>3607</v>
      </c>
      <c r="AM386" s="7" t="s">
        <v>135</v>
      </c>
      <c r="AN386" s="17">
        <f t="shared" si="1"/>
        <v>0</v>
      </c>
      <c r="AO386" s="17">
        <f t="shared" si="2"/>
        <v>0</v>
      </c>
      <c r="AP386" s="13"/>
      <c r="AQ386" s="13"/>
    </row>
    <row r="387" ht="30.75" customHeight="1">
      <c r="A387" s="7" t="s">
        <v>3598</v>
      </c>
      <c r="B387" s="7" t="s">
        <v>497</v>
      </c>
      <c r="C387" s="7" t="s">
        <v>342</v>
      </c>
      <c r="D387" s="7" t="s">
        <v>501</v>
      </c>
      <c r="E387" s="7" t="s">
        <v>347</v>
      </c>
      <c r="F387" s="11">
        <v>0.05</v>
      </c>
      <c r="G387" s="7" t="s">
        <v>2176</v>
      </c>
      <c r="H387" s="12">
        <v>3.0</v>
      </c>
      <c r="I387" s="7" t="s">
        <v>509</v>
      </c>
      <c r="J387" s="12">
        <v>60.0</v>
      </c>
      <c r="K387" s="12">
        <v>259200.0</v>
      </c>
      <c r="L387" s="7" t="s">
        <v>2177</v>
      </c>
      <c r="O387" s="7" t="s">
        <v>3614</v>
      </c>
      <c r="P387" s="7" t="s">
        <v>1665</v>
      </c>
      <c r="Q387" s="7" t="s">
        <v>369</v>
      </c>
      <c r="R387" s="7" t="s">
        <v>3351</v>
      </c>
      <c r="S387" s="7" t="s">
        <v>3140</v>
      </c>
      <c r="T387" s="7" t="s">
        <v>3617</v>
      </c>
      <c r="W387" s="13"/>
      <c r="X387" s="12">
        <v>21.0</v>
      </c>
      <c r="Y387" s="7" t="s">
        <v>28</v>
      </c>
      <c r="Z387" s="7" t="s">
        <v>28</v>
      </c>
      <c r="AA387" s="7" t="s">
        <v>28</v>
      </c>
      <c r="AB387" s="7" t="s">
        <v>3603</v>
      </c>
      <c r="AC387" s="12">
        <v>61.0</v>
      </c>
      <c r="AD387" s="12">
        <v>76.0</v>
      </c>
      <c r="AE387" s="7" t="s">
        <v>425</v>
      </c>
      <c r="AF387" s="7" t="s">
        <v>519</v>
      </c>
      <c r="AG387" s="15" t="s">
        <v>3604</v>
      </c>
      <c r="AH387" s="7" t="s">
        <v>523</v>
      </c>
      <c r="AI387" s="7" t="s">
        <v>3605</v>
      </c>
      <c r="AJ387" s="7" t="s">
        <v>3606</v>
      </c>
      <c r="AK387" s="7" t="s">
        <v>528</v>
      </c>
      <c r="AL387" s="7" t="s">
        <v>3607</v>
      </c>
      <c r="AM387" s="7" t="s">
        <v>15</v>
      </c>
      <c r="AN387" s="17">
        <f t="shared" si="1"/>
        <v>0</v>
      </c>
      <c r="AO387" s="17">
        <f t="shared" si="2"/>
        <v>0</v>
      </c>
      <c r="AP387" s="13"/>
      <c r="AQ387" s="13"/>
    </row>
    <row r="388" ht="30.75" customHeight="1">
      <c r="A388" s="7" t="s">
        <v>3598</v>
      </c>
      <c r="B388" s="7" t="s">
        <v>497</v>
      </c>
      <c r="C388" s="7" t="s">
        <v>342</v>
      </c>
      <c r="D388" s="7" t="s">
        <v>501</v>
      </c>
      <c r="E388" s="7" t="s">
        <v>347</v>
      </c>
      <c r="F388" s="11">
        <v>0.05</v>
      </c>
      <c r="G388" s="7" t="s">
        <v>2176</v>
      </c>
      <c r="H388" s="12">
        <v>3.0</v>
      </c>
      <c r="I388" s="7" t="s">
        <v>509</v>
      </c>
      <c r="J388" s="12">
        <v>60.0</v>
      </c>
      <c r="K388" s="12">
        <v>259200.0</v>
      </c>
      <c r="L388" s="7" t="s">
        <v>2177</v>
      </c>
      <c r="O388" s="7" t="s">
        <v>3618</v>
      </c>
      <c r="P388" s="7" t="s">
        <v>615</v>
      </c>
      <c r="Q388" s="7" t="s">
        <v>369</v>
      </c>
      <c r="R388" s="7" t="s">
        <v>3619</v>
      </c>
      <c r="S388" s="7" t="s">
        <v>2127</v>
      </c>
      <c r="T388" s="7" t="s">
        <v>2691</v>
      </c>
      <c r="W388" s="13"/>
      <c r="X388" s="12">
        <v>11.0</v>
      </c>
      <c r="Y388" s="7" t="s">
        <v>723</v>
      </c>
      <c r="Z388" s="7" t="s">
        <v>723</v>
      </c>
      <c r="AA388" s="7" t="s">
        <v>723</v>
      </c>
      <c r="AB388" s="7" t="s">
        <v>3603</v>
      </c>
      <c r="AC388" s="12">
        <v>61.0</v>
      </c>
      <c r="AD388" s="12">
        <v>76.0</v>
      </c>
      <c r="AE388" s="7" t="s">
        <v>425</v>
      </c>
      <c r="AF388" s="7" t="s">
        <v>519</v>
      </c>
      <c r="AG388" s="15" t="s">
        <v>3604</v>
      </c>
      <c r="AH388" s="7" t="s">
        <v>523</v>
      </c>
      <c r="AI388" s="7" t="s">
        <v>3605</v>
      </c>
      <c r="AJ388" s="7" t="s">
        <v>3606</v>
      </c>
      <c r="AK388" s="7" t="s">
        <v>528</v>
      </c>
      <c r="AL388" s="7" t="s">
        <v>3607</v>
      </c>
      <c r="AM388" s="7" t="s">
        <v>13</v>
      </c>
      <c r="AN388" s="17">
        <f t="shared" si="1"/>
        <v>0</v>
      </c>
      <c r="AO388" s="17">
        <f t="shared" si="2"/>
        <v>0</v>
      </c>
      <c r="AP388" s="7"/>
      <c r="AQ388" s="13"/>
    </row>
    <row r="389" ht="30.75" customHeight="1">
      <c r="A389" s="7" t="s">
        <v>3620</v>
      </c>
      <c r="B389" s="7" t="s">
        <v>497</v>
      </c>
      <c r="C389" s="7" t="s">
        <v>342</v>
      </c>
      <c r="D389" s="7" t="s">
        <v>501</v>
      </c>
      <c r="E389" s="7" t="s">
        <v>347</v>
      </c>
      <c r="F389" s="11">
        <v>0.05</v>
      </c>
      <c r="G389" s="7" t="s">
        <v>1031</v>
      </c>
      <c r="H389" s="12">
        <v>3.0</v>
      </c>
      <c r="I389" s="7" t="s">
        <v>509</v>
      </c>
      <c r="J389" s="12">
        <v>60.0</v>
      </c>
      <c r="K389" s="12">
        <v>259200.0</v>
      </c>
      <c r="L389" s="7" t="s">
        <v>1032</v>
      </c>
      <c r="O389" s="7" t="s">
        <v>3621</v>
      </c>
      <c r="P389" s="7" t="s">
        <v>1237</v>
      </c>
      <c r="Q389" s="7" t="s">
        <v>369</v>
      </c>
      <c r="R389" s="7" t="s">
        <v>1598</v>
      </c>
      <c r="S389" s="7" t="s">
        <v>2206</v>
      </c>
      <c r="T389" s="7" t="s">
        <v>2207</v>
      </c>
      <c r="W389" s="13"/>
      <c r="X389" s="12">
        <v>24.0</v>
      </c>
      <c r="Y389" s="7" t="s">
        <v>28</v>
      </c>
      <c r="Z389" s="7" t="s">
        <v>28</v>
      </c>
      <c r="AA389" s="7" t="s">
        <v>28</v>
      </c>
      <c r="AB389" s="7" t="s">
        <v>3625</v>
      </c>
      <c r="AC389" s="12">
        <v>68.0</v>
      </c>
      <c r="AD389" s="12">
        <v>83.0</v>
      </c>
      <c r="AE389" s="7" t="s">
        <v>425</v>
      </c>
      <c r="AF389" s="7" t="s">
        <v>519</v>
      </c>
      <c r="AG389" s="15" t="s">
        <v>3626</v>
      </c>
      <c r="AH389" s="7" t="s">
        <v>523</v>
      </c>
      <c r="AI389" s="7" t="s">
        <v>3627</v>
      </c>
      <c r="AJ389" s="7" t="s">
        <v>3628</v>
      </c>
      <c r="AK389" s="7" t="s">
        <v>528</v>
      </c>
      <c r="AL389" s="7" t="s">
        <v>3629</v>
      </c>
      <c r="AM389" s="7" t="s">
        <v>38</v>
      </c>
      <c r="AN389" s="17">
        <f t="shared" si="1"/>
        <v>0</v>
      </c>
      <c r="AO389" s="17">
        <f t="shared" si="2"/>
        <v>0</v>
      </c>
      <c r="AP389" s="7"/>
      <c r="AQ389" s="13"/>
    </row>
    <row r="390" ht="30.75" customHeight="1">
      <c r="A390" s="7" t="s">
        <v>3620</v>
      </c>
      <c r="B390" s="7" t="s">
        <v>497</v>
      </c>
      <c r="C390" s="7" t="s">
        <v>342</v>
      </c>
      <c r="D390" s="7" t="s">
        <v>501</v>
      </c>
      <c r="E390" s="7" t="s">
        <v>347</v>
      </c>
      <c r="F390" s="11">
        <v>0.05</v>
      </c>
      <c r="G390" s="7" t="s">
        <v>1031</v>
      </c>
      <c r="H390" s="12">
        <v>3.0</v>
      </c>
      <c r="I390" s="7" t="s">
        <v>509</v>
      </c>
      <c r="J390" s="12">
        <v>60.0</v>
      </c>
      <c r="K390" s="12">
        <v>259200.0</v>
      </c>
      <c r="L390" s="7" t="s">
        <v>1032</v>
      </c>
      <c r="O390" s="7" t="s">
        <v>3631</v>
      </c>
      <c r="P390" s="7" t="s">
        <v>1325</v>
      </c>
      <c r="Q390" s="7" t="s">
        <v>369</v>
      </c>
      <c r="R390" s="7" t="s">
        <v>1100</v>
      </c>
      <c r="S390" s="7" t="s">
        <v>901</v>
      </c>
      <c r="T390" s="7" t="s">
        <v>1101</v>
      </c>
      <c r="W390" s="13"/>
      <c r="X390" s="12">
        <v>6.0</v>
      </c>
      <c r="Y390" s="7" t="s">
        <v>1329</v>
      </c>
      <c r="Z390" s="7" t="s">
        <v>1329</v>
      </c>
      <c r="AA390" s="7" t="s">
        <v>1329</v>
      </c>
      <c r="AB390" s="7" t="s">
        <v>3625</v>
      </c>
      <c r="AC390" s="12">
        <v>68.0</v>
      </c>
      <c r="AD390" s="12">
        <v>83.0</v>
      </c>
      <c r="AE390" s="7" t="s">
        <v>425</v>
      </c>
      <c r="AF390" s="7" t="s">
        <v>519</v>
      </c>
      <c r="AG390" s="15" t="s">
        <v>3626</v>
      </c>
      <c r="AH390" s="7" t="s">
        <v>523</v>
      </c>
      <c r="AI390" s="7" t="s">
        <v>3627</v>
      </c>
      <c r="AJ390" s="7" t="s">
        <v>3628</v>
      </c>
      <c r="AK390" s="7" t="s">
        <v>528</v>
      </c>
      <c r="AL390" s="7" t="s">
        <v>3629</v>
      </c>
      <c r="AM390" s="7" t="s">
        <v>15</v>
      </c>
      <c r="AN390" s="17">
        <f t="shared" si="1"/>
        <v>0</v>
      </c>
      <c r="AO390" s="17">
        <f t="shared" si="2"/>
        <v>1</v>
      </c>
      <c r="AP390" s="13"/>
      <c r="AQ390" s="13"/>
    </row>
    <row r="391" ht="30.75" customHeight="1">
      <c r="A391" s="7" t="s">
        <v>3620</v>
      </c>
      <c r="B391" s="7" t="s">
        <v>497</v>
      </c>
      <c r="C391" s="7" t="s">
        <v>342</v>
      </c>
      <c r="D391" s="7" t="s">
        <v>501</v>
      </c>
      <c r="E391" s="7" t="s">
        <v>347</v>
      </c>
      <c r="F391" s="11">
        <v>0.05</v>
      </c>
      <c r="G391" s="7" t="s">
        <v>1031</v>
      </c>
      <c r="H391" s="12">
        <v>3.0</v>
      </c>
      <c r="I391" s="7" t="s">
        <v>509</v>
      </c>
      <c r="J391" s="12">
        <v>60.0</v>
      </c>
      <c r="K391" s="12">
        <v>259200.0</v>
      </c>
      <c r="L391" s="7" t="s">
        <v>1032</v>
      </c>
      <c r="O391" s="7" t="s">
        <v>3636</v>
      </c>
      <c r="P391" s="7" t="s">
        <v>1984</v>
      </c>
      <c r="Q391" s="7" t="s">
        <v>369</v>
      </c>
      <c r="R391" s="7" t="s">
        <v>3078</v>
      </c>
      <c r="S391" s="7" t="s">
        <v>1017</v>
      </c>
      <c r="T391" s="7" t="s">
        <v>3637</v>
      </c>
      <c r="W391" s="13"/>
      <c r="X391" s="12">
        <v>7.0</v>
      </c>
      <c r="Y391" s="7" t="s">
        <v>28</v>
      </c>
      <c r="Z391" s="7" t="s">
        <v>28</v>
      </c>
      <c r="AA391" s="7" t="s">
        <v>28</v>
      </c>
      <c r="AB391" s="7" t="s">
        <v>3625</v>
      </c>
      <c r="AC391" s="12">
        <v>68.0</v>
      </c>
      <c r="AD391" s="12">
        <v>83.0</v>
      </c>
      <c r="AE391" s="7" t="s">
        <v>425</v>
      </c>
      <c r="AF391" s="7" t="s">
        <v>519</v>
      </c>
      <c r="AG391" s="15" t="s">
        <v>3626</v>
      </c>
      <c r="AH391" s="7" t="s">
        <v>523</v>
      </c>
      <c r="AI391" s="7" t="s">
        <v>3627</v>
      </c>
      <c r="AJ391" s="7" t="s">
        <v>3628</v>
      </c>
      <c r="AK391" s="7" t="s">
        <v>528</v>
      </c>
      <c r="AL391" s="7" t="s">
        <v>3629</v>
      </c>
      <c r="AM391" s="7" t="s">
        <v>135</v>
      </c>
      <c r="AN391" s="17">
        <f t="shared" si="1"/>
        <v>0</v>
      </c>
      <c r="AO391" s="17">
        <f t="shared" si="2"/>
        <v>1</v>
      </c>
      <c r="AP391" s="13"/>
      <c r="AQ391" s="13"/>
    </row>
    <row r="392" ht="30.75" customHeight="1">
      <c r="A392" s="7" t="s">
        <v>3638</v>
      </c>
      <c r="B392" s="7" t="s">
        <v>497</v>
      </c>
      <c r="C392" s="7" t="s">
        <v>342</v>
      </c>
      <c r="D392" s="7" t="s">
        <v>501</v>
      </c>
      <c r="E392" s="7" t="s">
        <v>347</v>
      </c>
      <c r="F392" s="11">
        <v>0.05</v>
      </c>
      <c r="G392" s="7" t="s">
        <v>506</v>
      </c>
      <c r="H392" s="12">
        <v>3.0</v>
      </c>
      <c r="I392" s="7" t="s">
        <v>509</v>
      </c>
      <c r="J392" s="12">
        <v>60.0</v>
      </c>
      <c r="K392" s="12">
        <v>259200.0</v>
      </c>
      <c r="L392" s="7" t="s">
        <v>510</v>
      </c>
      <c r="O392" s="7" t="s">
        <v>3639</v>
      </c>
      <c r="P392" s="7" t="s">
        <v>1984</v>
      </c>
      <c r="Q392" s="7" t="s">
        <v>369</v>
      </c>
      <c r="R392" s="7" t="s">
        <v>1653</v>
      </c>
      <c r="S392" s="7" t="s">
        <v>1603</v>
      </c>
      <c r="T392" s="7" t="s">
        <v>2821</v>
      </c>
      <c r="W392" s="13"/>
      <c r="X392" s="12">
        <v>7.0</v>
      </c>
      <c r="Y392" s="7" t="s">
        <v>28</v>
      </c>
      <c r="Z392" s="7" t="s">
        <v>28</v>
      </c>
      <c r="AA392" s="7" t="s">
        <v>28</v>
      </c>
      <c r="AB392" s="7" t="s">
        <v>3640</v>
      </c>
      <c r="AC392" s="12">
        <v>208.0</v>
      </c>
      <c r="AD392" s="12">
        <v>214.0</v>
      </c>
      <c r="AE392" s="7" t="s">
        <v>373</v>
      </c>
      <c r="AF392" s="7" t="s">
        <v>3642</v>
      </c>
      <c r="AG392" s="15" t="s">
        <v>3643</v>
      </c>
      <c r="AH392" s="7" t="s">
        <v>3644</v>
      </c>
      <c r="AI392" s="7" t="s">
        <v>3645</v>
      </c>
      <c r="AJ392" s="7" t="s">
        <v>3646</v>
      </c>
      <c r="AK392" s="7" t="s">
        <v>3647</v>
      </c>
      <c r="AL392" s="7" t="s">
        <v>3648</v>
      </c>
      <c r="AM392" s="7" t="s">
        <v>135</v>
      </c>
      <c r="AN392" s="17">
        <f t="shared" si="1"/>
        <v>0</v>
      </c>
      <c r="AO392" s="17">
        <f t="shared" si="2"/>
        <v>0</v>
      </c>
      <c r="AP392" s="13"/>
      <c r="AQ392" s="13"/>
    </row>
    <row r="393" ht="30.75" customHeight="1">
      <c r="A393" s="7" t="s">
        <v>3638</v>
      </c>
      <c r="B393" s="7" t="s">
        <v>497</v>
      </c>
      <c r="C393" s="7" t="s">
        <v>342</v>
      </c>
      <c r="D393" s="7" t="s">
        <v>501</v>
      </c>
      <c r="E393" s="7" t="s">
        <v>347</v>
      </c>
      <c r="F393" s="11">
        <v>0.05</v>
      </c>
      <c r="G393" s="7" t="s">
        <v>506</v>
      </c>
      <c r="H393" s="12">
        <v>3.0</v>
      </c>
      <c r="I393" s="7" t="s">
        <v>509</v>
      </c>
      <c r="J393" s="12">
        <v>60.0</v>
      </c>
      <c r="K393" s="12">
        <v>259200.0</v>
      </c>
      <c r="L393" s="7" t="s">
        <v>510</v>
      </c>
      <c r="O393" s="7" t="s">
        <v>3649</v>
      </c>
      <c r="P393" s="7" t="s">
        <v>644</v>
      </c>
      <c r="Q393" s="7" t="s">
        <v>369</v>
      </c>
      <c r="R393" s="7" t="s">
        <v>2318</v>
      </c>
      <c r="S393" s="7" t="s">
        <v>3651</v>
      </c>
      <c r="T393" s="7" t="s">
        <v>3652</v>
      </c>
      <c r="W393" s="13"/>
      <c r="X393" s="12">
        <v>20.0</v>
      </c>
      <c r="Y393" s="7" t="s">
        <v>649</v>
      </c>
      <c r="Z393" s="7" t="s">
        <v>649</v>
      </c>
      <c r="AA393" s="7" t="s">
        <v>28</v>
      </c>
      <c r="AB393" s="7" t="s">
        <v>3640</v>
      </c>
      <c r="AC393" s="12">
        <v>208.0</v>
      </c>
      <c r="AD393" s="12">
        <v>214.0</v>
      </c>
      <c r="AE393" s="7" t="s">
        <v>373</v>
      </c>
      <c r="AF393" s="7" t="s">
        <v>3642</v>
      </c>
      <c r="AG393" s="15" t="s">
        <v>3643</v>
      </c>
      <c r="AH393" s="7" t="s">
        <v>3644</v>
      </c>
      <c r="AI393" s="7" t="s">
        <v>3645</v>
      </c>
      <c r="AJ393" s="7" t="s">
        <v>3646</v>
      </c>
      <c r="AK393" s="7" t="s">
        <v>3647</v>
      </c>
      <c r="AL393" s="7" t="s">
        <v>3648</v>
      </c>
      <c r="AM393" s="7" t="s">
        <v>37</v>
      </c>
      <c r="AN393" s="17">
        <f t="shared" si="1"/>
        <v>0</v>
      </c>
      <c r="AO393" s="17">
        <f t="shared" si="2"/>
        <v>0</v>
      </c>
      <c r="AP393" s="7"/>
      <c r="AQ393" s="7"/>
    </row>
    <row r="394" ht="30.75" customHeight="1">
      <c r="A394" s="7" t="s">
        <v>3638</v>
      </c>
      <c r="B394" s="7" t="s">
        <v>497</v>
      </c>
      <c r="C394" s="7" t="s">
        <v>342</v>
      </c>
      <c r="D394" s="7" t="s">
        <v>501</v>
      </c>
      <c r="E394" s="7" t="s">
        <v>347</v>
      </c>
      <c r="F394" s="11">
        <v>0.05</v>
      </c>
      <c r="G394" s="7" t="s">
        <v>506</v>
      </c>
      <c r="H394" s="12">
        <v>3.0</v>
      </c>
      <c r="I394" s="7" t="s">
        <v>509</v>
      </c>
      <c r="J394" s="12">
        <v>60.0</v>
      </c>
      <c r="K394" s="12">
        <v>259200.0</v>
      </c>
      <c r="L394" s="7" t="s">
        <v>510</v>
      </c>
      <c r="O394" s="7" t="s">
        <v>3654</v>
      </c>
      <c r="P394" s="7" t="s">
        <v>701</v>
      </c>
      <c r="Q394" s="7" t="s">
        <v>369</v>
      </c>
      <c r="R394" s="7" t="s">
        <v>3656</v>
      </c>
      <c r="S394" s="7" t="s">
        <v>1464</v>
      </c>
      <c r="T394" s="7" t="s">
        <v>1465</v>
      </c>
      <c r="W394" s="13"/>
      <c r="X394" s="12">
        <v>26.0</v>
      </c>
      <c r="Y394" s="7" t="s">
        <v>705</v>
      </c>
      <c r="Z394" s="7" t="s">
        <v>705</v>
      </c>
      <c r="AA394" s="7" t="s">
        <v>28</v>
      </c>
      <c r="AB394" s="7" t="s">
        <v>3640</v>
      </c>
      <c r="AC394" s="12">
        <v>208.0</v>
      </c>
      <c r="AD394" s="12">
        <v>214.0</v>
      </c>
      <c r="AE394" s="7" t="s">
        <v>373</v>
      </c>
      <c r="AF394" s="7" t="s">
        <v>3642</v>
      </c>
      <c r="AG394" s="15" t="s">
        <v>3643</v>
      </c>
      <c r="AH394" s="7" t="s">
        <v>3644</v>
      </c>
      <c r="AI394" s="7" t="s">
        <v>3645</v>
      </c>
      <c r="AJ394" s="7" t="s">
        <v>3646</v>
      </c>
      <c r="AK394" s="7" t="s">
        <v>3647</v>
      </c>
      <c r="AL394" s="7" t="s">
        <v>3648</v>
      </c>
      <c r="AM394" s="7" t="s">
        <v>13</v>
      </c>
      <c r="AN394" s="17">
        <f t="shared" si="1"/>
        <v>0</v>
      </c>
      <c r="AO394" s="17">
        <f t="shared" si="2"/>
        <v>0</v>
      </c>
      <c r="AP394" s="7"/>
      <c r="AQ394" s="13"/>
    </row>
    <row r="395" ht="30.75" customHeight="1">
      <c r="A395" s="7" t="s">
        <v>3659</v>
      </c>
      <c r="B395" s="7" t="s">
        <v>497</v>
      </c>
      <c r="C395" s="7" t="s">
        <v>342</v>
      </c>
      <c r="D395" s="7" t="s">
        <v>501</v>
      </c>
      <c r="E395" s="7" t="s">
        <v>347</v>
      </c>
      <c r="F395" s="11">
        <v>0.05</v>
      </c>
      <c r="G395" s="7" t="s">
        <v>974</v>
      </c>
      <c r="H395" s="12">
        <v>3.0</v>
      </c>
      <c r="I395" s="7" t="s">
        <v>509</v>
      </c>
      <c r="J395" s="12">
        <v>60.0</v>
      </c>
      <c r="K395" s="12">
        <v>259200.0</v>
      </c>
      <c r="L395" s="7" t="s">
        <v>975</v>
      </c>
      <c r="O395" s="7" t="s">
        <v>3660</v>
      </c>
      <c r="P395" s="7" t="s">
        <v>512</v>
      </c>
      <c r="Q395" s="7" t="s">
        <v>369</v>
      </c>
      <c r="R395" s="7" t="s">
        <v>3059</v>
      </c>
      <c r="S395" s="7" t="s">
        <v>1645</v>
      </c>
      <c r="T395" s="7" t="s">
        <v>1972</v>
      </c>
      <c r="W395" s="13"/>
      <c r="X395" s="12">
        <v>18.0</v>
      </c>
      <c r="Y395" s="7" t="s">
        <v>516</v>
      </c>
      <c r="Z395" s="7" t="s">
        <v>517</v>
      </c>
      <c r="AA395" s="7" t="s">
        <v>394</v>
      </c>
      <c r="AB395" s="7" t="s">
        <v>3661</v>
      </c>
      <c r="AC395" s="12">
        <v>97.0</v>
      </c>
      <c r="AD395" s="12">
        <v>112.0</v>
      </c>
      <c r="AE395" s="7" t="s">
        <v>425</v>
      </c>
      <c r="AF395" s="7" t="s">
        <v>519</v>
      </c>
      <c r="AG395" s="7" t="s">
        <v>3662</v>
      </c>
      <c r="AH395" s="7" t="s">
        <v>523</v>
      </c>
      <c r="AI395" s="7" t="s">
        <v>3663</v>
      </c>
      <c r="AJ395" s="7" t="s">
        <v>3664</v>
      </c>
      <c r="AK395" s="7" t="s">
        <v>528</v>
      </c>
      <c r="AL395" s="7" t="s">
        <v>3665</v>
      </c>
      <c r="AM395" s="7" t="s">
        <v>135</v>
      </c>
      <c r="AN395" s="17">
        <f t="shared" si="1"/>
        <v>0</v>
      </c>
      <c r="AO395" s="17">
        <f t="shared" si="2"/>
        <v>0</v>
      </c>
      <c r="AP395" s="13"/>
      <c r="AQ395" s="13"/>
    </row>
    <row r="396" ht="30.75" customHeight="1">
      <c r="A396" s="7" t="s">
        <v>3659</v>
      </c>
      <c r="B396" s="7" t="s">
        <v>497</v>
      </c>
      <c r="C396" s="7" t="s">
        <v>342</v>
      </c>
      <c r="D396" s="7" t="s">
        <v>501</v>
      </c>
      <c r="E396" s="7" t="s">
        <v>347</v>
      </c>
      <c r="F396" s="11">
        <v>0.05</v>
      </c>
      <c r="G396" s="7" t="s">
        <v>974</v>
      </c>
      <c r="H396" s="12">
        <v>3.0</v>
      </c>
      <c r="I396" s="7" t="s">
        <v>509</v>
      </c>
      <c r="J396" s="12">
        <v>60.0</v>
      </c>
      <c r="K396" s="12">
        <v>259200.0</v>
      </c>
      <c r="L396" s="7" t="s">
        <v>975</v>
      </c>
      <c r="O396" s="7" t="s">
        <v>3666</v>
      </c>
      <c r="P396" s="7" t="s">
        <v>2974</v>
      </c>
      <c r="Q396" s="7" t="s">
        <v>369</v>
      </c>
      <c r="R396" s="7" t="s">
        <v>903</v>
      </c>
      <c r="S396" s="7" t="s">
        <v>1301</v>
      </c>
      <c r="T396" s="7" t="s">
        <v>3667</v>
      </c>
      <c r="W396" s="13"/>
      <c r="X396" s="12">
        <v>8.0</v>
      </c>
      <c r="Y396" s="7" t="s">
        <v>28</v>
      </c>
      <c r="Z396" s="7" t="s">
        <v>28</v>
      </c>
      <c r="AA396" s="7" t="s">
        <v>28</v>
      </c>
      <c r="AB396" s="7" t="s">
        <v>3661</v>
      </c>
      <c r="AC396" s="12">
        <v>97.0</v>
      </c>
      <c r="AD396" s="12">
        <v>112.0</v>
      </c>
      <c r="AE396" s="7" t="s">
        <v>425</v>
      </c>
      <c r="AF396" s="7" t="s">
        <v>519</v>
      </c>
      <c r="AG396" s="7" t="s">
        <v>3662</v>
      </c>
      <c r="AH396" s="7" t="s">
        <v>523</v>
      </c>
      <c r="AI396" s="7" t="s">
        <v>3663</v>
      </c>
      <c r="AJ396" s="7" t="s">
        <v>3664</v>
      </c>
      <c r="AK396" s="7" t="s">
        <v>528</v>
      </c>
      <c r="AL396" s="7" t="s">
        <v>3665</v>
      </c>
      <c r="AM396" s="7" t="s">
        <v>38</v>
      </c>
      <c r="AN396" s="17">
        <f t="shared" si="1"/>
        <v>0</v>
      </c>
      <c r="AO396" s="17">
        <f t="shared" si="2"/>
        <v>0</v>
      </c>
      <c r="AP396" s="7"/>
      <c r="AQ396" s="13"/>
    </row>
    <row r="397" ht="30.75" customHeight="1">
      <c r="A397" s="7" t="s">
        <v>3659</v>
      </c>
      <c r="B397" s="7" t="s">
        <v>497</v>
      </c>
      <c r="C397" s="7" t="s">
        <v>342</v>
      </c>
      <c r="D397" s="7" t="s">
        <v>501</v>
      </c>
      <c r="E397" s="7" t="s">
        <v>347</v>
      </c>
      <c r="F397" s="11">
        <v>0.05</v>
      </c>
      <c r="G397" s="7" t="s">
        <v>974</v>
      </c>
      <c r="H397" s="12">
        <v>3.0</v>
      </c>
      <c r="I397" s="7" t="s">
        <v>509</v>
      </c>
      <c r="J397" s="12">
        <v>60.0</v>
      </c>
      <c r="K397" s="12">
        <v>259200.0</v>
      </c>
      <c r="L397" s="7" t="s">
        <v>975</v>
      </c>
      <c r="O397" s="7" t="s">
        <v>3671</v>
      </c>
      <c r="P397" s="7" t="s">
        <v>701</v>
      </c>
      <c r="Q397" s="7" t="s">
        <v>369</v>
      </c>
      <c r="R397" s="7" t="s">
        <v>3039</v>
      </c>
      <c r="S397" s="7" t="s">
        <v>3673</v>
      </c>
      <c r="T397" s="7" t="s">
        <v>3674</v>
      </c>
      <c r="W397" s="13"/>
      <c r="X397" s="12">
        <v>33.0</v>
      </c>
      <c r="Y397" s="7" t="s">
        <v>705</v>
      </c>
      <c r="Z397" s="7" t="s">
        <v>705</v>
      </c>
      <c r="AA397" s="7" t="s">
        <v>28</v>
      </c>
      <c r="AB397" s="7" t="s">
        <v>3661</v>
      </c>
      <c r="AC397" s="12">
        <v>97.0</v>
      </c>
      <c r="AD397" s="12">
        <v>112.0</v>
      </c>
      <c r="AE397" s="7" t="s">
        <v>425</v>
      </c>
      <c r="AF397" s="7" t="s">
        <v>519</v>
      </c>
      <c r="AG397" s="7" t="s">
        <v>3662</v>
      </c>
      <c r="AH397" s="7" t="s">
        <v>523</v>
      </c>
      <c r="AI397" s="7" t="s">
        <v>3663</v>
      </c>
      <c r="AJ397" s="7" t="s">
        <v>3664</v>
      </c>
      <c r="AK397" s="7" t="s">
        <v>528</v>
      </c>
      <c r="AL397" s="7" t="s">
        <v>3665</v>
      </c>
      <c r="AM397" s="7" t="s">
        <v>15</v>
      </c>
      <c r="AN397" s="17">
        <f t="shared" si="1"/>
        <v>0</v>
      </c>
      <c r="AO397" s="17">
        <f t="shared" si="2"/>
        <v>1</v>
      </c>
      <c r="AP397" s="13"/>
      <c r="AQ397" s="13"/>
    </row>
    <row r="398" ht="30.75" customHeight="1">
      <c r="A398" s="7" t="s">
        <v>3676</v>
      </c>
      <c r="B398" s="7" t="s">
        <v>497</v>
      </c>
      <c r="C398" s="7" t="s">
        <v>342</v>
      </c>
      <c r="D398" s="7" t="s">
        <v>501</v>
      </c>
      <c r="E398" s="7" t="s">
        <v>347</v>
      </c>
      <c r="F398" s="11">
        <v>0.05</v>
      </c>
      <c r="G398" s="7" t="s">
        <v>914</v>
      </c>
      <c r="H398" s="12">
        <v>3.0</v>
      </c>
      <c r="I398" s="7" t="s">
        <v>509</v>
      </c>
      <c r="J398" s="12">
        <v>60.0</v>
      </c>
      <c r="K398" s="12">
        <v>259200.0</v>
      </c>
      <c r="L398" s="7" t="s">
        <v>915</v>
      </c>
      <c r="O398" s="7" t="s">
        <v>3679</v>
      </c>
      <c r="P398" s="7" t="s">
        <v>644</v>
      </c>
      <c r="Q398" s="7" t="s">
        <v>369</v>
      </c>
      <c r="R398" s="7" t="s">
        <v>1922</v>
      </c>
      <c r="S398" s="7" t="s">
        <v>1598</v>
      </c>
      <c r="T398" s="7" t="s">
        <v>1600</v>
      </c>
      <c r="W398" s="13"/>
      <c r="X398" s="12">
        <v>12.0</v>
      </c>
      <c r="Y398" s="7" t="s">
        <v>649</v>
      </c>
      <c r="Z398" s="7" t="s">
        <v>649</v>
      </c>
      <c r="AA398" s="7" t="s">
        <v>28</v>
      </c>
      <c r="AB398" s="7" t="s">
        <v>3680</v>
      </c>
      <c r="AC398" s="12">
        <v>78.0</v>
      </c>
      <c r="AD398" s="12">
        <v>93.0</v>
      </c>
      <c r="AE398" s="7" t="s">
        <v>425</v>
      </c>
      <c r="AF398" s="7" t="s">
        <v>519</v>
      </c>
      <c r="AG398" s="7" t="s">
        <v>3682</v>
      </c>
      <c r="AH398" s="7" t="s">
        <v>523</v>
      </c>
      <c r="AI398" s="7" t="s">
        <v>3683</v>
      </c>
      <c r="AJ398" s="7" t="s">
        <v>3684</v>
      </c>
      <c r="AK398" s="7" t="s">
        <v>528</v>
      </c>
      <c r="AL398" s="7" t="s">
        <v>3685</v>
      </c>
      <c r="AM398" s="7" t="s">
        <v>37</v>
      </c>
      <c r="AN398" s="17">
        <f t="shared" si="1"/>
        <v>0</v>
      </c>
      <c r="AO398" s="17">
        <f t="shared" si="2"/>
        <v>1</v>
      </c>
      <c r="AP398" s="7"/>
      <c r="AQ398" s="7"/>
    </row>
    <row r="399" ht="30.75" customHeight="1">
      <c r="A399" s="7" t="s">
        <v>3676</v>
      </c>
      <c r="B399" s="7" t="s">
        <v>497</v>
      </c>
      <c r="C399" s="7" t="s">
        <v>342</v>
      </c>
      <c r="D399" s="7" t="s">
        <v>501</v>
      </c>
      <c r="E399" s="7" t="s">
        <v>347</v>
      </c>
      <c r="F399" s="11">
        <v>0.05</v>
      </c>
      <c r="G399" s="7" t="s">
        <v>914</v>
      </c>
      <c r="H399" s="12">
        <v>3.0</v>
      </c>
      <c r="I399" s="7" t="s">
        <v>509</v>
      </c>
      <c r="J399" s="12">
        <v>60.0</v>
      </c>
      <c r="K399" s="12">
        <v>259200.0</v>
      </c>
      <c r="L399" s="7" t="s">
        <v>915</v>
      </c>
      <c r="O399" s="7" t="s">
        <v>3686</v>
      </c>
      <c r="P399" s="7" t="s">
        <v>922</v>
      </c>
      <c r="Q399" s="7" t="s">
        <v>369</v>
      </c>
      <c r="R399" s="7" t="s">
        <v>645</v>
      </c>
      <c r="S399" s="7" t="s">
        <v>2364</v>
      </c>
      <c r="T399" s="7" t="s">
        <v>2365</v>
      </c>
      <c r="W399" s="13"/>
      <c r="X399" s="12">
        <v>13.0</v>
      </c>
      <c r="Y399" s="7" t="s">
        <v>930</v>
      </c>
      <c r="Z399" s="7" t="s">
        <v>930</v>
      </c>
      <c r="AA399" s="7" t="s">
        <v>28</v>
      </c>
      <c r="AB399" s="7" t="s">
        <v>3680</v>
      </c>
      <c r="AC399" s="12">
        <v>78.0</v>
      </c>
      <c r="AD399" s="12">
        <v>93.0</v>
      </c>
      <c r="AE399" s="7" t="s">
        <v>425</v>
      </c>
      <c r="AF399" s="7" t="s">
        <v>519</v>
      </c>
      <c r="AG399" s="7" t="s">
        <v>3682</v>
      </c>
      <c r="AH399" s="7" t="s">
        <v>523</v>
      </c>
      <c r="AI399" s="7" t="s">
        <v>3683</v>
      </c>
      <c r="AJ399" s="7" t="s">
        <v>3684</v>
      </c>
      <c r="AK399" s="7" t="s">
        <v>528</v>
      </c>
      <c r="AL399" s="7" t="s">
        <v>3685</v>
      </c>
      <c r="AM399" s="7" t="s">
        <v>37</v>
      </c>
      <c r="AN399" s="17">
        <f t="shared" si="1"/>
        <v>0</v>
      </c>
      <c r="AO399" s="17">
        <f t="shared" si="2"/>
        <v>1</v>
      </c>
      <c r="AP399" s="7"/>
      <c r="AQ399" s="7"/>
    </row>
    <row r="400" ht="30.75" customHeight="1">
      <c r="A400" s="7" t="s">
        <v>3676</v>
      </c>
      <c r="B400" s="7" t="s">
        <v>497</v>
      </c>
      <c r="C400" s="7" t="s">
        <v>342</v>
      </c>
      <c r="D400" s="7" t="s">
        <v>501</v>
      </c>
      <c r="E400" s="7" t="s">
        <v>347</v>
      </c>
      <c r="F400" s="11">
        <v>0.05</v>
      </c>
      <c r="G400" s="7" t="s">
        <v>914</v>
      </c>
      <c r="H400" s="12">
        <v>3.0</v>
      </c>
      <c r="I400" s="7" t="s">
        <v>509</v>
      </c>
      <c r="J400" s="12">
        <v>60.0</v>
      </c>
      <c r="K400" s="12">
        <v>259200.0</v>
      </c>
      <c r="L400" s="7" t="s">
        <v>915</v>
      </c>
      <c r="O400" s="7" t="s">
        <v>3688</v>
      </c>
      <c r="P400" s="7" t="s">
        <v>3689</v>
      </c>
      <c r="Q400" s="7" t="s">
        <v>369</v>
      </c>
      <c r="R400" s="7" t="s">
        <v>3039</v>
      </c>
      <c r="S400" s="7" t="s">
        <v>3690</v>
      </c>
      <c r="T400" s="7" t="s">
        <v>3691</v>
      </c>
      <c r="W400" s="13"/>
      <c r="X400" s="12">
        <v>16.0</v>
      </c>
      <c r="Y400" s="7" t="s">
        <v>28</v>
      </c>
      <c r="Z400" s="7" t="s">
        <v>28</v>
      </c>
      <c r="AA400" s="7" t="s">
        <v>28</v>
      </c>
      <c r="AB400" s="7" t="s">
        <v>3680</v>
      </c>
      <c r="AC400" s="12">
        <v>78.0</v>
      </c>
      <c r="AD400" s="12">
        <v>93.0</v>
      </c>
      <c r="AE400" s="7" t="s">
        <v>425</v>
      </c>
      <c r="AF400" s="7" t="s">
        <v>519</v>
      </c>
      <c r="AG400" s="7" t="s">
        <v>3682</v>
      </c>
      <c r="AH400" s="7" t="s">
        <v>523</v>
      </c>
      <c r="AI400" s="7" t="s">
        <v>3683</v>
      </c>
      <c r="AJ400" s="7" t="s">
        <v>3684</v>
      </c>
      <c r="AK400" s="7" t="s">
        <v>528</v>
      </c>
      <c r="AL400" s="7" t="s">
        <v>3685</v>
      </c>
      <c r="AM400" s="7" t="s">
        <v>13</v>
      </c>
      <c r="AN400" s="17">
        <f t="shared" si="1"/>
        <v>0</v>
      </c>
      <c r="AO400" s="17">
        <f t="shared" si="2"/>
        <v>0</v>
      </c>
      <c r="AP400" s="7"/>
      <c r="AQ400" s="13"/>
    </row>
    <row r="401" ht="30.75" customHeight="1">
      <c r="A401" s="7" t="s">
        <v>3693</v>
      </c>
      <c r="B401" s="7" t="s">
        <v>497</v>
      </c>
      <c r="C401" s="7" t="s">
        <v>342</v>
      </c>
      <c r="D401" s="7" t="s">
        <v>501</v>
      </c>
      <c r="E401" s="7" t="s">
        <v>347</v>
      </c>
      <c r="F401" s="11">
        <v>0.05</v>
      </c>
      <c r="G401" s="7" t="s">
        <v>766</v>
      </c>
      <c r="H401" s="12">
        <v>3.0</v>
      </c>
      <c r="I401" s="7" t="s">
        <v>509</v>
      </c>
      <c r="J401" s="12">
        <v>60.0</v>
      </c>
      <c r="K401" s="12">
        <v>259200.0</v>
      </c>
      <c r="L401" s="7" t="s">
        <v>767</v>
      </c>
      <c r="O401" s="7" t="s">
        <v>3695</v>
      </c>
      <c r="P401" s="7" t="s">
        <v>1205</v>
      </c>
      <c r="Q401" s="7" t="s">
        <v>369</v>
      </c>
      <c r="R401" s="7" t="s">
        <v>3696</v>
      </c>
      <c r="S401" s="7" t="s">
        <v>3697</v>
      </c>
      <c r="T401" s="7" t="s">
        <v>3698</v>
      </c>
      <c r="W401" s="13"/>
      <c r="X401" s="12">
        <v>37.0</v>
      </c>
      <c r="Y401" s="7" t="s">
        <v>28</v>
      </c>
      <c r="Z401" s="7" t="s">
        <v>28</v>
      </c>
      <c r="AA401" s="7" t="s">
        <v>28</v>
      </c>
      <c r="AB401" s="7" t="s">
        <v>3700</v>
      </c>
      <c r="AC401" s="12">
        <v>82.0</v>
      </c>
      <c r="AD401" s="12">
        <v>93.0</v>
      </c>
      <c r="AE401" s="7" t="s">
        <v>425</v>
      </c>
      <c r="AF401" s="7" t="s">
        <v>171</v>
      </c>
      <c r="AG401" s="15" t="s">
        <v>3701</v>
      </c>
      <c r="AH401" s="7" t="s">
        <v>174</v>
      </c>
      <c r="AI401" s="7" t="s">
        <v>3702</v>
      </c>
      <c r="AJ401" s="7" t="s">
        <v>3703</v>
      </c>
      <c r="AK401" s="7" t="s">
        <v>1483</v>
      </c>
      <c r="AL401" s="7" t="s">
        <v>3704</v>
      </c>
      <c r="AM401" s="7" t="s">
        <v>37</v>
      </c>
      <c r="AN401" s="17">
        <f t="shared" si="1"/>
        <v>0</v>
      </c>
      <c r="AO401" s="17">
        <f t="shared" si="2"/>
        <v>0</v>
      </c>
      <c r="AP401" s="7"/>
      <c r="AQ401" s="7"/>
    </row>
    <row r="402" ht="30.75" customHeight="1">
      <c r="A402" s="7" t="s">
        <v>3693</v>
      </c>
      <c r="B402" s="7" t="s">
        <v>497</v>
      </c>
      <c r="C402" s="7" t="s">
        <v>342</v>
      </c>
      <c r="D402" s="7" t="s">
        <v>501</v>
      </c>
      <c r="E402" s="7" t="s">
        <v>347</v>
      </c>
      <c r="F402" s="11">
        <v>0.05</v>
      </c>
      <c r="G402" s="7" t="s">
        <v>766</v>
      </c>
      <c r="H402" s="12">
        <v>3.0</v>
      </c>
      <c r="I402" s="7" t="s">
        <v>509</v>
      </c>
      <c r="J402" s="12">
        <v>60.0</v>
      </c>
      <c r="K402" s="12">
        <v>259200.0</v>
      </c>
      <c r="L402" s="7" t="s">
        <v>767</v>
      </c>
      <c r="O402" s="7" t="s">
        <v>3705</v>
      </c>
      <c r="P402" s="7" t="s">
        <v>1300</v>
      </c>
      <c r="Q402" s="7" t="s">
        <v>369</v>
      </c>
      <c r="R402" s="7" t="s">
        <v>2067</v>
      </c>
      <c r="S402" s="7" t="s">
        <v>2764</v>
      </c>
      <c r="T402" s="7" t="s">
        <v>3706</v>
      </c>
      <c r="W402" s="13"/>
      <c r="X402" s="12">
        <v>5.0</v>
      </c>
      <c r="Y402" s="7" t="s">
        <v>28</v>
      </c>
      <c r="Z402" s="7" t="s">
        <v>28</v>
      </c>
      <c r="AA402" s="7" t="s">
        <v>28</v>
      </c>
      <c r="AB402" s="7" t="s">
        <v>3700</v>
      </c>
      <c r="AC402" s="12">
        <v>82.0</v>
      </c>
      <c r="AD402" s="12">
        <v>93.0</v>
      </c>
      <c r="AE402" s="7" t="s">
        <v>425</v>
      </c>
      <c r="AF402" s="7" t="s">
        <v>171</v>
      </c>
      <c r="AG402" s="15" t="s">
        <v>3701</v>
      </c>
      <c r="AH402" s="7" t="s">
        <v>174</v>
      </c>
      <c r="AI402" s="7" t="s">
        <v>3702</v>
      </c>
      <c r="AJ402" s="7" t="s">
        <v>3703</v>
      </c>
      <c r="AK402" s="7" t="s">
        <v>1483</v>
      </c>
      <c r="AL402" s="7" t="s">
        <v>3704</v>
      </c>
      <c r="AM402" s="7" t="s">
        <v>38</v>
      </c>
      <c r="AN402" s="17">
        <f t="shared" si="1"/>
        <v>0</v>
      </c>
      <c r="AO402" s="17">
        <f t="shared" si="2"/>
        <v>1</v>
      </c>
      <c r="AP402" s="7"/>
      <c r="AQ402" s="13"/>
    </row>
    <row r="403" ht="30.75" customHeight="1">
      <c r="A403" s="7" t="s">
        <v>3693</v>
      </c>
      <c r="B403" s="7" t="s">
        <v>497</v>
      </c>
      <c r="C403" s="7" t="s">
        <v>342</v>
      </c>
      <c r="D403" s="7" t="s">
        <v>501</v>
      </c>
      <c r="E403" s="7" t="s">
        <v>347</v>
      </c>
      <c r="F403" s="11">
        <v>0.05</v>
      </c>
      <c r="G403" s="7" t="s">
        <v>766</v>
      </c>
      <c r="H403" s="12">
        <v>3.0</v>
      </c>
      <c r="I403" s="7" t="s">
        <v>509</v>
      </c>
      <c r="J403" s="12">
        <v>60.0</v>
      </c>
      <c r="K403" s="12">
        <v>259200.0</v>
      </c>
      <c r="L403" s="7" t="s">
        <v>767</v>
      </c>
      <c r="O403" s="7" t="s">
        <v>3707</v>
      </c>
      <c r="P403" s="7" t="s">
        <v>512</v>
      </c>
      <c r="Q403" s="7" t="s">
        <v>369</v>
      </c>
      <c r="R403" s="7" t="s">
        <v>645</v>
      </c>
      <c r="S403" s="7" t="s">
        <v>2669</v>
      </c>
      <c r="T403" s="7" t="s">
        <v>2670</v>
      </c>
      <c r="W403" s="13"/>
      <c r="X403" s="12">
        <v>33.0</v>
      </c>
      <c r="Y403" s="7" t="s">
        <v>516</v>
      </c>
      <c r="Z403" s="7" t="s">
        <v>517</v>
      </c>
      <c r="AA403" s="7" t="s">
        <v>394</v>
      </c>
      <c r="AB403" s="7" t="s">
        <v>3700</v>
      </c>
      <c r="AC403" s="12">
        <v>82.0</v>
      </c>
      <c r="AD403" s="12">
        <v>93.0</v>
      </c>
      <c r="AE403" s="7" t="s">
        <v>425</v>
      </c>
      <c r="AF403" s="7" t="s">
        <v>171</v>
      </c>
      <c r="AG403" s="15" t="s">
        <v>3701</v>
      </c>
      <c r="AH403" s="7" t="s">
        <v>174</v>
      </c>
      <c r="AI403" s="7" t="s">
        <v>3702</v>
      </c>
      <c r="AJ403" s="7" t="s">
        <v>3703</v>
      </c>
      <c r="AK403" s="7" t="s">
        <v>1483</v>
      </c>
      <c r="AL403" s="7" t="s">
        <v>3704</v>
      </c>
      <c r="AM403" s="7" t="s">
        <v>13</v>
      </c>
      <c r="AN403" s="17">
        <f t="shared" si="1"/>
        <v>0</v>
      </c>
      <c r="AO403" s="17">
        <f t="shared" si="2"/>
        <v>1</v>
      </c>
      <c r="AP403" s="7"/>
      <c r="AQ403" s="13"/>
    </row>
    <row r="404" ht="30.75" customHeight="1">
      <c r="A404" s="7" t="s">
        <v>3709</v>
      </c>
      <c r="B404" s="7" t="s">
        <v>497</v>
      </c>
      <c r="C404" s="7" t="s">
        <v>342</v>
      </c>
      <c r="D404" s="7" t="s">
        <v>501</v>
      </c>
      <c r="E404" s="7" t="s">
        <v>347</v>
      </c>
      <c r="F404" s="11">
        <v>0.05</v>
      </c>
      <c r="G404" s="7" t="s">
        <v>766</v>
      </c>
      <c r="H404" s="12">
        <v>3.0</v>
      </c>
      <c r="I404" s="7" t="s">
        <v>509</v>
      </c>
      <c r="J404" s="12">
        <v>60.0</v>
      </c>
      <c r="K404" s="12">
        <v>259200.0</v>
      </c>
      <c r="L404" s="7" t="s">
        <v>767</v>
      </c>
      <c r="O404" s="7" t="s">
        <v>3711</v>
      </c>
      <c r="P404" s="7" t="s">
        <v>922</v>
      </c>
      <c r="Q404" s="7" t="s">
        <v>369</v>
      </c>
      <c r="R404" s="7" t="s">
        <v>1057</v>
      </c>
      <c r="S404" s="7" t="s">
        <v>998</v>
      </c>
      <c r="T404" s="7" t="s">
        <v>999</v>
      </c>
      <c r="W404" s="13"/>
      <c r="X404" s="12">
        <v>15.0</v>
      </c>
      <c r="Y404" s="7" t="s">
        <v>930</v>
      </c>
      <c r="Z404" s="7" t="s">
        <v>930</v>
      </c>
      <c r="AA404" s="7" t="s">
        <v>28</v>
      </c>
      <c r="AB404" s="7" t="s">
        <v>3712</v>
      </c>
      <c r="AC404" s="12">
        <v>69.0</v>
      </c>
      <c r="AD404" s="12">
        <v>84.0</v>
      </c>
      <c r="AE404" s="7" t="s">
        <v>425</v>
      </c>
      <c r="AF404" s="7" t="s">
        <v>519</v>
      </c>
      <c r="AG404" s="15" t="s">
        <v>3713</v>
      </c>
      <c r="AH404" s="7" t="s">
        <v>523</v>
      </c>
      <c r="AI404" s="7" t="s">
        <v>3714</v>
      </c>
      <c r="AJ404" s="7" t="s">
        <v>3715</v>
      </c>
      <c r="AK404" s="7" t="s">
        <v>528</v>
      </c>
      <c r="AL404" s="7" t="s">
        <v>3716</v>
      </c>
      <c r="AM404" s="7" t="s">
        <v>13</v>
      </c>
      <c r="AN404" s="17">
        <f t="shared" si="1"/>
        <v>0</v>
      </c>
      <c r="AO404" s="17">
        <f t="shared" si="2"/>
        <v>0</v>
      </c>
      <c r="AP404" s="7"/>
      <c r="AQ404" s="13"/>
    </row>
    <row r="405" ht="30.75" customHeight="1">
      <c r="A405" s="7" t="s">
        <v>3709</v>
      </c>
      <c r="B405" s="7" t="s">
        <v>497</v>
      </c>
      <c r="C405" s="7" t="s">
        <v>342</v>
      </c>
      <c r="D405" s="7" t="s">
        <v>501</v>
      </c>
      <c r="E405" s="7" t="s">
        <v>347</v>
      </c>
      <c r="F405" s="11">
        <v>0.05</v>
      </c>
      <c r="G405" s="7" t="s">
        <v>766</v>
      </c>
      <c r="H405" s="12">
        <v>3.0</v>
      </c>
      <c r="I405" s="7" t="s">
        <v>509</v>
      </c>
      <c r="J405" s="12">
        <v>60.0</v>
      </c>
      <c r="K405" s="12">
        <v>259200.0</v>
      </c>
      <c r="L405" s="7" t="s">
        <v>767</v>
      </c>
      <c r="O405" s="7" t="s">
        <v>3720</v>
      </c>
      <c r="P405" s="7" t="s">
        <v>512</v>
      </c>
      <c r="Q405" s="7" t="s">
        <v>369</v>
      </c>
      <c r="R405" s="7" t="s">
        <v>3721</v>
      </c>
      <c r="S405" s="7" t="s">
        <v>3482</v>
      </c>
      <c r="T405" s="7" t="s">
        <v>3722</v>
      </c>
      <c r="W405" s="13"/>
      <c r="X405" s="12">
        <v>49.0</v>
      </c>
      <c r="Y405" s="7" t="s">
        <v>516</v>
      </c>
      <c r="Z405" s="7" t="s">
        <v>517</v>
      </c>
      <c r="AA405" s="7" t="s">
        <v>394</v>
      </c>
      <c r="AB405" s="7" t="s">
        <v>3712</v>
      </c>
      <c r="AC405" s="12">
        <v>69.0</v>
      </c>
      <c r="AD405" s="12">
        <v>84.0</v>
      </c>
      <c r="AE405" s="7" t="s">
        <v>425</v>
      </c>
      <c r="AF405" s="7" t="s">
        <v>519</v>
      </c>
      <c r="AG405" s="15" t="s">
        <v>3713</v>
      </c>
      <c r="AH405" s="7" t="s">
        <v>523</v>
      </c>
      <c r="AI405" s="7" t="s">
        <v>3714</v>
      </c>
      <c r="AJ405" s="7" t="s">
        <v>3715</v>
      </c>
      <c r="AK405" s="7" t="s">
        <v>528</v>
      </c>
      <c r="AL405" s="7" t="s">
        <v>3716</v>
      </c>
      <c r="AM405" s="7" t="s">
        <v>37</v>
      </c>
      <c r="AN405" s="17">
        <f t="shared" si="1"/>
        <v>0</v>
      </c>
      <c r="AO405" s="17">
        <f t="shared" si="2"/>
        <v>1</v>
      </c>
      <c r="AP405" s="7"/>
      <c r="AQ405" s="7"/>
    </row>
    <row r="406" ht="30.75" customHeight="1">
      <c r="A406" s="7" t="s">
        <v>3709</v>
      </c>
      <c r="B406" s="7" t="s">
        <v>497</v>
      </c>
      <c r="C406" s="7" t="s">
        <v>342</v>
      </c>
      <c r="D406" s="7" t="s">
        <v>501</v>
      </c>
      <c r="E406" s="7" t="s">
        <v>347</v>
      </c>
      <c r="F406" s="11">
        <v>0.05</v>
      </c>
      <c r="G406" s="7" t="s">
        <v>766</v>
      </c>
      <c r="H406" s="12">
        <v>3.0</v>
      </c>
      <c r="I406" s="7" t="s">
        <v>509</v>
      </c>
      <c r="J406" s="12">
        <v>60.0</v>
      </c>
      <c r="K406" s="12">
        <v>259200.0</v>
      </c>
      <c r="L406" s="7" t="s">
        <v>767</v>
      </c>
      <c r="O406" s="7" t="s">
        <v>3723</v>
      </c>
      <c r="P406" s="7" t="s">
        <v>801</v>
      </c>
      <c r="Q406" s="7" t="s">
        <v>369</v>
      </c>
      <c r="R406" s="7" t="s">
        <v>1568</v>
      </c>
      <c r="S406" s="7" t="s">
        <v>557</v>
      </c>
      <c r="T406" s="7" t="s">
        <v>3724</v>
      </c>
      <c r="W406" s="13"/>
      <c r="X406" s="12">
        <v>6.0</v>
      </c>
      <c r="Y406" s="7" t="s">
        <v>28</v>
      </c>
      <c r="Z406" s="7" t="s">
        <v>28</v>
      </c>
      <c r="AA406" s="7" t="s">
        <v>28</v>
      </c>
      <c r="AB406" s="7" t="s">
        <v>3712</v>
      </c>
      <c r="AC406" s="12">
        <v>69.0</v>
      </c>
      <c r="AD406" s="12">
        <v>84.0</v>
      </c>
      <c r="AE406" s="7" t="s">
        <v>425</v>
      </c>
      <c r="AF406" s="7" t="s">
        <v>519</v>
      </c>
      <c r="AG406" s="15" t="s">
        <v>3713</v>
      </c>
      <c r="AH406" s="7" t="s">
        <v>523</v>
      </c>
      <c r="AI406" s="7" t="s">
        <v>3714</v>
      </c>
      <c r="AJ406" s="7" t="s">
        <v>3715</v>
      </c>
      <c r="AK406" s="7" t="s">
        <v>528</v>
      </c>
      <c r="AL406" s="7" t="s">
        <v>3716</v>
      </c>
      <c r="AM406" s="7" t="s">
        <v>38</v>
      </c>
      <c r="AN406" s="17">
        <f t="shared" si="1"/>
        <v>1</v>
      </c>
      <c r="AO406" s="17">
        <f t="shared" si="2"/>
        <v>1</v>
      </c>
      <c r="AP406" s="7"/>
      <c r="AQ406" s="13"/>
    </row>
    <row r="407" ht="30.75" customHeight="1">
      <c r="A407" s="7" t="s">
        <v>3727</v>
      </c>
      <c r="B407" s="7" t="s">
        <v>497</v>
      </c>
      <c r="C407" s="7" t="s">
        <v>342</v>
      </c>
      <c r="D407" s="7" t="s">
        <v>501</v>
      </c>
      <c r="E407" s="7" t="s">
        <v>347</v>
      </c>
      <c r="F407" s="11">
        <v>0.05</v>
      </c>
      <c r="G407" s="7" t="s">
        <v>863</v>
      </c>
      <c r="H407" s="12">
        <v>3.0</v>
      </c>
      <c r="I407" s="7" t="s">
        <v>509</v>
      </c>
      <c r="J407" s="12">
        <v>60.0</v>
      </c>
      <c r="K407" s="12">
        <v>259200.0</v>
      </c>
      <c r="L407" s="7" t="s">
        <v>869</v>
      </c>
      <c r="O407" s="7" t="s">
        <v>3729</v>
      </c>
      <c r="P407" s="7" t="s">
        <v>1300</v>
      </c>
      <c r="Q407" s="7" t="s">
        <v>369</v>
      </c>
      <c r="R407" s="7" t="s">
        <v>804</v>
      </c>
      <c r="S407" s="7" t="s">
        <v>2977</v>
      </c>
      <c r="T407" s="7" t="s">
        <v>3733</v>
      </c>
      <c r="W407" s="13"/>
      <c r="X407" s="12">
        <v>6.0</v>
      </c>
      <c r="Y407" s="7" t="s">
        <v>28</v>
      </c>
      <c r="Z407" s="7" t="s">
        <v>28</v>
      </c>
      <c r="AA407" s="7" t="s">
        <v>28</v>
      </c>
      <c r="AB407" s="7" t="s">
        <v>3734</v>
      </c>
      <c r="AC407" s="12">
        <v>69.0</v>
      </c>
      <c r="AD407" s="12">
        <v>84.0</v>
      </c>
      <c r="AE407" s="7" t="s">
        <v>425</v>
      </c>
      <c r="AF407" s="7" t="s">
        <v>519</v>
      </c>
      <c r="AG407" s="15" t="s">
        <v>3735</v>
      </c>
      <c r="AH407" s="7" t="s">
        <v>523</v>
      </c>
      <c r="AI407" s="7" t="s">
        <v>3736</v>
      </c>
      <c r="AJ407" s="7" t="s">
        <v>3737</v>
      </c>
      <c r="AK407" s="7" t="s">
        <v>528</v>
      </c>
      <c r="AL407" s="7" t="s">
        <v>3739</v>
      </c>
      <c r="AM407" s="7" t="s">
        <v>38</v>
      </c>
      <c r="AN407" s="17">
        <f t="shared" si="1"/>
        <v>0</v>
      </c>
      <c r="AO407" s="17">
        <f t="shared" si="2"/>
        <v>1</v>
      </c>
      <c r="AP407" s="7"/>
      <c r="AQ407" s="13"/>
    </row>
    <row r="408" ht="30.75" customHeight="1">
      <c r="A408" s="7" t="s">
        <v>3727</v>
      </c>
      <c r="B408" s="7" t="s">
        <v>497</v>
      </c>
      <c r="C408" s="7" t="s">
        <v>342</v>
      </c>
      <c r="D408" s="7" t="s">
        <v>501</v>
      </c>
      <c r="E408" s="7" t="s">
        <v>347</v>
      </c>
      <c r="F408" s="11">
        <v>0.05</v>
      </c>
      <c r="G408" s="7" t="s">
        <v>863</v>
      </c>
      <c r="H408" s="12">
        <v>3.0</v>
      </c>
      <c r="I408" s="7" t="s">
        <v>509</v>
      </c>
      <c r="J408" s="12">
        <v>60.0</v>
      </c>
      <c r="K408" s="12">
        <v>259200.0</v>
      </c>
      <c r="L408" s="7" t="s">
        <v>869</v>
      </c>
      <c r="O408" s="7" t="s">
        <v>3744</v>
      </c>
      <c r="P408" s="7" t="s">
        <v>890</v>
      </c>
      <c r="Q408" s="7" t="s">
        <v>369</v>
      </c>
      <c r="R408" s="7" t="s">
        <v>2787</v>
      </c>
      <c r="S408" s="7" t="s">
        <v>719</v>
      </c>
      <c r="T408" s="7" t="s">
        <v>3060</v>
      </c>
      <c r="W408" s="13"/>
      <c r="X408" s="12">
        <v>7.0</v>
      </c>
      <c r="Y408" s="7" t="s">
        <v>894</v>
      </c>
      <c r="Z408" s="7" t="s">
        <v>894</v>
      </c>
      <c r="AA408" s="7" t="s">
        <v>28</v>
      </c>
      <c r="AB408" s="7" t="s">
        <v>3734</v>
      </c>
      <c r="AC408" s="12">
        <v>69.0</v>
      </c>
      <c r="AD408" s="12">
        <v>84.0</v>
      </c>
      <c r="AE408" s="7" t="s">
        <v>425</v>
      </c>
      <c r="AF408" s="7" t="s">
        <v>519</v>
      </c>
      <c r="AG408" s="15" t="s">
        <v>3735</v>
      </c>
      <c r="AH408" s="7" t="s">
        <v>523</v>
      </c>
      <c r="AI408" s="7" t="s">
        <v>3736</v>
      </c>
      <c r="AJ408" s="7" t="s">
        <v>3737</v>
      </c>
      <c r="AK408" s="7" t="s">
        <v>528</v>
      </c>
      <c r="AL408" s="7" t="s">
        <v>3739</v>
      </c>
      <c r="AM408" s="7" t="s">
        <v>38</v>
      </c>
      <c r="AN408" s="17">
        <f t="shared" si="1"/>
        <v>0</v>
      </c>
      <c r="AO408" s="17">
        <f t="shared" si="2"/>
        <v>0</v>
      </c>
      <c r="AP408" s="7"/>
      <c r="AQ408" s="13"/>
    </row>
    <row r="409" ht="30.75" customHeight="1">
      <c r="A409" s="7" t="s">
        <v>3727</v>
      </c>
      <c r="B409" s="7" t="s">
        <v>497</v>
      </c>
      <c r="C409" s="7" t="s">
        <v>342</v>
      </c>
      <c r="D409" s="7" t="s">
        <v>501</v>
      </c>
      <c r="E409" s="7" t="s">
        <v>347</v>
      </c>
      <c r="F409" s="11">
        <v>0.05</v>
      </c>
      <c r="G409" s="7" t="s">
        <v>863</v>
      </c>
      <c r="H409" s="12">
        <v>3.0</v>
      </c>
      <c r="I409" s="7" t="s">
        <v>509</v>
      </c>
      <c r="J409" s="12">
        <v>60.0</v>
      </c>
      <c r="K409" s="12">
        <v>259200.0</v>
      </c>
      <c r="L409" s="7" t="s">
        <v>869</v>
      </c>
      <c r="O409" s="7" t="s">
        <v>3745</v>
      </c>
      <c r="P409" s="7" t="s">
        <v>835</v>
      </c>
      <c r="Q409" s="7" t="s">
        <v>369</v>
      </c>
      <c r="R409" s="7" t="s">
        <v>1898</v>
      </c>
      <c r="S409" s="7" t="s">
        <v>1819</v>
      </c>
      <c r="T409" s="7" t="s">
        <v>1820</v>
      </c>
      <c r="W409" s="13"/>
      <c r="X409" s="12">
        <v>7.0</v>
      </c>
      <c r="Y409" s="7" t="s">
        <v>28</v>
      </c>
      <c r="Z409" s="7" t="s">
        <v>28</v>
      </c>
      <c r="AA409" s="7" t="s">
        <v>28</v>
      </c>
      <c r="AB409" s="7" t="s">
        <v>3734</v>
      </c>
      <c r="AC409" s="12">
        <v>69.0</v>
      </c>
      <c r="AD409" s="12">
        <v>84.0</v>
      </c>
      <c r="AE409" s="7" t="s">
        <v>425</v>
      </c>
      <c r="AF409" s="7" t="s">
        <v>519</v>
      </c>
      <c r="AG409" s="15" t="s">
        <v>3735</v>
      </c>
      <c r="AH409" s="7" t="s">
        <v>523</v>
      </c>
      <c r="AI409" s="7" t="s">
        <v>3736</v>
      </c>
      <c r="AJ409" s="7" t="s">
        <v>3737</v>
      </c>
      <c r="AK409" s="7" t="s">
        <v>528</v>
      </c>
      <c r="AL409" s="7" t="s">
        <v>3739</v>
      </c>
      <c r="AM409" s="7" t="s">
        <v>15</v>
      </c>
      <c r="AN409" s="17">
        <f t="shared" si="1"/>
        <v>0</v>
      </c>
      <c r="AO409" s="17">
        <f t="shared" si="2"/>
        <v>1</v>
      </c>
      <c r="AP409" s="13"/>
      <c r="AQ409" s="13"/>
    </row>
    <row r="410" ht="30.75" customHeight="1">
      <c r="A410" s="7" t="s">
        <v>3748</v>
      </c>
      <c r="B410" s="7" t="s">
        <v>497</v>
      </c>
      <c r="C410" s="7" t="s">
        <v>342</v>
      </c>
      <c r="D410" s="7" t="s">
        <v>501</v>
      </c>
      <c r="E410" s="7" t="s">
        <v>347</v>
      </c>
      <c r="F410" s="11">
        <v>0.05</v>
      </c>
      <c r="G410" s="7" t="s">
        <v>2176</v>
      </c>
      <c r="H410" s="12">
        <v>3.0</v>
      </c>
      <c r="I410" s="7" t="s">
        <v>509</v>
      </c>
      <c r="J410" s="12">
        <v>60.0</v>
      </c>
      <c r="K410" s="12">
        <v>259200.0</v>
      </c>
      <c r="L410" s="7" t="s">
        <v>2177</v>
      </c>
      <c r="O410" s="7" t="s">
        <v>3750</v>
      </c>
      <c r="P410" s="7" t="s">
        <v>1237</v>
      </c>
      <c r="Q410" s="7" t="s">
        <v>369</v>
      </c>
      <c r="R410" s="7" t="s">
        <v>3752</v>
      </c>
      <c r="S410" s="7" t="s">
        <v>1174</v>
      </c>
      <c r="T410" s="7" t="s">
        <v>3753</v>
      </c>
      <c r="W410" s="13"/>
      <c r="X410" s="12">
        <v>50.0</v>
      </c>
      <c r="Y410" s="7" t="s">
        <v>28</v>
      </c>
      <c r="Z410" s="7" t="s">
        <v>28</v>
      </c>
      <c r="AA410" s="7" t="s">
        <v>28</v>
      </c>
      <c r="AB410" s="7" t="s">
        <v>3754</v>
      </c>
      <c r="AC410" s="12">
        <v>52.0</v>
      </c>
      <c r="AD410" s="12">
        <v>67.0</v>
      </c>
      <c r="AE410" s="7" t="s">
        <v>425</v>
      </c>
      <c r="AF410" s="7" t="s">
        <v>519</v>
      </c>
      <c r="AG410" s="15" t="s">
        <v>3755</v>
      </c>
      <c r="AH410" s="7" t="s">
        <v>523</v>
      </c>
      <c r="AI410" s="7" t="s">
        <v>3757</v>
      </c>
      <c r="AJ410" s="7" t="s">
        <v>3758</v>
      </c>
      <c r="AK410" s="7" t="s">
        <v>528</v>
      </c>
      <c r="AL410" s="7" t="s">
        <v>3759</v>
      </c>
      <c r="AM410" s="7" t="s">
        <v>37</v>
      </c>
      <c r="AN410" s="17">
        <f t="shared" si="1"/>
        <v>0</v>
      </c>
      <c r="AO410" s="17">
        <f t="shared" si="2"/>
        <v>1</v>
      </c>
      <c r="AP410" s="7"/>
      <c r="AQ410" s="7"/>
    </row>
    <row r="411" ht="30.75" customHeight="1">
      <c r="A411" s="7" t="s">
        <v>3748</v>
      </c>
      <c r="B411" s="7" t="s">
        <v>497</v>
      </c>
      <c r="C411" s="7" t="s">
        <v>342</v>
      </c>
      <c r="D411" s="7" t="s">
        <v>501</v>
      </c>
      <c r="E411" s="7" t="s">
        <v>347</v>
      </c>
      <c r="F411" s="11">
        <v>0.05</v>
      </c>
      <c r="G411" s="7" t="s">
        <v>2176</v>
      </c>
      <c r="H411" s="12">
        <v>3.0</v>
      </c>
      <c r="I411" s="7" t="s">
        <v>509</v>
      </c>
      <c r="J411" s="12">
        <v>60.0</v>
      </c>
      <c r="K411" s="12">
        <v>259200.0</v>
      </c>
      <c r="L411" s="7" t="s">
        <v>2177</v>
      </c>
      <c r="O411" s="7" t="s">
        <v>3763</v>
      </c>
      <c r="P411" s="7" t="s">
        <v>922</v>
      </c>
      <c r="Q411" s="7" t="s">
        <v>369</v>
      </c>
      <c r="R411" s="7" t="s">
        <v>1100</v>
      </c>
      <c r="S411" s="7" t="s">
        <v>3764</v>
      </c>
      <c r="T411" s="7" t="s">
        <v>3765</v>
      </c>
      <c r="W411" s="13"/>
      <c r="X411" s="12">
        <v>14.0</v>
      </c>
      <c r="Y411" s="7" t="s">
        <v>930</v>
      </c>
      <c r="Z411" s="7" t="s">
        <v>930</v>
      </c>
      <c r="AA411" s="7" t="s">
        <v>28</v>
      </c>
      <c r="AB411" s="7" t="s">
        <v>3754</v>
      </c>
      <c r="AC411" s="12">
        <v>52.0</v>
      </c>
      <c r="AD411" s="12">
        <v>67.0</v>
      </c>
      <c r="AE411" s="7" t="s">
        <v>425</v>
      </c>
      <c r="AF411" s="7" t="s">
        <v>519</v>
      </c>
      <c r="AG411" s="15" t="s">
        <v>3755</v>
      </c>
      <c r="AH411" s="7" t="s">
        <v>523</v>
      </c>
      <c r="AI411" s="7" t="s">
        <v>3757</v>
      </c>
      <c r="AJ411" s="7" t="s">
        <v>3758</v>
      </c>
      <c r="AK411" s="7" t="s">
        <v>528</v>
      </c>
      <c r="AL411" s="7" t="s">
        <v>3759</v>
      </c>
      <c r="AM411" s="7" t="s">
        <v>37</v>
      </c>
      <c r="AN411" s="17">
        <f t="shared" si="1"/>
        <v>0</v>
      </c>
      <c r="AO411" s="17">
        <f t="shared" si="2"/>
        <v>1</v>
      </c>
      <c r="AP411" s="7"/>
      <c r="AQ411" s="7"/>
    </row>
    <row r="412" ht="30.75" customHeight="1">
      <c r="A412" s="7" t="s">
        <v>3748</v>
      </c>
      <c r="B412" s="7" t="s">
        <v>497</v>
      </c>
      <c r="C412" s="7" t="s">
        <v>342</v>
      </c>
      <c r="D412" s="7" t="s">
        <v>501</v>
      </c>
      <c r="E412" s="7" t="s">
        <v>347</v>
      </c>
      <c r="F412" s="11">
        <v>0.05</v>
      </c>
      <c r="G412" s="7" t="s">
        <v>2176</v>
      </c>
      <c r="H412" s="12">
        <v>3.0</v>
      </c>
      <c r="I412" s="7" t="s">
        <v>509</v>
      </c>
      <c r="J412" s="12">
        <v>60.0</v>
      </c>
      <c r="K412" s="12">
        <v>259200.0</v>
      </c>
      <c r="L412" s="7" t="s">
        <v>2177</v>
      </c>
      <c r="O412" s="7" t="s">
        <v>3766</v>
      </c>
      <c r="P412" s="7" t="s">
        <v>615</v>
      </c>
      <c r="Q412" s="7" t="s">
        <v>369</v>
      </c>
      <c r="R412" s="7" t="s">
        <v>3488</v>
      </c>
      <c r="S412" s="7" t="s">
        <v>2060</v>
      </c>
      <c r="T412" s="7" t="s">
        <v>2061</v>
      </c>
      <c r="W412" s="13"/>
      <c r="X412" s="12">
        <v>10.0</v>
      </c>
      <c r="Y412" s="7" t="s">
        <v>723</v>
      </c>
      <c r="Z412" s="7" t="s">
        <v>723</v>
      </c>
      <c r="AA412" s="7" t="s">
        <v>723</v>
      </c>
      <c r="AB412" s="7" t="s">
        <v>3754</v>
      </c>
      <c r="AC412" s="12">
        <v>52.0</v>
      </c>
      <c r="AD412" s="12">
        <v>67.0</v>
      </c>
      <c r="AE412" s="7" t="s">
        <v>425</v>
      </c>
      <c r="AF412" s="7" t="s">
        <v>519</v>
      </c>
      <c r="AG412" s="15" t="s">
        <v>3755</v>
      </c>
      <c r="AH412" s="7" t="s">
        <v>523</v>
      </c>
      <c r="AI412" s="7" t="s">
        <v>3757</v>
      </c>
      <c r="AJ412" s="7" t="s">
        <v>3758</v>
      </c>
      <c r="AK412" s="7" t="s">
        <v>528</v>
      </c>
      <c r="AL412" s="7" t="s">
        <v>3759</v>
      </c>
      <c r="AM412" s="7" t="s">
        <v>13</v>
      </c>
      <c r="AN412" s="17">
        <f t="shared" si="1"/>
        <v>1</v>
      </c>
      <c r="AO412" s="17">
        <f t="shared" si="2"/>
        <v>1</v>
      </c>
      <c r="AP412" s="7"/>
      <c r="AQ412" s="13"/>
    </row>
    <row r="413" ht="30.75" customHeight="1">
      <c r="A413" s="7" t="s">
        <v>3770</v>
      </c>
      <c r="B413" s="7" t="s">
        <v>497</v>
      </c>
      <c r="C413" s="7" t="s">
        <v>342</v>
      </c>
      <c r="D413" s="7" t="s">
        <v>501</v>
      </c>
      <c r="E413" s="7" t="s">
        <v>347</v>
      </c>
      <c r="F413" s="11">
        <v>0.05</v>
      </c>
      <c r="G413" s="7" t="s">
        <v>1295</v>
      </c>
      <c r="H413" s="12">
        <v>3.0</v>
      </c>
      <c r="I413" s="7" t="s">
        <v>509</v>
      </c>
      <c r="J413" s="12">
        <v>60.0</v>
      </c>
      <c r="K413" s="12">
        <v>259200.0</v>
      </c>
      <c r="L413" s="7" t="s">
        <v>1296</v>
      </c>
      <c r="O413" s="7" t="s">
        <v>3772</v>
      </c>
      <c r="P413" s="7" t="s">
        <v>2652</v>
      </c>
      <c r="Q413" s="7" t="s">
        <v>369</v>
      </c>
      <c r="R413" s="7" t="s">
        <v>2324</v>
      </c>
      <c r="S413" s="7" t="s">
        <v>3206</v>
      </c>
      <c r="T413" s="7" t="s">
        <v>3207</v>
      </c>
      <c r="W413" s="13"/>
      <c r="X413" s="12">
        <v>8.0</v>
      </c>
      <c r="Y413" s="7" t="s">
        <v>28</v>
      </c>
      <c r="Z413" s="7" t="s">
        <v>28</v>
      </c>
      <c r="AA413" s="7" t="s">
        <v>28</v>
      </c>
      <c r="AB413" s="7" t="s">
        <v>2034</v>
      </c>
      <c r="AC413" s="12">
        <v>59.0</v>
      </c>
      <c r="AD413" s="12">
        <v>65.0</v>
      </c>
      <c r="AE413" s="7" t="s">
        <v>373</v>
      </c>
      <c r="AF413" s="7" t="s">
        <v>3642</v>
      </c>
      <c r="AG413" s="7" t="s">
        <v>2035</v>
      </c>
      <c r="AH413" s="7" t="s">
        <v>3644</v>
      </c>
      <c r="AI413" s="7" t="s">
        <v>2036</v>
      </c>
      <c r="AJ413" s="7" t="s">
        <v>2037</v>
      </c>
      <c r="AK413" s="7" t="s">
        <v>3647</v>
      </c>
      <c r="AL413" s="7" t="s">
        <v>2038</v>
      </c>
      <c r="AM413" s="7" t="s">
        <v>13</v>
      </c>
      <c r="AN413" s="17">
        <f t="shared" si="1"/>
        <v>0</v>
      </c>
      <c r="AO413" s="17">
        <f t="shared" si="2"/>
        <v>1</v>
      </c>
      <c r="AP413" s="7"/>
      <c r="AQ413" s="13"/>
    </row>
    <row r="414" ht="30.75" customHeight="1">
      <c r="A414" s="7" t="s">
        <v>3770</v>
      </c>
      <c r="B414" s="7" t="s">
        <v>497</v>
      </c>
      <c r="C414" s="7" t="s">
        <v>342</v>
      </c>
      <c r="D414" s="7" t="s">
        <v>501</v>
      </c>
      <c r="E414" s="7" t="s">
        <v>347</v>
      </c>
      <c r="F414" s="11">
        <v>0.05</v>
      </c>
      <c r="G414" s="7" t="s">
        <v>1295</v>
      </c>
      <c r="H414" s="12">
        <v>3.0</v>
      </c>
      <c r="I414" s="7" t="s">
        <v>509</v>
      </c>
      <c r="J414" s="12">
        <v>60.0</v>
      </c>
      <c r="K414" s="12">
        <v>259200.0</v>
      </c>
      <c r="L414" s="7" t="s">
        <v>1296</v>
      </c>
      <c r="O414" s="7" t="s">
        <v>3775</v>
      </c>
      <c r="P414" s="7" t="s">
        <v>786</v>
      </c>
      <c r="Q414" s="7" t="s">
        <v>369</v>
      </c>
      <c r="R414" s="7" t="s">
        <v>1485</v>
      </c>
      <c r="S414" s="7" t="s">
        <v>2198</v>
      </c>
      <c r="T414" s="7" t="s">
        <v>2199</v>
      </c>
      <c r="W414" s="13"/>
      <c r="X414" s="12">
        <v>16.0</v>
      </c>
      <c r="Y414" s="7" t="s">
        <v>318</v>
      </c>
      <c r="Z414" s="7" t="s">
        <v>318</v>
      </c>
      <c r="AA414" s="7" t="s">
        <v>28</v>
      </c>
      <c r="AB414" s="7" t="s">
        <v>2034</v>
      </c>
      <c r="AC414" s="12">
        <v>59.0</v>
      </c>
      <c r="AD414" s="12">
        <v>65.0</v>
      </c>
      <c r="AE414" s="7" t="s">
        <v>373</v>
      </c>
      <c r="AF414" s="7" t="s">
        <v>3642</v>
      </c>
      <c r="AG414" s="7" t="s">
        <v>2035</v>
      </c>
      <c r="AH414" s="7" t="s">
        <v>3644</v>
      </c>
      <c r="AI414" s="7" t="s">
        <v>2036</v>
      </c>
      <c r="AJ414" s="7" t="s">
        <v>2037</v>
      </c>
      <c r="AK414" s="7" t="s">
        <v>3647</v>
      </c>
      <c r="AL414" s="7" t="s">
        <v>2038</v>
      </c>
      <c r="AM414" s="7" t="s">
        <v>13</v>
      </c>
      <c r="AN414" s="17">
        <f t="shared" si="1"/>
        <v>0</v>
      </c>
      <c r="AO414" s="17">
        <f t="shared" si="2"/>
        <v>1</v>
      </c>
      <c r="AP414" s="7"/>
      <c r="AQ414" s="13"/>
    </row>
    <row r="415" ht="30.75" customHeight="1">
      <c r="A415" s="7" t="s">
        <v>3770</v>
      </c>
      <c r="B415" s="7" t="s">
        <v>497</v>
      </c>
      <c r="C415" s="7" t="s">
        <v>342</v>
      </c>
      <c r="D415" s="7" t="s">
        <v>501</v>
      </c>
      <c r="E415" s="7" t="s">
        <v>347</v>
      </c>
      <c r="F415" s="11">
        <v>0.05</v>
      </c>
      <c r="G415" s="7" t="s">
        <v>1295</v>
      </c>
      <c r="H415" s="12">
        <v>3.0</v>
      </c>
      <c r="I415" s="7" t="s">
        <v>509</v>
      </c>
      <c r="J415" s="12">
        <v>60.0</v>
      </c>
      <c r="K415" s="12">
        <v>259200.0</v>
      </c>
      <c r="L415" s="7" t="s">
        <v>1296</v>
      </c>
      <c r="O415" s="7" t="s">
        <v>3780</v>
      </c>
      <c r="P415" s="7" t="s">
        <v>835</v>
      </c>
      <c r="Q415" s="7" t="s">
        <v>369</v>
      </c>
      <c r="R415" s="7" t="s">
        <v>3781</v>
      </c>
      <c r="S415" s="7" t="s">
        <v>645</v>
      </c>
      <c r="T415" s="7" t="s">
        <v>1207</v>
      </c>
      <c r="W415" s="13"/>
      <c r="X415" s="12">
        <v>35.0</v>
      </c>
      <c r="Y415" s="7" t="s">
        <v>28</v>
      </c>
      <c r="Z415" s="7" t="s">
        <v>28</v>
      </c>
      <c r="AA415" s="7" t="s">
        <v>28</v>
      </c>
      <c r="AB415" s="7" t="s">
        <v>2034</v>
      </c>
      <c r="AC415" s="12">
        <v>59.0</v>
      </c>
      <c r="AD415" s="12">
        <v>65.0</v>
      </c>
      <c r="AE415" s="7" t="s">
        <v>373</v>
      </c>
      <c r="AF415" s="7" t="s">
        <v>3642</v>
      </c>
      <c r="AG415" s="7" t="s">
        <v>2035</v>
      </c>
      <c r="AH415" s="7" t="s">
        <v>3644</v>
      </c>
      <c r="AI415" s="7" t="s">
        <v>2036</v>
      </c>
      <c r="AJ415" s="7" t="s">
        <v>2037</v>
      </c>
      <c r="AK415" s="7" t="s">
        <v>3647</v>
      </c>
      <c r="AL415" s="7" t="s">
        <v>2038</v>
      </c>
      <c r="AM415" s="7" t="s">
        <v>15</v>
      </c>
      <c r="AN415" s="17">
        <f t="shared" si="1"/>
        <v>0</v>
      </c>
      <c r="AO415" s="17">
        <f t="shared" si="2"/>
        <v>0</v>
      </c>
      <c r="AP415" s="13"/>
      <c r="AQ415" s="13"/>
    </row>
    <row r="416" ht="30.75" customHeight="1">
      <c r="A416" s="7" t="s">
        <v>3782</v>
      </c>
      <c r="B416" s="7" t="s">
        <v>497</v>
      </c>
      <c r="C416" s="7" t="s">
        <v>342</v>
      </c>
      <c r="D416" s="7" t="s">
        <v>501</v>
      </c>
      <c r="E416" s="7" t="s">
        <v>347</v>
      </c>
      <c r="F416" s="11">
        <v>0.05</v>
      </c>
      <c r="G416" s="7" t="s">
        <v>712</v>
      </c>
      <c r="H416" s="12">
        <v>3.0</v>
      </c>
      <c r="I416" s="7" t="s">
        <v>509</v>
      </c>
      <c r="J416" s="12">
        <v>60.0</v>
      </c>
      <c r="K416" s="12">
        <v>259200.0</v>
      </c>
      <c r="L416" s="7" t="s">
        <v>713</v>
      </c>
      <c r="O416" s="7" t="s">
        <v>3783</v>
      </c>
      <c r="P416" s="7" t="s">
        <v>669</v>
      </c>
      <c r="Q416" s="7" t="s">
        <v>369</v>
      </c>
      <c r="R416" s="7" t="s">
        <v>1872</v>
      </c>
      <c r="S416" s="7" t="s">
        <v>1490</v>
      </c>
      <c r="T416" s="7" t="s">
        <v>3141</v>
      </c>
      <c r="W416" s="13"/>
      <c r="X416" s="12">
        <v>8.0</v>
      </c>
      <c r="Y416" s="7" t="s">
        <v>129</v>
      </c>
      <c r="Z416" s="7" t="s">
        <v>129</v>
      </c>
      <c r="AA416" s="7" t="s">
        <v>129</v>
      </c>
      <c r="AB416" s="7" t="s">
        <v>3784</v>
      </c>
      <c r="AC416" s="12">
        <v>111.0</v>
      </c>
      <c r="AD416" s="12">
        <v>126.0</v>
      </c>
      <c r="AE416" s="7" t="s">
        <v>425</v>
      </c>
      <c r="AF416" s="7" t="s">
        <v>519</v>
      </c>
      <c r="AG416" s="7" t="s">
        <v>3785</v>
      </c>
      <c r="AH416" s="7" t="s">
        <v>523</v>
      </c>
      <c r="AI416" s="7" t="s">
        <v>3786</v>
      </c>
      <c r="AJ416" s="7" t="s">
        <v>3787</v>
      </c>
      <c r="AK416" s="7" t="s">
        <v>528</v>
      </c>
      <c r="AL416" s="7" t="s">
        <v>3788</v>
      </c>
      <c r="AM416" s="7" t="s">
        <v>13</v>
      </c>
      <c r="AN416" s="17">
        <f t="shared" si="1"/>
        <v>0</v>
      </c>
      <c r="AO416" s="17">
        <f t="shared" si="2"/>
        <v>0</v>
      </c>
      <c r="AP416" s="7"/>
      <c r="AQ416" s="13"/>
    </row>
    <row r="417" ht="30.75" customHeight="1">
      <c r="A417" s="7" t="s">
        <v>3782</v>
      </c>
      <c r="B417" s="7" t="s">
        <v>497</v>
      </c>
      <c r="C417" s="7" t="s">
        <v>342</v>
      </c>
      <c r="D417" s="7" t="s">
        <v>501</v>
      </c>
      <c r="E417" s="7" t="s">
        <v>347</v>
      </c>
      <c r="F417" s="11">
        <v>0.05</v>
      </c>
      <c r="G417" s="7" t="s">
        <v>712</v>
      </c>
      <c r="H417" s="12">
        <v>3.0</v>
      </c>
      <c r="I417" s="7" t="s">
        <v>509</v>
      </c>
      <c r="J417" s="12">
        <v>60.0</v>
      </c>
      <c r="K417" s="12">
        <v>259200.0</v>
      </c>
      <c r="L417" s="7" t="s">
        <v>713</v>
      </c>
      <c r="O417" s="7" t="s">
        <v>3790</v>
      </c>
      <c r="P417" s="7" t="s">
        <v>2974</v>
      </c>
      <c r="Q417" s="7" t="s">
        <v>369</v>
      </c>
      <c r="R417" s="7" t="s">
        <v>998</v>
      </c>
      <c r="S417" s="7" t="s">
        <v>1127</v>
      </c>
      <c r="T417" s="7" t="s">
        <v>3791</v>
      </c>
      <c r="W417" s="13"/>
      <c r="X417" s="12">
        <v>15.0</v>
      </c>
      <c r="Y417" s="7" t="s">
        <v>28</v>
      </c>
      <c r="Z417" s="7" t="s">
        <v>28</v>
      </c>
      <c r="AA417" s="7" t="s">
        <v>28</v>
      </c>
      <c r="AB417" s="7" t="s">
        <v>3784</v>
      </c>
      <c r="AC417" s="12">
        <v>111.0</v>
      </c>
      <c r="AD417" s="12">
        <v>126.0</v>
      </c>
      <c r="AE417" s="7" t="s">
        <v>425</v>
      </c>
      <c r="AF417" s="7" t="s">
        <v>519</v>
      </c>
      <c r="AG417" s="7" t="s">
        <v>3785</v>
      </c>
      <c r="AH417" s="7" t="s">
        <v>523</v>
      </c>
      <c r="AI417" s="7" t="s">
        <v>3786</v>
      </c>
      <c r="AJ417" s="7" t="s">
        <v>3787</v>
      </c>
      <c r="AK417" s="7" t="s">
        <v>528</v>
      </c>
      <c r="AL417" s="7" t="s">
        <v>3788</v>
      </c>
      <c r="AM417" s="7" t="s">
        <v>38</v>
      </c>
      <c r="AN417" s="17">
        <f t="shared" si="1"/>
        <v>0</v>
      </c>
      <c r="AO417" s="17">
        <f t="shared" si="2"/>
        <v>1</v>
      </c>
      <c r="AP417" s="7"/>
      <c r="AQ417" s="13"/>
    </row>
    <row r="418" ht="30.75" customHeight="1">
      <c r="A418" s="7" t="s">
        <v>3782</v>
      </c>
      <c r="B418" s="7" t="s">
        <v>497</v>
      </c>
      <c r="C418" s="7" t="s">
        <v>342</v>
      </c>
      <c r="D418" s="7" t="s">
        <v>501</v>
      </c>
      <c r="E418" s="7" t="s">
        <v>347</v>
      </c>
      <c r="F418" s="11">
        <v>0.05</v>
      </c>
      <c r="G418" s="7" t="s">
        <v>712</v>
      </c>
      <c r="H418" s="12">
        <v>3.0</v>
      </c>
      <c r="I418" s="7" t="s">
        <v>509</v>
      </c>
      <c r="J418" s="12">
        <v>60.0</v>
      </c>
      <c r="K418" s="12">
        <v>259200.0</v>
      </c>
      <c r="L418" s="7" t="s">
        <v>713</v>
      </c>
      <c r="O418" s="7" t="s">
        <v>3795</v>
      </c>
      <c r="P418" s="7" t="s">
        <v>644</v>
      </c>
      <c r="Q418" s="7" t="s">
        <v>369</v>
      </c>
      <c r="R418" s="7" t="s">
        <v>758</v>
      </c>
      <c r="S418" s="7" t="s">
        <v>3796</v>
      </c>
      <c r="T418" s="7" t="s">
        <v>3797</v>
      </c>
      <c r="W418" s="13"/>
      <c r="X418" s="12">
        <v>12.0</v>
      </c>
      <c r="Y418" s="7" t="s">
        <v>649</v>
      </c>
      <c r="Z418" s="7" t="s">
        <v>649</v>
      </c>
      <c r="AA418" s="7" t="s">
        <v>28</v>
      </c>
      <c r="AB418" s="7" t="s">
        <v>3784</v>
      </c>
      <c r="AC418" s="12">
        <v>111.0</v>
      </c>
      <c r="AD418" s="12">
        <v>126.0</v>
      </c>
      <c r="AE418" s="7" t="s">
        <v>425</v>
      </c>
      <c r="AF418" s="7" t="s">
        <v>519</v>
      </c>
      <c r="AG418" s="7" t="s">
        <v>3785</v>
      </c>
      <c r="AH418" s="7" t="s">
        <v>523</v>
      </c>
      <c r="AI418" s="7" t="s">
        <v>3786</v>
      </c>
      <c r="AJ418" s="7" t="s">
        <v>3787</v>
      </c>
      <c r="AK418" s="7" t="s">
        <v>528</v>
      </c>
      <c r="AL418" s="7" t="s">
        <v>3788</v>
      </c>
      <c r="AM418" s="7" t="s">
        <v>37</v>
      </c>
      <c r="AN418" s="17">
        <f t="shared" si="1"/>
        <v>0</v>
      </c>
      <c r="AO418" s="17">
        <f t="shared" si="2"/>
        <v>0</v>
      </c>
      <c r="AP418" s="7"/>
      <c r="AQ418" s="7"/>
    </row>
    <row r="419" ht="30.75" customHeight="1">
      <c r="A419" s="7" t="s">
        <v>3799</v>
      </c>
      <c r="B419" s="7" t="s">
        <v>497</v>
      </c>
      <c r="C419" s="7" t="s">
        <v>342</v>
      </c>
      <c r="D419" s="7" t="s">
        <v>501</v>
      </c>
      <c r="E419" s="7" t="s">
        <v>347</v>
      </c>
      <c r="F419" s="11">
        <v>0.05</v>
      </c>
      <c r="G419" s="7" t="s">
        <v>661</v>
      </c>
      <c r="H419" s="12">
        <v>3.0</v>
      </c>
      <c r="I419" s="7" t="s">
        <v>509</v>
      </c>
      <c r="J419" s="12">
        <v>60.0</v>
      </c>
      <c r="K419" s="12">
        <v>259200.0</v>
      </c>
      <c r="L419" s="7" t="s">
        <v>662</v>
      </c>
      <c r="O419" s="7" t="s">
        <v>3800</v>
      </c>
      <c r="P419" s="7" t="s">
        <v>1590</v>
      </c>
      <c r="Q419" s="7" t="s">
        <v>369</v>
      </c>
      <c r="R419" s="7" t="s">
        <v>1532</v>
      </c>
      <c r="S419" s="7" t="s">
        <v>925</v>
      </c>
      <c r="T419" s="7" t="s">
        <v>3801</v>
      </c>
      <c r="W419" s="13"/>
      <c r="X419" s="12">
        <v>4.0</v>
      </c>
      <c r="Y419" s="7" t="s">
        <v>28</v>
      </c>
      <c r="Z419" s="7" t="s">
        <v>28</v>
      </c>
      <c r="AA419" s="7" t="s">
        <v>28</v>
      </c>
      <c r="AB419" s="7" t="s">
        <v>3802</v>
      </c>
      <c r="AC419" s="12">
        <v>55.0</v>
      </c>
      <c r="AD419" s="12">
        <v>70.0</v>
      </c>
      <c r="AE419" s="7" t="s">
        <v>425</v>
      </c>
      <c r="AF419" s="7" t="s">
        <v>519</v>
      </c>
      <c r="AG419" s="15" t="s">
        <v>3803</v>
      </c>
      <c r="AH419" s="7" t="s">
        <v>523</v>
      </c>
      <c r="AI419" s="7" t="s">
        <v>3804</v>
      </c>
      <c r="AJ419" s="7" t="s">
        <v>3805</v>
      </c>
      <c r="AK419" s="7" t="s">
        <v>528</v>
      </c>
      <c r="AL419" s="7" t="s">
        <v>3806</v>
      </c>
      <c r="AM419" s="7" t="s">
        <v>38</v>
      </c>
      <c r="AN419" s="17">
        <f t="shared" si="1"/>
        <v>0</v>
      </c>
      <c r="AO419" s="17">
        <f t="shared" si="2"/>
        <v>0</v>
      </c>
      <c r="AP419" s="7"/>
      <c r="AQ419" s="13"/>
    </row>
    <row r="420" ht="30.75" customHeight="1">
      <c r="A420" s="7" t="s">
        <v>3799</v>
      </c>
      <c r="B420" s="7" t="s">
        <v>497</v>
      </c>
      <c r="C420" s="7" t="s">
        <v>342</v>
      </c>
      <c r="D420" s="7" t="s">
        <v>501</v>
      </c>
      <c r="E420" s="7" t="s">
        <v>347</v>
      </c>
      <c r="F420" s="11">
        <v>0.05</v>
      </c>
      <c r="G420" s="7" t="s">
        <v>661</v>
      </c>
      <c r="H420" s="12">
        <v>3.0</v>
      </c>
      <c r="I420" s="7" t="s">
        <v>509</v>
      </c>
      <c r="J420" s="12">
        <v>60.0</v>
      </c>
      <c r="K420" s="12">
        <v>259200.0</v>
      </c>
      <c r="L420" s="7" t="s">
        <v>662</v>
      </c>
      <c r="O420" s="7" t="s">
        <v>3811</v>
      </c>
      <c r="P420" s="7" t="s">
        <v>1250</v>
      </c>
      <c r="Q420" s="7" t="s">
        <v>369</v>
      </c>
      <c r="R420" s="7" t="s">
        <v>1539</v>
      </c>
      <c r="S420" s="7" t="s">
        <v>1569</v>
      </c>
      <c r="T420" s="7" t="s">
        <v>1570</v>
      </c>
      <c r="W420" s="13"/>
      <c r="X420" s="12">
        <v>12.0</v>
      </c>
      <c r="Y420" s="7" t="s">
        <v>1254</v>
      </c>
      <c r="Z420" s="7" t="s">
        <v>1254</v>
      </c>
      <c r="AA420" s="7" t="s">
        <v>1254</v>
      </c>
      <c r="AB420" s="7" t="s">
        <v>3802</v>
      </c>
      <c r="AC420" s="12">
        <v>55.0</v>
      </c>
      <c r="AD420" s="12">
        <v>70.0</v>
      </c>
      <c r="AE420" s="7" t="s">
        <v>425</v>
      </c>
      <c r="AF420" s="7" t="s">
        <v>519</v>
      </c>
      <c r="AG420" s="15" t="s">
        <v>3803</v>
      </c>
      <c r="AH420" s="7" t="s">
        <v>523</v>
      </c>
      <c r="AI420" s="7" t="s">
        <v>3804</v>
      </c>
      <c r="AJ420" s="7" t="s">
        <v>3805</v>
      </c>
      <c r="AK420" s="7" t="s">
        <v>528</v>
      </c>
      <c r="AL420" s="7" t="s">
        <v>3806</v>
      </c>
      <c r="AM420" s="7" t="s">
        <v>13</v>
      </c>
      <c r="AN420" s="17">
        <f t="shared" si="1"/>
        <v>0</v>
      </c>
      <c r="AO420" s="17">
        <f t="shared" si="2"/>
        <v>0</v>
      </c>
      <c r="AP420" s="7"/>
      <c r="AQ420" s="13"/>
    </row>
    <row r="421" ht="30.75" customHeight="1">
      <c r="A421" s="7" t="s">
        <v>3799</v>
      </c>
      <c r="B421" s="7" t="s">
        <v>497</v>
      </c>
      <c r="C421" s="7" t="s">
        <v>342</v>
      </c>
      <c r="D421" s="7" t="s">
        <v>501</v>
      </c>
      <c r="E421" s="7" t="s">
        <v>347</v>
      </c>
      <c r="F421" s="11">
        <v>0.05</v>
      </c>
      <c r="G421" s="7" t="s">
        <v>661</v>
      </c>
      <c r="H421" s="12">
        <v>3.0</v>
      </c>
      <c r="I421" s="7" t="s">
        <v>509</v>
      </c>
      <c r="J421" s="12">
        <v>60.0</v>
      </c>
      <c r="K421" s="12">
        <v>259200.0</v>
      </c>
      <c r="L421" s="7" t="s">
        <v>662</v>
      </c>
      <c r="O421" s="7" t="s">
        <v>3814</v>
      </c>
      <c r="P421" s="7" t="s">
        <v>769</v>
      </c>
      <c r="Q421" s="7" t="s">
        <v>369</v>
      </c>
      <c r="R421" s="7" t="s">
        <v>1017</v>
      </c>
      <c r="S421" s="7" t="s">
        <v>3482</v>
      </c>
      <c r="T421" s="7" t="s">
        <v>3722</v>
      </c>
      <c r="W421" s="13"/>
      <c r="X421" s="12">
        <v>7.0</v>
      </c>
      <c r="Y421" s="7" t="s">
        <v>28</v>
      </c>
      <c r="Z421" s="7" t="s">
        <v>28</v>
      </c>
      <c r="AA421" s="7" t="s">
        <v>28</v>
      </c>
      <c r="AB421" s="7" t="s">
        <v>3802</v>
      </c>
      <c r="AC421" s="12">
        <v>55.0</v>
      </c>
      <c r="AD421" s="12">
        <v>70.0</v>
      </c>
      <c r="AE421" s="7" t="s">
        <v>425</v>
      </c>
      <c r="AF421" s="7" t="s">
        <v>519</v>
      </c>
      <c r="AG421" s="15" t="s">
        <v>3803</v>
      </c>
      <c r="AH421" s="7" t="s">
        <v>523</v>
      </c>
      <c r="AI421" s="7" t="s">
        <v>3804</v>
      </c>
      <c r="AJ421" s="7" t="s">
        <v>3805</v>
      </c>
      <c r="AK421" s="7" t="s">
        <v>528</v>
      </c>
      <c r="AL421" s="7" t="s">
        <v>3806</v>
      </c>
      <c r="AM421" s="7" t="s">
        <v>37</v>
      </c>
      <c r="AN421" s="17">
        <f t="shared" si="1"/>
        <v>0</v>
      </c>
      <c r="AO421" s="17">
        <f t="shared" si="2"/>
        <v>0</v>
      </c>
      <c r="AP421" s="7"/>
      <c r="AQ421" s="7"/>
    </row>
    <row r="422" ht="30.75" customHeight="1">
      <c r="A422" s="7" t="s">
        <v>3816</v>
      </c>
      <c r="B422" s="7" t="s">
        <v>497</v>
      </c>
      <c r="C422" s="7" t="s">
        <v>342</v>
      </c>
      <c r="D422" s="7" t="s">
        <v>501</v>
      </c>
      <c r="E422" s="7" t="s">
        <v>347</v>
      </c>
      <c r="F422" s="11">
        <v>0.05</v>
      </c>
      <c r="G422" s="7" t="s">
        <v>1031</v>
      </c>
      <c r="H422" s="12">
        <v>3.0</v>
      </c>
      <c r="I422" s="7" t="s">
        <v>509</v>
      </c>
      <c r="J422" s="12">
        <v>60.0</v>
      </c>
      <c r="K422" s="12">
        <v>259200.0</v>
      </c>
      <c r="L422" s="7" t="s">
        <v>1032</v>
      </c>
      <c r="O422" s="7" t="s">
        <v>3818</v>
      </c>
      <c r="P422" s="7" t="s">
        <v>685</v>
      </c>
      <c r="Q422" s="7" t="s">
        <v>369</v>
      </c>
      <c r="R422" s="7" t="s">
        <v>2314</v>
      </c>
      <c r="S422" s="7" t="s">
        <v>1314</v>
      </c>
      <c r="T422" s="7" t="s">
        <v>3819</v>
      </c>
      <c r="W422" s="13"/>
      <c r="X422" s="12">
        <v>35.0</v>
      </c>
      <c r="Y422" s="7" t="s">
        <v>36</v>
      </c>
      <c r="Z422" s="7" t="s">
        <v>28</v>
      </c>
      <c r="AA422" s="7" t="s">
        <v>28</v>
      </c>
      <c r="AB422" s="7" t="s">
        <v>3820</v>
      </c>
      <c r="AC422" s="12">
        <v>9.0</v>
      </c>
      <c r="AD422" s="12">
        <v>24.0</v>
      </c>
      <c r="AE422" s="7" t="s">
        <v>425</v>
      </c>
      <c r="AF422" s="7" t="s">
        <v>519</v>
      </c>
      <c r="AG422" s="7" t="s">
        <v>3821</v>
      </c>
      <c r="AH422" s="7" t="s">
        <v>523</v>
      </c>
      <c r="AI422" s="7" t="s">
        <v>3822</v>
      </c>
      <c r="AJ422" s="7" t="s">
        <v>3823</v>
      </c>
      <c r="AK422" s="7" t="s">
        <v>528</v>
      </c>
      <c r="AL422" s="7" t="s">
        <v>3824</v>
      </c>
      <c r="AM422" s="7" t="s">
        <v>38</v>
      </c>
      <c r="AN422" s="17">
        <f t="shared" si="1"/>
        <v>0</v>
      </c>
      <c r="AO422" s="17">
        <f t="shared" si="2"/>
        <v>0</v>
      </c>
      <c r="AP422" s="7"/>
      <c r="AQ422" s="13"/>
    </row>
    <row r="423" ht="30.75" customHeight="1">
      <c r="A423" s="7" t="s">
        <v>3816</v>
      </c>
      <c r="B423" s="7" t="s">
        <v>497</v>
      </c>
      <c r="C423" s="7" t="s">
        <v>342</v>
      </c>
      <c r="D423" s="7" t="s">
        <v>501</v>
      </c>
      <c r="E423" s="7" t="s">
        <v>347</v>
      </c>
      <c r="F423" s="11">
        <v>0.05</v>
      </c>
      <c r="G423" s="7" t="s">
        <v>1031</v>
      </c>
      <c r="H423" s="12">
        <v>3.0</v>
      </c>
      <c r="I423" s="7" t="s">
        <v>509</v>
      </c>
      <c r="J423" s="12">
        <v>60.0</v>
      </c>
      <c r="K423" s="12">
        <v>259200.0</v>
      </c>
      <c r="L423" s="7" t="s">
        <v>1032</v>
      </c>
      <c r="O423" s="7" t="s">
        <v>3825</v>
      </c>
      <c r="P423" s="7" t="s">
        <v>835</v>
      </c>
      <c r="Q423" s="7" t="s">
        <v>369</v>
      </c>
      <c r="R423" s="7" t="s">
        <v>646</v>
      </c>
      <c r="S423" s="7" t="s">
        <v>1702</v>
      </c>
      <c r="T423" s="7" t="s">
        <v>2411</v>
      </c>
      <c r="W423" s="13"/>
      <c r="X423" s="12">
        <v>6.0</v>
      </c>
      <c r="Y423" s="7" t="s">
        <v>28</v>
      </c>
      <c r="Z423" s="7" t="s">
        <v>28</v>
      </c>
      <c r="AA423" s="7" t="s">
        <v>28</v>
      </c>
      <c r="AB423" s="7" t="s">
        <v>3820</v>
      </c>
      <c r="AC423" s="12">
        <v>9.0</v>
      </c>
      <c r="AD423" s="12">
        <v>24.0</v>
      </c>
      <c r="AE423" s="7" t="s">
        <v>425</v>
      </c>
      <c r="AF423" s="7" t="s">
        <v>519</v>
      </c>
      <c r="AG423" s="7" t="s">
        <v>3821</v>
      </c>
      <c r="AH423" s="7" t="s">
        <v>523</v>
      </c>
      <c r="AI423" s="7" t="s">
        <v>3822</v>
      </c>
      <c r="AJ423" s="7" t="s">
        <v>3823</v>
      </c>
      <c r="AK423" s="7" t="s">
        <v>528</v>
      </c>
      <c r="AL423" s="7" t="s">
        <v>3824</v>
      </c>
      <c r="AM423" s="7" t="s">
        <v>15</v>
      </c>
      <c r="AN423" s="17">
        <f t="shared" si="1"/>
        <v>0</v>
      </c>
      <c r="AO423" s="17">
        <f t="shared" si="2"/>
        <v>1</v>
      </c>
      <c r="AP423" s="13"/>
      <c r="AQ423" s="13"/>
    </row>
    <row r="424" ht="30.75" customHeight="1">
      <c r="A424" s="7" t="s">
        <v>3816</v>
      </c>
      <c r="B424" s="7" t="s">
        <v>497</v>
      </c>
      <c r="C424" s="7" t="s">
        <v>342</v>
      </c>
      <c r="D424" s="7" t="s">
        <v>501</v>
      </c>
      <c r="E424" s="7" t="s">
        <v>347</v>
      </c>
      <c r="F424" s="11">
        <v>0.05</v>
      </c>
      <c r="G424" s="7" t="s">
        <v>1031</v>
      </c>
      <c r="H424" s="12">
        <v>3.0</v>
      </c>
      <c r="I424" s="7" t="s">
        <v>509</v>
      </c>
      <c r="J424" s="12">
        <v>60.0</v>
      </c>
      <c r="K424" s="12">
        <v>259200.0</v>
      </c>
      <c r="L424" s="7" t="s">
        <v>1032</v>
      </c>
      <c r="O424" s="7" t="s">
        <v>3826</v>
      </c>
      <c r="P424" s="7" t="s">
        <v>701</v>
      </c>
      <c r="Q424" s="7" t="s">
        <v>369</v>
      </c>
      <c r="R424" s="7" t="s">
        <v>1100</v>
      </c>
      <c r="S424" s="7" t="s">
        <v>1350</v>
      </c>
      <c r="T424" s="7" t="s">
        <v>1351</v>
      </c>
      <c r="W424" s="13"/>
      <c r="X424" s="12">
        <v>9.0</v>
      </c>
      <c r="Y424" s="7" t="s">
        <v>705</v>
      </c>
      <c r="Z424" s="7" t="s">
        <v>705</v>
      </c>
      <c r="AA424" s="7" t="s">
        <v>28</v>
      </c>
      <c r="AB424" s="7" t="s">
        <v>3820</v>
      </c>
      <c r="AC424" s="12">
        <v>9.0</v>
      </c>
      <c r="AD424" s="12">
        <v>24.0</v>
      </c>
      <c r="AE424" s="7" t="s">
        <v>425</v>
      </c>
      <c r="AF424" s="7" t="s">
        <v>519</v>
      </c>
      <c r="AG424" s="7" t="s">
        <v>3821</v>
      </c>
      <c r="AH424" s="7" t="s">
        <v>523</v>
      </c>
      <c r="AI424" s="7" t="s">
        <v>3822</v>
      </c>
      <c r="AJ424" s="7" t="s">
        <v>3823</v>
      </c>
      <c r="AK424" s="7" t="s">
        <v>528</v>
      </c>
      <c r="AL424" s="7" t="s">
        <v>3824</v>
      </c>
      <c r="AM424" s="7" t="s">
        <v>13</v>
      </c>
      <c r="AN424" s="17">
        <f t="shared" si="1"/>
        <v>0</v>
      </c>
      <c r="AO424" s="17">
        <f t="shared" si="2"/>
        <v>1</v>
      </c>
      <c r="AP424" s="7"/>
      <c r="AQ424" s="13"/>
    </row>
    <row r="425" ht="30.75" customHeight="1">
      <c r="A425" s="7" t="s">
        <v>3828</v>
      </c>
      <c r="B425" s="7" t="s">
        <v>497</v>
      </c>
      <c r="C425" s="7" t="s">
        <v>342</v>
      </c>
      <c r="D425" s="7" t="s">
        <v>501</v>
      </c>
      <c r="E425" s="7" t="s">
        <v>347</v>
      </c>
      <c r="F425" s="11">
        <v>0.05</v>
      </c>
      <c r="G425" s="7" t="s">
        <v>661</v>
      </c>
      <c r="H425" s="12">
        <v>3.0</v>
      </c>
      <c r="I425" s="7" t="s">
        <v>509</v>
      </c>
      <c r="J425" s="12">
        <v>60.0</v>
      </c>
      <c r="K425" s="12">
        <v>259200.0</v>
      </c>
      <c r="L425" s="7" t="s">
        <v>662</v>
      </c>
      <c r="O425" s="7" t="s">
        <v>3829</v>
      </c>
      <c r="P425" s="7" t="s">
        <v>615</v>
      </c>
      <c r="Q425" s="7" t="s">
        <v>369</v>
      </c>
      <c r="R425" s="7" t="s">
        <v>1551</v>
      </c>
      <c r="S425" s="7" t="s">
        <v>1819</v>
      </c>
      <c r="T425" s="7" t="s">
        <v>1820</v>
      </c>
      <c r="W425" s="13"/>
      <c r="X425" s="12">
        <v>17.0</v>
      </c>
      <c r="Y425" s="7" t="s">
        <v>723</v>
      </c>
      <c r="Z425" s="7" t="s">
        <v>723</v>
      </c>
      <c r="AA425" s="7" t="s">
        <v>723</v>
      </c>
      <c r="AB425" s="7" t="s">
        <v>3830</v>
      </c>
      <c r="AC425" s="12">
        <v>74.0</v>
      </c>
      <c r="AD425" s="12">
        <v>89.0</v>
      </c>
      <c r="AE425" s="7" t="s">
        <v>425</v>
      </c>
      <c r="AF425" s="7" t="s">
        <v>519</v>
      </c>
      <c r="AG425" s="7" t="s">
        <v>3831</v>
      </c>
      <c r="AH425" s="7" t="s">
        <v>523</v>
      </c>
      <c r="AI425" s="7" t="s">
        <v>3832</v>
      </c>
      <c r="AJ425" s="7" t="s">
        <v>3833</v>
      </c>
      <c r="AK425" s="7" t="s">
        <v>528</v>
      </c>
      <c r="AL425" s="7" t="s">
        <v>3834</v>
      </c>
      <c r="AM425" s="7" t="s">
        <v>13</v>
      </c>
      <c r="AN425" s="17">
        <f t="shared" si="1"/>
        <v>0</v>
      </c>
      <c r="AO425" s="17">
        <f t="shared" si="2"/>
        <v>0</v>
      </c>
      <c r="AP425" s="7"/>
      <c r="AQ425" s="13"/>
    </row>
    <row r="426" ht="30.75" customHeight="1">
      <c r="A426" s="7" t="s">
        <v>3828</v>
      </c>
      <c r="B426" s="7" t="s">
        <v>497</v>
      </c>
      <c r="C426" s="7" t="s">
        <v>342</v>
      </c>
      <c r="D426" s="7" t="s">
        <v>501</v>
      </c>
      <c r="E426" s="7" t="s">
        <v>347</v>
      </c>
      <c r="F426" s="11">
        <v>0.05</v>
      </c>
      <c r="G426" s="7" t="s">
        <v>661</v>
      </c>
      <c r="H426" s="12">
        <v>3.0</v>
      </c>
      <c r="I426" s="7" t="s">
        <v>509</v>
      </c>
      <c r="J426" s="12">
        <v>60.0</v>
      </c>
      <c r="K426" s="12">
        <v>259200.0</v>
      </c>
      <c r="L426" s="7" t="s">
        <v>662</v>
      </c>
      <c r="O426" s="7" t="s">
        <v>3836</v>
      </c>
      <c r="P426" s="7" t="s">
        <v>3837</v>
      </c>
      <c r="Q426" s="7" t="s">
        <v>369</v>
      </c>
      <c r="R426" s="7" t="s">
        <v>1603</v>
      </c>
      <c r="S426" s="7" t="s">
        <v>1491</v>
      </c>
      <c r="T426" s="7" t="s">
        <v>1492</v>
      </c>
      <c r="W426" s="13"/>
      <c r="X426" s="12">
        <v>29.0</v>
      </c>
      <c r="Y426" s="7" t="s">
        <v>28</v>
      </c>
      <c r="Z426" s="7" t="s">
        <v>28</v>
      </c>
      <c r="AA426" s="7" t="s">
        <v>28</v>
      </c>
      <c r="AB426" s="7" t="s">
        <v>3830</v>
      </c>
      <c r="AC426" s="12">
        <v>74.0</v>
      </c>
      <c r="AD426" s="12">
        <v>89.0</v>
      </c>
      <c r="AE426" s="7" t="s">
        <v>425</v>
      </c>
      <c r="AF426" s="7" t="s">
        <v>519</v>
      </c>
      <c r="AG426" s="7" t="s">
        <v>3831</v>
      </c>
      <c r="AH426" s="7" t="s">
        <v>523</v>
      </c>
      <c r="AI426" s="7" t="s">
        <v>3832</v>
      </c>
      <c r="AJ426" s="7" t="s">
        <v>3833</v>
      </c>
      <c r="AK426" s="7" t="s">
        <v>528</v>
      </c>
      <c r="AL426" s="7" t="s">
        <v>3834</v>
      </c>
      <c r="AM426" s="7" t="s">
        <v>37</v>
      </c>
      <c r="AN426" s="17">
        <f t="shared" si="1"/>
        <v>0</v>
      </c>
      <c r="AO426" s="17">
        <f t="shared" si="2"/>
        <v>0</v>
      </c>
      <c r="AP426" s="7"/>
      <c r="AQ426" s="7"/>
    </row>
    <row r="427" ht="30.75" customHeight="1">
      <c r="A427" s="7" t="s">
        <v>3828</v>
      </c>
      <c r="B427" s="7" t="s">
        <v>497</v>
      </c>
      <c r="C427" s="7" t="s">
        <v>342</v>
      </c>
      <c r="D427" s="7" t="s">
        <v>501</v>
      </c>
      <c r="E427" s="7" t="s">
        <v>347</v>
      </c>
      <c r="F427" s="11">
        <v>0.05</v>
      </c>
      <c r="G427" s="7" t="s">
        <v>661</v>
      </c>
      <c r="H427" s="12">
        <v>3.0</v>
      </c>
      <c r="I427" s="7" t="s">
        <v>509</v>
      </c>
      <c r="J427" s="12">
        <v>60.0</v>
      </c>
      <c r="K427" s="12">
        <v>259200.0</v>
      </c>
      <c r="L427" s="7" t="s">
        <v>662</v>
      </c>
      <c r="O427" s="7" t="s">
        <v>3841</v>
      </c>
      <c r="P427" s="7" t="s">
        <v>1237</v>
      </c>
      <c r="Q427" s="7" t="s">
        <v>369</v>
      </c>
      <c r="R427" s="7" t="s">
        <v>3106</v>
      </c>
      <c r="S427" s="7" t="s">
        <v>3087</v>
      </c>
      <c r="T427" s="7" t="s">
        <v>3088</v>
      </c>
      <c r="W427" s="13"/>
      <c r="X427" s="12">
        <v>26.0</v>
      </c>
      <c r="Y427" s="7" t="s">
        <v>28</v>
      </c>
      <c r="Z427" s="7" t="s">
        <v>28</v>
      </c>
      <c r="AA427" s="7" t="s">
        <v>28</v>
      </c>
      <c r="AB427" s="7" t="s">
        <v>3830</v>
      </c>
      <c r="AC427" s="12">
        <v>74.0</v>
      </c>
      <c r="AD427" s="12">
        <v>89.0</v>
      </c>
      <c r="AE427" s="7" t="s">
        <v>425</v>
      </c>
      <c r="AF427" s="7" t="s">
        <v>519</v>
      </c>
      <c r="AG427" s="7" t="s">
        <v>3831</v>
      </c>
      <c r="AH427" s="7" t="s">
        <v>523</v>
      </c>
      <c r="AI427" s="7" t="s">
        <v>3832</v>
      </c>
      <c r="AJ427" s="7" t="s">
        <v>3833</v>
      </c>
      <c r="AK427" s="7" t="s">
        <v>528</v>
      </c>
      <c r="AL427" s="7" t="s">
        <v>3834</v>
      </c>
      <c r="AM427" s="7" t="s">
        <v>15</v>
      </c>
      <c r="AN427" s="17">
        <f t="shared" si="1"/>
        <v>0</v>
      </c>
      <c r="AO427" s="17">
        <f t="shared" si="2"/>
        <v>0</v>
      </c>
      <c r="AP427" s="13"/>
      <c r="AQ427" s="13"/>
    </row>
    <row r="428" ht="30.75" customHeight="1">
      <c r="A428" s="7" t="s">
        <v>3842</v>
      </c>
      <c r="B428" s="7" t="s">
        <v>497</v>
      </c>
      <c r="C428" s="7" t="s">
        <v>342</v>
      </c>
      <c r="D428" s="7" t="s">
        <v>501</v>
      </c>
      <c r="E428" s="7" t="s">
        <v>347</v>
      </c>
      <c r="F428" s="11">
        <v>0.05</v>
      </c>
      <c r="G428" s="7" t="s">
        <v>712</v>
      </c>
      <c r="H428" s="12">
        <v>3.0</v>
      </c>
      <c r="I428" s="7" t="s">
        <v>509</v>
      </c>
      <c r="J428" s="12">
        <v>60.0</v>
      </c>
      <c r="K428" s="12">
        <v>259200.0</v>
      </c>
      <c r="L428" s="7" t="s">
        <v>713</v>
      </c>
      <c r="O428" s="7" t="s">
        <v>3843</v>
      </c>
      <c r="P428" s="7" t="s">
        <v>669</v>
      </c>
      <c r="Q428" s="7" t="s">
        <v>369</v>
      </c>
      <c r="R428" s="7" t="s">
        <v>2765</v>
      </c>
      <c r="S428" s="7" t="s">
        <v>3844</v>
      </c>
      <c r="T428" s="7" t="s">
        <v>3845</v>
      </c>
      <c r="W428" s="13"/>
      <c r="X428" s="12">
        <v>9.0</v>
      </c>
      <c r="Y428" s="7" t="s">
        <v>129</v>
      </c>
      <c r="Z428" s="7" t="s">
        <v>129</v>
      </c>
      <c r="AA428" s="7" t="s">
        <v>129</v>
      </c>
      <c r="AB428" s="7" t="s">
        <v>3846</v>
      </c>
      <c r="AC428" s="12">
        <v>72.0</v>
      </c>
      <c r="AD428" s="12">
        <v>78.0</v>
      </c>
      <c r="AE428" s="7" t="s">
        <v>425</v>
      </c>
      <c r="AF428" s="7" t="s">
        <v>725</v>
      </c>
      <c r="AG428" s="7" t="s">
        <v>3847</v>
      </c>
      <c r="AH428" s="7" t="s">
        <v>523</v>
      </c>
      <c r="AI428" s="7" t="s">
        <v>3848</v>
      </c>
      <c r="AJ428" s="7" t="s">
        <v>3849</v>
      </c>
      <c r="AK428" s="7" t="s">
        <v>528</v>
      </c>
      <c r="AL428" s="7" t="s">
        <v>3850</v>
      </c>
      <c r="AM428" s="7" t="s">
        <v>13</v>
      </c>
      <c r="AN428" s="17">
        <f t="shared" si="1"/>
        <v>0</v>
      </c>
      <c r="AO428" s="17">
        <f t="shared" si="2"/>
        <v>0</v>
      </c>
      <c r="AP428" s="7"/>
      <c r="AQ428" s="13"/>
    </row>
    <row r="429" ht="30.75" customHeight="1">
      <c r="A429" s="7" t="s">
        <v>3842</v>
      </c>
      <c r="B429" s="7" t="s">
        <v>497</v>
      </c>
      <c r="C429" s="7" t="s">
        <v>342</v>
      </c>
      <c r="D429" s="7" t="s">
        <v>501</v>
      </c>
      <c r="E429" s="7" t="s">
        <v>347</v>
      </c>
      <c r="F429" s="11">
        <v>0.05</v>
      </c>
      <c r="G429" s="7" t="s">
        <v>712</v>
      </c>
      <c r="H429" s="12">
        <v>3.0</v>
      </c>
      <c r="I429" s="7" t="s">
        <v>509</v>
      </c>
      <c r="J429" s="12">
        <v>60.0</v>
      </c>
      <c r="K429" s="12">
        <v>259200.0</v>
      </c>
      <c r="L429" s="7" t="s">
        <v>713</v>
      </c>
      <c r="O429" s="7" t="s">
        <v>3852</v>
      </c>
      <c r="P429" s="7" t="s">
        <v>801</v>
      </c>
      <c r="Q429" s="7" t="s">
        <v>369</v>
      </c>
      <c r="R429" s="7" t="s">
        <v>1086</v>
      </c>
      <c r="S429" s="7" t="s">
        <v>2610</v>
      </c>
      <c r="T429" s="7" t="s">
        <v>3853</v>
      </c>
      <c r="W429" s="13"/>
      <c r="X429" s="12">
        <v>28.0</v>
      </c>
      <c r="Y429" s="7" t="s">
        <v>28</v>
      </c>
      <c r="Z429" s="7" t="s">
        <v>28</v>
      </c>
      <c r="AA429" s="7" t="s">
        <v>28</v>
      </c>
      <c r="AB429" s="7" t="s">
        <v>3846</v>
      </c>
      <c r="AC429" s="12">
        <v>72.0</v>
      </c>
      <c r="AD429" s="12">
        <v>78.0</v>
      </c>
      <c r="AE429" s="7" t="s">
        <v>425</v>
      </c>
      <c r="AF429" s="7" t="s">
        <v>725</v>
      </c>
      <c r="AG429" s="7" t="s">
        <v>3847</v>
      </c>
      <c r="AH429" s="7" t="s">
        <v>523</v>
      </c>
      <c r="AI429" s="7" t="s">
        <v>3848</v>
      </c>
      <c r="AJ429" s="7" t="s">
        <v>3849</v>
      </c>
      <c r="AK429" s="7" t="s">
        <v>528</v>
      </c>
      <c r="AL429" s="7" t="s">
        <v>3850</v>
      </c>
      <c r="AM429" s="7" t="s">
        <v>38</v>
      </c>
      <c r="AN429" s="17">
        <f t="shared" si="1"/>
        <v>0</v>
      </c>
      <c r="AO429" s="17">
        <f t="shared" si="2"/>
        <v>0</v>
      </c>
      <c r="AP429" s="7"/>
      <c r="AQ429" s="13"/>
    </row>
    <row r="430" ht="30.75" customHeight="1">
      <c r="A430" s="7" t="s">
        <v>3842</v>
      </c>
      <c r="B430" s="7" t="s">
        <v>497</v>
      </c>
      <c r="C430" s="7" t="s">
        <v>342</v>
      </c>
      <c r="D430" s="7" t="s">
        <v>501</v>
      </c>
      <c r="E430" s="7" t="s">
        <v>347</v>
      </c>
      <c r="F430" s="11">
        <v>0.05</v>
      </c>
      <c r="G430" s="7" t="s">
        <v>712</v>
      </c>
      <c r="H430" s="12">
        <v>3.0</v>
      </c>
      <c r="I430" s="7" t="s">
        <v>509</v>
      </c>
      <c r="J430" s="12">
        <v>60.0</v>
      </c>
      <c r="K430" s="12">
        <v>259200.0</v>
      </c>
      <c r="L430" s="7" t="s">
        <v>713</v>
      </c>
      <c r="O430" s="7" t="s">
        <v>3856</v>
      </c>
      <c r="P430" s="7" t="s">
        <v>1237</v>
      </c>
      <c r="Q430" s="7" t="s">
        <v>369</v>
      </c>
      <c r="R430" s="7" t="s">
        <v>3857</v>
      </c>
      <c r="S430" s="7" t="s">
        <v>3010</v>
      </c>
      <c r="T430" s="7" t="s">
        <v>3011</v>
      </c>
      <c r="W430" s="13"/>
      <c r="X430" s="12">
        <v>40.0</v>
      </c>
      <c r="Y430" s="7" t="s">
        <v>28</v>
      </c>
      <c r="Z430" s="7" t="s">
        <v>28</v>
      </c>
      <c r="AA430" s="7" t="s">
        <v>28</v>
      </c>
      <c r="AB430" s="7" t="s">
        <v>3846</v>
      </c>
      <c r="AC430" s="12">
        <v>72.0</v>
      </c>
      <c r="AD430" s="12">
        <v>78.0</v>
      </c>
      <c r="AE430" s="7" t="s">
        <v>425</v>
      </c>
      <c r="AF430" s="7" t="s">
        <v>725</v>
      </c>
      <c r="AG430" s="7" t="s">
        <v>3847</v>
      </c>
      <c r="AH430" s="7" t="s">
        <v>523</v>
      </c>
      <c r="AI430" s="7" t="s">
        <v>3848</v>
      </c>
      <c r="AJ430" s="7" t="s">
        <v>3849</v>
      </c>
      <c r="AK430" s="7" t="s">
        <v>528</v>
      </c>
      <c r="AL430" s="7" t="s">
        <v>3850</v>
      </c>
      <c r="AM430" s="7" t="s">
        <v>37</v>
      </c>
      <c r="AN430" s="17">
        <f t="shared" si="1"/>
        <v>0</v>
      </c>
      <c r="AO430" s="17">
        <f t="shared" si="2"/>
        <v>0</v>
      </c>
      <c r="AP430" s="7"/>
      <c r="AQ430" s="7"/>
    </row>
    <row r="431" ht="30.75" customHeight="1">
      <c r="A431" s="7" t="s">
        <v>3858</v>
      </c>
      <c r="B431" s="7" t="s">
        <v>497</v>
      </c>
      <c r="C431" s="7" t="s">
        <v>342</v>
      </c>
      <c r="D431" s="7" t="s">
        <v>501</v>
      </c>
      <c r="E431" s="7" t="s">
        <v>347</v>
      </c>
      <c r="F431" s="11">
        <v>0.05</v>
      </c>
      <c r="G431" s="7" t="s">
        <v>1031</v>
      </c>
      <c r="H431" s="12">
        <v>3.0</v>
      </c>
      <c r="I431" s="7" t="s">
        <v>509</v>
      </c>
      <c r="J431" s="12">
        <v>60.0</v>
      </c>
      <c r="K431" s="12">
        <v>259200.0</v>
      </c>
      <c r="L431" s="7" t="s">
        <v>1032</v>
      </c>
      <c r="O431" s="7" t="s">
        <v>3859</v>
      </c>
      <c r="P431" s="7" t="s">
        <v>1170</v>
      </c>
      <c r="Q431" s="7" t="s">
        <v>369</v>
      </c>
      <c r="R431" s="7" t="s">
        <v>2114</v>
      </c>
      <c r="S431" s="7" t="s">
        <v>1034</v>
      </c>
      <c r="T431" s="7" t="s">
        <v>1035</v>
      </c>
      <c r="W431" s="13"/>
      <c r="X431" s="12">
        <v>7.0</v>
      </c>
      <c r="Y431" s="7" t="s">
        <v>2062</v>
      </c>
      <c r="Z431" s="7" t="s">
        <v>2062</v>
      </c>
      <c r="AA431" s="7" t="s">
        <v>2062</v>
      </c>
      <c r="AB431" s="7" t="s">
        <v>3860</v>
      </c>
      <c r="AC431" s="12">
        <v>62.0</v>
      </c>
      <c r="AD431" s="12">
        <v>77.0</v>
      </c>
      <c r="AE431" s="7" t="s">
        <v>425</v>
      </c>
      <c r="AF431" s="7" t="s">
        <v>519</v>
      </c>
      <c r="AG431" s="7" t="s">
        <v>3861</v>
      </c>
      <c r="AH431" s="7" t="s">
        <v>523</v>
      </c>
      <c r="AI431" s="7" t="s">
        <v>3862</v>
      </c>
      <c r="AJ431" s="7" t="s">
        <v>3863</v>
      </c>
      <c r="AK431" s="7" t="s">
        <v>528</v>
      </c>
      <c r="AL431" s="7" t="s">
        <v>3864</v>
      </c>
      <c r="AM431" s="7" t="s">
        <v>15</v>
      </c>
      <c r="AN431" s="17">
        <f t="shared" si="1"/>
        <v>0</v>
      </c>
      <c r="AO431" s="17">
        <f t="shared" si="2"/>
        <v>1</v>
      </c>
      <c r="AP431" s="13"/>
      <c r="AQ431" s="13"/>
    </row>
    <row r="432" ht="30.75" customHeight="1">
      <c r="A432" s="7" t="s">
        <v>3858</v>
      </c>
      <c r="B432" s="7" t="s">
        <v>497</v>
      </c>
      <c r="C432" s="7" t="s">
        <v>342</v>
      </c>
      <c r="D432" s="7" t="s">
        <v>501</v>
      </c>
      <c r="E432" s="7" t="s">
        <v>347</v>
      </c>
      <c r="F432" s="11">
        <v>0.05</v>
      </c>
      <c r="G432" s="7" t="s">
        <v>1031</v>
      </c>
      <c r="H432" s="12">
        <v>3.0</v>
      </c>
      <c r="I432" s="7" t="s">
        <v>509</v>
      </c>
      <c r="J432" s="12">
        <v>60.0</v>
      </c>
      <c r="K432" s="12">
        <v>259200.0</v>
      </c>
      <c r="L432" s="7" t="s">
        <v>1032</v>
      </c>
      <c r="O432" s="7" t="s">
        <v>3866</v>
      </c>
      <c r="P432" s="7" t="s">
        <v>512</v>
      </c>
      <c r="Q432" s="7" t="s">
        <v>369</v>
      </c>
      <c r="R432" s="7" t="s">
        <v>2226</v>
      </c>
      <c r="S432" s="7" t="s">
        <v>2338</v>
      </c>
      <c r="T432" s="7" t="s">
        <v>2339</v>
      </c>
      <c r="W432" s="13"/>
      <c r="X432" s="12">
        <v>20.0</v>
      </c>
      <c r="Y432" s="7" t="s">
        <v>516</v>
      </c>
      <c r="Z432" s="7" t="s">
        <v>517</v>
      </c>
      <c r="AA432" s="7" t="s">
        <v>394</v>
      </c>
      <c r="AB432" s="7" t="s">
        <v>3860</v>
      </c>
      <c r="AC432" s="12">
        <v>62.0</v>
      </c>
      <c r="AD432" s="12">
        <v>77.0</v>
      </c>
      <c r="AE432" s="7" t="s">
        <v>425</v>
      </c>
      <c r="AF432" s="7" t="s">
        <v>519</v>
      </c>
      <c r="AG432" s="7" t="s">
        <v>3861</v>
      </c>
      <c r="AH432" s="7" t="s">
        <v>523</v>
      </c>
      <c r="AI432" s="7" t="s">
        <v>3862</v>
      </c>
      <c r="AJ432" s="7" t="s">
        <v>3863</v>
      </c>
      <c r="AK432" s="7" t="s">
        <v>528</v>
      </c>
      <c r="AL432" s="7" t="s">
        <v>3864</v>
      </c>
      <c r="AM432" s="7" t="s">
        <v>13</v>
      </c>
      <c r="AN432" s="17">
        <f t="shared" si="1"/>
        <v>0</v>
      </c>
      <c r="AO432" s="17">
        <f t="shared" si="2"/>
        <v>1</v>
      </c>
      <c r="AP432" s="7"/>
      <c r="AQ432" s="13"/>
    </row>
    <row r="433" ht="30.75" customHeight="1">
      <c r="A433" s="7" t="s">
        <v>3858</v>
      </c>
      <c r="B433" s="7" t="s">
        <v>497</v>
      </c>
      <c r="C433" s="7" t="s">
        <v>342</v>
      </c>
      <c r="D433" s="7" t="s">
        <v>501</v>
      </c>
      <c r="E433" s="7" t="s">
        <v>347</v>
      </c>
      <c r="F433" s="11">
        <v>0.05</v>
      </c>
      <c r="G433" s="7" t="s">
        <v>1031</v>
      </c>
      <c r="H433" s="12">
        <v>3.0</v>
      </c>
      <c r="I433" s="7" t="s">
        <v>509</v>
      </c>
      <c r="J433" s="12">
        <v>60.0</v>
      </c>
      <c r="K433" s="12">
        <v>259200.0</v>
      </c>
      <c r="L433" s="7" t="s">
        <v>1032</v>
      </c>
      <c r="O433" s="7" t="s">
        <v>3870</v>
      </c>
      <c r="P433" s="7" t="s">
        <v>1250</v>
      </c>
      <c r="Q433" s="7" t="s">
        <v>369</v>
      </c>
      <c r="R433" s="7" t="s">
        <v>1603</v>
      </c>
      <c r="S433" s="7" t="s">
        <v>1888</v>
      </c>
      <c r="T433" s="7" t="s">
        <v>2512</v>
      </c>
      <c r="W433" s="13"/>
      <c r="X433" s="12">
        <v>20.0</v>
      </c>
      <c r="Y433" s="7" t="s">
        <v>1254</v>
      </c>
      <c r="Z433" s="7" t="s">
        <v>1254</v>
      </c>
      <c r="AA433" s="7" t="s">
        <v>1254</v>
      </c>
      <c r="AB433" s="7" t="s">
        <v>3860</v>
      </c>
      <c r="AC433" s="12">
        <v>62.0</v>
      </c>
      <c r="AD433" s="12">
        <v>77.0</v>
      </c>
      <c r="AE433" s="7" t="s">
        <v>425</v>
      </c>
      <c r="AF433" s="7" t="s">
        <v>519</v>
      </c>
      <c r="AG433" s="7" t="s">
        <v>3861</v>
      </c>
      <c r="AH433" s="7" t="s">
        <v>523</v>
      </c>
      <c r="AI433" s="7" t="s">
        <v>3862</v>
      </c>
      <c r="AJ433" s="7" t="s">
        <v>3863</v>
      </c>
      <c r="AK433" s="7" t="s">
        <v>528</v>
      </c>
      <c r="AL433" s="7" t="s">
        <v>3864</v>
      </c>
      <c r="AM433" s="7" t="s">
        <v>13</v>
      </c>
      <c r="AN433" s="17">
        <f t="shared" si="1"/>
        <v>0</v>
      </c>
      <c r="AO433" s="17">
        <f t="shared" si="2"/>
        <v>0</v>
      </c>
      <c r="AP433" s="7"/>
      <c r="AQ433" s="13"/>
    </row>
    <row r="434" ht="30.75" customHeight="1">
      <c r="A434" s="7" t="s">
        <v>3871</v>
      </c>
      <c r="B434" s="7" t="s">
        <v>497</v>
      </c>
      <c r="C434" s="7" t="s">
        <v>342</v>
      </c>
      <c r="D434" s="7" t="s">
        <v>501</v>
      </c>
      <c r="E434" s="7" t="s">
        <v>347</v>
      </c>
      <c r="F434" s="11">
        <v>0.05</v>
      </c>
      <c r="G434" s="7" t="s">
        <v>506</v>
      </c>
      <c r="H434" s="12">
        <v>3.0</v>
      </c>
      <c r="I434" s="7" t="s">
        <v>509</v>
      </c>
      <c r="J434" s="12">
        <v>60.0</v>
      </c>
      <c r="K434" s="12">
        <v>259200.0</v>
      </c>
      <c r="L434" s="7" t="s">
        <v>510</v>
      </c>
      <c r="O434" s="7" t="s">
        <v>3875</v>
      </c>
      <c r="P434" s="7" t="s">
        <v>1984</v>
      </c>
      <c r="Q434" s="7" t="s">
        <v>369</v>
      </c>
      <c r="R434" s="7" t="s">
        <v>3876</v>
      </c>
      <c r="S434" s="7" t="s">
        <v>3877</v>
      </c>
      <c r="T434" s="7" t="s">
        <v>3878</v>
      </c>
      <c r="W434" s="13"/>
      <c r="X434" s="12">
        <v>25.0</v>
      </c>
      <c r="Y434" s="7" t="s">
        <v>28</v>
      </c>
      <c r="Z434" s="7" t="s">
        <v>28</v>
      </c>
      <c r="AA434" s="7" t="s">
        <v>28</v>
      </c>
      <c r="AB434" s="7" t="s">
        <v>2474</v>
      </c>
      <c r="AC434" s="12">
        <v>307.0</v>
      </c>
      <c r="AD434" s="12">
        <v>315.0</v>
      </c>
      <c r="AE434" s="7" t="s">
        <v>373</v>
      </c>
      <c r="AF434" s="7" t="s">
        <v>2367</v>
      </c>
      <c r="AG434" s="7" t="s">
        <v>2476</v>
      </c>
      <c r="AH434" s="7" t="s">
        <v>2370</v>
      </c>
      <c r="AI434" s="7" t="s">
        <v>2477</v>
      </c>
      <c r="AJ434" s="7" t="s">
        <v>2478</v>
      </c>
      <c r="AK434" s="7" t="s">
        <v>2373</v>
      </c>
      <c r="AL434" s="7" t="s">
        <v>2479</v>
      </c>
      <c r="AM434" s="7" t="s">
        <v>135</v>
      </c>
      <c r="AN434" s="17">
        <f t="shared" si="1"/>
        <v>0</v>
      </c>
      <c r="AO434" s="17">
        <f t="shared" si="2"/>
        <v>1</v>
      </c>
      <c r="AP434" s="13"/>
      <c r="AQ434" s="13"/>
    </row>
    <row r="435" ht="30.75" customHeight="1">
      <c r="A435" s="7" t="s">
        <v>3871</v>
      </c>
      <c r="B435" s="7" t="s">
        <v>497</v>
      </c>
      <c r="C435" s="7" t="s">
        <v>342</v>
      </c>
      <c r="D435" s="7" t="s">
        <v>501</v>
      </c>
      <c r="E435" s="7" t="s">
        <v>347</v>
      </c>
      <c r="F435" s="11">
        <v>0.05</v>
      </c>
      <c r="G435" s="7" t="s">
        <v>506</v>
      </c>
      <c r="H435" s="12">
        <v>3.0</v>
      </c>
      <c r="I435" s="7" t="s">
        <v>509</v>
      </c>
      <c r="J435" s="12">
        <v>60.0</v>
      </c>
      <c r="K435" s="12">
        <v>259200.0</v>
      </c>
      <c r="L435" s="7" t="s">
        <v>510</v>
      </c>
      <c r="O435" s="7" t="s">
        <v>3881</v>
      </c>
      <c r="P435" s="7" t="s">
        <v>644</v>
      </c>
      <c r="Q435" s="7" t="s">
        <v>369</v>
      </c>
      <c r="R435" s="7" t="s">
        <v>984</v>
      </c>
      <c r="S435" s="7" t="s">
        <v>3283</v>
      </c>
      <c r="T435" s="7" t="s">
        <v>3284</v>
      </c>
      <c r="W435" s="13"/>
      <c r="X435" s="12">
        <v>28.0</v>
      </c>
      <c r="Y435" s="7" t="s">
        <v>649</v>
      </c>
      <c r="Z435" s="7" t="s">
        <v>649</v>
      </c>
      <c r="AA435" s="7" t="s">
        <v>28</v>
      </c>
      <c r="AB435" s="7" t="s">
        <v>2474</v>
      </c>
      <c r="AC435" s="12">
        <v>307.0</v>
      </c>
      <c r="AD435" s="12">
        <v>315.0</v>
      </c>
      <c r="AE435" s="7" t="s">
        <v>373</v>
      </c>
      <c r="AF435" s="7" t="s">
        <v>2367</v>
      </c>
      <c r="AG435" s="7" t="s">
        <v>2476</v>
      </c>
      <c r="AH435" s="7" t="s">
        <v>2370</v>
      </c>
      <c r="AI435" s="7" t="s">
        <v>2477</v>
      </c>
      <c r="AJ435" s="7" t="s">
        <v>2478</v>
      </c>
      <c r="AK435" s="7" t="s">
        <v>2373</v>
      </c>
      <c r="AL435" s="7" t="s">
        <v>2479</v>
      </c>
      <c r="AM435" s="7" t="s">
        <v>37</v>
      </c>
      <c r="AN435" s="17">
        <f t="shared" si="1"/>
        <v>1</v>
      </c>
      <c r="AO435" s="17">
        <f t="shared" si="2"/>
        <v>1</v>
      </c>
      <c r="AP435" s="7"/>
      <c r="AQ435" s="7"/>
    </row>
    <row r="436" ht="30.75" customHeight="1">
      <c r="A436" s="7" t="s">
        <v>3871</v>
      </c>
      <c r="B436" s="7" t="s">
        <v>497</v>
      </c>
      <c r="C436" s="7" t="s">
        <v>342</v>
      </c>
      <c r="D436" s="7" t="s">
        <v>501</v>
      </c>
      <c r="E436" s="7" t="s">
        <v>347</v>
      </c>
      <c r="F436" s="11">
        <v>0.05</v>
      </c>
      <c r="G436" s="7" t="s">
        <v>506</v>
      </c>
      <c r="H436" s="12">
        <v>3.0</v>
      </c>
      <c r="I436" s="7" t="s">
        <v>509</v>
      </c>
      <c r="J436" s="12">
        <v>60.0</v>
      </c>
      <c r="K436" s="12">
        <v>259200.0</v>
      </c>
      <c r="L436" s="7" t="s">
        <v>510</v>
      </c>
      <c r="O436" s="7" t="s">
        <v>3886</v>
      </c>
      <c r="P436" s="7" t="s">
        <v>1160</v>
      </c>
      <c r="Q436" s="7" t="s">
        <v>369</v>
      </c>
      <c r="R436" s="7" t="s">
        <v>2252</v>
      </c>
      <c r="S436" s="7" t="s">
        <v>1071</v>
      </c>
      <c r="T436" s="7" t="s">
        <v>1072</v>
      </c>
      <c r="W436" s="13"/>
      <c r="X436" s="12">
        <v>44.0</v>
      </c>
      <c r="Y436" s="7" t="s">
        <v>28</v>
      </c>
      <c r="Z436" s="7" t="s">
        <v>28</v>
      </c>
      <c r="AA436" s="7" t="s">
        <v>28</v>
      </c>
      <c r="AB436" s="7" t="s">
        <v>2474</v>
      </c>
      <c r="AC436" s="12">
        <v>307.0</v>
      </c>
      <c r="AD436" s="12">
        <v>315.0</v>
      </c>
      <c r="AE436" s="7" t="s">
        <v>373</v>
      </c>
      <c r="AF436" s="7" t="s">
        <v>2367</v>
      </c>
      <c r="AG436" s="7" t="s">
        <v>2476</v>
      </c>
      <c r="AH436" s="7" t="s">
        <v>2370</v>
      </c>
      <c r="AI436" s="7" t="s">
        <v>2477</v>
      </c>
      <c r="AJ436" s="7" t="s">
        <v>2478</v>
      </c>
      <c r="AK436" s="7" t="s">
        <v>2373</v>
      </c>
      <c r="AL436" s="7" t="s">
        <v>2479</v>
      </c>
      <c r="AM436" s="7" t="s">
        <v>37</v>
      </c>
      <c r="AN436" s="17">
        <f t="shared" si="1"/>
        <v>0</v>
      </c>
      <c r="AO436" s="17">
        <f t="shared" si="2"/>
        <v>1</v>
      </c>
      <c r="AP436" s="7"/>
      <c r="AQ436" s="7"/>
    </row>
    <row r="437" ht="30.75" customHeight="1">
      <c r="A437" s="7" t="s">
        <v>3887</v>
      </c>
      <c r="B437" s="7" t="s">
        <v>497</v>
      </c>
      <c r="C437" s="7" t="s">
        <v>342</v>
      </c>
      <c r="D437" s="7" t="s">
        <v>501</v>
      </c>
      <c r="E437" s="7" t="s">
        <v>347</v>
      </c>
      <c r="F437" s="11">
        <v>0.05</v>
      </c>
      <c r="G437" s="7" t="s">
        <v>1699</v>
      </c>
      <c r="H437" s="12">
        <v>3.0</v>
      </c>
      <c r="I437" s="7" t="s">
        <v>509</v>
      </c>
      <c r="J437" s="12">
        <v>60.0</v>
      </c>
      <c r="K437" s="12">
        <v>259200.0</v>
      </c>
      <c r="L437" s="7" t="s">
        <v>1700</v>
      </c>
      <c r="O437" s="7" t="s">
        <v>3888</v>
      </c>
      <c r="P437" s="7" t="s">
        <v>2391</v>
      </c>
      <c r="Q437" s="7" t="s">
        <v>369</v>
      </c>
      <c r="R437" s="7" t="s">
        <v>804</v>
      </c>
      <c r="S437" s="7" t="s">
        <v>2145</v>
      </c>
      <c r="T437" s="7" t="s">
        <v>3889</v>
      </c>
      <c r="W437" s="13"/>
      <c r="X437" s="12">
        <v>50.0</v>
      </c>
      <c r="Y437" s="7" t="s">
        <v>28</v>
      </c>
      <c r="Z437" s="7" t="s">
        <v>28</v>
      </c>
      <c r="AA437" s="7" t="s">
        <v>28</v>
      </c>
      <c r="AB437" s="7" t="s">
        <v>91</v>
      </c>
      <c r="AC437" s="12">
        <v>66.0</v>
      </c>
      <c r="AD437" s="12">
        <v>72.0</v>
      </c>
      <c r="AE437" s="7" t="s">
        <v>373</v>
      </c>
      <c r="AF437" s="7" t="s">
        <v>3642</v>
      </c>
      <c r="AG437" s="15" t="s">
        <v>85</v>
      </c>
      <c r="AH437" s="7" t="s">
        <v>3644</v>
      </c>
      <c r="AI437" s="7" t="s">
        <v>90</v>
      </c>
      <c r="AJ437" s="7" t="s">
        <v>87</v>
      </c>
      <c r="AK437" s="7" t="s">
        <v>3647</v>
      </c>
      <c r="AL437" s="7" t="s">
        <v>88</v>
      </c>
      <c r="AM437" s="7" t="s">
        <v>37</v>
      </c>
      <c r="AN437" s="17">
        <f t="shared" si="1"/>
        <v>0</v>
      </c>
      <c r="AO437" s="17">
        <f t="shared" si="2"/>
        <v>1</v>
      </c>
      <c r="AP437" s="7"/>
      <c r="AQ437" s="7"/>
    </row>
    <row r="438" ht="30.75" customHeight="1">
      <c r="A438" s="7" t="s">
        <v>3887</v>
      </c>
      <c r="B438" s="7" t="s">
        <v>497</v>
      </c>
      <c r="C438" s="7" t="s">
        <v>342</v>
      </c>
      <c r="D438" s="7" t="s">
        <v>501</v>
      </c>
      <c r="E438" s="7" t="s">
        <v>347</v>
      </c>
      <c r="F438" s="11">
        <v>0.05</v>
      </c>
      <c r="G438" s="7" t="s">
        <v>1699</v>
      </c>
      <c r="H438" s="12">
        <v>3.0</v>
      </c>
      <c r="I438" s="7" t="s">
        <v>509</v>
      </c>
      <c r="J438" s="12">
        <v>60.0</v>
      </c>
      <c r="K438" s="12">
        <v>259200.0</v>
      </c>
      <c r="L438" s="7" t="s">
        <v>1700</v>
      </c>
      <c r="O438" s="7" t="s">
        <v>3892</v>
      </c>
      <c r="P438" s="7" t="s">
        <v>512</v>
      </c>
      <c r="Q438" s="7" t="s">
        <v>369</v>
      </c>
      <c r="R438" s="7" t="s">
        <v>1487</v>
      </c>
      <c r="S438" s="7" t="s">
        <v>3893</v>
      </c>
      <c r="T438" s="7" t="s">
        <v>3894</v>
      </c>
      <c r="W438" s="13"/>
      <c r="X438" s="12">
        <v>56.0</v>
      </c>
      <c r="Y438" s="7" t="s">
        <v>516</v>
      </c>
      <c r="Z438" s="7" t="s">
        <v>517</v>
      </c>
      <c r="AA438" s="7" t="s">
        <v>394</v>
      </c>
      <c r="AB438" s="7" t="s">
        <v>91</v>
      </c>
      <c r="AC438" s="12">
        <v>66.0</v>
      </c>
      <c r="AD438" s="12">
        <v>72.0</v>
      </c>
      <c r="AE438" s="7" t="s">
        <v>373</v>
      </c>
      <c r="AF438" s="7" t="s">
        <v>3642</v>
      </c>
      <c r="AG438" s="15" t="s">
        <v>85</v>
      </c>
      <c r="AH438" s="7" t="s">
        <v>3644</v>
      </c>
      <c r="AI438" s="7" t="s">
        <v>90</v>
      </c>
      <c r="AJ438" s="7" t="s">
        <v>87</v>
      </c>
      <c r="AK438" s="7" t="s">
        <v>3647</v>
      </c>
      <c r="AL438" s="7" t="s">
        <v>88</v>
      </c>
      <c r="AM438" s="7" t="s">
        <v>15</v>
      </c>
      <c r="AN438" s="17">
        <f t="shared" si="1"/>
        <v>0</v>
      </c>
      <c r="AO438" s="17">
        <f t="shared" si="2"/>
        <v>0</v>
      </c>
      <c r="AP438" s="13"/>
      <c r="AQ438" s="13"/>
    </row>
    <row r="439" ht="30.75" customHeight="1">
      <c r="A439" s="7" t="s">
        <v>3887</v>
      </c>
      <c r="B439" s="7" t="s">
        <v>497</v>
      </c>
      <c r="C439" s="7" t="s">
        <v>342</v>
      </c>
      <c r="D439" s="7" t="s">
        <v>501</v>
      </c>
      <c r="E439" s="7" t="s">
        <v>347</v>
      </c>
      <c r="F439" s="11">
        <v>0.05</v>
      </c>
      <c r="G439" s="7" t="s">
        <v>1699</v>
      </c>
      <c r="H439" s="12">
        <v>3.0</v>
      </c>
      <c r="I439" s="7" t="s">
        <v>509</v>
      </c>
      <c r="J439" s="12">
        <v>60.0</v>
      </c>
      <c r="K439" s="12">
        <v>259200.0</v>
      </c>
      <c r="L439" s="7" t="s">
        <v>1700</v>
      </c>
      <c r="O439" s="7" t="s">
        <v>3900</v>
      </c>
      <c r="P439" s="7" t="s">
        <v>644</v>
      </c>
      <c r="Q439" s="7" t="s">
        <v>369</v>
      </c>
      <c r="R439" s="7" t="s">
        <v>2867</v>
      </c>
      <c r="S439" s="7" t="s">
        <v>3901</v>
      </c>
      <c r="T439" s="7" t="s">
        <v>3902</v>
      </c>
      <c r="W439" s="13"/>
      <c r="X439" s="12">
        <v>19.0</v>
      </c>
      <c r="Y439" s="7" t="s">
        <v>649</v>
      </c>
      <c r="Z439" s="7" t="s">
        <v>649</v>
      </c>
      <c r="AA439" s="7" t="s">
        <v>28</v>
      </c>
      <c r="AB439" s="7" t="s">
        <v>91</v>
      </c>
      <c r="AC439" s="12">
        <v>66.0</v>
      </c>
      <c r="AD439" s="12">
        <v>72.0</v>
      </c>
      <c r="AE439" s="7" t="s">
        <v>373</v>
      </c>
      <c r="AF439" s="7" t="s">
        <v>3642</v>
      </c>
      <c r="AG439" s="15" t="s">
        <v>85</v>
      </c>
      <c r="AH439" s="7" t="s">
        <v>3644</v>
      </c>
      <c r="AI439" s="7" t="s">
        <v>90</v>
      </c>
      <c r="AJ439" s="7" t="s">
        <v>87</v>
      </c>
      <c r="AK439" s="7" t="s">
        <v>3647</v>
      </c>
      <c r="AL439" s="7" t="s">
        <v>88</v>
      </c>
      <c r="AM439" s="7" t="s">
        <v>37</v>
      </c>
      <c r="AN439" s="17">
        <f t="shared" si="1"/>
        <v>0</v>
      </c>
      <c r="AO439" s="17">
        <f t="shared" si="2"/>
        <v>0</v>
      </c>
      <c r="AP439" s="7"/>
      <c r="AQ439" s="7"/>
    </row>
    <row r="440" ht="30.75" customHeight="1">
      <c r="A440" s="7" t="s">
        <v>3903</v>
      </c>
      <c r="B440" s="7" t="s">
        <v>497</v>
      </c>
      <c r="C440" s="7" t="s">
        <v>342</v>
      </c>
      <c r="D440" s="7" t="s">
        <v>501</v>
      </c>
      <c r="E440" s="7" t="s">
        <v>347</v>
      </c>
      <c r="F440" s="11">
        <v>0.05</v>
      </c>
      <c r="G440" s="7" t="s">
        <v>974</v>
      </c>
      <c r="H440" s="12">
        <v>3.0</v>
      </c>
      <c r="I440" s="7" t="s">
        <v>509</v>
      </c>
      <c r="J440" s="12">
        <v>60.0</v>
      </c>
      <c r="K440" s="12">
        <v>259200.0</v>
      </c>
      <c r="L440" s="7" t="s">
        <v>975</v>
      </c>
      <c r="O440" s="7" t="s">
        <v>3904</v>
      </c>
      <c r="P440" s="7" t="s">
        <v>1250</v>
      </c>
      <c r="Q440" s="7" t="s">
        <v>369</v>
      </c>
      <c r="R440" s="7" t="s">
        <v>2331</v>
      </c>
      <c r="S440" s="7" t="s">
        <v>1539</v>
      </c>
      <c r="T440" s="7" t="s">
        <v>3905</v>
      </c>
      <c r="W440" s="13"/>
      <c r="X440" s="12">
        <v>22.0</v>
      </c>
      <c r="Y440" s="7" t="s">
        <v>1254</v>
      </c>
      <c r="Z440" s="7" t="s">
        <v>1254</v>
      </c>
      <c r="AA440" s="7" t="s">
        <v>1254</v>
      </c>
      <c r="AB440" s="7" t="s">
        <v>3906</v>
      </c>
      <c r="AC440" s="12">
        <v>90.0</v>
      </c>
      <c r="AD440" s="12">
        <v>105.0</v>
      </c>
      <c r="AE440" s="7" t="s">
        <v>425</v>
      </c>
      <c r="AF440" s="7" t="s">
        <v>519</v>
      </c>
      <c r="AG440" s="7" t="s">
        <v>3907</v>
      </c>
      <c r="AH440" s="7" t="s">
        <v>523</v>
      </c>
      <c r="AI440" s="7" t="s">
        <v>3908</v>
      </c>
      <c r="AJ440" s="7" t="s">
        <v>3909</v>
      </c>
      <c r="AK440" s="7" t="s">
        <v>528</v>
      </c>
      <c r="AL440" s="7" t="s">
        <v>3910</v>
      </c>
      <c r="AM440" s="7" t="s">
        <v>13</v>
      </c>
      <c r="AN440" s="17">
        <f t="shared" si="1"/>
        <v>0</v>
      </c>
      <c r="AO440" s="17">
        <f t="shared" si="2"/>
        <v>1</v>
      </c>
      <c r="AP440" s="7"/>
      <c r="AQ440" s="13"/>
    </row>
    <row r="441" ht="30.75" customHeight="1">
      <c r="A441" s="7" t="s">
        <v>3903</v>
      </c>
      <c r="B441" s="7" t="s">
        <v>497</v>
      </c>
      <c r="C441" s="7" t="s">
        <v>342</v>
      </c>
      <c r="D441" s="7" t="s">
        <v>501</v>
      </c>
      <c r="E441" s="7" t="s">
        <v>347</v>
      </c>
      <c r="F441" s="11">
        <v>0.05</v>
      </c>
      <c r="G441" s="7" t="s">
        <v>974</v>
      </c>
      <c r="H441" s="12">
        <v>3.0</v>
      </c>
      <c r="I441" s="7" t="s">
        <v>509</v>
      </c>
      <c r="J441" s="12">
        <v>60.0</v>
      </c>
      <c r="K441" s="12">
        <v>259200.0</v>
      </c>
      <c r="L441" s="7" t="s">
        <v>975</v>
      </c>
      <c r="O441" s="7" t="s">
        <v>3912</v>
      </c>
      <c r="P441" s="7" t="s">
        <v>1590</v>
      </c>
      <c r="Q441" s="7" t="s">
        <v>369</v>
      </c>
      <c r="R441" s="7" t="s">
        <v>1561</v>
      </c>
      <c r="S441" s="7" t="s">
        <v>629</v>
      </c>
      <c r="T441" s="7" t="s">
        <v>630</v>
      </c>
      <c r="W441" s="13"/>
      <c r="X441" s="12">
        <v>5.0</v>
      </c>
      <c r="Y441" s="7" t="s">
        <v>28</v>
      </c>
      <c r="Z441" s="7" t="s">
        <v>28</v>
      </c>
      <c r="AA441" s="7" t="s">
        <v>28</v>
      </c>
      <c r="AB441" s="7" t="s">
        <v>3906</v>
      </c>
      <c r="AC441" s="12">
        <v>90.0</v>
      </c>
      <c r="AD441" s="12">
        <v>105.0</v>
      </c>
      <c r="AE441" s="7" t="s">
        <v>425</v>
      </c>
      <c r="AF441" s="7" t="s">
        <v>519</v>
      </c>
      <c r="AG441" s="7" t="s">
        <v>3907</v>
      </c>
      <c r="AH441" s="7" t="s">
        <v>523</v>
      </c>
      <c r="AI441" s="7" t="s">
        <v>3908</v>
      </c>
      <c r="AJ441" s="7" t="s">
        <v>3909</v>
      </c>
      <c r="AK441" s="7" t="s">
        <v>528</v>
      </c>
      <c r="AL441" s="7" t="s">
        <v>3910</v>
      </c>
      <c r="AM441" s="7" t="s">
        <v>38</v>
      </c>
      <c r="AN441" s="17">
        <f t="shared" si="1"/>
        <v>0</v>
      </c>
      <c r="AO441" s="17">
        <f t="shared" si="2"/>
        <v>1</v>
      </c>
      <c r="AP441" s="7"/>
      <c r="AQ441" s="13"/>
    </row>
    <row r="442" ht="30.75" customHeight="1">
      <c r="A442" s="7" t="s">
        <v>3903</v>
      </c>
      <c r="B442" s="7" t="s">
        <v>497</v>
      </c>
      <c r="C442" s="7" t="s">
        <v>342</v>
      </c>
      <c r="D442" s="7" t="s">
        <v>501</v>
      </c>
      <c r="E442" s="7" t="s">
        <v>347</v>
      </c>
      <c r="F442" s="11">
        <v>0.05</v>
      </c>
      <c r="G442" s="7" t="s">
        <v>974</v>
      </c>
      <c r="H442" s="12">
        <v>3.0</v>
      </c>
      <c r="I442" s="7" t="s">
        <v>509</v>
      </c>
      <c r="J442" s="12">
        <v>60.0</v>
      </c>
      <c r="K442" s="12">
        <v>259200.0</v>
      </c>
      <c r="L442" s="7" t="s">
        <v>975</v>
      </c>
      <c r="O442" s="7" t="s">
        <v>3914</v>
      </c>
      <c r="P442" s="7" t="s">
        <v>1173</v>
      </c>
      <c r="Q442" s="7" t="s">
        <v>369</v>
      </c>
      <c r="R442" s="7" t="s">
        <v>2337</v>
      </c>
      <c r="S442" s="7" t="s">
        <v>790</v>
      </c>
      <c r="T442" s="7" t="s">
        <v>792</v>
      </c>
      <c r="W442" s="13"/>
      <c r="X442" s="12">
        <v>4.0</v>
      </c>
      <c r="Y442" s="7" t="s">
        <v>28</v>
      </c>
      <c r="Z442" s="7" t="s">
        <v>28</v>
      </c>
      <c r="AA442" s="7" t="s">
        <v>28</v>
      </c>
      <c r="AB442" s="7" t="s">
        <v>3906</v>
      </c>
      <c r="AC442" s="12">
        <v>90.0</v>
      </c>
      <c r="AD442" s="12">
        <v>105.0</v>
      </c>
      <c r="AE442" s="7" t="s">
        <v>425</v>
      </c>
      <c r="AF442" s="7" t="s">
        <v>519</v>
      </c>
      <c r="AG442" s="7" t="s">
        <v>3907</v>
      </c>
      <c r="AH442" s="7" t="s">
        <v>523</v>
      </c>
      <c r="AI442" s="7" t="s">
        <v>3908</v>
      </c>
      <c r="AJ442" s="7" t="s">
        <v>3909</v>
      </c>
      <c r="AK442" s="7" t="s">
        <v>528</v>
      </c>
      <c r="AL442" s="7" t="s">
        <v>3910</v>
      </c>
      <c r="AM442" s="7" t="s">
        <v>38</v>
      </c>
      <c r="AN442" s="17">
        <f t="shared" si="1"/>
        <v>0</v>
      </c>
      <c r="AO442" s="17">
        <f t="shared" si="2"/>
        <v>1</v>
      </c>
      <c r="AP442" s="7"/>
      <c r="AQ442" s="13"/>
    </row>
    <row r="443" ht="30.75" customHeight="1">
      <c r="A443" s="7" t="s">
        <v>3917</v>
      </c>
      <c r="B443" s="7" t="s">
        <v>497</v>
      </c>
      <c r="C443" s="7" t="s">
        <v>342</v>
      </c>
      <c r="D443" s="7" t="s">
        <v>501</v>
      </c>
      <c r="E443" s="7" t="s">
        <v>347</v>
      </c>
      <c r="F443" s="11">
        <v>0.05</v>
      </c>
      <c r="G443" s="7" t="s">
        <v>2176</v>
      </c>
      <c r="H443" s="12">
        <v>3.0</v>
      </c>
      <c r="I443" s="7" t="s">
        <v>509</v>
      </c>
      <c r="J443" s="12">
        <v>60.0</v>
      </c>
      <c r="K443" s="12">
        <v>259200.0</v>
      </c>
      <c r="L443" s="7" t="s">
        <v>2177</v>
      </c>
      <c r="O443" s="7" t="s">
        <v>3919</v>
      </c>
      <c r="P443" s="7" t="s">
        <v>701</v>
      </c>
      <c r="Q443" s="7" t="s">
        <v>369</v>
      </c>
      <c r="R443" s="7" t="s">
        <v>1396</v>
      </c>
      <c r="S443" s="7" t="s">
        <v>3920</v>
      </c>
      <c r="T443" s="7" t="s">
        <v>3921</v>
      </c>
      <c r="W443" s="13"/>
      <c r="X443" s="12">
        <v>12.0</v>
      </c>
      <c r="Y443" s="7" t="s">
        <v>705</v>
      </c>
      <c r="Z443" s="7" t="s">
        <v>705</v>
      </c>
      <c r="AA443" s="7" t="s">
        <v>28</v>
      </c>
      <c r="AB443" s="7" t="s">
        <v>3922</v>
      </c>
      <c r="AC443" s="12">
        <v>51.0</v>
      </c>
      <c r="AD443" s="12">
        <v>66.0</v>
      </c>
      <c r="AE443" s="7" t="s">
        <v>425</v>
      </c>
      <c r="AF443" s="7" t="s">
        <v>519</v>
      </c>
      <c r="AG443" s="15" t="s">
        <v>3923</v>
      </c>
      <c r="AH443" s="7" t="s">
        <v>523</v>
      </c>
      <c r="AI443" s="7" t="s">
        <v>3924</v>
      </c>
      <c r="AJ443" s="7" t="s">
        <v>3925</v>
      </c>
      <c r="AK443" s="7" t="s">
        <v>528</v>
      </c>
      <c r="AL443" s="7" t="s">
        <v>3926</v>
      </c>
      <c r="AM443" s="7" t="s">
        <v>37</v>
      </c>
      <c r="AN443" s="17">
        <f t="shared" si="1"/>
        <v>1</v>
      </c>
      <c r="AO443" s="17">
        <f t="shared" si="2"/>
        <v>1</v>
      </c>
      <c r="AP443" s="7"/>
      <c r="AQ443" s="7"/>
    </row>
    <row r="444" ht="30.75" customHeight="1">
      <c r="A444" s="7" t="s">
        <v>3917</v>
      </c>
      <c r="B444" s="7" t="s">
        <v>497</v>
      </c>
      <c r="C444" s="7" t="s">
        <v>342</v>
      </c>
      <c r="D444" s="7" t="s">
        <v>501</v>
      </c>
      <c r="E444" s="7" t="s">
        <v>347</v>
      </c>
      <c r="F444" s="11">
        <v>0.05</v>
      </c>
      <c r="G444" s="7" t="s">
        <v>2176</v>
      </c>
      <c r="H444" s="12">
        <v>3.0</v>
      </c>
      <c r="I444" s="7" t="s">
        <v>509</v>
      </c>
      <c r="J444" s="12">
        <v>60.0</v>
      </c>
      <c r="K444" s="12">
        <v>259200.0</v>
      </c>
      <c r="L444" s="7" t="s">
        <v>2177</v>
      </c>
      <c r="O444" s="7" t="s">
        <v>3927</v>
      </c>
      <c r="P444" s="7" t="s">
        <v>556</v>
      </c>
      <c r="Q444" s="7" t="s">
        <v>369</v>
      </c>
      <c r="R444" s="7" t="s">
        <v>1071</v>
      </c>
      <c r="S444" s="7" t="s">
        <v>2171</v>
      </c>
      <c r="T444" s="7" t="s">
        <v>2172</v>
      </c>
      <c r="W444" s="13"/>
      <c r="X444" s="12">
        <v>8.0</v>
      </c>
      <c r="Y444" s="7" t="s">
        <v>28</v>
      </c>
      <c r="Z444" s="7" t="s">
        <v>28</v>
      </c>
      <c r="AA444" s="7" t="s">
        <v>28</v>
      </c>
      <c r="AB444" s="7" t="s">
        <v>3922</v>
      </c>
      <c r="AC444" s="12">
        <v>51.0</v>
      </c>
      <c r="AD444" s="12">
        <v>66.0</v>
      </c>
      <c r="AE444" s="7" t="s">
        <v>425</v>
      </c>
      <c r="AF444" s="7" t="s">
        <v>519</v>
      </c>
      <c r="AG444" s="15" t="s">
        <v>3923</v>
      </c>
      <c r="AH444" s="7" t="s">
        <v>523</v>
      </c>
      <c r="AI444" s="7" t="s">
        <v>3924</v>
      </c>
      <c r="AJ444" s="7" t="s">
        <v>3925</v>
      </c>
      <c r="AK444" s="7" t="s">
        <v>528</v>
      </c>
      <c r="AL444" s="7" t="s">
        <v>3926</v>
      </c>
      <c r="AM444" s="7" t="s">
        <v>37</v>
      </c>
      <c r="AN444" s="17">
        <f t="shared" si="1"/>
        <v>1</v>
      </c>
      <c r="AO444" s="17">
        <f t="shared" si="2"/>
        <v>1</v>
      </c>
      <c r="AP444" s="7"/>
      <c r="AQ444" s="7"/>
    </row>
    <row r="445" ht="30.75" customHeight="1">
      <c r="A445" s="7" t="s">
        <v>3917</v>
      </c>
      <c r="B445" s="7" t="s">
        <v>497</v>
      </c>
      <c r="C445" s="7" t="s">
        <v>342</v>
      </c>
      <c r="D445" s="7" t="s">
        <v>501</v>
      </c>
      <c r="E445" s="7" t="s">
        <v>347</v>
      </c>
      <c r="F445" s="11">
        <v>0.05</v>
      </c>
      <c r="G445" s="7" t="s">
        <v>2176</v>
      </c>
      <c r="H445" s="12">
        <v>3.0</v>
      </c>
      <c r="I445" s="7" t="s">
        <v>509</v>
      </c>
      <c r="J445" s="12">
        <v>60.0</v>
      </c>
      <c r="K445" s="12">
        <v>259200.0</v>
      </c>
      <c r="L445" s="7" t="s">
        <v>2177</v>
      </c>
      <c r="O445" s="7" t="s">
        <v>3929</v>
      </c>
      <c r="P445" s="7" t="s">
        <v>1250</v>
      </c>
      <c r="Q445" s="7" t="s">
        <v>369</v>
      </c>
      <c r="R445" s="7" t="s">
        <v>1532</v>
      </c>
      <c r="S445" s="7" t="s">
        <v>3113</v>
      </c>
      <c r="T445" s="7" t="s">
        <v>3114</v>
      </c>
      <c r="W445" s="13"/>
      <c r="X445" s="12">
        <v>24.0</v>
      </c>
      <c r="Y445" s="7" t="s">
        <v>1254</v>
      </c>
      <c r="Z445" s="7" t="s">
        <v>1254</v>
      </c>
      <c r="AA445" s="7" t="s">
        <v>1254</v>
      </c>
      <c r="AB445" s="7" t="s">
        <v>3922</v>
      </c>
      <c r="AC445" s="12">
        <v>51.0</v>
      </c>
      <c r="AD445" s="12">
        <v>66.0</v>
      </c>
      <c r="AE445" s="7" t="s">
        <v>425</v>
      </c>
      <c r="AF445" s="7" t="s">
        <v>519</v>
      </c>
      <c r="AG445" s="15" t="s">
        <v>3923</v>
      </c>
      <c r="AH445" s="7" t="s">
        <v>523</v>
      </c>
      <c r="AI445" s="7" t="s">
        <v>3924</v>
      </c>
      <c r="AJ445" s="7" t="s">
        <v>3925</v>
      </c>
      <c r="AK445" s="7" t="s">
        <v>528</v>
      </c>
      <c r="AL445" s="7" t="s">
        <v>3926</v>
      </c>
      <c r="AM445" s="7" t="s">
        <v>37</v>
      </c>
      <c r="AN445" s="17">
        <f t="shared" si="1"/>
        <v>0</v>
      </c>
      <c r="AO445" s="17">
        <f t="shared" si="2"/>
        <v>1</v>
      </c>
      <c r="AP445" s="7"/>
      <c r="AQ445" s="7"/>
    </row>
    <row r="446" ht="30.75" customHeight="1">
      <c r="A446" s="7" t="s">
        <v>3931</v>
      </c>
      <c r="B446" s="7" t="s">
        <v>497</v>
      </c>
      <c r="C446" s="7" t="s">
        <v>342</v>
      </c>
      <c r="D446" s="7" t="s">
        <v>501</v>
      </c>
      <c r="E446" s="7" t="s">
        <v>347</v>
      </c>
      <c r="F446" s="11">
        <v>0.05</v>
      </c>
      <c r="G446" s="7" t="s">
        <v>1699</v>
      </c>
      <c r="H446" s="12">
        <v>3.0</v>
      </c>
      <c r="I446" s="7" t="s">
        <v>509</v>
      </c>
      <c r="J446" s="12">
        <v>60.0</v>
      </c>
      <c r="K446" s="12">
        <v>259200.0</v>
      </c>
      <c r="L446" s="7" t="s">
        <v>1700</v>
      </c>
      <c r="O446" s="7" t="s">
        <v>3932</v>
      </c>
      <c r="P446" s="7" t="s">
        <v>2391</v>
      </c>
      <c r="Q446" s="7" t="s">
        <v>369</v>
      </c>
      <c r="R446" s="7" t="s">
        <v>1518</v>
      </c>
      <c r="S446" s="7" t="s">
        <v>557</v>
      </c>
      <c r="T446" s="7" t="s">
        <v>3724</v>
      </c>
      <c r="W446" s="13"/>
      <c r="X446" s="12">
        <v>10.0</v>
      </c>
      <c r="Y446" s="7" t="s">
        <v>28</v>
      </c>
      <c r="Z446" s="7" t="s">
        <v>28</v>
      </c>
      <c r="AA446" s="7" t="s">
        <v>28</v>
      </c>
      <c r="AB446" s="7" t="s">
        <v>91</v>
      </c>
      <c r="AC446" s="12">
        <v>83.0</v>
      </c>
      <c r="AD446" s="12">
        <v>97.0</v>
      </c>
      <c r="AE446" s="7" t="s">
        <v>425</v>
      </c>
      <c r="AF446" s="7" t="s">
        <v>1831</v>
      </c>
      <c r="AG446" s="15" t="s">
        <v>85</v>
      </c>
      <c r="AH446" s="7" t="s">
        <v>33</v>
      </c>
      <c r="AI446" s="7" t="s">
        <v>90</v>
      </c>
      <c r="AJ446" s="7" t="s">
        <v>87</v>
      </c>
      <c r="AK446" s="7" t="s">
        <v>374</v>
      </c>
      <c r="AL446" s="7" t="s">
        <v>88</v>
      </c>
      <c r="AM446" s="7" t="s">
        <v>37</v>
      </c>
      <c r="AN446" s="17">
        <f t="shared" si="1"/>
        <v>0</v>
      </c>
      <c r="AO446" s="17">
        <f t="shared" si="2"/>
        <v>1</v>
      </c>
      <c r="AP446" s="7"/>
      <c r="AQ446" s="7"/>
    </row>
    <row r="447" ht="30.75" customHeight="1">
      <c r="A447" s="7" t="s">
        <v>3931</v>
      </c>
      <c r="B447" s="7" t="s">
        <v>497</v>
      </c>
      <c r="C447" s="7" t="s">
        <v>342</v>
      </c>
      <c r="D447" s="7" t="s">
        <v>501</v>
      </c>
      <c r="E447" s="7" t="s">
        <v>347</v>
      </c>
      <c r="F447" s="11">
        <v>0.05</v>
      </c>
      <c r="G447" s="7" t="s">
        <v>1699</v>
      </c>
      <c r="H447" s="12">
        <v>3.0</v>
      </c>
      <c r="I447" s="7" t="s">
        <v>509</v>
      </c>
      <c r="J447" s="12">
        <v>60.0</v>
      </c>
      <c r="K447" s="12">
        <v>259200.0</v>
      </c>
      <c r="L447" s="7" t="s">
        <v>1700</v>
      </c>
      <c r="O447" s="7" t="s">
        <v>3934</v>
      </c>
      <c r="P447" s="7" t="s">
        <v>627</v>
      </c>
      <c r="Q447" s="7" t="s">
        <v>369</v>
      </c>
      <c r="R447" s="7" t="s">
        <v>2963</v>
      </c>
      <c r="S447" s="7" t="s">
        <v>3935</v>
      </c>
      <c r="T447" s="7" t="s">
        <v>3936</v>
      </c>
      <c r="W447" s="13"/>
      <c r="X447" s="12">
        <v>5.0</v>
      </c>
      <c r="Y447" s="7" t="s">
        <v>631</v>
      </c>
      <c r="Z447" s="7" t="s">
        <v>631</v>
      </c>
      <c r="AA447" s="7" t="s">
        <v>632</v>
      </c>
      <c r="AB447" s="7" t="s">
        <v>91</v>
      </c>
      <c r="AC447" s="12">
        <v>83.0</v>
      </c>
      <c r="AD447" s="12">
        <v>97.0</v>
      </c>
      <c r="AE447" s="7" t="s">
        <v>425</v>
      </c>
      <c r="AF447" s="7" t="s">
        <v>1831</v>
      </c>
      <c r="AG447" s="15" t="s">
        <v>85</v>
      </c>
      <c r="AH447" s="7" t="s">
        <v>33</v>
      </c>
      <c r="AI447" s="7" t="s">
        <v>90</v>
      </c>
      <c r="AJ447" s="7" t="s">
        <v>87</v>
      </c>
      <c r="AK447" s="7" t="s">
        <v>374</v>
      </c>
      <c r="AL447" s="7" t="s">
        <v>88</v>
      </c>
      <c r="AM447" s="7" t="s">
        <v>38</v>
      </c>
      <c r="AN447" s="17">
        <f t="shared" si="1"/>
        <v>0</v>
      </c>
      <c r="AO447" s="17">
        <f t="shared" si="2"/>
        <v>1</v>
      </c>
      <c r="AP447" s="7"/>
      <c r="AQ447" s="13"/>
    </row>
    <row r="448" ht="30.75" customHeight="1">
      <c r="A448" s="7" t="s">
        <v>3931</v>
      </c>
      <c r="B448" s="7" t="s">
        <v>497</v>
      </c>
      <c r="C448" s="7" t="s">
        <v>342</v>
      </c>
      <c r="D448" s="7" t="s">
        <v>501</v>
      </c>
      <c r="E448" s="7" t="s">
        <v>347</v>
      </c>
      <c r="F448" s="11">
        <v>0.05</v>
      </c>
      <c r="G448" s="7" t="s">
        <v>1699</v>
      </c>
      <c r="H448" s="12">
        <v>3.0</v>
      </c>
      <c r="I448" s="7" t="s">
        <v>509</v>
      </c>
      <c r="J448" s="12">
        <v>60.0</v>
      </c>
      <c r="K448" s="12">
        <v>259200.0</v>
      </c>
      <c r="L448" s="7" t="s">
        <v>1700</v>
      </c>
      <c r="O448" s="7" t="s">
        <v>3938</v>
      </c>
      <c r="P448" s="7" t="s">
        <v>1348</v>
      </c>
      <c r="Q448" s="7" t="s">
        <v>369</v>
      </c>
      <c r="R448" s="7" t="s">
        <v>2318</v>
      </c>
      <c r="S448" s="7" t="s">
        <v>1522</v>
      </c>
      <c r="T448" s="7" t="s">
        <v>1523</v>
      </c>
      <c r="W448" s="13"/>
      <c r="X448" s="12">
        <v>6.0</v>
      </c>
      <c r="Y448" s="7" t="s">
        <v>1352</v>
      </c>
      <c r="Z448" s="7" t="s">
        <v>1352</v>
      </c>
      <c r="AA448" s="7" t="s">
        <v>1353</v>
      </c>
      <c r="AB448" s="7" t="s">
        <v>91</v>
      </c>
      <c r="AC448" s="12">
        <v>83.0</v>
      </c>
      <c r="AD448" s="12">
        <v>97.0</v>
      </c>
      <c r="AE448" s="7" t="s">
        <v>425</v>
      </c>
      <c r="AF448" s="7" t="s">
        <v>1831</v>
      </c>
      <c r="AG448" s="15" t="s">
        <v>85</v>
      </c>
      <c r="AH448" s="7" t="s">
        <v>33</v>
      </c>
      <c r="AI448" s="7" t="s">
        <v>90</v>
      </c>
      <c r="AJ448" s="7" t="s">
        <v>87</v>
      </c>
      <c r="AK448" s="7" t="s">
        <v>374</v>
      </c>
      <c r="AL448" s="7" t="s">
        <v>88</v>
      </c>
      <c r="AM448" s="7" t="s">
        <v>38</v>
      </c>
      <c r="AN448" s="17">
        <f t="shared" si="1"/>
        <v>0</v>
      </c>
      <c r="AO448" s="17">
        <f t="shared" si="2"/>
        <v>1</v>
      </c>
      <c r="AP448" s="7"/>
      <c r="AQ448" s="13"/>
    </row>
    <row r="449" ht="30.75" customHeight="1">
      <c r="A449" s="7" t="s">
        <v>3939</v>
      </c>
      <c r="B449" s="7" t="s">
        <v>497</v>
      </c>
      <c r="C449" s="7" t="s">
        <v>342</v>
      </c>
      <c r="D449" s="7" t="s">
        <v>501</v>
      </c>
      <c r="E449" s="7" t="s">
        <v>347</v>
      </c>
      <c r="F449" s="11">
        <v>0.05</v>
      </c>
      <c r="G449" s="7" t="s">
        <v>2080</v>
      </c>
      <c r="H449" s="12">
        <v>3.0</v>
      </c>
      <c r="I449" s="7" t="s">
        <v>509</v>
      </c>
      <c r="J449" s="12">
        <v>60.0</v>
      </c>
      <c r="K449" s="12">
        <v>259200.0</v>
      </c>
      <c r="L449" s="7" t="s">
        <v>2081</v>
      </c>
      <c r="O449" s="7" t="s">
        <v>3940</v>
      </c>
      <c r="P449" s="7" t="s">
        <v>769</v>
      </c>
      <c r="Q449" s="7" t="s">
        <v>369</v>
      </c>
      <c r="R449" s="7" t="s">
        <v>2242</v>
      </c>
      <c r="S449" s="7" t="s">
        <v>2820</v>
      </c>
      <c r="T449" s="7" t="s">
        <v>3941</v>
      </c>
      <c r="W449" s="13"/>
      <c r="X449" s="12">
        <v>15.0</v>
      </c>
      <c r="Y449" s="7" t="s">
        <v>28</v>
      </c>
      <c r="Z449" s="7" t="s">
        <v>28</v>
      </c>
      <c r="AA449" s="7" t="s">
        <v>28</v>
      </c>
      <c r="AB449" s="7" t="s">
        <v>3942</v>
      </c>
      <c r="AC449" s="12">
        <v>64.0</v>
      </c>
      <c r="AD449" s="12">
        <v>79.0</v>
      </c>
      <c r="AE449" s="7" t="s">
        <v>425</v>
      </c>
      <c r="AF449" s="7" t="s">
        <v>519</v>
      </c>
      <c r="AG449" s="15" t="s">
        <v>3943</v>
      </c>
      <c r="AH449" s="7" t="s">
        <v>523</v>
      </c>
      <c r="AI449" s="7" t="s">
        <v>3944</v>
      </c>
      <c r="AJ449" s="7" t="s">
        <v>3945</v>
      </c>
      <c r="AK449" s="7" t="s">
        <v>528</v>
      </c>
      <c r="AL449" s="7" t="s">
        <v>3945</v>
      </c>
      <c r="AM449" s="7" t="s">
        <v>37</v>
      </c>
      <c r="AN449" s="17">
        <f t="shared" si="1"/>
        <v>0</v>
      </c>
      <c r="AO449" s="17">
        <f t="shared" si="2"/>
        <v>1</v>
      </c>
      <c r="AP449" s="7"/>
      <c r="AQ449" s="7"/>
    </row>
    <row r="450" ht="30.75" customHeight="1">
      <c r="A450" s="7" t="s">
        <v>3939</v>
      </c>
      <c r="B450" s="7" t="s">
        <v>497</v>
      </c>
      <c r="C450" s="7" t="s">
        <v>342</v>
      </c>
      <c r="D450" s="7" t="s">
        <v>501</v>
      </c>
      <c r="E450" s="7" t="s">
        <v>347</v>
      </c>
      <c r="F450" s="11">
        <v>0.05</v>
      </c>
      <c r="G450" s="7" t="s">
        <v>2080</v>
      </c>
      <c r="H450" s="12">
        <v>3.0</v>
      </c>
      <c r="I450" s="7" t="s">
        <v>509</v>
      </c>
      <c r="J450" s="12">
        <v>60.0</v>
      </c>
      <c r="K450" s="12">
        <v>259200.0</v>
      </c>
      <c r="L450" s="7" t="s">
        <v>2081</v>
      </c>
      <c r="O450" s="7" t="s">
        <v>3947</v>
      </c>
      <c r="P450" s="7" t="s">
        <v>3311</v>
      </c>
      <c r="Q450" s="7" t="s">
        <v>369</v>
      </c>
      <c r="R450" s="7" t="s">
        <v>585</v>
      </c>
      <c r="S450" s="7" t="s">
        <v>2826</v>
      </c>
      <c r="T450" s="7" t="s">
        <v>2827</v>
      </c>
      <c r="W450" s="13"/>
      <c r="X450" s="12">
        <v>28.0</v>
      </c>
      <c r="Y450" s="7" t="s">
        <v>28</v>
      </c>
      <c r="Z450" s="7" t="s">
        <v>28</v>
      </c>
      <c r="AA450" s="7" t="s">
        <v>28</v>
      </c>
      <c r="AB450" s="7" t="s">
        <v>3942</v>
      </c>
      <c r="AC450" s="12">
        <v>64.0</v>
      </c>
      <c r="AD450" s="12">
        <v>79.0</v>
      </c>
      <c r="AE450" s="7" t="s">
        <v>425</v>
      </c>
      <c r="AF450" s="7" t="s">
        <v>519</v>
      </c>
      <c r="AG450" s="15" t="s">
        <v>3943</v>
      </c>
      <c r="AH450" s="7" t="s">
        <v>523</v>
      </c>
      <c r="AI450" s="7" t="s">
        <v>3944</v>
      </c>
      <c r="AJ450" s="7" t="s">
        <v>3945</v>
      </c>
      <c r="AK450" s="7" t="s">
        <v>528</v>
      </c>
      <c r="AL450" s="7" t="s">
        <v>3945</v>
      </c>
      <c r="AM450" s="7" t="s">
        <v>38</v>
      </c>
      <c r="AN450" s="17">
        <f t="shared" si="1"/>
        <v>1</v>
      </c>
      <c r="AO450" s="17">
        <f t="shared" si="2"/>
        <v>1</v>
      </c>
      <c r="AP450" s="7"/>
      <c r="AQ450" s="13"/>
    </row>
    <row r="451" ht="30.75" customHeight="1">
      <c r="A451" s="7" t="s">
        <v>3939</v>
      </c>
      <c r="B451" s="7" t="s">
        <v>497</v>
      </c>
      <c r="C451" s="7" t="s">
        <v>342</v>
      </c>
      <c r="D451" s="7" t="s">
        <v>501</v>
      </c>
      <c r="E451" s="7" t="s">
        <v>347</v>
      </c>
      <c r="F451" s="11">
        <v>0.05</v>
      </c>
      <c r="G451" s="7" t="s">
        <v>2080</v>
      </c>
      <c r="H451" s="12">
        <v>3.0</v>
      </c>
      <c r="I451" s="7" t="s">
        <v>509</v>
      </c>
      <c r="J451" s="12">
        <v>60.0</v>
      </c>
      <c r="K451" s="12">
        <v>259200.0</v>
      </c>
      <c r="L451" s="7" t="s">
        <v>2081</v>
      </c>
      <c r="O451" s="7" t="s">
        <v>3950</v>
      </c>
      <c r="P451" s="7" t="s">
        <v>1590</v>
      </c>
      <c r="Q451" s="7" t="s">
        <v>369</v>
      </c>
      <c r="R451" s="7" t="s">
        <v>1888</v>
      </c>
      <c r="S451" s="7" t="s">
        <v>1017</v>
      </c>
      <c r="T451" s="7" t="s">
        <v>3637</v>
      </c>
      <c r="W451" s="13"/>
      <c r="X451" s="12">
        <v>4.0</v>
      </c>
      <c r="Y451" s="7" t="s">
        <v>28</v>
      </c>
      <c r="Z451" s="7" t="s">
        <v>28</v>
      </c>
      <c r="AA451" s="7" t="s">
        <v>28</v>
      </c>
      <c r="AB451" s="7" t="s">
        <v>3942</v>
      </c>
      <c r="AC451" s="12">
        <v>64.0</v>
      </c>
      <c r="AD451" s="12">
        <v>79.0</v>
      </c>
      <c r="AE451" s="7" t="s">
        <v>425</v>
      </c>
      <c r="AF451" s="7" t="s">
        <v>519</v>
      </c>
      <c r="AG451" s="15" t="s">
        <v>3943</v>
      </c>
      <c r="AH451" s="7" t="s">
        <v>523</v>
      </c>
      <c r="AI451" s="7" t="s">
        <v>3944</v>
      </c>
      <c r="AJ451" s="7" t="s">
        <v>3945</v>
      </c>
      <c r="AK451" s="7" t="s">
        <v>528</v>
      </c>
      <c r="AL451" s="7" t="s">
        <v>3945</v>
      </c>
      <c r="AM451" s="7" t="s">
        <v>38</v>
      </c>
      <c r="AN451" s="17">
        <f t="shared" si="1"/>
        <v>0</v>
      </c>
      <c r="AO451" s="17">
        <f t="shared" si="2"/>
        <v>1</v>
      </c>
      <c r="AP451" s="7"/>
      <c r="AQ451" s="13"/>
    </row>
    <row r="452" ht="30.75" customHeight="1">
      <c r="A452" s="7" t="s">
        <v>3954</v>
      </c>
      <c r="B452" s="7" t="s">
        <v>497</v>
      </c>
      <c r="C452" s="7" t="s">
        <v>342</v>
      </c>
      <c r="D452" s="7" t="s">
        <v>501</v>
      </c>
      <c r="E452" s="7" t="s">
        <v>347</v>
      </c>
      <c r="F452" s="11">
        <v>0.05</v>
      </c>
      <c r="G452" s="7" t="s">
        <v>1322</v>
      </c>
      <c r="H452" s="12">
        <v>3.0</v>
      </c>
      <c r="I452" s="7" t="s">
        <v>509</v>
      </c>
      <c r="J452" s="12">
        <v>60.0</v>
      </c>
      <c r="K452" s="12">
        <v>259200.0</v>
      </c>
      <c r="L452" s="7" t="s">
        <v>1323</v>
      </c>
      <c r="O452" s="7" t="s">
        <v>3955</v>
      </c>
      <c r="P452" s="7" t="s">
        <v>627</v>
      </c>
      <c r="Q452" s="7" t="s">
        <v>369</v>
      </c>
      <c r="R452" s="7" t="s">
        <v>1604</v>
      </c>
      <c r="S452" s="7" t="s">
        <v>2460</v>
      </c>
      <c r="T452" s="7" t="s">
        <v>3956</v>
      </c>
      <c r="W452" s="13"/>
      <c r="X452" s="12">
        <v>16.0</v>
      </c>
      <c r="Y452" s="7" t="s">
        <v>631</v>
      </c>
      <c r="Z452" s="7" t="s">
        <v>631</v>
      </c>
      <c r="AA452" s="7" t="s">
        <v>632</v>
      </c>
      <c r="AB452" s="7" t="s">
        <v>46</v>
      </c>
      <c r="AC452" s="12">
        <v>283.0</v>
      </c>
      <c r="AD452" s="12">
        <v>291.0</v>
      </c>
      <c r="AE452" s="7" t="s">
        <v>373</v>
      </c>
      <c r="AF452" s="7" t="s">
        <v>2367</v>
      </c>
      <c r="AG452" s="7" t="s">
        <v>40</v>
      </c>
      <c r="AH452" s="7" t="s">
        <v>2370</v>
      </c>
      <c r="AI452" s="7" t="s">
        <v>45</v>
      </c>
      <c r="AJ452" s="7" t="s">
        <v>42</v>
      </c>
      <c r="AK452" s="7" t="s">
        <v>2373</v>
      </c>
      <c r="AL452" s="7" t="s">
        <v>43</v>
      </c>
      <c r="AM452" s="7" t="s">
        <v>38</v>
      </c>
      <c r="AN452" s="17">
        <f t="shared" si="1"/>
        <v>0</v>
      </c>
      <c r="AO452" s="17">
        <f t="shared" si="2"/>
        <v>0</v>
      </c>
      <c r="AP452" s="7"/>
      <c r="AQ452" s="13"/>
    </row>
    <row r="453" ht="30.75" customHeight="1">
      <c r="A453" s="7" t="s">
        <v>3954</v>
      </c>
      <c r="B453" s="7" t="s">
        <v>497</v>
      </c>
      <c r="C453" s="7" t="s">
        <v>342</v>
      </c>
      <c r="D453" s="7" t="s">
        <v>501</v>
      </c>
      <c r="E453" s="7" t="s">
        <v>347</v>
      </c>
      <c r="F453" s="11">
        <v>0.05</v>
      </c>
      <c r="G453" s="7" t="s">
        <v>1322</v>
      </c>
      <c r="H453" s="12">
        <v>3.0</v>
      </c>
      <c r="I453" s="7" t="s">
        <v>509</v>
      </c>
      <c r="J453" s="12">
        <v>60.0</v>
      </c>
      <c r="K453" s="12">
        <v>259200.0</v>
      </c>
      <c r="L453" s="7" t="s">
        <v>1323</v>
      </c>
      <c r="O453" s="7" t="s">
        <v>3958</v>
      </c>
      <c r="P453" s="7" t="s">
        <v>1665</v>
      </c>
      <c r="Q453" s="7" t="s">
        <v>369</v>
      </c>
      <c r="R453" s="7" t="s">
        <v>1782</v>
      </c>
      <c r="S453" s="7" t="s">
        <v>1783</v>
      </c>
      <c r="T453" s="7" t="s">
        <v>1784</v>
      </c>
      <c r="W453" s="13"/>
      <c r="X453" s="12">
        <v>19.0</v>
      </c>
      <c r="Y453" s="7" t="s">
        <v>28</v>
      </c>
      <c r="Z453" s="7" t="s">
        <v>28</v>
      </c>
      <c r="AA453" s="7" t="s">
        <v>28</v>
      </c>
      <c r="AB453" s="7" t="s">
        <v>46</v>
      </c>
      <c r="AC453" s="12">
        <v>283.0</v>
      </c>
      <c r="AD453" s="12">
        <v>291.0</v>
      </c>
      <c r="AE453" s="7" t="s">
        <v>373</v>
      </c>
      <c r="AF453" s="7" t="s">
        <v>2367</v>
      </c>
      <c r="AG453" s="7" t="s">
        <v>40</v>
      </c>
      <c r="AH453" s="7" t="s">
        <v>2370</v>
      </c>
      <c r="AI453" s="7" t="s">
        <v>45</v>
      </c>
      <c r="AJ453" s="7" t="s">
        <v>42</v>
      </c>
      <c r="AK453" s="7" t="s">
        <v>2373</v>
      </c>
      <c r="AL453" s="7" t="s">
        <v>43</v>
      </c>
      <c r="AM453" s="7" t="s">
        <v>15</v>
      </c>
      <c r="AN453" s="17">
        <f t="shared" si="1"/>
        <v>0</v>
      </c>
      <c r="AO453" s="17">
        <f t="shared" si="2"/>
        <v>0</v>
      </c>
      <c r="AP453" s="13"/>
      <c r="AQ453" s="13"/>
    </row>
    <row r="454" ht="30.75" customHeight="1">
      <c r="A454" s="7" t="s">
        <v>3954</v>
      </c>
      <c r="B454" s="7" t="s">
        <v>497</v>
      </c>
      <c r="C454" s="7" t="s">
        <v>342</v>
      </c>
      <c r="D454" s="7" t="s">
        <v>501</v>
      </c>
      <c r="E454" s="7" t="s">
        <v>347</v>
      </c>
      <c r="F454" s="11">
        <v>0.05</v>
      </c>
      <c r="G454" s="7" t="s">
        <v>1322</v>
      </c>
      <c r="H454" s="12">
        <v>3.0</v>
      </c>
      <c r="I454" s="7" t="s">
        <v>509</v>
      </c>
      <c r="J454" s="12">
        <v>60.0</v>
      </c>
      <c r="K454" s="12">
        <v>259200.0</v>
      </c>
      <c r="L454" s="7" t="s">
        <v>1323</v>
      </c>
      <c r="O454" s="7" t="s">
        <v>3966</v>
      </c>
      <c r="P454" s="7" t="s">
        <v>3967</v>
      </c>
      <c r="Q454" s="7" t="s">
        <v>369</v>
      </c>
      <c r="R454" s="7" t="s">
        <v>1344</v>
      </c>
      <c r="S454" s="7" t="s">
        <v>1070</v>
      </c>
      <c r="T454" s="7" t="s">
        <v>3316</v>
      </c>
      <c r="W454" s="13"/>
      <c r="X454" s="12">
        <v>14.0</v>
      </c>
      <c r="Y454" s="7" t="s">
        <v>28</v>
      </c>
      <c r="Z454" s="7" t="s">
        <v>28</v>
      </c>
      <c r="AA454" s="7" t="s">
        <v>28</v>
      </c>
      <c r="AB454" s="7" t="s">
        <v>46</v>
      </c>
      <c r="AC454" s="12">
        <v>283.0</v>
      </c>
      <c r="AD454" s="12">
        <v>291.0</v>
      </c>
      <c r="AE454" s="7" t="s">
        <v>373</v>
      </c>
      <c r="AF454" s="7" t="s">
        <v>2367</v>
      </c>
      <c r="AG454" s="7" t="s">
        <v>40</v>
      </c>
      <c r="AH454" s="7" t="s">
        <v>2370</v>
      </c>
      <c r="AI454" s="7" t="s">
        <v>45</v>
      </c>
      <c r="AJ454" s="7" t="s">
        <v>42</v>
      </c>
      <c r="AK454" s="7" t="s">
        <v>2373</v>
      </c>
      <c r="AL454" s="7" t="s">
        <v>43</v>
      </c>
      <c r="AM454" s="7" t="s">
        <v>13</v>
      </c>
      <c r="AN454" s="17">
        <f t="shared" si="1"/>
        <v>0</v>
      </c>
      <c r="AO454" s="17">
        <f t="shared" si="2"/>
        <v>0</v>
      </c>
      <c r="AP454" s="7"/>
      <c r="AQ454" s="13"/>
    </row>
    <row r="455" ht="30.75" customHeight="1">
      <c r="A455" s="7" t="s">
        <v>3974</v>
      </c>
      <c r="B455" s="7" t="s">
        <v>497</v>
      </c>
      <c r="C455" s="7" t="s">
        <v>342</v>
      </c>
      <c r="D455" s="7" t="s">
        <v>501</v>
      </c>
      <c r="E455" s="7" t="s">
        <v>347</v>
      </c>
      <c r="F455" s="11">
        <v>0.05</v>
      </c>
      <c r="G455" s="7" t="s">
        <v>1699</v>
      </c>
      <c r="H455" s="12">
        <v>3.0</v>
      </c>
      <c r="I455" s="7" t="s">
        <v>509</v>
      </c>
      <c r="J455" s="12">
        <v>60.0</v>
      </c>
      <c r="K455" s="12">
        <v>259200.0</v>
      </c>
      <c r="L455" s="7" t="s">
        <v>1700</v>
      </c>
      <c r="O455" s="7" t="s">
        <v>3975</v>
      </c>
      <c r="P455" s="7" t="s">
        <v>2363</v>
      </c>
      <c r="Q455" s="7" t="s">
        <v>369</v>
      </c>
      <c r="R455" s="7" t="s">
        <v>3193</v>
      </c>
      <c r="S455" s="7" t="s">
        <v>2252</v>
      </c>
      <c r="T455" s="7" t="s">
        <v>3976</v>
      </c>
      <c r="W455" s="13"/>
      <c r="X455" s="12">
        <v>9.0</v>
      </c>
      <c r="Y455" s="7" t="s">
        <v>28</v>
      </c>
      <c r="Z455" s="7" t="s">
        <v>28</v>
      </c>
      <c r="AA455" s="7" t="s">
        <v>28</v>
      </c>
      <c r="AB455" s="7" t="s">
        <v>91</v>
      </c>
      <c r="AC455" s="12">
        <v>269.0</v>
      </c>
      <c r="AD455" s="12">
        <v>284.0</v>
      </c>
      <c r="AE455" s="7" t="s">
        <v>425</v>
      </c>
      <c r="AF455" s="7" t="s">
        <v>519</v>
      </c>
      <c r="AG455" s="15" t="s">
        <v>85</v>
      </c>
      <c r="AH455" s="7" t="s">
        <v>523</v>
      </c>
      <c r="AI455" s="7" t="s">
        <v>90</v>
      </c>
      <c r="AJ455" s="7" t="s">
        <v>87</v>
      </c>
      <c r="AK455" s="7" t="s">
        <v>528</v>
      </c>
      <c r="AL455" s="7" t="s">
        <v>88</v>
      </c>
      <c r="AM455" s="7" t="s">
        <v>38</v>
      </c>
      <c r="AN455" s="17">
        <f t="shared" si="1"/>
        <v>0</v>
      </c>
      <c r="AO455" s="17">
        <f t="shared" si="2"/>
        <v>1</v>
      </c>
      <c r="AP455" s="7"/>
      <c r="AQ455" s="13"/>
    </row>
    <row r="456" ht="30.75" customHeight="1">
      <c r="A456" s="7" t="s">
        <v>3974</v>
      </c>
      <c r="B456" s="7" t="s">
        <v>497</v>
      </c>
      <c r="C456" s="7" t="s">
        <v>342</v>
      </c>
      <c r="D456" s="7" t="s">
        <v>501</v>
      </c>
      <c r="E456" s="7" t="s">
        <v>347</v>
      </c>
      <c r="F456" s="11">
        <v>0.05</v>
      </c>
      <c r="G456" s="7" t="s">
        <v>1699</v>
      </c>
      <c r="H456" s="12">
        <v>3.0</v>
      </c>
      <c r="I456" s="7" t="s">
        <v>509</v>
      </c>
      <c r="J456" s="12">
        <v>60.0</v>
      </c>
      <c r="K456" s="12">
        <v>259200.0</v>
      </c>
      <c r="L456" s="7" t="s">
        <v>1700</v>
      </c>
      <c r="O456" s="7" t="s">
        <v>3978</v>
      </c>
      <c r="P456" s="7" t="s">
        <v>1665</v>
      </c>
      <c r="Q456" s="7" t="s">
        <v>369</v>
      </c>
      <c r="R456" s="7" t="s">
        <v>998</v>
      </c>
      <c r="S456" s="7" t="s">
        <v>1598</v>
      </c>
      <c r="T456" s="7" t="s">
        <v>1600</v>
      </c>
      <c r="W456" s="13"/>
      <c r="X456" s="12">
        <v>7.0</v>
      </c>
      <c r="Y456" s="7" t="s">
        <v>28</v>
      </c>
      <c r="Z456" s="7" t="s">
        <v>28</v>
      </c>
      <c r="AA456" s="7" t="s">
        <v>28</v>
      </c>
      <c r="AB456" s="7" t="s">
        <v>91</v>
      </c>
      <c r="AC456" s="12">
        <v>269.0</v>
      </c>
      <c r="AD456" s="12">
        <v>284.0</v>
      </c>
      <c r="AE456" s="7" t="s">
        <v>425</v>
      </c>
      <c r="AF456" s="7" t="s">
        <v>519</v>
      </c>
      <c r="AG456" s="15" t="s">
        <v>85</v>
      </c>
      <c r="AH456" s="7" t="s">
        <v>523</v>
      </c>
      <c r="AI456" s="7" t="s">
        <v>90</v>
      </c>
      <c r="AJ456" s="7" t="s">
        <v>87</v>
      </c>
      <c r="AK456" s="7" t="s">
        <v>528</v>
      </c>
      <c r="AL456" s="7" t="s">
        <v>88</v>
      </c>
      <c r="AM456" s="7" t="s">
        <v>37</v>
      </c>
      <c r="AN456" s="17">
        <f t="shared" si="1"/>
        <v>1</v>
      </c>
      <c r="AO456" s="17">
        <f t="shared" si="2"/>
        <v>1</v>
      </c>
      <c r="AP456" s="7"/>
      <c r="AQ456" s="7"/>
    </row>
    <row r="457" ht="30.75" customHeight="1">
      <c r="A457" s="7" t="s">
        <v>3974</v>
      </c>
      <c r="B457" s="7" t="s">
        <v>497</v>
      </c>
      <c r="C457" s="7" t="s">
        <v>342</v>
      </c>
      <c r="D457" s="7" t="s">
        <v>501</v>
      </c>
      <c r="E457" s="7" t="s">
        <v>347</v>
      </c>
      <c r="F457" s="11">
        <v>0.05</v>
      </c>
      <c r="G457" s="7" t="s">
        <v>1699</v>
      </c>
      <c r="H457" s="12">
        <v>3.0</v>
      </c>
      <c r="I457" s="7" t="s">
        <v>509</v>
      </c>
      <c r="J457" s="12">
        <v>60.0</v>
      </c>
      <c r="K457" s="12">
        <v>259200.0</v>
      </c>
      <c r="L457" s="7" t="s">
        <v>1700</v>
      </c>
      <c r="O457" s="7" t="s">
        <v>3981</v>
      </c>
      <c r="P457" s="7" t="s">
        <v>644</v>
      </c>
      <c r="Q457" s="7" t="s">
        <v>369</v>
      </c>
      <c r="R457" s="7" t="s">
        <v>790</v>
      </c>
      <c r="S457" s="7" t="s">
        <v>2055</v>
      </c>
      <c r="T457" s="7" t="s">
        <v>2056</v>
      </c>
      <c r="W457" s="13"/>
      <c r="X457" s="12">
        <v>11.0</v>
      </c>
      <c r="Y457" s="7" t="s">
        <v>649</v>
      </c>
      <c r="Z457" s="7" t="s">
        <v>649</v>
      </c>
      <c r="AA457" s="7" t="s">
        <v>28</v>
      </c>
      <c r="AB457" s="7" t="s">
        <v>91</v>
      </c>
      <c r="AC457" s="12">
        <v>269.0</v>
      </c>
      <c r="AD457" s="12">
        <v>284.0</v>
      </c>
      <c r="AE457" s="7" t="s">
        <v>425</v>
      </c>
      <c r="AF457" s="7" t="s">
        <v>519</v>
      </c>
      <c r="AG457" s="15" t="s">
        <v>85</v>
      </c>
      <c r="AH457" s="7" t="s">
        <v>523</v>
      </c>
      <c r="AI457" s="7" t="s">
        <v>90</v>
      </c>
      <c r="AJ457" s="7" t="s">
        <v>87</v>
      </c>
      <c r="AK457" s="7" t="s">
        <v>528</v>
      </c>
      <c r="AL457" s="7" t="s">
        <v>88</v>
      </c>
      <c r="AM457" s="7" t="s">
        <v>37</v>
      </c>
      <c r="AN457" s="17">
        <f t="shared" si="1"/>
        <v>0</v>
      </c>
      <c r="AO457" s="17">
        <f t="shared" si="2"/>
        <v>1</v>
      </c>
      <c r="AP457" s="7"/>
      <c r="AQ457" s="7"/>
    </row>
    <row r="458" ht="30.75" customHeight="1">
      <c r="A458" s="7" t="s">
        <v>3983</v>
      </c>
      <c r="B458" s="7" t="s">
        <v>497</v>
      </c>
      <c r="C458" s="7" t="s">
        <v>342</v>
      </c>
      <c r="D458" s="7" t="s">
        <v>501</v>
      </c>
      <c r="E458" s="7" t="s">
        <v>347</v>
      </c>
      <c r="F458" s="11">
        <v>0.05</v>
      </c>
      <c r="G458" s="7" t="s">
        <v>766</v>
      </c>
      <c r="H458" s="12">
        <v>3.0</v>
      </c>
      <c r="I458" s="7" t="s">
        <v>509</v>
      </c>
      <c r="J458" s="12">
        <v>60.0</v>
      </c>
      <c r="K458" s="12">
        <v>259200.0</v>
      </c>
      <c r="L458" s="7" t="s">
        <v>767</v>
      </c>
      <c r="O458" s="7" t="s">
        <v>3984</v>
      </c>
      <c r="P458" s="7" t="s">
        <v>1237</v>
      </c>
      <c r="Q458" s="7" t="s">
        <v>369</v>
      </c>
      <c r="R458" s="7" t="s">
        <v>1603</v>
      </c>
      <c r="S458" s="7" t="s">
        <v>2331</v>
      </c>
      <c r="T458" s="7" t="s">
        <v>3071</v>
      </c>
      <c r="W458" s="13"/>
      <c r="X458" s="12">
        <v>30.0</v>
      </c>
      <c r="Y458" s="7" t="s">
        <v>28</v>
      </c>
      <c r="Z458" s="7" t="s">
        <v>28</v>
      </c>
      <c r="AA458" s="7" t="s">
        <v>28</v>
      </c>
      <c r="AB458" s="7" t="s">
        <v>3987</v>
      </c>
      <c r="AC458" s="12">
        <v>76.0</v>
      </c>
      <c r="AD458" s="12">
        <v>91.0</v>
      </c>
      <c r="AE458" s="7" t="s">
        <v>425</v>
      </c>
      <c r="AF458" s="7" t="s">
        <v>519</v>
      </c>
      <c r="AG458" s="7" t="s">
        <v>3988</v>
      </c>
      <c r="AH458" s="7" t="s">
        <v>523</v>
      </c>
      <c r="AI458" s="7" t="s">
        <v>3989</v>
      </c>
      <c r="AJ458" s="7" t="s">
        <v>3990</v>
      </c>
      <c r="AK458" s="7" t="s">
        <v>528</v>
      </c>
      <c r="AL458" s="7" t="s">
        <v>3992</v>
      </c>
      <c r="AM458" s="7" t="s">
        <v>37</v>
      </c>
      <c r="AN458" s="17">
        <f t="shared" si="1"/>
        <v>0</v>
      </c>
      <c r="AO458" s="17">
        <f t="shared" si="2"/>
        <v>0</v>
      </c>
      <c r="AP458" s="7"/>
      <c r="AQ458" s="7"/>
    </row>
    <row r="459" ht="30.75" customHeight="1">
      <c r="A459" s="7" t="s">
        <v>3983</v>
      </c>
      <c r="B459" s="7" t="s">
        <v>497</v>
      </c>
      <c r="C459" s="7" t="s">
        <v>342</v>
      </c>
      <c r="D459" s="7" t="s">
        <v>501</v>
      </c>
      <c r="E459" s="7" t="s">
        <v>347</v>
      </c>
      <c r="F459" s="11">
        <v>0.05</v>
      </c>
      <c r="G459" s="7" t="s">
        <v>766</v>
      </c>
      <c r="H459" s="12">
        <v>3.0</v>
      </c>
      <c r="I459" s="7" t="s">
        <v>509</v>
      </c>
      <c r="J459" s="12">
        <v>60.0</v>
      </c>
      <c r="K459" s="12">
        <v>259200.0</v>
      </c>
      <c r="L459" s="7" t="s">
        <v>767</v>
      </c>
      <c r="O459" s="7" t="s">
        <v>3996</v>
      </c>
      <c r="P459" s="7" t="s">
        <v>2652</v>
      </c>
      <c r="Q459" s="7" t="s">
        <v>369</v>
      </c>
      <c r="R459" s="7" t="s">
        <v>1736</v>
      </c>
      <c r="S459" s="7" t="s">
        <v>925</v>
      </c>
      <c r="T459" s="7" t="s">
        <v>3801</v>
      </c>
      <c r="W459" s="13"/>
      <c r="X459" s="12">
        <v>18.0</v>
      </c>
      <c r="Y459" s="7" t="s">
        <v>28</v>
      </c>
      <c r="Z459" s="7" t="s">
        <v>28</v>
      </c>
      <c r="AA459" s="7" t="s">
        <v>28</v>
      </c>
      <c r="AB459" s="7" t="s">
        <v>3987</v>
      </c>
      <c r="AC459" s="12">
        <v>76.0</v>
      </c>
      <c r="AD459" s="12">
        <v>91.0</v>
      </c>
      <c r="AE459" s="7" t="s">
        <v>425</v>
      </c>
      <c r="AF459" s="7" t="s">
        <v>519</v>
      </c>
      <c r="AG459" s="7" t="s">
        <v>3988</v>
      </c>
      <c r="AH459" s="7" t="s">
        <v>523</v>
      </c>
      <c r="AI459" s="7" t="s">
        <v>3989</v>
      </c>
      <c r="AJ459" s="7" t="s">
        <v>3990</v>
      </c>
      <c r="AK459" s="7" t="s">
        <v>528</v>
      </c>
      <c r="AL459" s="7" t="s">
        <v>3992</v>
      </c>
      <c r="AM459" s="7" t="s">
        <v>13</v>
      </c>
      <c r="AN459" s="17">
        <f t="shared" si="1"/>
        <v>0</v>
      </c>
      <c r="AO459" s="17">
        <f t="shared" si="2"/>
        <v>1</v>
      </c>
      <c r="AP459" s="7"/>
      <c r="AQ459" s="13"/>
    </row>
    <row r="460" ht="30.75" customHeight="1">
      <c r="A460" s="7" t="s">
        <v>3983</v>
      </c>
      <c r="B460" s="7" t="s">
        <v>497</v>
      </c>
      <c r="C460" s="7" t="s">
        <v>342</v>
      </c>
      <c r="D460" s="7" t="s">
        <v>501</v>
      </c>
      <c r="E460" s="7" t="s">
        <v>347</v>
      </c>
      <c r="F460" s="11">
        <v>0.05</v>
      </c>
      <c r="G460" s="7" t="s">
        <v>766</v>
      </c>
      <c r="H460" s="12">
        <v>3.0</v>
      </c>
      <c r="I460" s="7" t="s">
        <v>509</v>
      </c>
      <c r="J460" s="12">
        <v>60.0</v>
      </c>
      <c r="K460" s="12">
        <v>259200.0</v>
      </c>
      <c r="L460" s="7" t="s">
        <v>767</v>
      </c>
      <c r="O460" s="7" t="s">
        <v>3997</v>
      </c>
      <c r="P460" s="7" t="s">
        <v>1300</v>
      </c>
      <c r="Q460" s="7" t="s">
        <v>369</v>
      </c>
      <c r="R460" s="7" t="s">
        <v>2242</v>
      </c>
      <c r="S460" s="7" t="s">
        <v>1395</v>
      </c>
      <c r="T460" s="7" t="s">
        <v>2932</v>
      </c>
      <c r="W460" s="13"/>
      <c r="X460" s="12">
        <v>5.0</v>
      </c>
      <c r="Y460" s="7" t="s">
        <v>28</v>
      </c>
      <c r="Z460" s="7" t="s">
        <v>28</v>
      </c>
      <c r="AA460" s="7" t="s">
        <v>28</v>
      </c>
      <c r="AB460" s="7" t="s">
        <v>3987</v>
      </c>
      <c r="AC460" s="12">
        <v>76.0</v>
      </c>
      <c r="AD460" s="12">
        <v>91.0</v>
      </c>
      <c r="AE460" s="7" t="s">
        <v>425</v>
      </c>
      <c r="AF460" s="7" t="s">
        <v>519</v>
      </c>
      <c r="AG460" s="7" t="s">
        <v>3988</v>
      </c>
      <c r="AH460" s="7" t="s">
        <v>523</v>
      </c>
      <c r="AI460" s="7" t="s">
        <v>3989</v>
      </c>
      <c r="AJ460" s="7" t="s">
        <v>3990</v>
      </c>
      <c r="AK460" s="7" t="s">
        <v>528</v>
      </c>
      <c r="AL460" s="7" t="s">
        <v>3992</v>
      </c>
      <c r="AM460" s="7" t="s">
        <v>38</v>
      </c>
      <c r="AN460" s="17">
        <f t="shared" si="1"/>
        <v>1</v>
      </c>
      <c r="AO460" s="17">
        <f t="shared" si="2"/>
        <v>1</v>
      </c>
      <c r="AP460" s="7"/>
      <c r="AQ460" s="13"/>
    </row>
    <row r="461" ht="30.75" customHeight="1">
      <c r="A461" s="7" t="s">
        <v>4002</v>
      </c>
      <c r="B461" s="7" t="s">
        <v>497</v>
      </c>
      <c r="C461" s="7" t="s">
        <v>342</v>
      </c>
      <c r="D461" s="7" t="s">
        <v>501</v>
      </c>
      <c r="E461" s="7" t="s">
        <v>347</v>
      </c>
      <c r="F461" s="11">
        <v>0.05</v>
      </c>
      <c r="G461" s="7" t="s">
        <v>1699</v>
      </c>
      <c r="H461" s="12">
        <v>3.0</v>
      </c>
      <c r="I461" s="7" t="s">
        <v>509</v>
      </c>
      <c r="J461" s="12">
        <v>60.0</v>
      </c>
      <c r="K461" s="12">
        <v>259200.0</v>
      </c>
      <c r="L461" s="7" t="s">
        <v>1700</v>
      </c>
      <c r="O461" s="7" t="s">
        <v>4003</v>
      </c>
      <c r="P461" s="7" t="s">
        <v>801</v>
      </c>
      <c r="Q461" s="7" t="s">
        <v>369</v>
      </c>
      <c r="R461" s="7" t="s">
        <v>590</v>
      </c>
      <c r="S461" s="7" t="s">
        <v>4004</v>
      </c>
      <c r="T461" s="7" t="s">
        <v>4005</v>
      </c>
      <c r="W461" s="13"/>
      <c r="X461" s="12">
        <v>13.0</v>
      </c>
      <c r="Y461" s="7" t="s">
        <v>28</v>
      </c>
      <c r="Z461" s="7" t="s">
        <v>28</v>
      </c>
      <c r="AA461" s="7" t="s">
        <v>28</v>
      </c>
      <c r="AB461" s="7" t="s">
        <v>3187</v>
      </c>
      <c r="AC461" s="12">
        <v>91.0</v>
      </c>
      <c r="AD461" s="12">
        <v>106.0</v>
      </c>
      <c r="AE461" s="7" t="s">
        <v>425</v>
      </c>
      <c r="AF461" s="7" t="s">
        <v>519</v>
      </c>
      <c r="AG461" s="7" t="s">
        <v>3188</v>
      </c>
      <c r="AH461" s="7" t="s">
        <v>523</v>
      </c>
      <c r="AI461" s="7" t="s">
        <v>3189</v>
      </c>
      <c r="AJ461" s="7" t="s">
        <v>3190</v>
      </c>
      <c r="AK461" s="7" t="s">
        <v>528</v>
      </c>
      <c r="AL461" s="7" t="s">
        <v>3191</v>
      </c>
      <c r="AM461" s="7" t="s">
        <v>38</v>
      </c>
      <c r="AN461" s="17">
        <f t="shared" si="1"/>
        <v>0</v>
      </c>
      <c r="AO461" s="17">
        <f t="shared" si="2"/>
        <v>1</v>
      </c>
      <c r="AP461" s="7"/>
      <c r="AQ461" s="13"/>
    </row>
    <row r="462" ht="30.75" customHeight="1">
      <c r="A462" s="7" t="s">
        <v>4002</v>
      </c>
      <c r="B462" s="7" t="s">
        <v>497</v>
      </c>
      <c r="C462" s="7" t="s">
        <v>342</v>
      </c>
      <c r="D462" s="7" t="s">
        <v>501</v>
      </c>
      <c r="E462" s="7" t="s">
        <v>347</v>
      </c>
      <c r="F462" s="11">
        <v>0.05</v>
      </c>
      <c r="G462" s="7" t="s">
        <v>1699</v>
      </c>
      <c r="H462" s="12">
        <v>3.0</v>
      </c>
      <c r="I462" s="7" t="s">
        <v>509</v>
      </c>
      <c r="J462" s="12">
        <v>60.0</v>
      </c>
      <c r="K462" s="12">
        <v>259200.0</v>
      </c>
      <c r="L462" s="7" t="s">
        <v>1700</v>
      </c>
      <c r="O462" s="7" t="s">
        <v>4008</v>
      </c>
      <c r="P462" s="7" t="s">
        <v>2974</v>
      </c>
      <c r="Q462" s="7" t="s">
        <v>369</v>
      </c>
      <c r="R462" s="7" t="s">
        <v>3781</v>
      </c>
      <c r="S462" s="7" t="s">
        <v>557</v>
      </c>
      <c r="T462" s="7" t="s">
        <v>3724</v>
      </c>
      <c r="W462" s="13"/>
      <c r="X462" s="12">
        <v>22.0</v>
      </c>
      <c r="Y462" s="7" t="s">
        <v>28</v>
      </c>
      <c r="Z462" s="7" t="s">
        <v>28</v>
      </c>
      <c r="AA462" s="7" t="s">
        <v>28</v>
      </c>
      <c r="AB462" s="7" t="s">
        <v>3187</v>
      </c>
      <c r="AC462" s="12">
        <v>91.0</v>
      </c>
      <c r="AD462" s="12">
        <v>106.0</v>
      </c>
      <c r="AE462" s="7" t="s">
        <v>425</v>
      </c>
      <c r="AF462" s="7" t="s">
        <v>519</v>
      </c>
      <c r="AG462" s="7" t="s">
        <v>3188</v>
      </c>
      <c r="AH462" s="7" t="s">
        <v>523</v>
      </c>
      <c r="AI462" s="7" t="s">
        <v>3189</v>
      </c>
      <c r="AJ462" s="7" t="s">
        <v>3190</v>
      </c>
      <c r="AK462" s="7" t="s">
        <v>528</v>
      </c>
      <c r="AL462" s="7" t="s">
        <v>3191</v>
      </c>
      <c r="AM462" s="7" t="s">
        <v>38</v>
      </c>
      <c r="AN462" s="17">
        <f t="shared" si="1"/>
        <v>0</v>
      </c>
      <c r="AO462" s="17">
        <f t="shared" si="2"/>
        <v>1</v>
      </c>
      <c r="AP462" s="7"/>
      <c r="AQ462" s="13"/>
    </row>
    <row r="463" ht="30.75" customHeight="1">
      <c r="A463" s="7" t="s">
        <v>4002</v>
      </c>
      <c r="B463" s="7" t="s">
        <v>497</v>
      </c>
      <c r="C463" s="7" t="s">
        <v>342</v>
      </c>
      <c r="D463" s="7" t="s">
        <v>501</v>
      </c>
      <c r="E463" s="7" t="s">
        <v>347</v>
      </c>
      <c r="F463" s="11">
        <v>0.05</v>
      </c>
      <c r="G463" s="7" t="s">
        <v>1699</v>
      </c>
      <c r="H463" s="12">
        <v>3.0</v>
      </c>
      <c r="I463" s="7" t="s">
        <v>509</v>
      </c>
      <c r="J463" s="12">
        <v>60.0</v>
      </c>
      <c r="K463" s="12">
        <v>259200.0</v>
      </c>
      <c r="L463" s="7" t="s">
        <v>1700</v>
      </c>
      <c r="O463" s="7" t="s">
        <v>4010</v>
      </c>
      <c r="P463" s="7" t="s">
        <v>835</v>
      </c>
      <c r="Q463" s="7" t="s">
        <v>369</v>
      </c>
      <c r="R463" s="7" t="s">
        <v>3106</v>
      </c>
      <c r="S463" s="7" t="s">
        <v>4011</v>
      </c>
      <c r="T463" s="7" t="s">
        <v>4012</v>
      </c>
      <c r="W463" s="13"/>
      <c r="X463" s="12">
        <v>6.0</v>
      </c>
      <c r="Y463" s="7" t="s">
        <v>28</v>
      </c>
      <c r="Z463" s="7" t="s">
        <v>28</v>
      </c>
      <c r="AA463" s="7" t="s">
        <v>28</v>
      </c>
      <c r="AB463" s="7" t="s">
        <v>3187</v>
      </c>
      <c r="AC463" s="12">
        <v>91.0</v>
      </c>
      <c r="AD463" s="12">
        <v>106.0</v>
      </c>
      <c r="AE463" s="7" t="s">
        <v>425</v>
      </c>
      <c r="AF463" s="7" t="s">
        <v>519</v>
      </c>
      <c r="AG463" s="7" t="s">
        <v>3188</v>
      </c>
      <c r="AH463" s="7" t="s">
        <v>523</v>
      </c>
      <c r="AI463" s="7" t="s">
        <v>3189</v>
      </c>
      <c r="AJ463" s="7" t="s">
        <v>3190</v>
      </c>
      <c r="AK463" s="7" t="s">
        <v>528</v>
      </c>
      <c r="AL463" s="7" t="s">
        <v>3191</v>
      </c>
      <c r="AM463" s="7" t="s">
        <v>15</v>
      </c>
      <c r="AN463" s="17">
        <f t="shared" si="1"/>
        <v>0</v>
      </c>
      <c r="AO463" s="17">
        <f t="shared" si="2"/>
        <v>1</v>
      </c>
      <c r="AP463" s="13"/>
      <c r="AQ463" s="13"/>
    </row>
    <row r="464" ht="30.75" customHeight="1">
      <c r="A464" s="7" t="s">
        <v>4017</v>
      </c>
      <c r="B464" s="7" t="s">
        <v>497</v>
      </c>
      <c r="C464" s="7" t="s">
        <v>342</v>
      </c>
      <c r="D464" s="7" t="s">
        <v>501</v>
      </c>
      <c r="E464" s="7" t="s">
        <v>347</v>
      </c>
      <c r="F464" s="11">
        <v>0.05</v>
      </c>
      <c r="G464" s="7" t="s">
        <v>2080</v>
      </c>
      <c r="H464" s="12">
        <v>3.0</v>
      </c>
      <c r="I464" s="7" t="s">
        <v>509</v>
      </c>
      <c r="J464" s="12">
        <v>60.0</v>
      </c>
      <c r="K464" s="12">
        <v>259200.0</v>
      </c>
      <c r="L464" s="7" t="s">
        <v>2081</v>
      </c>
      <c r="O464" s="7" t="s">
        <v>4022</v>
      </c>
      <c r="P464" s="7" t="s">
        <v>627</v>
      </c>
      <c r="Q464" s="7" t="s">
        <v>369</v>
      </c>
      <c r="R464" s="7" t="s">
        <v>1221</v>
      </c>
      <c r="S464" s="7" t="s">
        <v>2171</v>
      </c>
      <c r="T464" s="7" t="s">
        <v>2172</v>
      </c>
      <c r="W464" s="13"/>
      <c r="X464" s="12">
        <v>4.0</v>
      </c>
      <c r="Y464" s="7" t="s">
        <v>631</v>
      </c>
      <c r="Z464" s="7" t="s">
        <v>631</v>
      </c>
      <c r="AA464" s="7" t="s">
        <v>632</v>
      </c>
      <c r="AB464" s="7" t="s">
        <v>4023</v>
      </c>
      <c r="AC464" s="12">
        <v>68.0</v>
      </c>
      <c r="AD464" s="12">
        <v>83.0</v>
      </c>
      <c r="AE464" s="7" t="s">
        <v>425</v>
      </c>
      <c r="AF464" s="7" t="s">
        <v>519</v>
      </c>
      <c r="AG464" s="15" t="s">
        <v>4024</v>
      </c>
      <c r="AH464" s="7" t="s">
        <v>523</v>
      </c>
      <c r="AI464" s="7" t="s">
        <v>4025</v>
      </c>
      <c r="AJ464" s="7" t="s">
        <v>4026</v>
      </c>
      <c r="AK464" s="7" t="s">
        <v>528</v>
      </c>
      <c r="AL464" s="7" t="s">
        <v>4027</v>
      </c>
      <c r="AM464" s="7" t="s">
        <v>38</v>
      </c>
      <c r="AN464" s="17">
        <f t="shared" si="1"/>
        <v>0</v>
      </c>
      <c r="AO464" s="17">
        <f t="shared" si="2"/>
        <v>1</v>
      </c>
      <c r="AP464" s="7"/>
      <c r="AQ464" s="13"/>
    </row>
    <row r="465" ht="30.75" customHeight="1">
      <c r="A465" s="7" t="s">
        <v>4017</v>
      </c>
      <c r="B465" s="7" t="s">
        <v>497</v>
      </c>
      <c r="C465" s="7" t="s">
        <v>342</v>
      </c>
      <c r="D465" s="7" t="s">
        <v>501</v>
      </c>
      <c r="E465" s="7" t="s">
        <v>347</v>
      </c>
      <c r="F465" s="11">
        <v>0.05</v>
      </c>
      <c r="G465" s="7" t="s">
        <v>2080</v>
      </c>
      <c r="H465" s="12">
        <v>3.0</v>
      </c>
      <c r="I465" s="7" t="s">
        <v>509</v>
      </c>
      <c r="J465" s="12">
        <v>60.0</v>
      </c>
      <c r="K465" s="12">
        <v>259200.0</v>
      </c>
      <c r="L465" s="7" t="s">
        <v>2081</v>
      </c>
      <c r="O465" s="7" t="s">
        <v>4028</v>
      </c>
      <c r="P465" s="7" t="s">
        <v>1237</v>
      </c>
      <c r="Q465" s="7" t="s">
        <v>369</v>
      </c>
      <c r="R465" s="7" t="s">
        <v>4029</v>
      </c>
      <c r="S465" s="7" t="s">
        <v>3251</v>
      </c>
      <c r="T465" s="7" t="s">
        <v>3252</v>
      </c>
      <c r="W465" s="13"/>
      <c r="X465" s="12">
        <v>26.0</v>
      </c>
      <c r="Y465" s="7" t="s">
        <v>28</v>
      </c>
      <c r="Z465" s="7" t="s">
        <v>28</v>
      </c>
      <c r="AA465" s="7" t="s">
        <v>28</v>
      </c>
      <c r="AB465" s="7" t="s">
        <v>4023</v>
      </c>
      <c r="AC465" s="12">
        <v>68.0</v>
      </c>
      <c r="AD465" s="12">
        <v>83.0</v>
      </c>
      <c r="AE465" s="7" t="s">
        <v>425</v>
      </c>
      <c r="AF465" s="7" t="s">
        <v>519</v>
      </c>
      <c r="AG465" s="15" t="s">
        <v>4024</v>
      </c>
      <c r="AH465" s="7" t="s">
        <v>523</v>
      </c>
      <c r="AI465" s="7" t="s">
        <v>4025</v>
      </c>
      <c r="AJ465" s="7" t="s">
        <v>4026</v>
      </c>
      <c r="AK465" s="7" t="s">
        <v>528</v>
      </c>
      <c r="AL465" s="7" t="s">
        <v>4027</v>
      </c>
      <c r="AM465" s="7" t="s">
        <v>38</v>
      </c>
      <c r="AN465" s="17">
        <f t="shared" si="1"/>
        <v>0</v>
      </c>
      <c r="AO465" s="17">
        <f t="shared" si="2"/>
        <v>1</v>
      </c>
      <c r="AP465" s="7"/>
      <c r="AQ465" s="13"/>
    </row>
    <row r="466" ht="30.75" customHeight="1">
      <c r="A466" s="7" t="s">
        <v>4017</v>
      </c>
      <c r="B466" s="7" t="s">
        <v>497</v>
      </c>
      <c r="C466" s="7" t="s">
        <v>342</v>
      </c>
      <c r="D466" s="7" t="s">
        <v>501</v>
      </c>
      <c r="E466" s="7" t="s">
        <v>347</v>
      </c>
      <c r="F466" s="11">
        <v>0.05</v>
      </c>
      <c r="G466" s="7" t="s">
        <v>2080</v>
      </c>
      <c r="H466" s="12">
        <v>3.0</v>
      </c>
      <c r="I466" s="7" t="s">
        <v>509</v>
      </c>
      <c r="J466" s="12">
        <v>60.0</v>
      </c>
      <c r="K466" s="12">
        <v>259200.0</v>
      </c>
      <c r="L466" s="7" t="s">
        <v>2081</v>
      </c>
      <c r="O466" s="7" t="s">
        <v>4031</v>
      </c>
      <c r="P466" s="7" t="s">
        <v>2720</v>
      </c>
      <c r="Q466" s="7" t="s">
        <v>369</v>
      </c>
      <c r="R466" s="7" t="s">
        <v>1539</v>
      </c>
      <c r="S466" s="7" t="s">
        <v>645</v>
      </c>
      <c r="T466" s="7" t="s">
        <v>1207</v>
      </c>
      <c r="W466" s="13"/>
      <c r="X466" s="12">
        <v>20.0</v>
      </c>
      <c r="Y466" s="7" t="s">
        <v>28</v>
      </c>
      <c r="Z466" s="7" t="s">
        <v>28</v>
      </c>
      <c r="AA466" s="7" t="s">
        <v>28</v>
      </c>
      <c r="AB466" s="7" t="s">
        <v>4023</v>
      </c>
      <c r="AC466" s="12">
        <v>68.0</v>
      </c>
      <c r="AD466" s="12">
        <v>83.0</v>
      </c>
      <c r="AE466" s="7" t="s">
        <v>425</v>
      </c>
      <c r="AF466" s="7" t="s">
        <v>519</v>
      </c>
      <c r="AG466" s="15" t="s">
        <v>4024</v>
      </c>
      <c r="AH466" s="7" t="s">
        <v>523</v>
      </c>
      <c r="AI466" s="7" t="s">
        <v>4025</v>
      </c>
      <c r="AJ466" s="7" t="s">
        <v>4026</v>
      </c>
      <c r="AK466" s="7" t="s">
        <v>528</v>
      </c>
      <c r="AL466" s="7" t="s">
        <v>4027</v>
      </c>
      <c r="AM466" s="7" t="s">
        <v>13</v>
      </c>
      <c r="AN466" s="17">
        <f t="shared" si="1"/>
        <v>0</v>
      </c>
      <c r="AO466" s="17">
        <f t="shared" si="2"/>
        <v>1</v>
      </c>
      <c r="AP466" s="7"/>
      <c r="AQ466" s="13"/>
    </row>
    <row r="467" ht="30.75" customHeight="1">
      <c r="A467" s="7" t="s">
        <v>4034</v>
      </c>
      <c r="B467" s="7" t="s">
        <v>497</v>
      </c>
      <c r="C467" s="7" t="s">
        <v>342</v>
      </c>
      <c r="D467" s="7" t="s">
        <v>501</v>
      </c>
      <c r="E467" s="7" t="s">
        <v>347</v>
      </c>
      <c r="F467" s="11">
        <v>0.05</v>
      </c>
      <c r="G467" s="7" t="s">
        <v>661</v>
      </c>
      <c r="H467" s="12">
        <v>3.0</v>
      </c>
      <c r="I467" s="7" t="s">
        <v>509</v>
      </c>
      <c r="J467" s="12">
        <v>60.0</v>
      </c>
      <c r="K467" s="12">
        <v>259200.0</v>
      </c>
      <c r="L467" s="7" t="s">
        <v>662</v>
      </c>
      <c r="O467" s="7" t="s">
        <v>4036</v>
      </c>
      <c r="P467" s="7" t="s">
        <v>3264</v>
      </c>
      <c r="Q467" s="7" t="s">
        <v>369</v>
      </c>
      <c r="R467" s="7" t="s">
        <v>1718</v>
      </c>
      <c r="S467" s="7" t="s">
        <v>2127</v>
      </c>
      <c r="T467" s="7" t="s">
        <v>2691</v>
      </c>
      <c r="W467" s="13"/>
      <c r="X467" s="12">
        <v>26.0</v>
      </c>
      <c r="Y467" s="7" t="s">
        <v>28</v>
      </c>
      <c r="Z467" s="7" t="s">
        <v>28</v>
      </c>
      <c r="AA467" s="7" t="s">
        <v>28</v>
      </c>
      <c r="AB467" s="7" t="s">
        <v>4038</v>
      </c>
      <c r="AC467" s="12">
        <v>233.0</v>
      </c>
      <c r="AD467" s="12">
        <v>241.0</v>
      </c>
      <c r="AE467" s="7" t="s">
        <v>373</v>
      </c>
      <c r="AF467" s="7" t="s">
        <v>2367</v>
      </c>
      <c r="AG467" s="15" t="s">
        <v>4039</v>
      </c>
      <c r="AH467" s="7" t="s">
        <v>2370</v>
      </c>
      <c r="AI467" s="7" t="s">
        <v>4040</v>
      </c>
      <c r="AJ467" s="7" t="s">
        <v>4041</v>
      </c>
      <c r="AK467" s="7" t="s">
        <v>2373</v>
      </c>
      <c r="AL467" s="7" t="s">
        <v>4042</v>
      </c>
      <c r="AM467" s="7" t="s">
        <v>13</v>
      </c>
      <c r="AN467" s="17">
        <f t="shared" si="1"/>
        <v>0</v>
      </c>
      <c r="AO467" s="17">
        <f t="shared" si="2"/>
        <v>1</v>
      </c>
      <c r="AP467" s="7"/>
      <c r="AQ467" s="13"/>
    </row>
    <row r="468" ht="30.75" customHeight="1">
      <c r="A468" s="7" t="s">
        <v>4034</v>
      </c>
      <c r="B468" s="7" t="s">
        <v>497</v>
      </c>
      <c r="C468" s="7" t="s">
        <v>342</v>
      </c>
      <c r="D468" s="7" t="s">
        <v>501</v>
      </c>
      <c r="E468" s="7" t="s">
        <v>347</v>
      </c>
      <c r="F468" s="11">
        <v>0.05</v>
      </c>
      <c r="G468" s="7" t="s">
        <v>661</v>
      </c>
      <c r="H468" s="12">
        <v>3.0</v>
      </c>
      <c r="I468" s="7" t="s">
        <v>509</v>
      </c>
      <c r="J468" s="12">
        <v>60.0</v>
      </c>
      <c r="K468" s="12">
        <v>259200.0</v>
      </c>
      <c r="L468" s="7" t="s">
        <v>662</v>
      </c>
      <c r="O468" s="7" t="s">
        <v>4051</v>
      </c>
      <c r="P468" s="7" t="s">
        <v>801</v>
      </c>
      <c r="Q468" s="7" t="s">
        <v>369</v>
      </c>
      <c r="R468" s="7" t="s">
        <v>2120</v>
      </c>
      <c r="S468" s="7" t="s">
        <v>2331</v>
      </c>
      <c r="T468" s="7" t="s">
        <v>3071</v>
      </c>
      <c r="W468" s="13"/>
      <c r="X468" s="12">
        <v>9.0</v>
      </c>
      <c r="Y468" s="7" t="s">
        <v>28</v>
      </c>
      <c r="Z468" s="7" t="s">
        <v>28</v>
      </c>
      <c r="AA468" s="7" t="s">
        <v>28</v>
      </c>
      <c r="AB468" s="7" t="s">
        <v>4038</v>
      </c>
      <c r="AC468" s="12">
        <v>233.0</v>
      </c>
      <c r="AD468" s="12">
        <v>241.0</v>
      </c>
      <c r="AE468" s="7" t="s">
        <v>373</v>
      </c>
      <c r="AF468" s="7" t="s">
        <v>2367</v>
      </c>
      <c r="AG468" s="15" t="s">
        <v>4039</v>
      </c>
      <c r="AH468" s="7" t="s">
        <v>2370</v>
      </c>
      <c r="AI468" s="7" t="s">
        <v>4040</v>
      </c>
      <c r="AJ468" s="7" t="s">
        <v>4041</v>
      </c>
      <c r="AK468" s="7" t="s">
        <v>2373</v>
      </c>
      <c r="AL468" s="7" t="s">
        <v>4042</v>
      </c>
      <c r="AM468" s="7" t="s">
        <v>38</v>
      </c>
      <c r="AN468" s="17">
        <f t="shared" si="1"/>
        <v>0</v>
      </c>
      <c r="AO468" s="17">
        <f t="shared" si="2"/>
        <v>1</v>
      </c>
      <c r="AP468" s="7"/>
      <c r="AQ468" s="13"/>
    </row>
    <row r="469" ht="30.75" customHeight="1">
      <c r="A469" s="7" t="s">
        <v>4034</v>
      </c>
      <c r="B469" s="7" t="s">
        <v>497</v>
      </c>
      <c r="C469" s="7" t="s">
        <v>342</v>
      </c>
      <c r="D469" s="7" t="s">
        <v>501</v>
      </c>
      <c r="E469" s="7" t="s">
        <v>347</v>
      </c>
      <c r="F469" s="11">
        <v>0.05</v>
      </c>
      <c r="G469" s="7" t="s">
        <v>661</v>
      </c>
      <c r="H469" s="12">
        <v>3.0</v>
      </c>
      <c r="I469" s="7" t="s">
        <v>509</v>
      </c>
      <c r="J469" s="12">
        <v>60.0</v>
      </c>
      <c r="K469" s="12">
        <v>259200.0</v>
      </c>
      <c r="L469" s="7" t="s">
        <v>662</v>
      </c>
      <c r="O469" s="7" t="s">
        <v>4052</v>
      </c>
      <c r="P469" s="7" t="s">
        <v>1385</v>
      </c>
      <c r="Q469" s="7" t="s">
        <v>369</v>
      </c>
      <c r="R469" s="7" t="s">
        <v>4053</v>
      </c>
      <c r="S469" s="7" t="s">
        <v>4054</v>
      </c>
      <c r="T469" s="7" t="s">
        <v>4055</v>
      </c>
      <c r="W469" s="13"/>
      <c r="X469" s="12">
        <v>42.0</v>
      </c>
      <c r="Y469" s="7" t="s">
        <v>28</v>
      </c>
      <c r="Z469" s="7" t="s">
        <v>28</v>
      </c>
      <c r="AA469" s="7" t="s">
        <v>28</v>
      </c>
      <c r="AB469" s="7" t="s">
        <v>4038</v>
      </c>
      <c r="AC469" s="12">
        <v>233.0</v>
      </c>
      <c r="AD469" s="12">
        <v>241.0</v>
      </c>
      <c r="AE469" s="7" t="s">
        <v>373</v>
      </c>
      <c r="AF469" s="7" t="s">
        <v>2367</v>
      </c>
      <c r="AG469" s="15" t="s">
        <v>4039</v>
      </c>
      <c r="AH469" s="7" t="s">
        <v>2370</v>
      </c>
      <c r="AI469" s="7" t="s">
        <v>4040</v>
      </c>
      <c r="AJ469" s="7" t="s">
        <v>4041</v>
      </c>
      <c r="AK469" s="7" t="s">
        <v>2373</v>
      </c>
      <c r="AL469" s="7" t="s">
        <v>4042</v>
      </c>
      <c r="AM469" s="7" t="s">
        <v>13</v>
      </c>
      <c r="AN469" s="17">
        <f t="shared" si="1"/>
        <v>0</v>
      </c>
      <c r="AO469" s="17">
        <f t="shared" si="2"/>
        <v>0</v>
      </c>
      <c r="AP469" s="7"/>
      <c r="AQ469" s="13"/>
    </row>
    <row r="470" ht="30.75" customHeight="1">
      <c r="A470" s="7" t="s">
        <v>4057</v>
      </c>
      <c r="B470" s="7" t="s">
        <v>497</v>
      </c>
      <c r="C470" s="7" t="s">
        <v>342</v>
      </c>
      <c r="D470" s="7" t="s">
        <v>501</v>
      </c>
      <c r="E470" s="7" t="s">
        <v>347</v>
      </c>
      <c r="F470" s="11">
        <v>0.05</v>
      </c>
      <c r="G470" s="7" t="s">
        <v>1359</v>
      </c>
      <c r="H470" s="12">
        <v>3.0</v>
      </c>
      <c r="I470" s="7" t="s">
        <v>509</v>
      </c>
      <c r="J470" s="12">
        <v>60.0</v>
      </c>
      <c r="K470" s="12">
        <v>259200.0</v>
      </c>
      <c r="L470" s="7" t="s">
        <v>1364</v>
      </c>
      <c r="O470" s="7" t="s">
        <v>4058</v>
      </c>
      <c r="P470" s="7" t="s">
        <v>1984</v>
      </c>
      <c r="Q470" s="7" t="s">
        <v>369</v>
      </c>
      <c r="R470" s="7" t="s">
        <v>3466</v>
      </c>
      <c r="S470" s="7" t="s">
        <v>4059</v>
      </c>
      <c r="T470" s="7" t="s">
        <v>4060</v>
      </c>
      <c r="W470" s="13"/>
      <c r="X470" s="12">
        <v>25.0</v>
      </c>
      <c r="Y470" s="7" t="s">
        <v>28</v>
      </c>
      <c r="Z470" s="7" t="s">
        <v>28</v>
      </c>
      <c r="AA470" s="7" t="s">
        <v>28</v>
      </c>
      <c r="AB470" s="7" t="s">
        <v>4061</v>
      </c>
      <c r="AC470" s="12">
        <v>174.0</v>
      </c>
      <c r="AD470" s="12">
        <v>183.0</v>
      </c>
      <c r="AE470" s="7" t="s">
        <v>373</v>
      </c>
      <c r="AF470" s="7" t="s">
        <v>1554</v>
      </c>
      <c r="AG470" s="15" t="s">
        <v>4063</v>
      </c>
      <c r="AH470" s="7" t="s">
        <v>119</v>
      </c>
      <c r="AI470" s="7" t="s">
        <v>4064</v>
      </c>
      <c r="AJ470" s="7" t="s">
        <v>4065</v>
      </c>
      <c r="AK470" s="7" t="s">
        <v>1177</v>
      </c>
      <c r="AL470" s="7" t="s">
        <v>4066</v>
      </c>
      <c r="AM470" s="7" t="s">
        <v>38</v>
      </c>
      <c r="AN470" s="17">
        <f t="shared" si="1"/>
        <v>0</v>
      </c>
      <c r="AO470" s="17">
        <f t="shared" si="2"/>
        <v>0</v>
      </c>
      <c r="AP470" s="7"/>
      <c r="AQ470" s="13"/>
    </row>
    <row r="471" ht="30.75" customHeight="1">
      <c r="A471" s="7" t="s">
        <v>4057</v>
      </c>
      <c r="B471" s="7" t="s">
        <v>497</v>
      </c>
      <c r="C471" s="7" t="s">
        <v>342</v>
      </c>
      <c r="D471" s="7" t="s">
        <v>501</v>
      </c>
      <c r="E471" s="7" t="s">
        <v>347</v>
      </c>
      <c r="F471" s="11">
        <v>0.05</v>
      </c>
      <c r="G471" s="7" t="s">
        <v>1359</v>
      </c>
      <c r="H471" s="12">
        <v>3.0</v>
      </c>
      <c r="I471" s="7" t="s">
        <v>509</v>
      </c>
      <c r="J471" s="12">
        <v>60.0</v>
      </c>
      <c r="K471" s="12">
        <v>259200.0</v>
      </c>
      <c r="L471" s="7" t="s">
        <v>1364</v>
      </c>
      <c r="O471" s="7" t="s">
        <v>4067</v>
      </c>
      <c r="P471" s="7" t="s">
        <v>644</v>
      </c>
      <c r="Q471" s="7" t="s">
        <v>369</v>
      </c>
      <c r="R471" s="7" t="s">
        <v>3206</v>
      </c>
      <c r="S471" s="7" t="s">
        <v>558</v>
      </c>
      <c r="T471" s="7" t="s">
        <v>559</v>
      </c>
      <c r="W471" s="13"/>
      <c r="X471" s="12">
        <v>28.0</v>
      </c>
      <c r="Y471" s="7" t="s">
        <v>649</v>
      </c>
      <c r="Z471" s="7" t="s">
        <v>649</v>
      </c>
      <c r="AA471" s="7" t="s">
        <v>28</v>
      </c>
      <c r="AB471" s="7" t="s">
        <v>4061</v>
      </c>
      <c r="AC471" s="12">
        <v>174.0</v>
      </c>
      <c r="AD471" s="12">
        <v>183.0</v>
      </c>
      <c r="AE471" s="7" t="s">
        <v>373</v>
      </c>
      <c r="AF471" s="7" t="s">
        <v>1554</v>
      </c>
      <c r="AG471" s="15" t="s">
        <v>4063</v>
      </c>
      <c r="AH471" s="7" t="s">
        <v>119</v>
      </c>
      <c r="AI471" s="7" t="s">
        <v>4064</v>
      </c>
      <c r="AJ471" s="7" t="s">
        <v>4065</v>
      </c>
      <c r="AK471" s="7" t="s">
        <v>1177</v>
      </c>
      <c r="AL471" s="7" t="s">
        <v>4066</v>
      </c>
      <c r="AM471" s="7" t="s">
        <v>15</v>
      </c>
      <c r="AN471" s="17">
        <f t="shared" si="1"/>
        <v>0</v>
      </c>
      <c r="AO471" s="17">
        <f t="shared" si="2"/>
        <v>0</v>
      </c>
      <c r="AP471" s="13"/>
      <c r="AQ471" s="13"/>
    </row>
    <row r="472" ht="30.75" customHeight="1">
      <c r="A472" s="7" t="s">
        <v>4057</v>
      </c>
      <c r="B472" s="7" t="s">
        <v>497</v>
      </c>
      <c r="C472" s="7" t="s">
        <v>342</v>
      </c>
      <c r="D472" s="7" t="s">
        <v>501</v>
      </c>
      <c r="E472" s="7" t="s">
        <v>347</v>
      </c>
      <c r="F472" s="11">
        <v>0.05</v>
      </c>
      <c r="G472" s="7" t="s">
        <v>1359</v>
      </c>
      <c r="H472" s="12">
        <v>3.0</v>
      </c>
      <c r="I472" s="7" t="s">
        <v>509</v>
      </c>
      <c r="J472" s="12">
        <v>60.0</v>
      </c>
      <c r="K472" s="12">
        <v>259200.0</v>
      </c>
      <c r="L472" s="7" t="s">
        <v>1364</v>
      </c>
      <c r="O472" s="7" t="s">
        <v>4069</v>
      </c>
      <c r="P472" s="7" t="s">
        <v>1278</v>
      </c>
      <c r="Q472" s="7" t="s">
        <v>369</v>
      </c>
      <c r="R472" s="7" t="s">
        <v>1491</v>
      </c>
      <c r="S472" s="7" t="s">
        <v>2324</v>
      </c>
      <c r="T472" s="7" t="s">
        <v>3002</v>
      </c>
      <c r="W472" s="13"/>
      <c r="X472" s="12">
        <v>10.0</v>
      </c>
      <c r="Y472" s="7" t="s">
        <v>28</v>
      </c>
      <c r="Z472" s="7" t="s">
        <v>28</v>
      </c>
      <c r="AA472" s="7" t="s">
        <v>28</v>
      </c>
      <c r="AB472" s="7" t="s">
        <v>4061</v>
      </c>
      <c r="AC472" s="12">
        <v>174.0</v>
      </c>
      <c r="AD472" s="12">
        <v>183.0</v>
      </c>
      <c r="AE472" s="7" t="s">
        <v>373</v>
      </c>
      <c r="AF472" s="7" t="s">
        <v>1554</v>
      </c>
      <c r="AG472" s="15" t="s">
        <v>4063</v>
      </c>
      <c r="AH472" s="7" t="s">
        <v>119</v>
      </c>
      <c r="AI472" s="7" t="s">
        <v>4064</v>
      </c>
      <c r="AJ472" s="7" t="s">
        <v>4065</v>
      </c>
      <c r="AK472" s="7" t="s">
        <v>1177</v>
      </c>
      <c r="AL472" s="7" t="s">
        <v>4066</v>
      </c>
      <c r="AM472" s="7"/>
      <c r="AN472" s="17">
        <f t="shared" si="1"/>
        <v>0</v>
      </c>
      <c r="AO472" s="17">
        <f t="shared" si="2"/>
        <v>1</v>
      </c>
      <c r="AP472" s="13"/>
      <c r="AQ472" s="13"/>
    </row>
    <row r="473" ht="30.75" customHeight="1">
      <c r="A473" s="7" t="s">
        <v>4073</v>
      </c>
      <c r="B473" s="7" t="s">
        <v>497</v>
      </c>
      <c r="C473" s="7" t="s">
        <v>342</v>
      </c>
      <c r="D473" s="7" t="s">
        <v>501</v>
      </c>
      <c r="E473" s="7" t="s">
        <v>347</v>
      </c>
      <c r="F473" s="11">
        <v>0.05</v>
      </c>
      <c r="G473" s="7" t="s">
        <v>506</v>
      </c>
      <c r="H473" s="12">
        <v>3.0</v>
      </c>
      <c r="I473" s="7" t="s">
        <v>509</v>
      </c>
      <c r="J473" s="12">
        <v>60.0</v>
      </c>
      <c r="K473" s="12">
        <v>259200.0</v>
      </c>
      <c r="L473" s="7" t="s">
        <v>510</v>
      </c>
      <c r="O473" s="7" t="s">
        <v>4078</v>
      </c>
      <c r="P473" s="7" t="s">
        <v>644</v>
      </c>
      <c r="Q473" s="7" t="s">
        <v>369</v>
      </c>
      <c r="R473" s="7" t="s">
        <v>2291</v>
      </c>
      <c r="S473" s="7" t="s">
        <v>2292</v>
      </c>
      <c r="T473" s="7" t="s">
        <v>2293</v>
      </c>
      <c r="W473" s="13"/>
      <c r="X473" s="12">
        <v>16.0</v>
      </c>
      <c r="Y473" s="7" t="s">
        <v>649</v>
      </c>
      <c r="Z473" s="7" t="s">
        <v>649</v>
      </c>
      <c r="AA473" s="7" t="s">
        <v>28</v>
      </c>
      <c r="AB473" s="7" t="s">
        <v>4080</v>
      </c>
      <c r="AC473" s="12">
        <v>64.0</v>
      </c>
      <c r="AD473" s="12">
        <v>79.0</v>
      </c>
      <c r="AE473" s="7" t="s">
        <v>425</v>
      </c>
      <c r="AF473" s="7" t="s">
        <v>519</v>
      </c>
      <c r="AG473" s="15" t="s">
        <v>4081</v>
      </c>
      <c r="AH473" s="7" t="s">
        <v>523</v>
      </c>
      <c r="AI473" s="7" t="s">
        <v>4082</v>
      </c>
      <c r="AJ473" s="7" t="s">
        <v>4083</v>
      </c>
      <c r="AK473" s="7" t="s">
        <v>528</v>
      </c>
      <c r="AL473" s="7" t="s">
        <v>4084</v>
      </c>
      <c r="AM473" s="7" t="s">
        <v>38</v>
      </c>
      <c r="AN473" s="17">
        <f t="shared" si="1"/>
        <v>0</v>
      </c>
      <c r="AO473" s="17">
        <f t="shared" si="2"/>
        <v>1</v>
      </c>
      <c r="AP473" s="7"/>
      <c r="AQ473" s="13"/>
    </row>
    <row r="474" ht="30.75" customHeight="1">
      <c r="A474" s="7" t="s">
        <v>4073</v>
      </c>
      <c r="B474" s="7" t="s">
        <v>497</v>
      </c>
      <c r="C474" s="7" t="s">
        <v>342</v>
      </c>
      <c r="D474" s="7" t="s">
        <v>501</v>
      </c>
      <c r="E474" s="7" t="s">
        <v>347</v>
      </c>
      <c r="F474" s="11">
        <v>0.05</v>
      </c>
      <c r="G474" s="7" t="s">
        <v>506</v>
      </c>
      <c r="H474" s="12">
        <v>3.0</v>
      </c>
      <c r="I474" s="7" t="s">
        <v>509</v>
      </c>
      <c r="J474" s="12">
        <v>60.0</v>
      </c>
      <c r="K474" s="12">
        <v>259200.0</v>
      </c>
      <c r="L474" s="7" t="s">
        <v>510</v>
      </c>
      <c r="O474" s="7" t="s">
        <v>4085</v>
      </c>
      <c r="P474" s="7" t="s">
        <v>1348</v>
      </c>
      <c r="Q474" s="7" t="s">
        <v>369</v>
      </c>
      <c r="R474" s="7" t="s">
        <v>1560</v>
      </c>
      <c r="S474" s="7" t="s">
        <v>1127</v>
      </c>
      <c r="T474" s="7" t="s">
        <v>3791</v>
      </c>
      <c r="W474" s="13"/>
      <c r="X474" s="12">
        <v>5.0</v>
      </c>
      <c r="Y474" s="7" t="s">
        <v>1352</v>
      </c>
      <c r="Z474" s="7" t="s">
        <v>1352</v>
      </c>
      <c r="AA474" s="7" t="s">
        <v>1353</v>
      </c>
      <c r="AB474" s="7" t="s">
        <v>4080</v>
      </c>
      <c r="AC474" s="12">
        <v>64.0</v>
      </c>
      <c r="AD474" s="12">
        <v>79.0</v>
      </c>
      <c r="AE474" s="7" t="s">
        <v>425</v>
      </c>
      <c r="AF474" s="7" t="s">
        <v>519</v>
      </c>
      <c r="AG474" s="15" t="s">
        <v>4081</v>
      </c>
      <c r="AH474" s="7" t="s">
        <v>523</v>
      </c>
      <c r="AI474" s="7" t="s">
        <v>4082</v>
      </c>
      <c r="AJ474" s="7" t="s">
        <v>4083</v>
      </c>
      <c r="AK474" s="7" t="s">
        <v>528</v>
      </c>
      <c r="AL474" s="7" t="s">
        <v>4084</v>
      </c>
      <c r="AM474" s="7" t="s">
        <v>38</v>
      </c>
      <c r="AN474" s="17">
        <f t="shared" si="1"/>
        <v>0</v>
      </c>
      <c r="AO474" s="17">
        <f t="shared" si="2"/>
        <v>0</v>
      </c>
      <c r="AP474" s="7"/>
      <c r="AQ474" s="13"/>
    </row>
    <row r="475" ht="30.75" customHeight="1">
      <c r="A475" s="7" t="s">
        <v>4073</v>
      </c>
      <c r="B475" s="7" t="s">
        <v>497</v>
      </c>
      <c r="C475" s="7" t="s">
        <v>342</v>
      </c>
      <c r="D475" s="7" t="s">
        <v>501</v>
      </c>
      <c r="E475" s="7" t="s">
        <v>347</v>
      </c>
      <c r="F475" s="11">
        <v>0.05</v>
      </c>
      <c r="G475" s="7" t="s">
        <v>506</v>
      </c>
      <c r="H475" s="12">
        <v>3.0</v>
      </c>
      <c r="I475" s="7" t="s">
        <v>509</v>
      </c>
      <c r="J475" s="12">
        <v>60.0</v>
      </c>
      <c r="K475" s="12">
        <v>259200.0</v>
      </c>
      <c r="L475" s="7" t="s">
        <v>510</v>
      </c>
      <c r="O475" s="7" t="s">
        <v>4089</v>
      </c>
      <c r="P475" s="7" t="s">
        <v>669</v>
      </c>
      <c r="Q475" s="7" t="s">
        <v>369</v>
      </c>
      <c r="R475" s="7" t="s">
        <v>3020</v>
      </c>
      <c r="S475" s="7" t="s">
        <v>1463</v>
      </c>
      <c r="T475" s="7" t="s">
        <v>4090</v>
      </c>
      <c r="W475" s="13"/>
      <c r="X475" s="12">
        <v>40.0</v>
      </c>
      <c r="Y475" s="7" t="s">
        <v>129</v>
      </c>
      <c r="Z475" s="7" t="s">
        <v>129</v>
      </c>
      <c r="AA475" s="7" t="s">
        <v>129</v>
      </c>
      <c r="AB475" s="7" t="s">
        <v>4080</v>
      </c>
      <c r="AC475" s="12">
        <v>64.0</v>
      </c>
      <c r="AD475" s="12">
        <v>79.0</v>
      </c>
      <c r="AE475" s="7" t="s">
        <v>425</v>
      </c>
      <c r="AF475" s="7" t="s">
        <v>519</v>
      </c>
      <c r="AG475" s="15" t="s">
        <v>4081</v>
      </c>
      <c r="AH475" s="7" t="s">
        <v>523</v>
      </c>
      <c r="AI475" s="7" t="s">
        <v>4082</v>
      </c>
      <c r="AJ475" s="7" t="s">
        <v>4083</v>
      </c>
      <c r="AK475" s="7" t="s">
        <v>528</v>
      </c>
      <c r="AL475" s="7" t="s">
        <v>4084</v>
      </c>
      <c r="AM475" s="7" t="s">
        <v>13</v>
      </c>
      <c r="AN475" s="17">
        <f t="shared" si="1"/>
        <v>0</v>
      </c>
      <c r="AO475" s="17">
        <f t="shared" si="2"/>
        <v>1</v>
      </c>
      <c r="AP475" s="7"/>
      <c r="AQ475" s="13"/>
    </row>
    <row r="476" ht="30.75" customHeight="1">
      <c r="A476" s="7" t="s">
        <v>4093</v>
      </c>
      <c r="B476" s="7" t="s">
        <v>497</v>
      </c>
      <c r="C476" s="7" t="s">
        <v>342</v>
      </c>
      <c r="D476" s="7" t="s">
        <v>501</v>
      </c>
      <c r="E476" s="7" t="s">
        <v>347</v>
      </c>
      <c r="F476" s="11">
        <v>0.05</v>
      </c>
      <c r="G476" s="7" t="s">
        <v>506</v>
      </c>
      <c r="H476" s="12">
        <v>3.0</v>
      </c>
      <c r="I476" s="7" t="s">
        <v>509</v>
      </c>
      <c r="J476" s="12">
        <v>60.0</v>
      </c>
      <c r="K476" s="12">
        <v>259200.0</v>
      </c>
      <c r="L476" s="7" t="s">
        <v>510</v>
      </c>
      <c r="O476" s="7" t="s">
        <v>4094</v>
      </c>
      <c r="P476" s="7" t="s">
        <v>1411</v>
      </c>
      <c r="Q476" s="7" t="s">
        <v>369</v>
      </c>
      <c r="R476" s="7" t="s">
        <v>720</v>
      </c>
      <c r="S476" s="7" t="s">
        <v>836</v>
      </c>
      <c r="T476" s="7" t="s">
        <v>1591</v>
      </c>
      <c r="W476" s="13"/>
      <c r="X476" s="12">
        <v>19.0</v>
      </c>
      <c r="Y476" s="7" t="s">
        <v>1415</v>
      </c>
      <c r="Z476" s="7" t="s">
        <v>1415</v>
      </c>
      <c r="AA476" s="7" t="s">
        <v>28</v>
      </c>
      <c r="AB476" s="7" t="s">
        <v>4096</v>
      </c>
      <c r="AC476" s="12">
        <v>58.0</v>
      </c>
      <c r="AD476" s="12">
        <v>73.0</v>
      </c>
      <c r="AE476" s="7" t="s">
        <v>425</v>
      </c>
      <c r="AF476" s="7" t="s">
        <v>519</v>
      </c>
      <c r="AG476" s="7" t="s">
        <v>4097</v>
      </c>
      <c r="AH476" s="7" t="s">
        <v>523</v>
      </c>
      <c r="AI476" s="7" t="s">
        <v>4098</v>
      </c>
      <c r="AJ476" s="7" t="s">
        <v>4099</v>
      </c>
      <c r="AK476" s="7" t="s">
        <v>528</v>
      </c>
      <c r="AL476" s="7" t="s">
        <v>4100</v>
      </c>
      <c r="AM476" s="7" t="s">
        <v>37</v>
      </c>
      <c r="AN476" s="17">
        <f t="shared" si="1"/>
        <v>1</v>
      </c>
      <c r="AO476" s="17">
        <f t="shared" si="2"/>
        <v>1</v>
      </c>
      <c r="AP476" s="7"/>
      <c r="AQ476" s="7"/>
    </row>
    <row r="477" ht="30.75" customHeight="1">
      <c r="A477" s="7" t="s">
        <v>4093</v>
      </c>
      <c r="B477" s="7" t="s">
        <v>497</v>
      </c>
      <c r="C477" s="7" t="s">
        <v>342</v>
      </c>
      <c r="D477" s="7" t="s">
        <v>501</v>
      </c>
      <c r="E477" s="7" t="s">
        <v>347</v>
      </c>
      <c r="F477" s="11">
        <v>0.05</v>
      </c>
      <c r="G477" s="7" t="s">
        <v>506</v>
      </c>
      <c r="H477" s="12">
        <v>3.0</v>
      </c>
      <c r="I477" s="7" t="s">
        <v>509</v>
      </c>
      <c r="J477" s="12">
        <v>60.0</v>
      </c>
      <c r="K477" s="12">
        <v>259200.0</v>
      </c>
      <c r="L477" s="7" t="s">
        <v>510</v>
      </c>
      <c r="O477" s="7" t="s">
        <v>4106</v>
      </c>
      <c r="P477" s="7" t="s">
        <v>3837</v>
      </c>
      <c r="Q477" s="7" t="s">
        <v>369</v>
      </c>
      <c r="R477" s="7" t="s">
        <v>1868</v>
      </c>
      <c r="S477" s="7" t="s">
        <v>1603</v>
      </c>
      <c r="T477" s="7" t="s">
        <v>2821</v>
      </c>
      <c r="W477" s="13"/>
      <c r="X477" s="12">
        <v>56.0</v>
      </c>
      <c r="Y477" s="7" t="s">
        <v>28</v>
      </c>
      <c r="Z477" s="7" t="s">
        <v>28</v>
      </c>
      <c r="AA477" s="7" t="s">
        <v>28</v>
      </c>
      <c r="AB477" s="7" t="s">
        <v>4096</v>
      </c>
      <c r="AC477" s="12">
        <v>58.0</v>
      </c>
      <c r="AD477" s="12">
        <v>73.0</v>
      </c>
      <c r="AE477" s="7" t="s">
        <v>425</v>
      </c>
      <c r="AF477" s="7" t="s">
        <v>519</v>
      </c>
      <c r="AG477" s="7" t="s">
        <v>4097</v>
      </c>
      <c r="AH477" s="7" t="s">
        <v>523</v>
      </c>
      <c r="AI477" s="7" t="s">
        <v>4098</v>
      </c>
      <c r="AJ477" s="7" t="s">
        <v>4099</v>
      </c>
      <c r="AK477" s="7" t="s">
        <v>528</v>
      </c>
      <c r="AL477" s="7" t="s">
        <v>4100</v>
      </c>
      <c r="AM477" s="7" t="s">
        <v>37</v>
      </c>
      <c r="AN477" s="17">
        <f t="shared" si="1"/>
        <v>0</v>
      </c>
      <c r="AO477" s="17">
        <f t="shared" si="2"/>
        <v>1</v>
      </c>
      <c r="AP477" s="7"/>
      <c r="AQ477" s="7"/>
    </row>
    <row r="478" ht="30.75" customHeight="1">
      <c r="A478" s="7" t="s">
        <v>4093</v>
      </c>
      <c r="B478" s="7" t="s">
        <v>497</v>
      </c>
      <c r="C478" s="7" t="s">
        <v>342</v>
      </c>
      <c r="D478" s="7" t="s">
        <v>501</v>
      </c>
      <c r="E478" s="7" t="s">
        <v>347</v>
      </c>
      <c r="F478" s="11">
        <v>0.05</v>
      </c>
      <c r="G478" s="7" t="s">
        <v>506</v>
      </c>
      <c r="H478" s="12">
        <v>3.0</v>
      </c>
      <c r="I478" s="7" t="s">
        <v>509</v>
      </c>
      <c r="J478" s="12">
        <v>60.0</v>
      </c>
      <c r="K478" s="12">
        <v>259200.0</v>
      </c>
      <c r="L478" s="7" t="s">
        <v>510</v>
      </c>
      <c r="O478" s="7" t="s">
        <v>4107</v>
      </c>
      <c r="P478" s="7" t="s">
        <v>615</v>
      </c>
      <c r="Q478" s="7" t="s">
        <v>369</v>
      </c>
      <c r="R478" s="7" t="s">
        <v>1345</v>
      </c>
      <c r="S478" s="7" t="s">
        <v>802</v>
      </c>
      <c r="T478" s="7" t="s">
        <v>4108</v>
      </c>
      <c r="W478" s="13"/>
      <c r="X478" s="12">
        <v>10.0</v>
      </c>
      <c r="Y478" s="7" t="s">
        <v>723</v>
      </c>
      <c r="Z478" s="7" t="s">
        <v>723</v>
      </c>
      <c r="AA478" s="7" t="s">
        <v>723</v>
      </c>
      <c r="AB478" s="7" t="s">
        <v>4096</v>
      </c>
      <c r="AC478" s="12">
        <v>58.0</v>
      </c>
      <c r="AD478" s="12">
        <v>73.0</v>
      </c>
      <c r="AE478" s="7" t="s">
        <v>425</v>
      </c>
      <c r="AF478" s="7" t="s">
        <v>519</v>
      </c>
      <c r="AG478" s="7" t="s">
        <v>4097</v>
      </c>
      <c r="AH478" s="7" t="s">
        <v>523</v>
      </c>
      <c r="AI478" s="7" t="s">
        <v>4098</v>
      </c>
      <c r="AJ478" s="7" t="s">
        <v>4099</v>
      </c>
      <c r="AK478" s="7" t="s">
        <v>528</v>
      </c>
      <c r="AL478" s="7" t="s">
        <v>4100</v>
      </c>
      <c r="AM478" s="7" t="s">
        <v>37</v>
      </c>
      <c r="AN478" s="17">
        <f t="shared" si="1"/>
        <v>0</v>
      </c>
      <c r="AO478" s="17">
        <f t="shared" si="2"/>
        <v>1</v>
      </c>
      <c r="AP478" s="7"/>
      <c r="AQ478" s="7"/>
    </row>
    <row r="479" ht="30.75" customHeight="1">
      <c r="A479" s="7" t="s">
        <v>4112</v>
      </c>
      <c r="B479" s="7" t="s">
        <v>497</v>
      </c>
      <c r="C479" s="7" t="s">
        <v>342</v>
      </c>
      <c r="D479" s="7" t="s">
        <v>501</v>
      </c>
      <c r="E479" s="7" t="s">
        <v>347</v>
      </c>
      <c r="F479" s="11">
        <v>0.05</v>
      </c>
      <c r="G479" s="7" t="s">
        <v>863</v>
      </c>
      <c r="H479" s="12">
        <v>3.0</v>
      </c>
      <c r="I479" s="7" t="s">
        <v>509</v>
      </c>
      <c r="J479" s="12">
        <v>60.0</v>
      </c>
      <c r="K479" s="12">
        <v>259200.0</v>
      </c>
      <c r="L479" s="7" t="s">
        <v>869</v>
      </c>
      <c r="O479" s="7" t="s">
        <v>4113</v>
      </c>
      <c r="P479" s="7" t="s">
        <v>512</v>
      </c>
      <c r="Q479" s="7" t="s">
        <v>369</v>
      </c>
      <c r="R479" s="7" t="s">
        <v>1431</v>
      </c>
      <c r="S479" s="7" t="s">
        <v>1509</v>
      </c>
      <c r="T479" s="7" t="s">
        <v>4114</v>
      </c>
      <c r="W479" s="13"/>
      <c r="X479" s="12">
        <v>27.0</v>
      </c>
      <c r="Y479" s="7" t="s">
        <v>516</v>
      </c>
      <c r="Z479" s="7" t="s">
        <v>517</v>
      </c>
      <c r="AA479" s="7" t="s">
        <v>394</v>
      </c>
      <c r="AB479" s="7" t="s">
        <v>4116</v>
      </c>
      <c r="AC479" s="12">
        <v>66.0</v>
      </c>
      <c r="AD479" s="12">
        <v>81.0</v>
      </c>
      <c r="AE479" s="7" t="s">
        <v>425</v>
      </c>
      <c r="AF479" s="7" t="s">
        <v>519</v>
      </c>
      <c r="AG479" s="7" t="s">
        <v>4117</v>
      </c>
      <c r="AH479" s="7" t="s">
        <v>523</v>
      </c>
      <c r="AI479" s="7" t="s">
        <v>4118</v>
      </c>
      <c r="AJ479" s="7" t="s">
        <v>4119</v>
      </c>
      <c r="AK479" s="7" t="s">
        <v>528</v>
      </c>
      <c r="AL479" s="7" t="s">
        <v>4119</v>
      </c>
      <c r="AM479" s="7" t="s">
        <v>13</v>
      </c>
      <c r="AN479" s="17">
        <f t="shared" si="1"/>
        <v>1</v>
      </c>
      <c r="AO479" s="17">
        <f t="shared" si="2"/>
        <v>1</v>
      </c>
      <c r="AP479" s="7"/>
      <c r="AQ479" s="13"/>
    </row>
    <row r="480" ht="30.75" customHeight="1">
      <c r="A480" s="7" t="s">
        <v>4112</v>
      </c>
      <c r="B480" s="7" t="s">
        <v>497</v>
      </c>
      <c r="C480" s="7" t="s">
        <v>342</v>
      </c>
      <c r="D480" s="7" t="s">
        <v>501</v>
      </c>
      <c r="E480" s="7" t="s">
        <v>347</v>
      </c>
      <c r="F480" s="11">
        <v>0.05</v>
      </c>
      <c r="G480" s="7" t="s">
        <v>863</v>
      </c>
      <c r="H480" s="12">
        <v>3.0</v>
      </c>
      <c r="I480" s="7" t="s">
        <v>509</v>
      </c>
      <c r="J480" s="12">
        <v>60.0</v>
      </c>
      <c r="K480" s="12">
        <v>259200.0</v>
      </c>
      <c r="L480" s="7" t="s">
        <v>869</v>
      </c>
      <c r="O480" s="7" t="s">
        <v>4122</v>
      </c>
      <c r="P480" s="7" t="s">
        <v>1126</v>
      </c>
      <c r="Q480" s="7" t="s">
        <v>369</v>
      </c>
      <c r="R480" s="7" t="s">
        <v>1815</v>
      </c>
      <c r="S480" s="7" t="s">
        <v>4124</v>
      </c>
      <c r="T480" s="7" t="s">
        <v>4125</v>
      </c>
      <c r="W480" s="13"/>
      <c r="X480" s="12">
        <v>8.0</v>
      </c>
      <c r="Y480" s="7" t="s">
        <v>1130</v>
      </c>
      <c r="Z480" s="7" t="s">
        <v>1130</v>
      </c>
      <c r="AA480" s="7" t="s">
        <v>1130</v>
      </c>
      <c r="AB480" s="7" t="s">
        <v>4116</v>
      </c>
      <c r="AC480" s="12">
        <v>66.0</v>
      </c>
      <c r="AD480" s="12">
        <v>81.0</v>
      </c>
      <c r="AE480" s="7" t="s">
        <v>425</v>
      </c>
      <c r="AF480" s="7" t="s">
        <v>519</v>
      </c>
      <c r="AG480" s="7" t="s">
        <v>4117</v>
      </c>
      <c r="AH480" s="7" t="s">
        <v>523</v>
      </c>
      <c r="AI480" s="7" t="s">
        <v>4118</v>
      </c>
      <c r="AJ480" s="7" t="s">
        <v>4119</v>
      </c>
      <c r="AK480" s="7" t="s">
        <v>528</v>
      </c>
      <c r="AL480" s="7" t="s">
        <v>4119</v>
      </c>
      <c r="AM480" s="7" t="s">
        <v>13</v>
      </c>
      <c r="AN480" s="17">
        <f t="shared" si="1"/>
        <v>1</v>
      </c>
      <c r="AO480" s="17">
        <f t="shared" si="2"/>
        <v>1</v>
      </c>
      <c r="AP480" s="7"/>
      <c r="AQ480" s="13"/>
    </row>
    <row r="481" ht="30.75" customHeight="1">
      <c r="A481" s="7" t="s">
        <v>4112</v>
      </c>
      <c r="B481" s="7" t="s">
        <v>497</v>
      </c>
      <c r="C481" s="7" t="s">
        <v>342</v>
      </c>
      <c r="D481" s="7" t="s">
        <v>501</v>
      </c>
      <c r="E481" s="7" t="s">
        <v>347</v>
      </c>
      <c r="F481" s="11">
        <v>0.05</v>
      </c>
      <c r="G481" s="7" t="s">
        <v>863</v>
      </c>
      <c r="H481" s="12">
        <v>3.0</v>
      </c>
      <c r="I481" s="7" t="s">
        <v>509</v>
      </c>
      <c r="J481" s="12">
        <v>60.0</v>
      </c>
      <c r="K481" s="12">
        <v>259200.0</v>
      </c>
      <c r="L481" s="7" t="s">
        <v>869</v>
      </c>
      <c r="O481" s="7" t="s">
        <v>4128</v>
      </c>
      <c r="P481" s="7" t="s">
        <v>769</v>
      </c>
      <c r="Q481" s="7" t="s">
        <v>369</v>
      </c>
      <c r="R481" s="7" t="s">
        <v>998</v>
      </c>
      <c r="S481" s="7" t="s">
        <v>1598</v>
      </c>
      <c r="T481" s="7" t="s">
        <v>1600</v>
      </c>
      <c r="W481" s="13"/>
      <c r="X481" s="12">
        <v>7.0</v>
      </c>
      <c r="Y481" s="7" t="s">
        <v>28</v>
      </c>
      <c r="Z481" s="7" t="s">
        <v>28</v>
      </c>
      <c r="AA481" s="7" t="s">
        <v>28</v>
      </c>
      <c r="AB481" s="7" t="s">
        <v>4116</v>
      </c>
      <c r="AC481" s="12">
        <v>66.0</v>
      </c>
      <c r="AD481" s="12">
        <v>81.0</v>
      </c>
      <c r="AE481" s="7" t="s">
        <v>425</v>
      </c>
      <c r="AF481" s="7" t="s">
        <v>519</v>
      </c>
      <c r="AG481" s="7" t="s">
        <v>4117</v>
      </c>
      <c r="AH481" s="7" t="s">
        <v>523</v>
      </c>
      <c r="AI481" s="7" t="s">
        <v>4118</v>
      </c>
      <c r="AJ481" s="7" t="s">
        <v>4119</v>
      </c>
      <c r="AK481" s="7" t="s">
        <v>528</v>
      </c>
      <c r="AL481" s="7" t="s">
        <v>4119</v>
      </c>
      <c r="AM481" s="7" t="s">
        <v>13</v>
      </c>
      <c r="AN481" s="17">
        <f t="shared" si="1"/>
        <v>0</v>
      </c>
      <c r="AO481" s="17">
        <f t="shared" si="2"/>
        <v>1</v>
      </c>
      <c r="AP481" s="7"/>
      <c r="AQ481" s="13"/>
    </row>
    <row r="482" ht="30.75" customHeight="1">
      <c r="A482" s="7" t="s">
        <v>4129</v>
      </c>
      <c r="B482" s="7" t="s">
        <v>497</v>
      </c>
      <c r="C482" s="7" t="s">
        <v>342</v>
      </c>
      <c r="D482" s="7" t="s">
        <v>501</v>
      </c>
      <c r="E482" s="7" t="s">
        <v>347</v>
      </c>
      <c r="F482" s="11">
        <v>0.05</v>
      </c>
      <c r="G482" s="7" t="s">
        <v>506</v>
      </c>
      <c r="H482" s="12">
        <v>3.0</v>
      </c>
      <c r="I482" s="7" t="s">
        <v>509</v>
      </c>
      <c r="J482" s="12">
        <v>60.0</v>
      </c>
      <c r="K482" s="12">
        <v>259200.0</v>
      </c>
      <c r="L482" s="7" t="s">
        <v>510</v>
      </c>
      <c r="O482" s="7" t="s">
        <v>4130</v>
      </c>
      <c r="P482" s="7" t="s">
        <v>3264</v>
      </c>
      <c r="Q482" s="7" t="s">
        <v>369</v>
      </c>
      <c r="R482" s="7" t="s">
        <v>2446</v>
      </c>
      <c r="S482" s="7" t="s">
        <v>2764</v>
      </c>
      <c r="T482" s="7" t="s">
        <v>3706</v>
      </c>
      <c r="W482" s="13"/>
      <c r="X482" s="12">
        <v>23.0</v>
      </c>
      <c r="Y482" s="7" t="s">
        <v>28</v>
      </c>
      <c r="Z482" s="7" t="s">
        <v>28</v>
      </c>
      <c r="AA482" s="7" t="s">
        <v>28</v>
      </c>
      <c r="AB482" s="7" t="s">
        <v>2474</v>
      </c>
      <c r="AC482" s="12">
        <v>88.0</v>
      </c>
      <c r="AD482" s="12">
        <v>103.0</v>
      </c>
      <c r="AE482" s="7" t="s">
        <v>425</v>
      </c>
      <c r="AF482" s="7" t="s">
        <v>519</v>
      </c>
      <c r="AG482" s="7" t="s">
        <v>2476</v>
      </c>
      <c r="AH482" s="7" t="s">
        <v>523</v>
      </c>
      <c r="AI482" s="7" t="s">
        <v>2477</v>
      </c>
      <c r="AJ482" s="7" t="s">
        <v>2478</v>
      </c>
      <c r="AK482" s="7" t="s">
        <v>528</v>
      </c>
      <c r="AL482" s="7" t="s">
        <v>2479</v>
      </c>
      <c r="AM482" s="7" t="s">
        <v>13</v>
      </c>
      <c r="AN482" s="17">
        <f t="shared" si="1"/>
        <v>0</v>
      </c>
      <c r="AO482" s="17">
        <f t="shared" si="2"/>
        <v>1</v>
      </c>
      <c r="AP482" s="7"/>
      <c r="AQ482" s="13"/>
    </row>
    <row r="483" ht="30.75" customHeight="1">
      <c r="A483" s="7" t="s">
        <v>4129</v>
      </c>
      <c r="B483" s="7" t="s">
        <v>497</v>
      </c>
      <c r="C483" s="7" t="s">
        <v>342</v>
      </c>
      <c r="D483" s="7" t="s">
        <v>501</v>
      </c>
      <c r="E483" s="7" t="s">
        <v>347</v>
      </c>
      <c r="F483" s="11">
        <v>0.05</v>
      </c>
      <c r="G483" s="7" t="s">
        <v>506</v>
      </c>
      <c r="H483" s="12">
        <v>3.0</v>
      </c>
      <c r="I483" s="7" t="s">
        <v>509</v>
      </c>
      <c r="J483" s="12">
        <v>60.0</v>
      </c>
      <c r="K483" s="12">
        <v>259200.0</v>
      </c>
      <c r="L483" s="7" t="s">
        <v>510</v>
      </c>
      <c r="O483" s="7" t="s">
        <v>4134</v>
      </c>
      <c r="P483" s="7" t="s">
        <v>1590</v>
      </c>
      <c r="Q483" s="7" t="s">
        <v>369</v>
      </c>
      <c r="R483" s="7" t="s">
        <v>849</v>
      </c>
      <c r="S483" s="7" t="s">
        <v>1386</v>
      </c>
      <c r="T483" s="7" t="s">
        <v>2721</v>
      </c>
      <c r="W483" s="13"/>
      <c r="X483" s="12">
        <v>4.0</v>
      </c>
      <c r="Y483" s="7" t="s">
        <v>28</v>
      </c>
      <c r="Z483" s="7" t="s">
        <v>28</v>
      </c>
      <c r="AA483" s="7" t="s">
        <v>28</v>
      </c>
      <c r="AB483" s="7" t="s">
        <v>2474</v>
      </c>
      <c r="AC483" s="12">
        <v>88.0</v>
      </c>
      <c r="AD483" s="12">
        <v>103.0</v>
      </c>
      <c r="AE483" s="7" t="s">
        <v>425</v>
      </c>
      <c r="AF483" s="7" t="s">
        <v>519</v>
      </c>
      <c r="AG483" s="7" t="s">
        <v>2476</v>
      </c>
      <c r="AH483" s="7" t="s">
        <v>523</v>
      </c>
      <c r="AI483" s="7" t="s">
        <v>2477</v>
      </c>
      <c r="AJ483" s="7" t="s">
        <v>2478</v>
      </c>
      <c r="AK483" s="7" t="s">
        <v>528</v>
      </c>
      <c r="AL483" s="7" t="s">
        <v>2479</v>
      </c>
      <c r="AM483" s="7" t="s">
        <v>38</v>
      </c>
      <c r="AN483" s="17">
        <f t="shared" si="1"/>
        <v>1</v>
      </c>
      <c r="AO483" s="17">
        <f t="shared" si="2"/>
        <v>1</v>
      </c>
      <c r="AP483" s="7"/>
      <c r="AQ483" s="13"/>
    </row>
    <row r="484" ht="30.75" customHeight="1">
      <c r="A484" s="7" t="s">
        <v>4129</v>
      </c>
      <c r="B484" s="7" t="s">
        <v>497</v>
      </c>
      <c r="C484" s="7" t="s">
        <v>342</v>
      </c>
      <c r="D484" s="7" t="s">
        <v>501</v>
      </c>
      <c r="E484" s="7" t="s">
        <v>347</v>
      </c>
      <c r="F484" s="11">
        <v>0.05</v>
      </c>
      <c r="G484" s="7" t="s">
        <v>506</v>
      </c>
      <c r="H484" s="12">
        <v>3.0</v>
      </c>
      <c r="I484" s="7" t="s">
        <v>509</v>
      </c>
      <c r="J484" s="12">
        <v>60.0</v>
      </c>
      <c r="K484" s="12">
        <v>259200.0</v>
      </c>
      <c r="L484" s="7" t="s">
        <v>510</v>
      </c>
      <c r="O484" s="7" t="s">
        <v>4138</v>
      </c>
      <c r="P484" s="7" t="s">
        <v>801</v>
      </c>
      <c r="Q484" s="7" t="s">
        <v>369</v>
      </c>
      <c r="R484" s="7" t="s">
        <v>2337</v>
      </c>
      <c r="S484" s="7" t="s">
        <v>629</v>
      </c>
      <c r="T484" s="7" t="s">
        <v>630</v>
      </c>
      <c r="W484" s="13"/>
      <c r="X484" s="12">
        <v>10.0</v>
      </c>
      <c r="Y484" s="7" t="s">
        <v>28</v>
      </c>
      <c r="Z484" s="7" t="s">
        <v>28</v>
      </c>
      <c r="AA484" s="7" t="s">
        <v>28</v>
      </c>
      <c r="AB484" s="7" t="s">
        <v>2474</v>
      </c>
      <c r="AC484" s="12">
        <v>88.0</v>
      </c>
      <c r="AD484" s="12">
        <v>103.0</v>
      </c>
      <c r="AE484" s="7" t="s">
        <v>425</v>
      </c>
      <c r="AF484" s="7" t="s">
        <v>519</v>
      </c>
      <c r="AG484" s="7" t="s">
        <v>2476</v>
      </c>
      <c r="AH484" s="7" t="s">
        <v>523</v>
      </c>
      <c r="AI484" s="7" t="s">
        <v>2477</v>
      </c>
      <c r="AJ484" s="7" t="s">
        <v>2478</v>
      </c>
      <c r="AK484" s="7" t="s">
        <v>528</v>
      </c>
      <c r="AL484" s="7" t="s">
        <v>2479</v>
      </c>
      <c r="AM484" s="7" t="s">
        <v>38</v>
      </c>
      <c r="AN484" s="17">
        <f t="shared" si="1"/>
        <v>0</v>
      </c>
      <c r="AO484" s="17">
        <f t="shared" si="2"/>
        <v>1</v>
      </c>
      <c r="AP484" s="7"/>
      <c r="AQ484" s="13"/>
    </row>
    <row r="485" ht="30.75" customHeight="1">
      <c r="A485" s="7" t="s">
        <v>4141</v>
      </c>
      <c r="B485" s="7" t="s">
        <v>497</v>
      </c>
      <c r="C485" s="7" t="s">
        <v>342</v>
      </c>
      <c r="D485" s="7" t="s">
        <v>501</v>
      </c>
      <c r="E485" s="7" t="s">
        <v>347</v>
      </c>
      <c r="F485" s="11">
        <v>0.05</v>
      </c>
      <c r="G485" s="7" t="s">
        <v>1031</v>
      </c>
      <c r="H485" s="12">
        <v>3.0</v>
      </c>
      <c r="I485" s="7" t="s">
        <v>509</v>
      </c>
      <c r="J485" s="12">
        <v>60.0</v>
      </c>
      <c r="K485" s="12">
        <v>259200.0</v>
      </c>
      <c r="L485" s="7" t="s">
        <v>1032</v>
      </c>
      <c r="O485" s="7" t="s">
        <v>4142</v>
      </c>
      <c r="P485" s="7" t="s">
        <v>1590</v>
      </c>
      <c r="Q485" s="7" t="s">
        <v>369</v>
      </c>
      <c r="R485" s="7" t="s">
        <v>732</v>
      </c>
      <c r="S485" s="7" t="s">
        <v>2197</v>
      </c>
      <c r="T485" s="7" t="s">
        <v>4143</v>
      </c>
      <c r="W485" s="13"/>
      <c r="X485" s="12">
        <v>4.0</v>
      </c>
      <c r="Y485" s="7" t="s">
        <v>28</v>
      </c>
      <c r="Z485" s="7" t="s">
        <v>28</v>
      </c>
      <c r="AA485" s="7" t="s">
        <v>28</v>
      </c>
      <c r="AB485" s="7" t="s">
        <v>4144</v>
      </c>
      <c r="AC485" s="12">
        <v>95.0</v>
      </c>
      <c r="AD485" s="12">
        <v>110.0</v>
      </c>
      <c r="AE485" s="7" t="s">
        <v>425</v>
      </c>
      <c r="AF485" s="7" t="s">
        <v>519</v>
      </c>
      <c r="AG485" s="7" t="s">
        <v>4145</v>
      </c>
      <c r="AH485" s="7" t="s">
        <v>523</v>
      </c>
      <c r="AI485" s="7" t="s">
        <v>4146</v>
      </c>
      <c r="AJ485" s="7" t="s">
        <v>4147</v>
      </c>
      <c r="AK485" s="7" t="s">
        <v>528</v>
      </c>
      <c r="AL485" s="7" t="s">
        <v>4148</v>
      </c>
      <c r="AM485" s="7" t="s">
        <v>38</v>
      </c>
      <c r="AN485" s="17">
        <f t="shared" si="1"/>
        <v>0</v>
      </c>
      <c r="AO485" s="17">
        <f t="shared" si="2"/>
        <v>1</v>
      </c>
      <c r="AP485" s="7"/>
      <c r="AQ485" s="13"/>
    </row>
    <row r="486" ht="30.75" customHeight="1">
      <c r="A486" s="7" t="s">
        <v>4141</v>
      </c>
      <c r="B486" s="7" t="s">
        <v>497</v>
      </c>
      <c r="C486" s="7" t="s">
        <v>342</v>
      </c>
      <c r="D486" s="7" t="s">
        <v>501</v>
      </c>
      <c r="E486" s="7" t="s">
        <v>347</v>
      </c>
      <c r="F486" s="11">
        <v>0.05</v>
      </c>
      <c r="G486" s="7" t="s">
        <v>1031</v>
      </c>
      <c r="H486" s="12">
        <v>3.0</v>
      </c>
      <c r="I486" s="7" t="s">
        <v>509</v>
      </c>
      <c r="J486" s="12">
        <v>60.0</v>
      </c>
      <c r="K486" s="12">
        <v>259200.0</v>
      </c>
      <c r="L486" s="7" t="s">
        <v>1032</v>
      </c>
      <c r="O486" s="7" t="s">
        <v>4149</v>
      </c>
      <c r="P486" s="7" t="s">
        <v>1759</v>
      </c>
      <c r="Q486" s="7" t="s">
        <v>369</v>
      </c>
      <c r="R486" s="7" t="s">
        <v>2114</v>
      </c>
      <c r="S486" s="7" t="s">
        <v>1598</v>
      </c>
      <c r="T486" s="7" t="s">
        <v>1600</v>
      </c>
      <c r="W486" s="13"/>
      <c r="X486" s="12">
        <v>23.0</v>
      </c>
      <c r="Y486" s="7" t="s">
        <v>28</v>
      </c>
      <c r="Z486" s="7" t="s">
        <v>28</v>
      </c>
      <c r="AA486" s="7" t="s">
        <v>28</v>
      </c>
      <c r="AB486" s="7" t="s">
        <v>4144</v>
      </c>
      <c r="AC486" s="12">
        <v>95.0</v>
      </c>
      <c r="AD486" s="12">
        <v>110.0</v>
      </c>
      <c r="AE486" s="7" t="s">
        <v>425</v>
      </c>
      <c r="AF486" s="7" t="s">
        <v>519</v>
      </c>
      <c r="AG486" s="7" t="s">
        <v>4145</v>
      </c>
      <c r="AH486" s="7" t="s">
        <v>523</v>
      </c>
      <c r="AI486" s="7" t="s">
        <v>4146</v>
      </c>
      <c r="AJ486" s="7" t="s">
        <v>4147</v>
      </c>
      <c r="AK486" s="7" t="s">
        <v>528</v>
      </c>
      <c r="AL486" s="7" t="s">
        <v>4148</v>
      </c>
      <c r="AM486" s="7" t="s">
        <v>37</v>
      </c>
      <c r="AN486" s="17">
        <f t="shared" si="1"/>
        <v>0</v>
      </c>
      <c r="AO486" s="17">
        <f t="shared" si="2"/>
        <v>1</v>
      </c>
      <c r="AP486" s="7"/>
      <c r="AQ486" s="7"/>
    </row>
    <row r="487" ht="30.75" customHeight="1">
      <c r="A487" s="7" t="s">
        <v>4141</v>
      </c>
      <c r="B487" s="7" t="s">
        <v>497</v>
      </c>
      <c r="C487" s="7" t="s">
        <v>342</v>
      </c>
      <c r="D487" s="7" t="s">
        <v>501</v>
      </c>
      <c r="E487" s="7" t="s">
        <v>347</v>
      </c>
      <c r="F487" s="11">
        <v>0.05</v>
      </c>
      <c r="G487" s="7" t="s">
        <v>1031</v>
      </c>
      <c r="H487" s="12">
        <v>3.0</v>
      </c>
      <c r="I487" s="7" t="s">
        <v>509</v>
      </c>
      <c r="J487" s="12">
        <v>60.0</v>
      </c>
      <c r="K487" s="12">
        <v>259200.0</v>
      </c>
      <c r="L487" s="7" t="s">
        <v>1032</v>
      </c>
      <c r="O487" s="7" t="s">
        <v>4153</v>
      </c>
      <c r="P487" s="7" t="s">
        <v>1237</v>
      </c>
      <c r="Q487" s="7" t="s">
        <v>369</v>
      </c>
      <c r="R487" s="7" t="s">
        <v>513</v>
      </c>
      <c r="S487" s="7" t="s">
        <v>790</v>
      </c>
      <c r="T487" s="7" t="s">
        <v>792</v>
      </c>
      <c r="W487" s="13"/>
      <c r="X487" s="12">
        <v>46.0</v>
      </c>
      <c r="Y487" s="7" t="s">
        <v>28</v>
      </c>
      <c r="Z487" s="7" t="s">
        <v>28</v>
      </c>
      <c r="AA487" s="7" t="s">
        <v>28</v>
      </c>
      <c r="AB487" s="7" t="s">
        <v>4144</v>
      </c>
      <c r="AC487" s="12">
        <v>95.0</v>
      </c>
      <c r="AD487" s="12">
        <v>110.0</v>
      </c>
      <c r="AE487" s="7" t="s">
        <v>425</v>
      </c>
      <c r="AF487" s="7" t="s">
        <v>519</v>
      </c>
      <c r="AG487" s="7" t="s">
        <v>4145</v>
      </c>
      <c r="AH487" s="7" t="s">
        <v>523</v>
      </c>
      <c r="AI487" s="7" t="s">
        <v>4146</v>
      </c>
      <c r="AJ487" s="7" t="s">
        <v>4147</v>
      </c>
      <c r="AK487" s="7" t="s">
        <v>528</v>
      </c>
      <c r="AL487" s="7" t="s">
        <v>4148</v>
      </c>
      <c r="AM487" s="7" t="s">
        <v>38</v>
      </c>
      <c r="AN487" s="17">
        <f t="shared" si="1"/>
        <v>0</v>
      </c>
      <c r="AO487" s="17">
        <f t="shared" si="2"/>
        <v>1</v>
      </c>
      <c r="AP487" s="7"/>
      <c r="AQ487" s="13"/>
    </row>
    <row r="488" ht="30.75" customHeight="1">
      <c r="A488" s="7" t="s">
        <v>4157</v>
      </c>
      <c r="B488" s="7" t="s">
        <v>497</v>
      </c>
      <c r="C488" s="7" t="s">
        <v>342</v>
      </c>
      <c r="D488" s="7" t="s">
        <v>501</v>
      </c>
      <c r="E488" s="7" t="s">
        <v>347</v>
      </c>
      <c r="F488" s="11">
        <v>0.05</v>
      </c>
      <c r="G488" s="7" t="s">
        <v>1699</v>
      </c>
      <c r="H488" s="12">
        <v>3.0</v>
      </c>
      <c r="I488" s="7" t="s">
        <v>509</v>
      </c>
      <c r="J488" s="12">
        <v>60.0</v>
      </c>
      <c r="K488" s="12">
        <v>259200.0</v>
      </c>
      <c r="L488" s="7" t="s">
        <v>1700</v>
      </c>
      <c r="O488" s="7" t="s">
        <v>4158</v>
      </c>
      <c r="P488" s="7" t="s">
        <v>1665</v>
      </c>
      <c r="Q488" s="7" t="s">
        <v>369</v>
      </c>
      <c r="R488" s="7" t="s">
        <v>4159</v>
      </c>
      <c r="S488" s="7" t="s">
        <v>1490</v>
      </c>
      <c r="T488" s="7" t="s">
        <v>3141</v>
      </c>
      <c r="W488" s="13"/>
      <c r="X488" s="12">
        <v>12.0</v>
      </c>
      <c r="Y488" s="7" t="s">
        <v>28</v>
      </c>
      <c r="Z488" s="7" t="s">
        <v>28</v>
      </c>
      <c r="AA488" s="7" t="s">
        <v>28</v>
      </c>
      <c r="AB488" s="7" t="s">
        <v>3187</v>
      </c>
      <c r="AC488" s="12">
        <v>159.0</v>
      </c>
      <c r="AD488" s="12">
        <v>162.0</v>
      </c>
      <c r="AE488" s="7" t="s">
        <v>425</v>
      </c>
      <c r="AF488" s="7" t="s">
        <v>4160</v>
      </c>
      <c r="AG488" s="7" t="s">
        <v>3188</v>
      </c>
      <c r="AH488" s="7" t="s">
        <v>4161</v>
      </c>
      <c r="AI488" s="7" t="s">
        <v>3189</v>
      </c>
      <c r="AJ488" s="7" t="s">
        <v>3190</v>
      </c>
      <c r="AK488" s="7" t="s">
        <v>4163</v>
      </c>
      <c r="AL488" s="7" t="s">
        <v>3191</v>
      </c>
      <c r="AM488" s="7" t="s">
        <v>37</v>
      </c>
      <c r="AN488" s="17">
        <f t="shared" si="1"/>
        <v>0</v>
      </c>
      <c r="AO488" s="17">
        <f t="shared" si="2"/>
        <v>1</v>
      </c>
      <c r="AP488" s="7"/>
      <c r="AQ488" s="7"/>
    </row>
    <row r="489" ht="30.75" customHeight="1">
      <c r="A489" s="7" t="s">
        <v>4157</v>
      </c>
      <c r="B489" s="7" t="s">
        <v>497</v>
      </c>
      <c r="C489" s="7" t="s">
        <v>342</v>
      </c>
      <c r="D489" s="7" t="s">
        <v>501</v>
      </c>
      <c r="E489" s="7" t="s">
        <v>347</v>
      </c>
      <c r="F489" s="11">
        <v>0.05</v>
      </c>
      <c r="G489" s="7" t="s">
        <v>1699</v>
      </c>
      <c r="H489" s="12">
        <v>3.0</v>
      </c>
      <c r="I489" s="7" t="s">
        <v>509</v>
      </c>
      <c r="J489" s="12">
        <v>60.0</v>
      </c>
      <c r="K489" s="12">
        <v>259200.0</v>
      </c>
      <c r="L489" s="7" t="s">
        <v>1700</v>
      </c>
      <c r="O489" s="7" t="s">
        <v>4168</v>
      </c>
      <c r="P489" s="7" t="s">
        <v>2363</v>
      </c>
      <c r="Q489" s="7" t="s">
        <v>369</v>
      </c>
      <c r="R489" s="7" t="s">
        <v>1221</v>
      </c>
      <c r="S489" s="7" t="s">
        <v>3651</v>
      </c>
      <c r="T489" s="7" t="s">
        <v>3652</v>
      </c>
      <c r="W489" s="13"/>
      <c r="X489" s="12">
        <v>7.0</v>
      </c>
      <c r="Y489" s="7" t="s">
        <v>28</v>
      </c>
      <c r="Z489" s="7" t="s">
        <v>28</v>
      </c>
      <c r="AA489" s="7" t="s">
        <v>28</v>
      </c>
      <c r="AB489" s="7" t="s">
        <v>3187</v>
      </c>
      <c r="AC489" s="12">
        <v>159.0</v>
      </c>
      <c r="AD489" s="12">
        <v>162.0</v>
      </c>
      <c r="AE489" s="7" t="s">
        <v>425</v>
      </c>
      <c r="AF489" s="7" t="s">
        <v>4160</v>
      </c>
      <c r="AG489" s="7" t="s">
        <v>3188</v>
      </c>
      <c r="AH489" s="7" t="s">
        <v>4161</v>
      </c>
      <c r="AI489" s="7" t="s">
        <v>3189</v>
      </c>
      <c r="AJ489" s="7" t="s">
        <v>3190</v>
      </c>
      <c r="AK489" s="7" t="s">
        <v>4163</v>
      </c>
      <c r="AL489" s="7" t="s">
        <v>3191</v>
      </c>
      <c r="AM489" s="7" t="s">
        <v>38</v>
      </c>
      <c r="AN489" s="17">
        <f t="shared" si="1"/>
        <v>0</v>
      </c>
      <c r="AO489" s="17">
        <f t="shared" si="2"/>
        <v>1</v>
      </c>
      <c r="AP489" s="7"/>
      <c r="AQ489" s="13"/>
    </row>
    <row r="490" ht="30.75" customHeight="1">
      <c r="A490" s="7" t="s">
        <v>4157</v>
      </c>
      <c r="B490" s="7" t="s">
        <v>497</v>
      </c>
      <c r="C490" s="7" t="s">
        <v>342</v>
      </c>
      <c r="D490" s="7" t="s">
        <v>501</v>
      </c>
      <c r="E490" s="7" t="s">
        <v>347</v>
      </c>
      <c r="F490" s="11">
        <v>0.05</v>
      </c>
      <c r="G490" s="7" t="s">
        <v>1699</v>
      </c>
      <c r="H490" s="12">
        <v>3.0</v>
      </c>
      <c r="I490" s="7" t="s">
        <v>509</v>
      </c>
      <c r="J490" s="12">
        <v>60.0</v>
      </c>
      <c r="K490" s="12">
        <v>259200.0</v>
      </c>
      <c r="L490" s="7" t="s">
        <v>1700</v>
      </c>
      <c r="O490" s="7" t="s">
        <v>4169</v>
      </c>
      <c r="P490" s="7" t="s">
        <v>644</v>
      </c>
      <c r="Q490" s="7" t="s">
        <v>369</v>
      </c>
      <c r="R490" s="7" t="s">
        <v>1680</v>
      </c>
      <c r="S490" s="7" t="s">
        <v>3562</v>
      </c>
      <c r="T490" s="7" t="s">
        <v>3563</v>
      </c>
      <c r="W490" s="13"/>
      <c r="X490" s="12">
        <v>7.0</v>
      </c>
      <c r="Y490" s="7" t="s">
        <v>649</v>
      </c>
      <c r="Z490" s="7" t="s">
        <v>649</v>
      </c>
      <c r="AA490" s="7" t="s">
        <v>28</v>
      </c>
      <c r="AB490" s="7" t="s">
        <v>3187</v>
      </c>
      <c r="AC490" s="12">
        <v>159.0</v>
      </c>
      <c r="AD490" s="12">
        <v>162.0</v>
      </c>
      <c r="AE490" s="7" t="s">
        <v>425</v>
      </c>
      <c r="AF490" s="7" t="s">
        <v>4160</v>
      </c>
      <c r="AG490" s="7" t="s">
        <v>3188</v>
      </c>
      <c r="AH490" s="7" t="s">
        <v>4161</v>
      </c>
      <c r="AI490" s="7" t="s">
        <v>3189</v>
      </c>
      <c r="AJ490" s="7" t="s">
        <v>3190</v>
      </c>
      <c r="AK490" s="7" t="s">
        <v>4163</v>
      </c>
      <c r="AL490" s="7" t="s">
        <v>3191</v>
      </c>
      <c r="AM490" s="7" t="s">
        <v>37</v>
      </c>
      <c r="AN490" s="17">
        <f t="shared" si="1"/>
        <v>0</v>
      </c>
      <c r="AO490" s="17">
        <f t="shared" si="2"/>
        <v>1</v>
      </c>
      <c r="AP490" s="7"/>
      <c r="AQ490" s="7"/>
    </row>
    <row r="491" ht="30.75" customHeight="1">
      <c r="A491" s="7" t="s">
        <v>4171</v>
      </c>
      <c r="B491" s="7" t="s">
        <v>497</v>
      </c>
      <c r="C491" s="7" t="s">
        <v>342</v>
      </c>
      <c r="D491" s="7" t="s">
        <v>501</v>
      </c>
      <c r="E491" s="7" t="s">
        <v>347</v>
      </c>
      <c r="F491" s="11">
        <v>0.05</v>
      </c>
      <c r="G491" s="7" t="s">
        <v>2176</v>
      </c>
      <c r="H491" s="12">
        <v>3.0</v>
      </c>
      <c r="I491" s="7" t="s">
        <v>509</v>
      </c>
      <c r="J491" s="12">
        <v>60.0</v>
      </c>
      <c r="K491" s="12">
        <v>259200.0</v>
      </c>
      <c r="L491" s="7" t="s">
        <v>2177</v>
      </c>
      <c r="O491" s="7" t="s">
        <v>4172</v>
      </c>
      <c r="P491" s="7" t="s">
        <v>627</v>
      </c>
      <c r="Q491" s="7" t="s">
        <v>369</v>
      </c>
      <c r="R491" s="7" t="s">
        <v>901</v>
      </c>
      <c r="S491" s="7" t="s">
        <v>1119</v>
      </c>
      <c r="T491" s="7" t="s">
        <v>2885</v>
      </c>
      <c r="W491" s="13"/>
      <c r="X491" s="12">
        <v>4.0</v>
      </c>
      <c r="Y491" s="7" t="s">
        <v>631</v>
      </c>
      <c r="Z491" s="7" t="s">
        <v>631</v>
      </c>
      <c r="AA491" s="7" t="s">
        <v>632</v>
      </c>
      <c r="AB491" s="7" t="s">
        <v>1182</v>
      </c>
      <c r="AC491" s="12">
        <v>78.0</v>
      </c>
      <c r="AD491" s="12">
        <v>93.0</v>
      </c>
      <c r="AE491" s="7" t="s">
        <v>425</v>
      </c>
      <c r="AF491" s="7" t="s">
        <v>519</v>
      </c>
      <c r="AG491" s="15" t="s">
        <v>1178</v>
      </c>
      <c r="AH491" s="7" t="s">
        <v>523</v>
      </c>
      <c r="AI491" s="7" t="s">
        <v>1181</v>
      </c>
      <c r="AJ491" s="7" t="s">
        <v>1179</v>
      </c>
      <c r="AK491" s="7" t="s">
        <v>528</v>
      </c>
      <c r="AL491" s="7" t="s">
        <v>1180</v>
      </c>
      <c r="AM491" s="7" t="s">
        <v>38</v>
      </c>
      <c r="AN491" s="17">
        <f t="shared" si="1"/>
        <v>0</v>
      </c>
      <c r="AO491" s="17">
        <f t="shared" si="2"/>
        <v>1</v>
      </c>
      <c r="AP491" s="7"/>
      <c r="AQ491" s="13"/>
    </row>
    <row r="492" ht="30.75" customHeight="1">
      <c r="A492" s="7" t="s">
        <v>4171</v>
      </c>
      <c r="B492" s="7" t="s">
        <v>497</v>
      </c>
      <c r="C492" s="7" t="s">
        <v>342</v>
      </c>
      <c r="D492" s="7" t="s">
        <v>501</v>
      </c>
      <c r="E492" s="7" t="s">
        <v>347</v>
      </c>
      <c r="F492" s="11">
        <v>0.05</v>
      </c>
      <c r="G492" s="7" t="s">
        <v>2176</v>
      </c>
      <c r="H492" s="12">
        <v>3.0</v>
      </c>
      <c r="I492" s="7" t="s">
        <v>509</v>
      </c>
      <c r="J492" s="12">
        <v>60.0</v>
      </c>
      <c r="K492" s="12">
        <v>259200.0</v>
      </c>
      <c r="L492" s="7" t="s">
        <v>2177</v>
      </c>
      <c r="O492" s="7" t="s">
        <v>4173</v>
      </c>
      <c r="P492" s="7" t="s">
        <v>701</v>
      </c>
      <c r="Q492" s="7" t="s">
        <v>369</v>
      </c>
      <c r="R492" s="7" t="s">
        <v>4124</v>
      </c>
      <c r="S492" s="7" t="s">
        <v>4174</v>
      </c>
      <c r="T492" s="7" t="s">
        <v>4175</v>
      </c>
      <c r="W492" s="13"/>
      <c r="X492" s="12">
        <v>5.0</v>
      </c>
      <c r="Y492" s="7" t="s">
        <v>705</v>
      </c>
      <c r="Z492" s="7" t="s">
        <v>705</v>
      </c>
      <c r="AA492" s="7" t="s">
        <v>28</v>
      </c>
      <c r="AB492" s="7" t="s">
        <v>1182</v>
      </c>
      <c r="AC492" s="12">
        <v>78.0</v>
      </c>
      <c r="AD492" s="12">
        <v>93.0</v>
      </c>
      <c r="AE492" s="7" t="s">
        <v>425</v>
      </c>
      <c r="AF492" s="7" t="s">
        <v>519</v>
      </c>
      <c r="AG492" s="15" t="s">
        <v>1178</v>
      </c>
      <c r="AH492" s="7" t="s">
        <v>523</v>
      </c>
      <c r="AI492" s="7" t="s">
        <v>1181</v>
      </c>
      <c r="AJ492" s="7" t="s">
        <v>1179</v>
      </c>
      <c r="AK492" s="7" t="s">
        <v>528</v>
      </c>
      <c r="AL492" s="7" t="s">
        <v>1180</v>
      </c>
      <c r="AM492" s="7" t="s">
        <v>37</v>
      </c>
      <c r="AN492" s="17">
        <f t="shared" si="1"/>
        <v>0</v>
      </c>
      <c r="AO492" s="17">
        <f t="shared" si="2"/>
        <v>1</v>
      </c>
      <c r="AP492" s="7"/>
      <c r="AQ492" s="7"/>
    </row>
    <row r="493" ht="30.75" customHeight="1">
      <c r="A493" s="7" t="s">
        <v>4171</v>
      </c>
      <c r="B493" s="7" t="s">
        <v>497</v>
      </c>
      <c r="C493" s="7" t="s">
        <v>342</v>
      </c>
      <c r="D493" s="7" t="s">
        <v>501</v>
      </c>
      <c r="E493" s="7" t="s">
        <v>347</v>
      </c>
      <c r="F493" s="11">
        <v>0.05</v>
      </c>
      <c r="G493" s="7" t="s">
        <v>2176</v>
      </c>
      <c r="H493" s="12">
        <v>3.0</v>
      </c>
      <c r="I493" s="7" t="s">
        <v>509</v>
      </c>
      <c r="J493" s="12">
        <v>60.0</v>
      </c>
      <c r="K493" s="12">
        <v>259200.0</v>
      </c>
      <c r="L493" s="7" t="s">
        <v>2177</v>
      </c>
      <c r="O493" s="7" t="s">
        <v>4178</v>
      </c>
      <c r="P493" s="7" t="s">
        <v>556</v>
      </c>
      <c r="Q493" s="7" t="s">
        <v>369</v>
      </c>
      <c r="R493" s="7" t="s">
        <v>1395</v>
      </c>
      <c r="S493" s="7" t="s">
        <v>1396</v>
      </c>
      <c r="T493" s="7" t="s">
        <v>1397</v>
      </c>
      <c r="W493" s="13"/>
      <c r="X493" s="12">
        <v>11.0</v>
      </c>
      <c r="Y493" s="7" t="s">
        <v>28</v>
      </c>
      <c r="Z493" s="7" t="s">
        <v>28</v>
      </c>
      <c r="AA493" s="7" t="s">
        <v>28</v>
      </c>
      <c r="AB493" s="7" t="s">
        <v>1182</v>
      </c>
      <c r="AC493" s="12">
        <v>78.0</v>
      </c>
      <c r="AD493" s="12">
        <v>93.0</v>
      </c>
      <c r="AE493" s="7" t="s">
        <v>425</v>
      </c>
      <c r="AF493" s="7" t="s">
        <v>519</v>
      </c>
      <c r="AG493" s="15" t="s">
        <v>1178</v>
      </c>
      <c r="AH493" s="7" t="s">
        <v>523</v>
      </c>
      <c r="AI493" s="7" t="s">
        <v>1181</v>
      </c>
      <c r="AJ493" s="7" t="s">
        <v>1179</v>
      </c>
      <c r="AK493" s="7" t="s">
        <v>528</v>
      </c>
      <c r="AL493" s="7" t="s">
        <v>1180</v>
      </c>
      <c r="AM493" s="7" t="s">
        <v>37</v>
      </c>
      <c r="AN493" s="17">
        <f t="shared" si="1"/>
        <v>0</v>
      </c>
      <c r="AO493" s="17">
        <f t="shared" si="2"/>
        <v>0</v>
      </c>
      <c r="AP493" s="7"/>
      <c r="AQ493" s="7"/>
    </row>
    <row r="494" ht="30.75" customHeight="1">
      <c r="A494" s="7" t="s">
        <v>4181</v>
      </c>
      <c r="B494" s="7" t="s">
        <v>497</v>
      </c>
      <c r="C494" s="7" t="s">
        <v>342</v>
      </c>
      <c r="D494" s="7" t="s">
        <v>501</v>
      </c>
      <c r="E494" s="7" t="s">
        <v>347</v>
      </c>
      <c r="F494" s="11">
        <v>0.05</v>
      </c>
      <c r="G494" s="7" t="s">
        <v>1322</v>
      </c>
      <c r="H494" s="12">
        <v>3.0</v>
      </c>
      <c r="I494" s="7" t="s">
        <v>509</v>
      </c>
      <c r="J494" s="12">
        <v>60.0</v>
      </c>
      <c r="K494" s="12">
        <v>259200.0</v>
      </c>
      <c r="L494" s="7" t="s">
        <v>1323</v>
      </c>
      <c r="O494" s="7" t="s">
        <v>4182</v>
      </c>
      <c r="P494" s="7" t="s">
        <v>669</v>
      </c>
      <c r="Q494" s="7" t="s">
        <v>369</v>
      </c>
      <c r="R494" s="7" t="s">
        <v>1314</v>
      </c>
      <c r="S494" s="7" t="s">
        <v>4183</v>
      </c>
      <c r="T494" s="7" t="s">
        <v>4184</v>
      </c>
      <c r="W494" s="13"/>
      <c r="X494" s="12">
        <v>9.0</v>
      </c>
      <c r="Y494" s="7" t="s">
        <v>129</v>
      </c>
      <c r="Z494" s="7" t="s">
        <v>129</v>
      </c>
      <c r="AA494" s="7" t="s">
        <v>129</v>
      </c>
      <c r="AB494" s="7" t="s">
        <v>1436</v>
      </c>
      <c r="AC494" s="12">
        <v>161.0</v>
      </c>
      <c r="AD494" s="12">
        <v>184.0</v>
      </c>
      <c r="AE494" s="7" t="s">
        <v>373</v>
      </c>
      <c r="AF494" s="7" t="s">
        <v>1437</v>
      </c>
      <c r="AG494" s="7" t="s">
        <v>1438</v>
      </c>
      <c r="AH494" s="7" t="s">
        <v>1440</v>
      </c>
      <c r="AI494" s="7" t="s">
        <v>1441</v>
      </c>
      <c r="AJ494" s="7" t="s">
        <v>1442</v>
      </c>
      <c r="AK494" s="7" t="s">
        <v>4185</v>
      </c>
      <c r="AL494" s="7" t="s">
        <v>1444</v>
      </c>
      <c r="AM494" s="7" t="s">
        <v>13</v>
      </c>
      <c r="AN494" s="17">
        <f t="shared" si="1"/>
        <v>0</v>
      </c>
      <c r="AO494" s="17">
        <f t="shared" si="2"/>
        <v>0</v>
      </c>
      <c r="AP494" s="7"/>
      <c r="AQ494" s="13"/>
    </row>
    <row r="495" ht="30.75" customHeight="1">
      <c r="A495" s="7" t="s">
        <v>4181</v>
      </c>
      <c r="B495" s="7" t="s">
        <v>497</v>
      </c>
      <c r="C495" s="7" t="s">
        <v>342</v>
      </c>
      <c r="D495" s="7" t="s">
        <v>501</v>
      </c>
      <c r="E495" s="7" t="s">
        <v>347</v>
      </c>
      <c r="F495" s="11">
        <v>0.05</v>
      </c>
      <c r="G495" s="7" t="s">
        <v>1322</v>
      </c>
      <c r="H495" s="12">
        <v>3.0</v>
      </c>
      <c r="I495" s="7" t="s">
        <v>509</v>
      </c>
      <c r="J495" s="12">
        <v>60.0</v>
      </c>
      <c r="K495" s="12">
        <v>259200.0</v>
      </c>
      <c r="L495" s="7" t="s">
        <v>1323</v>
      </c>
      <c r="O495" s="7" t="s">
        <v>4186</v>
      </c>
      <c r="P495" s="7" t="s">
        <v>1348</v>
      </c>
      <c r="Q495" s="7" t="s">
        <v>369</v>
      </c>
      <c r="R495" s="7" t="s">
        <v>1955</v>
      </c>
      <c r="S495" s="7" t="s">
        <v>1956</v>
      </c>
      <c r="T495" s="7" t="s">
        <v>1957</v>
      </c>
      <c r="W495" s="13"/>
      <c r="X495" s="12">
        <v>19.0</v>
      </c>
      <c r="Y495" s="7" t="s">
        <v>1352</v>
      </c>
      <c r="Z495" s="7" t="s">
        <v>1352</v>
      </c>
      <c r="AA495" s="7" t="s">
        <v>1353</v>
      </c>
      <c r="AB495" s="7" t="s">
        <v>1436</v>
      </c>
      <c r="AC495" s="12">
        <v>161.0</v>
      </c>
      <c r="AD495" s="12">
        <v>184.0</v>
      </c>
      <c r="AE495" s="7" t="s">
        <v>373</v>
      </c>
      <c r="AF495" s="7" t="s">
        <v>1437</v>
      </c>
      <c r="AG495" s="7" t="s">
        <v>1438</v>
      </c>
      <c r="AH495" s="7" t="s">
        <v>1440</v>
      </c>
      <c r="AI495" s="7" t="s">
        <v>1441</v>
      </c>
      <c r="AJ495" s="7" t="s">
        <v>1442</v>
      </c>
      <c r="AK495" s="7" t="s">
        <v>4185</v>
      </c>
      <c r="AL495" s="7" t="s">
        <v>1444</v>
      </c>
      <c r="AM495" s="7" t="s">
        <v>38</v>
      </c>
      <c r="AN495" s="17">
        <f t="shared" si="1"/>
        <v>0</v>
      </c>
      <c r="AO495" s="17">
        <f t="shared" si="2"/>
        <v>0</v>
      </c>
      <c r="AP495" s="7"/>
      <c r="AQ495" s="13"/>
    </row>
    <row r="496" ht="30.75" customHeight="1">
      <c r="A496" s="7" t="s">
        <v>4181</v>
      </c>
      <c r="B496" s="7" t="s">
        <v>497</v>
      </c>
      <c r="C496" s="7" t="s">
        <v>342</v>
      </c>
      <c r="D496" s="7" t="s">
        <v>501</v>
      </c>
      <c r="E496" s="7" t="s">
        <v>347</v>
      </c>
      <c r="F496" s="11">
        <v>0.05</v>
      </c>
      <c r="G496" s="7" t="s">
        <v>1322</v>
      </c>
      <c r="H496" s="12">
        <v>3.0</v>
      </c>
      <c r="I496" s="7" t="s">
        <v>509</v>
      </c>
      <c r="J496" s="12">
        <v>60.0</v>
      </c>
      <c r="K496" s="12">
        <v>259200.0</v>
      </c>
      <c r="L496" s="7" t="s">
        <v>1323</v>
      </c>
      <c r="O496" s="7" t="s">
        <v>4188</v>
      </c>
      <c r="P496" s="7" t="s">
        <v>644</v>
      </c>
      <c r="Q496" s="7" t="s">
        <v>369</v>
      </c>
      <c r="R496" s="7" t="s">
        <v>4189</v>
      </c>
      <c r="S496" s="7" t="s">
        <v>4054</v>
      </c>
      <c r="T496" s="7" t="s">
        <v>4055</v>
      </c>
      <c r="W496" s="13"/>
      <c r="X496" s="12">
        <v>19.0</v>
      </c>
      <c r="Y496" s="7" t="s">
        <v>649</v>
      </c>
      <c r="Z496" s="7" t="s">
        <v>649</v>
      </c>
      <c r="AA496" s="7" t="s">
        <v>28</v>
      </c>
      <c r="AB496" s="7" t="s">
        <v>1436</v>
      </c>
      <c r="AC496" s="12">
        <v>161.0</v>
      </c>
      <c r="AD496" s="12">
        <v>184.0</v>
      </c>
      <c r="AE496" s="7" t="s">
        <v>373</v>
      </c>
      <c r="AF496" s="7" t="s">
        <v>1437</v>
      </c>
      <c r="AG496" s="7" t="s">
        <v>1438</v>
      </c>
      <c r="AH496" s="7" t="s">
        <v>1440</v>
      </c>
      <c r="AI496" s="7" t="s">
        <v>1441</v>
      </c>
      <c r="AJ496" s="7" t="s">
        <v>1442</v>
      </c>
      <c r="AK496" s="7" t="s">
        <v>4185</v>
      </c>
      <c r="AL496" s="7" t="s">
        <v>1444</v>
      </c>
      <c r="AM496" s="7" t="s">
        <v>37</v>
      </c>
      <c r="AN496" s="17">
        <f t="shared" si="1"/>
        <v>0</v>
      </c>
      <c r="AO496" s="17">
        <f t="shared" si="2"/>
        <v>0</v>
      </c>
      <c r="AP496" s="7"/>
      <c r="AQ496" s="7"/>
    </row>
    <row r="497" ht="30.75" customHeight="1">
      <c r="A497" s="7" t="s">
        <v>4190</v>
      </c>
      <c r="B497" s="7" t="s">
        <v>497</v>
      </c>
      <c r="C497" s="7" t="s">
        <v>342</v>
      </c>
      <c r="D497" s="7" t="s">
        <v>501</v>
      </c>
      <c r="E497" s="7" t="s">
        <v>347</v>
      </c>
      <c r="F497" s="11">
        <v>0.05</v>
      </c>
      <c r="G497" s="7" t="s">
        <v>1031</v>
      </c>
      <c r="H497" s="12">
        <v>3.0</v>
      </c>
      <c r="I497" s="7" t="s">
        <v>509</v>
      </c>
      <c r="J497" s="12">
        <v>60.0</v>
      </c>
      <c r="K497" s="12">
        <v>259200.0</v>
      </c>
      <c r="L497" s="7" t="s">
        <v>1032</v>
      </c>
      <c r="O497" s="7" t="s">
        <v>4192</v>
      </c>
      <c r="P497" s="7" t="s">
        <v>1300</v>
      </c>
      <c r="Q497" s="7" t="s">
        <v>369</v>
      </c>
      <c r="R497" s="7" t="s">
        <v>1121</v>
      </c>
      <c r="S497" s="7" t="s">
        <v>1532</v>
      </c>
      <c r="T497" s="7" t="s">
        <v>1533</v>
      </c>
      <c r="W497" s="13"/>
      <c r="X497" s="12">
        <v>5.0</v>
      </c>
      <c r="Y497" s="7" t="s">
        <v>28</v>
      </c>
      <c r="Z497" s="7" t="s">
        <v>28</v>
      </c>
      <c r="AA497" s="7" t="s">
        <v>28</v>
      </c>
      <c r="AB497" s="7" t="s">
        <v>4193</v>
      </c>
      <c r="AC497" s="12">
        <v>49.0</v>
      </c>
      <c r="AD497" s="12">
        <v>64.0</v>
      </c>
      <c r="AE497" s="7" t="s">
        <v>425</v>
      </c>
      <c r="AF497" s="7" t="s">
        <v>519</v>
      </c>
      <c r="AG497" s="15" t="s">
        <v>4195</v>
      </c>
      <c r="AH497" s="7" t="s">
        <v>523</v>
      </c>
      <c r="AI497" s="7" t="s">
        <v>4196</v>
      </c>
      <c r="AJ497" s="7" t="s">
        <v>4197</v>
      </c>
      <c r="AK497" s="7" t="s">
        <v>528</v>
      </c>
      <c r="AL497" s="7" t="s">
        <v>4198</v>
      </c>
      <c r="AM497" s="7" t="s">
        <v>13</v>
      </c>
      <c r="AN497" s="17">
        <f t="shared" si="1"/>
        <v>0</v>
      </c>
      <c r="AO497" s="17">
        <f t="shared" si="2"/>
        <v>0</v>
      </c>
      <c r="AP497" s="7"/>
      <c r="AQ497" s="13"/>
    </row>
    <row r="498" ht="30.75" customHeight="1">
      <c r="A498" s="7" t="s">
        <v>4190</v>
      </c>
      <c r="B498" s="7" t="s">
        <v>497</v>
      </c>
      <c r="C498" s="7" t="s">
        <v>342</v>
      </c>
      <c r="D498" s="7" t="s">
        <v>501</v>
      </c>
      <c r="E498" s="7" t="s">
        <v>347</v>
      </c>
      <c r="F498" s="11">
        <v>0.05</v>
      </c>
      <c r="G498" s="7" t="s">
        <v>1031</v>
      </c>
      <c r="H498" s="12">
        <v>3.0</v>
      </c>
      <c r="I498" s="7" t="s">
        <v>509</v>
      </c>
      <c r="J498" s="12">
        <v>60.0</v>
      </c>
      <c r="K498" s="12">
        <v>259200.0</v>
      </c>
      <c r="L498" s="7" t="s">
        <v>1032</v>
      </c>
      <c r="O498" s="7" t="s">
        <v>4201</v>
      </c>
      <c r="P498" s="7" t="s">
        <v>1173</v>
      </c>
      <c r="Q498" s="7" t="s">
        <v>369</v>
      </c>
      <c r="R498" s="7" t="s">
        <v>1485</v>
      </c>
      <c r="S498" s="7" t="s">
        <v>2197</v>
      </c>
      <c r="T498" s="7" t="s">
        <v>4143</v>
      </c>
      <c r="W498" s="13"/>
      <c r="X498" s="12">
        <v>11.0</v>
      </c>
      <c r="Y498" s="7" t="s">
        <v>28</v>
      </c>
      <c r="Z498" s="7" t="s">
        <v>28</v>
      </c>
      <c r="AA498" s="7" t="s">
        <v>28</v>
      </c>
      <c r="AB498" s="7" t="s">
        <v>4193</v>
      </c>
      <c r="AC498" s="12">
        <v>49.0</v>
      </c>
      <c r="AD498" s="12">
        <v>64.0</v>
      </c>
      <c r="AE498" s="7" t="s">
        <v>425</v>
      </c>
      <c r="AF498" s="7" t="s">
        <v>519</v>
      </c>
      <c r="AG498" s="15" t="s">
        <v>4195</v>
      </c>
      <c r="AH498" s="7" t="s">
        <v>523</v>
      </c>
      <c r="AI498" s="7" t="s">
        <v>4196</v>
      </c>
      <c r="AJ498" s="7" t="s">
        <v>4197</v>
      </c>
      <c r="AK498" s="7" t="s">
        <v>528</v>
      </c>
      <c r="AL498" s="7" t="s">
        <v>4198</v>
      </c>
      <c r="AM498" s="7" t="s">
        <v>38</v>
      </c>
      <c r="AN498" s="17">
        <f t="shared" si="1"/>
        <v>0</v>
      </c>
      <c r="AO498" s="17">
        <f t="shared" si="2"/>
        <v>0</v>
      </c>
      <c r="AP498" s="7"/>
      <c r="AQ498" s="13"/>
    </row>
    <row r="499" ht="30.75" customHeight="1">
      <c r="A499" s="7" t="s">
        <v>4190</v>
      </c>
      <c r="B499" s="7" t="s">
        <v>497</v>
      </c>
      <c r="C499" s="7" t="s">
        <v>342</v>
      </c>
      <c r="D499" s="7" t="s">
        <v>501</v>
      </c>
      <c r="E499" s="7" t="s">
        <v>347</v>
      </c>
      <c r="F499" s="11">
        <v>0.05</v>
      </c>
      <c r="G499" s="7" t="s">
        <v>1031</v>
      </c>
      <c r="H499" s="12">
        <v>3.0</v>
      </c>
      <c r="I499" s="7" t="s">
        <v>509</v>
      </c>
      <c r="J499" s="12">
        <v>60.0</v>
      </c>
      <c r="K499" s="12">
        <v>259200.0</v>
      </c>
      <c r="L499" s="7" t="s">
        <v>1032</v>
      </c>
      <c r="O499" s="7" t="s">
        <v>4202</v>
      </c>
      <c r="P499" s="7" t="s">
        <v>1237</v>
      </c>
      <c r="Q499" s="7" t="s">
        <v>369</v>
      </c>
      <c r="R499" s="7" t="s">
        <v>1412</v>
      </c>
      <c r="S499" s="7" t="s">
        <v>703</v>
      </c>
      <c r="T499" s="7" t="s">
        <v>704</v>
      </c>
      <c r="W499" s="13"/>
      <c r="X499" s="12">
        <v>29.0</v>
      </c>
      <c r="Y499" s="7" t="s">
        <v>28</v>
      </c>
      <c r="Z499" s="7" t="s">
        <v>28</v>
      </c>
      <c r="AA499" s="7" t="s">
        <v>28</v>
      </c>
      <c r="AB499" s="7" t="s">
        <v>4193</v>
      </c>
      <c r="AC499" s="12">
        <v>49.0</v>
      </c>
      <c r="AD499" s="12">
        <v>64.0</v>
      </c>
      <c r="AE499" s="7" t="s">
        <v>425</v>
      </c>
      <c r="AF499" s="7" t="s">
        <v>519</v>
      </c>
      <c r="AG499" s="15" t="s">
        <v>4195</v>
      </c>
      <c r="AH499" s="7" t="s">
        <v>523</v>
      </c>
      <c r="AI499" s="7" t="s">
        <v>4196</v>
      </c>
      <c r="AJ499" s="7" t="s">
        <v>4197</v>
      </c>
      <c r="AK499" s="7" t="s">
        <v>528</v>
      </c>
      <c r="AL499" s="7" t="s">
        <v>4198</v>
      </c>
      <c r="AM499" s="7" t="s">
        <v>15</v>
      </c>
      <c r="AN499" s="17">
        <f t="shared" si="1"/>
        <v>0</v>
      </c>
      <c r="AO499" s="17">
        <f t="shared" si="2"/>
        <v>1</v>
      </c>
      <c r="AP499" s="13"/>
      <c r="AQ499" s="13"/>
    </row>
    <row r="500" ht="30.75" customHeight="1">
      <c r="A500" s="7" t="s">
        <v>4203</v>
      </c>
      <c r="B500" s="7" t="s">
        <v>497</v>
      </c>
      <c r="C500" s="7" t="s">
        <v>342</v>
      </c>
      <c r="D500" s="7" t="s">
        <v>501</v>
      </c>
      <c r="E500" s="7" t="s">
        <v>347</v>
      </c>
      <c r="F500" s="11">
        <v>0.05</v>
      </c>
      <c r="G500" s="7" t="s">
        <v>1699</v>
      </c>
      <c r="H500" s="12">
        <v>3.0</v>
      </c>
      <c r="I500" s="7" t="s">
        <v>509</v>
      </c>
      <c r="J500" s="12">
        <v>60.0</v>
      </c>
      <c r="K500" s="12">
        <v>259200.0</v>
      </c>
      <c r="L500" s="7" t="s">
        <v>1700</v>
      </c>
      <c r="O500" s="7" t="s">
        <v>4204</v>
      </c>
      <c r="P500" s="7" t="s">
        <v>615</v>
      </c>
      <c r="Q500" s="7" t="s">
        <v>369</v>
      </c>
      <c r="R500" s="7" t="s">
        <v>2324</v>
      </c>
      <c r="S500" s="7" t="s">
        <v>3206</v>
      </c>
      <c r="T500" s="7" t="s">
        <v>3207</v>
      </c>
      <c r="W500" s="13"/>
      <c r="X500" s="12">
        <v>8.0</v>
      </c>
      <c r="Y500" s="7" t="s">
        <v>723</v>
      </c>
      <c r="Z500" s="7" t="s">
        <v>723</v>
      </c>
      <c r="AA500" s="7" t="s">
        <v>723</v>
      </c>
      <c r="AB500" s="7" t="s">
        <v>4205</v>
      </c>
      <c r="AC500" s="12">
        <v>192.0</v>
      </c>
      <c r="AD500" s="12">
        <v>207.0</v>
      </c>
      <c r="AE500" s="7" t="s">
        <v>425</v>
      </c>
      <c r="AF500" s="7" t="s">
        <v>519</v>
      </c>
      <c r="AG500" s="15" t="s">
        <v>4206</v>
      </c>
      <c r="AH500" s="7" t="s">
        <v>523</v>
      </c>
      <c r="AI500" s="7" t="s">
        <v>4207</v>
      </c>
      <c r="AJ500" s="7" t="s">
        <v>4208</v>
      </c>
      <c r="AK500" s="7" t="s">
        <v>528</v>
      </c>
      <c r="AL500" s="7" t="s">
        <v>4209</v>
      </c>
      <c r="AM500" s="7" t="s">
        <v>13</v>
      </c>
      <c r="AN500" s="17">
        <f t="shared" si="1"/>
        <v>0</v>
      </c>
      <c r="AO500" s="17">
        <f t="shared" si="2"/>
        <v>1</v>
      </c>
      <c r="AP500" s="7"/>
      <c r="AQ500" s="13"/>
    </row>
    <row r="501" ht="30.75" customHeight="1">
      <c r="A501" s="7" t="s">
        <v>4203</v>
      </c>
      <c r="B501" s="7" t="s">
        <v>497</v>
      </c>
      <c r="C501" s="7" t="s">
        <v>342</v>
      </c>
      <c r="D501" s="7" t="s">
        <v>501</v>
      </c>
      <c r="E501" s="7" t="s">
        <v>347</v>
      </c>
      <c r="F501" s="11">
        <v>0.05</v>
      </c>
      <c r="G501" s="7" t="s">
        <v>1699</v>
      </c>
      <c r="H501" s="12">
        <v>3.0</v>
      </c>
      <c r="I501" s="7" t="s">
        <v>509</v>
      </c>
      <c r="J501" s="12">
        <v>60.0</v>
      </c>
      <c r="K501" s="12">
        <v>259200.0</v>
      </c>
      <c r="L501" s="7" t="s">
        <v>1700</v>
      </c>
      <c r="O501" s="7" t="s">
        <v>4211</v>
      </c>
      <c r="P501" s="7" t="s">
        <v>1205</v>
      </c>
      <c r="Q501" s="7" t="s">
        <v>369</v>
      </c>
      <c r="R501" s="7" t="s">
        <v>3039</v>
      </c>
      <c r="S501" s="7" t="s">
        <v>1252</v>
      </c>
      <c r="T501" s="7" t="s">
        <v>1253</v>
      </c>
      <c r="W501" s="13"/>
      <c r="X501" s="12">
        <v>13.0</v>
      </c>
      <c r="Y501" s="7" t="s">
        <v>28</v>
      </c>
      <c r="Z501" s="7" t="s">
        <v>28</v>
      </c>
      <c r="AA501" s="7" t="s">
        <v>28</v>
      </c>
      <c r="AB501" s="7" t="s">
        <v>4205</v>
      </c>
      <c r="AC501" s="12">
        <v>192.0</v>
      </c>
      <c r="AD501" s="12">
        <v>207.0</v>
      </c>
      <c r="AE501" s="7" t="s">
        <v>425</v>
      </c>
      <c r="AF501" s="7" t="s">
        <v>519</v>
      </c>
      <c r="AG501" s="15" t="s">
        <v>4206</v>
      </c>
      <c r="AH501" s="7" t="s">
        <v>523</v>
      </c>
      <c r="AI501" s="7" t="s">
        <v>4207</v>
      </c>
      <c r="AJ501" s="7" t="s">
        <v>4208</v>
      </c>
      <c r="AK501" s="7" t="s">
        <v>528</v>
      </c>
      <c r="AL501" s="7" t="s">
        <v>4209</v>
      </c>
      <c r="AM501" s="7" t="s">
        <v>15</v>
      </c>
      <c r="AN501" s="17">
        <f t="shared" si="1"/>
        <v>0</v>
      </c>
      <c r="AO501" s="17">
        <f t="shared" si="2"/>
        <v>0</v>
      </c>
      <c r="AP501" s="13"/>
      <c r="AQ501" s="13"/>
    </row>
    <row r="502" ht="30.75" customHeight="1">
      <c r="A502" s="7" t="s">
        <v>4203</v>
      </c>
      <c r="B502" s="7" t="s">
        <v>497</v>
      </c>
      <c r="C502" s="7" t="s">
        <v>342</v>
      </c>
      <c r="D502" s="7" t="s">
        <v>501</v>
      </c>
      <c r="E502" s="7" t="s">
        <v>347</v>
      </c>
      <c r="F502" s="11">
        <v>0.05</v>
      </c>
      <c r="G502" s="7" t="s">
        <v>1699</v>
      </c>
      <c r="H502" s="12">
        <v>3.0</v>
      </c>
      <c r="I502" s="7" t="s">
        <v>509</v>
      </c>
      <c r="J502" s="12">
        <v>60.0</v>
      </c>
      <c r="K502" s="12">
        <v>259200.0</v>
      </c>
      <c r="L502" s="7" t="s">
        <v>1700</v>
      </c>
      <c r="O502" s="7" t="s">
        <v>4215</v>
      </c>
      <c r="P502" s="7" t="s">
        <v>512</v>
      </c>
      <c r="Q502" s="7" t="s">
        <v>369</v>
      </c>
      <c r="R502" s="7" t="s">
        <v>4216</v>
      </c>
      <c r="S502" s="7" t="s">
        <v>3166</v>
      </c>
      <c r="T502" s="7" t="s">
        <v>3167</v>
      </c>
      <c r="W502" s="13"/>
      <c r="X502" s="12">
        <v>57.0</v>
      </c>
      <c r="Y502" s="7" t="s">
        <v>516</v>
      </c>
      <c r="Z502" s="7" t="s">
        <v>517</v>
      </c>
      <c r="AA502" s="7" t="s">
        <v>394</v>
      </c>
      <c r="AB502" s="7" t="s">
        <v>4205</v>
      </c>
      <c r="AC502" s="12">
        <v>192.0</v>
      </c>
      <c r="AD502" s="12">
        <v>207.0</v>
      </c>
      <c r="AE502" s="7" t="s">
        <v>425</v>
      </c>
      <c r="AF502" s="7" t="s">
        <v>519</v>
      </c>
      <c r="AG502" s="15" t="s">
        <v>4206</v>
      </c>
      <c r="AH502" s="7" t="s">
        <v>523</v>
      </c>
      <c r="AI502" s="7" t="s">
        <v>4207</v>
      </c>
      <c r="AJ502" s="7" t="s">
        <v>4208</v>
      </c>
      <c r="AK502" s="7" t="s">
        <v>528</v>
      </c>
      <c r="AL502" s="7" t="s">
        <v>4209</v>
      </c>
      <c r="AM502" s="7" t="s">
        <v>13</v>
      </c>
      <c r="AN502" s="17">
        <f t="shared" si="1"/>
        <v>0</v>
      </c>
      <c r="AO502" s="17">
        <f t="shared" si="2"/>
        <v>0</v>
      </c>
      <c r="AP502" s="7"/>
      <c r="AQ502" s="13"/>
    </row>
    <row r="503" ht="30.75" customHeight="1">
      <c r="A503" s="7" t="s">
        <v>4217</v>
      </c>
      <c r="B503" s="7" t="s">
        <v>497</v>
      </c>
      <c r="C503" s="7" t="s">
        <v>342</v>
      </c>
      <c r="D503" s="7" t="s">
        <v>501</v>
      </c>
      <c r="E503" s="7" t="s">
        <v>347</v>
      </c>
      <c r="F503" s="11">
        <v>0.05</v>
      </c>
      <c r="G503" s="7" t="s">
        <v>1359</v>
      </c>
      <c r="H503" s="12">
        <v>3.0</v>
      </c>
      <c r="I503" s="7" t="s">
        <v>509</v>
      </c>
      <c r="J503" s="12">
        <v>60.0</v>
      </c>
      <c r="K503" s="12">
        <v>259200.0</v>
      </c>
      <c r="L503" s="7" t="s">
        <v>1364</v>
      </c>
      <c r="O503" s="7" t="s">
        <v>4219</v>
      </c>
      <c r="P503" s="7" t="s">
        <v>644</v>
      </c>
      <c r="Q503" s="7" t="s">
        <v>369</v>
      </c>
      <c r="R503" s="7" t="s">
        <v>1344</v>
      </c>
      <c r="S503" s="7" t="s">
        <v>3568</v>
      </c>
      <c r="T503" s="7" t="s">
        <v>4220</v>
      </c>
      <c r="W503" s="13"/>
      <c r="X503" s="12">
        <v>25.0</v>
      </c>
      <c r="Y503" s="7" t="s">
        <v>649</v>
      </c>
      <c r="Z503" s="7" t="s">
        <v>649</v>
      </c>
      <c r="AA503" s="7" t="s">
        <v>28</v>
      </c>
      <c r="AB503" s="7" t="s">
        <v>2271</v>
      </c>
      <c r="AC503" s="12">
        <v>226.0</v>
      </c>
      <c r="AD503" s="12">
        <v>234.0</v>
      </c>
      <c r="AE503" s="7" t="s">
        <v>373</v>
      </c>
      <c r="AF503" s="7" t="s">
        <v>4223</v>
      </c>
      <c r="AG503" s="7" t="s">
        <v>2272</v>
      </c>
      <c r="AH503" s="7" t="s">
        <v>4225</v>
      </c>
      <c r="AI503" s="7" t="s">
        <v>2273</v>
      </c>
      <c r="AJ503" s="7" t="s">
        <v>2274</v>
      </c>
      <c r="AK503" s="7" t="s">
        <v>4226</v>
      </c>
      <c r="AL503" s="7" t="s">
        <v>2275</v>
      </c>
      <c r="AM503" s="7" t="s">
        <v>37</v>
      </c>
      <c r="AN503" s="17">
        <f t="shared" si="1"/>
        <v>0</v>
      </c>
      <c r="AO503" s="17">
        <f t="shared" si="2"/>
        <v>0</v>
      </c>
      <c r="AP503" s="7"/>
      <c r="AQ503" s="7"/>
    </row>
    <row r="504" ht="30.75" customHeight="1">
      <c r="A504" s="7" t="s">
        <v>4217</v>
      </c>
      <c r="B504" s="7" t="s">
        <v>497</v>
      </c>
      <c r="C504" s="7" t="s">
        <v>342</v>
      </c>
      <c r="D504" s="7" t="s">
        <v>501</v>
      </c>
      <c r="E504" s="7" t="s">
        <v>347</v>
      </c>
      <c r="F504" s="11">
        <v>0.05</v>
      </c>
      <c r="G504" s="7" t="s">
        <v>1359</v>
      </c>
      <c r="H504" s="12">
        <v>3.0</v>
      </c>
      <c r="I504" s="7" t="s">
        <v>509</v>
      </c>
      <c r="J504" s="12">
        <v>60.0</v>
      </c>
      <c r="K504" s="12">
        <v>259200.0</v>
      </c>
      <c r="L504" s="7" t="s">
        <v>1364</v>
      </c>
      <c r="O504" s="7" t="s">
        <v>4235</v>
      </c>
      <c r="P504" s="7" t="s">
        <v>627</v>
      </c>
      <c r="Q504" s="7" t="s">
        <v>369</v>
      </c>
      <c r="R504" s="7" t="s">
        <v>1680</v>
      </c>
      <c r="S504" s="7" t="s">
        <v>4216</v>
      </c>
      <c r="T504" s="7" t="s">
        <v>4236</v>
      </c>
      <c r="W504" s="13"/>
      <c r="X504" s="12">
        <v>4.0</v>
      </c>
      <c r="Y504" s="7" t="s">
        <v>631</v>
      </c>
      <c r="Z504" s="7" t="s">
        <v>631</v>
      </c>
      <c r="AA504" s="7" t="s">
        <v>632</v>
      </c>
      <c r="AB504" s="7" t="s">
        <v>2271</v>
      </c>
      <c r="AC504" s="12">
        <v>226.0</v>
      </c>
      <c r="AD504" s="12">
        <v>234.0</v>
      </c>
      <c r="AE504" s="7" t="s">
        <v>373</v>
      </c>
      <c r="AF504" s="7" t="s">
        <v>4223</v>
      </c>
      <c r="AG504" s="7" t="s">
        <v>2272</v>
      </c>
      <c r="AH504" s="7" t="s">
        <v>4225</v>
      </c>
      <c r="AI504" s="7" t="s">
        <v>2273</v>
      </c>
      <c r="AJ504" s="7" t="s">
        <v>2274</v>
      </c>
      <c r="AK504" s="7" t="s">
        <v>4226</v>
      </c>
      <c r="AL504" s="7" t="s">
        <v>2275</v>
      </c>
      <c r="AM504" s="7" t="s">
        <v>38</v>
      </c>
      <c r="AN504" s="17">
        <f t="shared" si="1"/>
        <v>0</v>
      </c>
      <c r="AO504" s="17">
        <f t="shared" si="2"/>
        <v>1</v>
      </c>
      <c r="AP504" s="7"/>
      <c r="AQ504" s="13"/>
    </row>
    <row r="505" ht="30.75" customHeight="1">
      <c r="A505" s="7" t="s">
        <v>4217</v>
      </c>
      <c r="B505" s="7" t="s">
        <v>497</v>
      </c>
      <c r="C505" s="7" t="s">
        <v>342</v>
      </c>
      <c r="D505" s="7" t="s">
        <v>501</v>
      </c>
      <c r="E505" s="7" t="s">
        <v>347</v>
      </c>
      <c r="F505" s="11">
        <v>0.05</v>
      </c>
      <c r="G505" s="7" t="s">
        <v>1359</v>
      </c>
      <c r="H505" s="12">
        <v>3.0</v>
      </c>
      <c r="I505" s="7" t="s">
        <v>509</v>
      </c>
      <c r="J505" s="12">
        <v>60.0</v>
      </c>
      <c r="K505" s="12">
        <v>259200.0</v>
      </c>
      <c r="L505" s="7" t="s">
        <v>1364</v>
      </c>
      <c r="O505" s="7" t="s">
        <v>4237</v>
      </c>
      <c r="P505" s="7" t="s">
        <v>786</v>
      </c>
      <c r="Q505" s="7" t="s">
        <v>369</v>
      </c>
      <c r="R505" s="7" t="s">
        <v>2897</v>
      </c>
      <c r="S505" s="7" t="s">
        <v>1803</v>
      </c>
      <c r="T505" s="7" t="s">
        <v>4238</v>
      </c>
      <c r="W505" s="13"/>
      <c r="X505" s="12">
        <v>27.0</v>
      </c>
      <c r="Y505" s="7" t="s">
        <v>318</v>
      </c>
      <c r="Z505" s="7" t="s">
        <v>318</v>
      </c>
      <c r="AA505" s="7" t="s">
        <v>28</v>
      </c>
      <c r="AB505" s="7" t="s">
        <v>2271</v>
      </c>
      <c r="AC505" s="12">
        <v>226.0</v>
      </c>
      <c r="AD505" s="12">
        <v>234.0</v>
      </c>
      <c r="AE505" s="7" t="s">
        <v>373</v>
      </c>
      <c r="AF505" s="7" t="s">
        <v>4223</v>
      </c>
      <c r="AG505" s="7" t="s">
        <v>2272</v>
      </c>
      <c r="AH505" s="7" t="s">
        <v>4225</v>
      </c>
      <c r="AI505" s="7" t="s">
        <v>2273</v>
      </c>
      <c r="AJ505" s="7" t="s">
        <v>2274</v>
      </c>
      <c r="AK505" s="7" t="s">
        <v>4226</v>
      </c>
      <c r="AL505" s="7" t="s">
        <v>2275</v>
      </c>
      <c r="AM505" s="7" t="s">
        <v>13</v>
      </c>
      <c r="AN505" s="17">
        <f t="shared" si="1"/>
        <v>0</v>
      </c>
      <c r="AO505" s="17">
        <f t="shared" si="2"/>
        <v>0</v>
      </c>
      <c r="AP505" s="7"/>
      <c r="AQ505" s="13"/>
    </row>
    <row r="506" ht="30.75" customHeight="1">
      <c r="A506" s="7" t="s">
        <v>4240</v>
      </c>
      <c r="B506" s="7" t="s">
        <v>497</v>
      </c>
      <c r="C506" s="7" t="s">
        <v>342</v>
      </c>
      <c r="D506" s="7" t="s">
        <v>501</v>
      </c>
      <c r="E506" s="7" t="s">
        <v>347</v>
      </c>
      <c r="F506" s="11">
        <v>0.05</v>
      </c>
      <c r="G506" s="7" t="s">
        <v>1699</v>
      </c>
      <c r="H506" s="12">
        <v>3.0</v>
      </c>
      <c r="I506" s="7" t="s">
        <v>509</v>
      </c>
      <c r="J506" s="12">
        <v>60.0</v>
      </c>
      <c r="K506" s="12">
        <v>259200.0</v>
      </c>
      <c r="L506" s="7" t="s">
        <v>1700</v>
      </c>
      <c r="O506" s="7" t="s">
        <v>4243</v>
      </c>
      <c r="P506" s="7" t="s">
        <v>644</v>
      </c>
      <c r="Q506" s="7" t="s">
        <v>369</v>
      </c>
      <c r="R506" s="7" t="s">
        <v>3206</v>
      </c>
      <c r="S506" s="7" t="s">
        <v>1569</v>
      </c>
      <c r="T506" s="7" t="s">
        <v>1570</v>
      </c>
      <c r="W506" s="13"/>
      <c r="X506" s="12">
        <v>17.0</v>
      </c>
      <c r="Y506" s="7" t="s">
        <v>649</v>
      </c>
      <c r="Z506" s="7" t="s">
        <v>649</v>
      </c>
      <c r="AA506" s="7" t="s">
        <v>28</v>
      </c>
      <c r="AB506" s="7" t="s">
        <v>4244</v>
      </c>
      <c r="AC506" s="12">
        <v>175.0</v>
      </c>
      <c r="AD506" s="12">
        <v>190.0</v>
      </c>
      <c r="AE506" s="7" t="s">
        <v>425</v>
      </c>
      <c r="AF506" s="7" t="s">
        <v>519</v>
      </c>
      <c r="AG506" s="7" t="s">
        <v>4245</v>
      </c>
      <c r="AH506" s="7" t="s">
        <v>523</v>
      </c>
      <c r="AI506" s="7" t="s">
        <v>4246</v>
      </c>
      <c r="AJ506" s="7" t="s">
        <v>4247</v>
      </c>
      <c r="AK506" s="7" t="s">
        <v>528</v>
      </c>
      <c r="AL506" s="7" t="s">
        <v>4247</v>
      </c>
      <c r="AM506" s="7" t="s">
        <v>38</v>
      </c>
      <c r="AN506" s="17">
        <f t="shared" si="1"/>
        <v>0</v>
      </c>
      <c r="AO506" s="17">
        <f t="shared" si="2"/>
        <v>0</v>
      </c>
      <c r="AP506" s="7"/>
      <c r="AQ506" s="13"/>
    </row>
    <row r="507" ht="30.75" customHeight="1">
      <c r="A507" s="7" t="s">
        <v>4240</v>
      </c>
      <c r="B507" s="7" t="s">
        <v>497</v>
      </c>
      <c r="C507" s="7" t="s">
        <v>342</v>
      </c>
      <c r="D507" s="7" t="s">
        <v>501</v>
      </c>
      <c r="E507" s="7" t="s">
        <v>347</v>
      </c>
      <c r="F507" s="11">
        <v>0.05</v>
      </c>
      <c r="G507" s="7" t="s">
        <v>1699</v>
      </c>
      <c r="H507" s="12">
        <v>3.0</v>
      </c>
      <c r="I507" s="7" t="s">
        <v>509</v>
      </c>
      <c r="J507" s="12">
        <v>60.0</v>
      </c>
      <c r="K507" s="12">
        <v>259200.0</v>
      </c>
      <c r="L507" s="7" t="s">
        <v>1700</v>
      </c>
      <c r="O507" s="7" t="s">
        <v>4250</v>
      </c>
      <c r="P507" s="7" t="s">
        <v>701</v>
      </c>
      <c r="Q507" s="7" t="s">
        <v>369</v>
      </c>
      <c r="R507" s="7" t="s">
        <v>4251</v>
      </c>
      <c r="S507" s="7" t="s">
        <v>4252</v>
      </c>
      <c r="T507" s="7" t="s">
        <v>4253</v>
      </c>
      <c r="W507" s="13"/>
      <c r="X507" s="12">
        <v>15.0</v>
      </c>
      <c r="Y507" s="7" t="s">
        <v>705</v>
      </c>
      <c r="Z507" s="7" t="s">
        <v>705</v>
      </c>
      <c r="AA507" s="7" t="s">
        <v>28</v>
      </c>
      <c r="AB507" s="7" t="s">
        <v>4244</v>
      </c>
      <c r="AC507" s="12">
        <v>175.0</v>
      </c>
      <c r="AD507" s="12">
        <v>190.0</v>
      </c>
      <c r="AE507" s="7" t="s">
        <v>425</v>
      </c>
      <c r="AF507" s="7" t="s">
        <v>519</v>
      </c>
      <c r="AG507" s="7" t="s">
        <v>4245</v>
      </c>
      <c r="AH507" s="7" t="s">
        <v>523</v>
      </c>
      <c r="AI507" s="7" t="s">
        <v>4246</v>
      </c>
      <c r="AJ507" s="7" t="s">
        <v>4247</v>
      </c>
      <c r="AK507" s="7" t="s">
        <v>528</v>
      </c>
      <c r="AL507" s="7" t="s">
        <v>4247</v>
      </c>
      <c r="AM507" s="7" t="s">
        <v>37</v>
      </c>
      <c r="AN507" s="17">
        <f t="shared" si="1"/>
        <v>0</v>
      </c>
      <c r="AO507" s="17">
        <f t="shared" si="2"/>
        <v>1</v>
      </c>
      <c r="AP507" s="7"/>
      <c r="AQ507" s="7"/>
    </row>
    <row r="508" ht="30.75" customHeight="1">
      <c r="A508" s="7" t="s">
        <v>4240</v>
      </c>
      <c r="B508" s="7" t="s">
        <v>497</v>
      </c>
      <c r="C508" s="7" t="s">
        <v>342</v>
      </c>
      <c r="D508" s="7" t="s">
        <v>501</v>
      </c>
      <c r="E508" s="7" t="s">
        <v>347</v>
      </c>
      <c r="F508" s="11">
        <v>0.05</v>
      </c>
      <c r="G508" s="7" t="s">
        <v>1699</v>
      </c>
      <c r="H508" s="12">
        <v>3.0</v>
      </c>
      <c r="I508" s="7" t="s">
        <v>509</v>
      </c>
      <c r="J508" s="12">
        <v>60.0</v>
      </c>
      <c r="K508" s="12">
        <v>259200.0</v>
      </c>
      <c r="L508" s="7" t="s">
        <v>1700</v>
      </c>
      <c r="O508" s="7" t="s">
        <v>4261</v>
      </c>
      <c r="P508" s="7" t="s">
        <v>1205</v>
      </c>
      <c r="Q508" s="7" t="s">
        <v>369</v>
      </c>
      <c r="R508" s="7" t="s">
        <v>2483</v>
      </c>
      <c r="S508" s="7" t="s">
        <v>4262</v>
      </c>
      <c r="T508" s="7" t="s">
        <v>4263</v>
      </c>
      <c r="W508" s="13"/>
      <c r="X508" s="12">
        <v>25.0</v>
      </c>
      <c r="Y508" s="7" t="s">
        <v>28</v>
      </c>
      <c r="Z508" s="7" t="s">
        <v>28</v>
      </c>
      <c r="AA508" s="7" t="s">
        <v>28</v>
      </c>
      <c r="AB508" s="7" t="s">
        <v>4244</v>
      </c>
      <c r="AC508" s="12">
        <v>175.0</v>
      </c>
      <c r="AD508" s="12">
        <v>190.0</v>
      </c>
      <c r="AE508" s="7" t="s">
        <v>425</v>
      </c>
      <c r="AF508" s="7" t="s">
        <v>519</v>
      </c>
      <c r="AG508" s="7" t="s">
        <v>4245</v>
      </c>
      <c r="AH508" s="7" t="s">
        <v>523</v>
      </c>
      <c r="AI508" s="7" t="s">
        <v>4246</v>
      </c>
      <c r="AJ508" s="7" t="s">
        <v>4247</v>
      </c>
      <c r="AK508" s="7" t="s">
        <v>528</v>
      </c>
      <c r="AL508" s="7" t="s">
        <v>4247</v>
      </c>
      <c r="AM508" s="7" t="s">
        <v>15</v>
      </c>
      <c r="AN508" s="17">
        <f t="shared" si="1"/>
        <v>0</v>
      </c>
      <c r="AO508" s="17">
        <f t="shared" si="2"/>
        <v>1</v>
      </c>
      <c r="AP508" s="13"/>
      <c r="AQ508" s="13"/>
    </row>
    <row r="509" ht="30.75" customHeight="1">
      <c r="A509" s="7" t="s">
        <v>4264</v>
      </c>
      <c r="B509" s="7" t="s">
        <v>497</v>
      </c>
      <c r="C509" s="7" t="s">
        <v>342</v>
      </c>
      <c r="D509" s="7" t="s">
        <v>501</v>
      </c>
      <c r="E509" s="7" t="s">
        <v>347</v>
      </c>
      <c r="F509" s="11">
        <v>0.05</v>
      </c>
      <c r="G509" s="7" t="s">
        <v>1699</v>
      </c>
      <c r="H509" s="12">
        <v>3.0</v>
      </c>
      <c r="I509" s="7" t="s">
        <v>509</v>
      </c>
      <c r="J509" s="12">
        <v>60.0</v>
      </c>
      <c r="K509" s="12">
        <v>259200.0</v>
      </c>
      <c r="L509" s="7" t="s">
        <v>1700</v>
      </c>
      <c r="O509" s="7" t="s">
        <v>4265</v>
      </c>
      <c r="P509" s="7" t="s">
        <v>1237</v>
      </c>
      <c r="Q509" s="7" t="s">
        <v>369</v>
      </c>
      <c r="R509" s="7" t="s">
        <v>3106</v>
      </c>
      <c r="S509" s="7" t="s">
        <v>1017</v>
      </c>
      <c r="T509" s="7" t="s">
        <v>3637</v>
      </c>
      <c r="W509" s="13"/>
      <c r="X509" s="12">
        <v>28.0</v>
      </c>
      <c r="Y509" s="7" t="s">
        <v>28</v>
      </c>
      <c r="Z509" s="7" t="s">
        <v>28</v>
      </c>
      <c r="AA509" s="7" t="s">
        <v>28</v>
      </c>
      <c r="AB509" s="7" t="s">
        <v>4267</v>
      </c>
      <c r="AC509" s="12">
        <v>58.0</v>
      </c>
      <c r="AD509" s="12">
        <v>73.0</v>
      </c>
      <c r="AE509" s="7" t="s">
        <v>425</v>
      </c>
      <c r="AF509" s="7" t="s">
        <v>519</v>
      </c>
      <c r="AG509" s="15" t="s">
        <v>4268</v>
      </c>
      <c r="AH509" s="7" t="s">
        <v>523</v>
      </c>
      <c r="AI509" s="7" t="s">
        <v>4269</v>
      </c>
      <c r="AJ509" s="7" t="s">
        <v>4270</v>
      </c>
      <c r="AK509" s="7" t="s">
        <v>528</v>
      </c>
      <c r="AL509" s="7" t="s">
        <v>4271</v>
      </c>
      <c r="AM509" s="7" t="s">
        <v>15</v>
      </c>
      <c r="AN509" s="17">
        <f t="shared" si="1"/>
        <v>0</v>
      </c>
      <c r="AO509" s="17">
        <f t="shared" si="2"/>
        <v>0</v>
      </c>
      <c r="AP509" s="13"/>
      <c r="AQ509" s="13"/>
    </row>
    <row r="510" ht="30.75" customHeight="1">
      <c r="A510" s="7" t="s">
        <v>4264</v>
      </c>
      <c r="B510" s="7" t="s">
        <v>497</v>
      </c>
      <c r="C510" s="7" t="s">
        <v>342</v>
      </c>
      <c r="D510" s="7" t="s">
        <v>501</v>
      </c>
      <c r="E510" s="7" t="s">
        <v>347</v>
      </c>
      <c r="F510" s="11">
        <v>0.05</v>
      </c>
      <c r="G510" s="7" t="s">
        <v>1699</v>
      </c>
      <c r="H510" s="12">
        <v>3.0</v>
      </c>
      <c r="I510" s="7" t="s">
        <v>509</v>
      </c>
      <c r="J510" s="12">
        <v>60.0</v>
      </c>
      <c r="K510" s="12">
        <v>259200.0</v>
      </c>
      <c r="L510" s="7" t="s">
        <v>1700</v>
      </c>
      <c r="O510" s="7" t="s">
        <v>4273</v>
      </c>
      <c r="P510" s="7" t="s">
        <v>1411</v>
      </c>
      <c r="Q510" s="7" t="s">
        <v>369</v>
      </c>
      <c r="R510" s="7" t="s">
        <v>925</v>
      </c>
      <c r="S510" s="7" t="s">
        <v>2820</v>
      </c>
      <c r="T510" s="7" t="s">
        <v>3941</v>
      </c>
      <c r="W510" s="13"/>
      <c r="X510" s="12">
        <v>21.0</v>
      </c>
      <c r="Y510" s="7" t="s">
        <v>1415</v>
      </c>
      <c r="Z510" s="7" t="s">
        <v>1415</v>
      </c>
      <c r="AA510" s="7" t="s">
        <v>28</v>
      </c>
      <c r="AB510" s="7" t="s">
        <v>4267</v>
      </c>
      <c r="AC510" s="12">
        <v>58.0</v>
      </c>
      <c r="AD510" s="12">
        <v>73.0</v>
      </c>
      <c r="AE510" s="7" t="s">
        <v>425</v>
      </c>
      <c r="AF510" s="7" t="s">
        <v>519</v>
      </c>
      <c r="AG510" s="15" t="s">
        <v>4268</v>
      </c>
      <c r="AH510" s="7" t="s">
        <v>523</v>
      </c>
      <c r="AI510" s="7" t="s">
        <v>4269</v>
      </c>
      <c r="AJ510" s="7" t="s">
        <v>4270</v>
      </c>
      <c r="AK510" s="7" t="s">
        <v>528</v>
      </c>
      <c r="AL510" s="7" t="s">
        <v>4271</v>
      </c>
      <c r="AM510" s="7" t="s">
        <v>13</v>
      </c>
      <c r="AN510" s="17">
        <f t="shared" si="1"/>
        <v>0</v>
      </c>
      <c r="AO510" s="17">
        <f t="shared" si="2"/>
        <v>1</v>
      </c>
      <c r="AP510" s="7"/>
      <c r="AQ510" s="13"/>
    </row>
    <row r="511" ht="30.75" customHeight="1">
      <c r="A511" s="7" t="s">
        <v>4264</v>
      </c>
      <c r="B511" s="7" t="s">
        <v>497</v>
      </c>
      <c r="C511" s="7" t="s">
        <v>342</v>
      </c>
      <c r="D511" s="7" t="s">
        <v>501</v>
      </c>
      <c r="E511" s="7" t="s">
        <v>347</v>
      </c>
      <c r="F511" s="11">
        <v>0.05</v>
      </c>
      <c r="G511" s="7" t="s">
        <v>1699</v>
      </c>
      <c r="H511" s="12">
        <v>3.0</v>
      </c>
      <c r="I511" s="7" t="s">
        <v>509</v>
      </c>
      <c r="J511" s="12">
        <v>60.0</v>
      </c>
      <c r="K511" s="12">
        <v>259200.0</v>
      </c>
      <c r="L511" s="7" t="s">
        <v>1700</v>
      </c>
      <c r="O511" s="7" t="s">
        <v>4279</v>
      </c>
      <c r="P511" s="7" t="s">
        <v>701</v>
      </c>
      <c r="Q511" s="7" t="s">
        <v>369</v>
      </c>
      <c r="R511" s="7" t="s">
        <v>1057</v>
      </c>
      <c r="S511" s="7" t="s">
        <v>997</v>
      </c>
      <c r="T511" s="7" t="s">
        <v>4280</v>
      </c>
      <c r="W511" s="13"/>
      <c r="X511" s="12">
        <v>5.0</v>
      </c>
      <c r="Y511" s="7" t="s">
        <v>705</v>
      </c>
      <c r="Z511" s="7" t="s">
        <v>705</v>
      </c>
      <c r="AA511" s="7" t="s">
        <v>28</v>
      </c>
      <c r="AB511" s="7" t="s">
        <v>4267</v>
      </c>
      <c r="AC511" s="12">
        <v>58.0</v>
      </c>
      <c r="AD511" s="12">
        <v>73.0</v>
      </c>
      <c r="AE511" s="7" t="s">
        <v>425</v>
      </c>
      <c r="AF511" s="7" t="s">
        <v>519</v>
      </c>
      <c r="AG511" s="15" t="s">
        <v>4268</v>
      </c>
      <c r="AH511" s="7" t="s">
        <v>523</v>
      </c>
      <c r="AI511" s="7" t="s">
        <v>4269</v>
      </c>
      <c r="AJ511" s="7" t="s">
        <v>4270</v>
      </c>
      <c r="AK511" s="7" t="s">
        <v>528</v>
      </c>
      <c r="AL511" s="7" t="s">
        <v>4271</v>
      </c>
      <c r="AM511" s="7" t="s">
        <v>37</v>
      </c>
      <c r="AN511" s="17">
        <f t="shared" si="1"/>
        <v>0</v>
      </c>
      <c r="AO511" s="17">
        <f t="shared" si="2"/>
        <v>0</v>
      </c>
      <c r="AP511" s="7"/>
      <c r="AQ511" s="7"/>
    </row>
    <row r="512" ht="30.75" customHeight="1">
      <c r="A512" s="7" t="s">
        <v>4281</v>
      </c>
      <c r="B512" s="7" t="s">
        <v>497</v>
      </c>
      <c r="C512" s="7" t="s">
        <v>342</v>
      </c>
      <c r="D512" s="7" t="s">
        <v>501</v>
      </c>
      <c r="E512" s="7" t="s">
        <v>347</v>
      </c>
      <c r="F512" s="11">
        <v>0.05</v>
      </c>
      <c r="G512" s="7" t="s">
        <v>2080</v>
      </c>
      <c r="H512" s="12">
        <v>3.0</v>
      </c>
      <c r="I512" s="7" t="s">
        <v>509</v>
      </c>
      <c r="J512" s="12">
        <v>60.0</v>
      </c>
      <c r="K512" s="12">
        <v>259200.0</v>
      </c>
      <c r="L512" s="7" t="s">
        <v>2081</v>
      </c>
      <c r="O512" s="7" t="s">
        <v>4282</v>
      </c>
      <c r="P512" s="7" t="s">
        <v>512</v>
      </c>
      <c r="Q512" s="7" t="s">
        <v>369</v>
      </c>
      <c r="R512" s="7" t="s">
        <v>4283</v>
      </c>
      <c r="S512" s="7" t="s">
        <v>3600</v>
      </c>
      <c r="T512" s="7" t="s">
        <v>4284</v>
      </c>
      <c r="W512" s="13"/>
      <c r="X512" s="12">
        <v>47.0</v>
      </c>
      <c r="Y512" s="7" t="s">
        <v>516</v>
      </c>
      <c r="Z512" s="7" t="s">
        <v>517</v>
      </c>
      <c r="AA512" s="7" t="s">
        <v>394</v>
      </c>
      <c r="AB512" s="7" t="s">
        <v>4285</v>
      </c>
      <c r="AC512" s="12">
        <v>166.0</v>
      </c>
      <c r="AD512" s="12">
        <v>181.0</v>
      </c>
      <c r="AE512" s="7" t="s">
        <v>425</v>
      </c>
      <c r="AF512" s="7" t="s">
        <v>519</v>
      </c>
      <c r="AG512" s="7" t="s">
        <v>4286</v>
      </c>
      <c r="AH512" s="7" t="s">
        <v>523</v>
      </c>
      <c r="AI512" s="7" t="s">
        <v>4287</v>
      </c>
      <c r="AJ512" s="7" t="s">
        <v>4288</v>
      </c>
      <c r="AK512" s="7" t="s">
        <v>528</v>
      </c>
      <c r="AL512" s="7" t="s">
        <v>4289</v>
      </c>
      <c r="AM512" s="7" t="s">
        <v>13</v>
      </c>
      <c r="AN512" s="17">
        <f t="shared" si="1"/>
        <v>0</v>
      </c>
      <c r="AO512" s="17">
        <f t="shared" si="2"/>
        <v>0</v>
      </c>
      <c r="AP512" s="7"/>
      <c r="AQ512" s="13"/>
    </row>
    <row r="513" ht="30.75" customHeight="1">
      <c r="A513" s="7" t="s">
        <v>4281</v>
      </c>
      <c r="B513" s="7" t="s">
        <v>497</v>
      </c>
      <c r="C513" s="7" t="s">
        <v>342</v>
      </c>
      <c r="D513" s="7" t="s">
        <v>501</v>
      </c>
      <c r="E513" s="7" t="s">
        <v>347</v>
      </c>
      <c r="F513" s="11">
        <v>0.05</v>
      </c>
      <c r="G513" s="7" t="s">
        <v>2080</v>
      </c>
      <c r="H513" s="12">
        <v>3.0</v>
      </c>
      <c r="I513" s="7" t="s">
        <v>509</v>
      </c>
      <c r="J513" s="12">
        <v>60.0</v>
      </c>
      <c r="K513" s="12">
        <v>259200.0</v>
      </c>
      <c r="L513" s="7" t="s">
        <v>2081</v>
      </c>
      <c r="O513" s="7" t="s">
        <v>4292</v>
      </c>
      <c r="P513" s="7" t="s">
        <v>1237</v>
      </c>
      <c r="Q513" s="7" t="s">
        <v>369</v>
      </c>
      <c r="R513" s="7" t="s">
        <v>1455</v>
      </c>
      <c r="S513" s="7" t="s">
        <v>2152</v>
      </c>
      <c r="T513" s="7" t="s">
        <v>4293</v>
      </c>
      <c r="W513" s="13"/>
      <c r="X513" s="12">
        <v>19.0</v>
      </c>
      <c r="Y513" s="7" t="s">
        <v>28</v>
      </c>
      <c r="Z513" s="7" t="s">
        <v>28</v>
      </c>
      <c r="AA513" s="7" t="s">
        <v>28</v>
      </c>
      <c r="AB513" s="7" t="s">
        <v>4285</v>
      </c>
      <c r="AC513" s="12">
        <v>166.0</v>
      </c>
      <c r="AD513" s="12">
        <v>181.0</v>
      </c>
      <c r="AE513" s="7" t="s">
        <v>425</v>
      </c>
      <c r="AF513" s="7" t="s">
        <v>519</v>
      </c>
      <c r="AG513" s="7" t="s">
        <v>4286</v>
      </c>
      <c r="AH513" s="7" t="s">
        <v>523</v>
      </c>
      <c r="AI513" s="7" t="s">
        <v>4287</v>
      </c>
      <c r="AJ513" s="7" t="s">
        <v>4288</v>
      </c>
      <c r="AK513" s="7" t="s">
        <v>528</v>
      </c>
      <c r="AL513" s="7" t="s">
        <v>4289</v>
      </c>
      <c r="AM513" s="7" t="s">
        <v>15</v>
      </c>
      <c r="AN513" s="17">
        <f t="shared" si="1"/>
        <v>0</v>
      </c>
      <c r="AO513" s="17">
        <f t="shared" si="2"/>
        <v>0</v>
      </c>
      <c r="AP513" s="13"/>
      <c r="AQ513" s="13"/>
    </row>
    <row r="514" ht="30.75" customHeight="1">
      <c r="A514" s="7" t="s">
        <v>4281</v>
      </c>
      <c r="B514" s="7" t="s">
        <v>497</v>
      </c>
      <c r="C514" s="7" t="s">
        <v>342</v>
      </c>
      <c r="D514" s="7" t="s">
        <v>501</v>
      </c>
      <c r="E514" s="7" t="s">
        <v>347</v>
      </c>
      <c r="F514" s="11">
        <v>0.05</v>
      </c>
      <c r="G514" s="7" t="s">
        <v>2080</v>
      </c>
      <c r="H514" s="12">
        <v>3.0</v>
      </c>
      <c r="I514" s="7" t="s">
        <v>509</v>
      </c>
      <c r="J514" s="12">
        <v>60.0</v>
      </c>
      <c r="K514" s="12">
        <v>259200.0</v>
      </c>
      <c r="L514" s="7" t="s">
        <v>2081</v>
      </c>
      <c r="O514" s="7" t="s">
        <v>4296</v>
      </c>
      <c r="P514" s="7" t="s">
        <v>1173</v>
      </c>
      <c r="Q514" s="7" t="s">
        <v>369</v>
      </c>
      <c r="R514" s="7" t="s">
        <v>2242</v>
      </c>
      <c r="S514" s="7" t="s">
        <v>1395</v>
      </c>
      <c r="T514" s="7" t="s">
        <v>2932</v>
      </c>
      <c r="W514" s="13"/>
      <c r="X514" s="12">
        <v>5.0</v>
      </c>
      <c r="Y514" s="7" t="s">
        <v>28</v>
      </c>
      <c r="Z514" s="7" t="s">
        <v>28</v>
      </c>
      <c r="AA514" s="7" t="s">
        <v>28</v>
      </c>
      <c r="AB514" s="7" t="s">
        <v>4285</v>
      </c>
      <c r="AC514" s="12">
        <v>166.0</v>
      </c>
      <c r="AD514" s="12">
        <v>181.0</v>
      </c>
      <c r="AE514" s="7" t="s">
        <v>425</v>
      </c>
      <c r="AF514" s="7" t="s">
        <v>519</v>
      </c>
      <c r="AG514" s="7" t="s">
        <v>4286</v>
      </c>
      <c r="AH514" s="7" t="s">
        <v>523</v>
      </c>
      <c r="AI514" s="7" t="s">
        <v>4287</v>
      </c>
      <c r="AJ514" s="7" t="s">
        <v>4288</v>
      </c>
      <c r="AK514" s="7" t="s">
        <v>528</v>
      </c>
      <c r="AL514" s="7" t="s">
        <v>4289</v>
      </c>
      <c r="AM514" s="7" t="s">
        <v>38</v>
      </c>
      <c r="AN514" s="17">
        <f t="shared" si="1"/>
        <v>0</v>
      </c>
      <c r="AO514" s="17">
        <f t="shared" si="2"/>
        <v>0</v>
      </c>
      <c r="AP514" s="7"/>
      <c r="AQ514" s="13"/>
    </row>
    <row r="515" ht="30.75" customHeight="1">
      <c r="A515" s="7" t="s">
        <v>4301</v>
      </c>
      <c r="B515" s="7" t="s">
        <v>497</v>
      </c>
      <c r="C515" s="7" t="s">
        <v>342</v>
      </c>
      <c r="D515" s="7" t="s">
        <v>501</v>
      </c>
      <c r="E515" s="7" t="s">
        <v>347</v>
      </c>
      <c r="F515" s="11">
        <v>0.05</v>
      </c>
      <c r="G515" s="7" t="s">
        <v>766</v>
      </c>
      <c r="H515" s="12">
        <v>3.0</v>
      </c>
      <c r="I515" s="7" t="s">
        <v>509</v>
      </c>
      <c r="J515" s="12">
        <v>60.0</v>
      </c>
      <c r="K515" s="12">
        <v>259200.0</v>
      </c>
      <c r="L515" s="7" t="s">
        <v>767</v>
      </c>
      <c r="O515" s="7" t="s">
        <v>4306</v>
      </c>
      <c r="P515" s="7" t="s">
        <v>1278</v>
      </c>
      <c r="Q515" s="7" t="s">
        <v>369</v>
      </c>
      <c r="R515" s="7" t="s">
        <v>3600</v>
      </c>
      <c r="S515" s="7" t="s">
        <v>2073</v>
      </c>
      <c r="T515" s="7" t="s">
        <v>2074</v>
      </c>
      <c r="W515" s="13"/>
      <c r="X515" s="12">
        <v>14.0</v>
      </c>
      <c r="Y515" s="7" t="s">
        <v>28</v>
      </c>
      <c r="Z515" s="7" t="s">
        <v>28</v>
      </c>
      <c r="AA515" s="7" t="s">
        <v>28</v>
      </c>
      <c r="AB515" s="7" t="s">
        <v>4308</v>
      </c>
      <c r="AC515" s="12">
        <v>15.0</v>
      </c>
      <c r="AD515" s="12">
        <v>30.0</v>
      </c>
      <c r="AE515" s="7" t="s">
        <v>425</v>
      </c>
      <c r="AF515" s="7" t="s">
        <v>519</v>
      </c>
      <c r="AG515" s="7" t="s">
        <v>4309</v>
      </c>
      <c r="AH515" s="7" t="s">
        <v>523</v>
      </c>
      <c r="AI515" s="7" t="s">
        <v>4310</v>
      </c>
      <c r="AJ515" s="7" t="s">
        <v>4311</v>
      </c>
      <c r="AK515" s="7" t="s">
        <v>528</v>
      </c>
      <c r="AL515" s="7" t="s">
        <v>4312</v>
      </c>
      <c r="AM515" s="13"/>
      <c r="AN515" s="17">
        <f t="shared" si="1"/>
        <v>0</v>
      </c>
      <c r="AO515" s="17">
        <f t="shared" si="2"/>
        <v>0</v>
      </c>
      <c r="AP515" s="13"/>
      <c r="AQ515" s="13"/>
    </row>
    <row r="516" ht="30.75" customHeight="1">
      <c r="A516" s="7" t="s">
        <v>4301</v>
      </c>
      <c r="B516" s="7" t="s">
        <v>497</v>
      </c>
      <c r="C516" s="7" t="s">
        <v>342</v>
      </c>
      <c r="D516" s="7" t="s">
        <v>501</v>
      </c>
      <c r="E516" s="7" t="s">
        <v>347</v>
      </c>
      <c r="F516" s="11">
        <v>0.05</v>
      </c>
      <c r="G516" s="7" t="s">
        <v>766</v>
      </c>
      <c r="H516" s="12">
        <v>3.0</v>
      </c>
      <c r="I516" s="7" t="s">
        <v>509</v>
      </c>
      <c r="J516" s="12">
        <v>60.0</v>
      </c>
      <c r="K516" s="12">
        <v>259200.0</v>
      </c>
      <c r="L516" s="7" t="s">
        <v>767</v>
      </c>
      <c r="O516" s="7" t="s">
        <v>4313</v>
      </c>
      <c r="P516" s="7" t="s">
        <v>701</v>
      </c>
      <c r="Q516" s="7" t="s">
        <v>369</v>
      </c>
      <c r="R516" s="7" t="s">
        <v>1560</v>
      </c>
      <c r="S516" s="7" t="s">
        <v>1127</v>
      </c>
      <c r="T516" s="7" t="s">
        <v>3791</v>
      </c>
      <c r="W516" s="13"/>
      <c r="X516" s="12">
        <v>5.0</v>
      </c>
      <c r="Y516" s="7" t="s">
        <v>705</v>
      </c>
      <c r="Z516" s="7" t="s">
        <v>705</v>
      </c>
      <c r="AA516" s="7" t="s">
        <v>28</v>
      </c>
      <c r="AB516" s="7" t="s">
        <v>4308</v>
      </c>
      <c r="AC516" s="12">
        <v>15.0</v>
      </c>
      <c r="AD516" s="12">
        <v>30.0</v>
      </c>
      <c r="AE516" s="7" t="s">
        <v>425</v>
      </c>
      <c r="AF516" s="7" t="s">
        <v>519</v>
      </c>
      <c r="AG516" s="7" t="s">
        <v>4309</v>
      </c>
      <c r="AH516" s="7" t="s">
        <v>523</v>
      </c>
      <c r="AI516" s="7" t="s">
        <v>4310</v>
      </c>
      <c r="AJ516" s="7" t="s">
        <v>4311</v>
      </c>
      <c r="AK516" s="7" t="s">
        <v>528</v>
      </c>
      <c r="AL516" s="7" t="s">
        <v>4312</v>
      </c>
      <c r="AM516" s="7" t="s">
        <v>15</v>
      </c>
      <c r="AN516" s="17">
        <f t="shared" si="1"/>
        <v>0</v>
      </c>
      <c r="AO516" s="17">
        <f t="shared" si="2"/>
        <v>1</v>
      </c>
      <c r="AP516" s="13"/>
      <c r="AQ516" s="13"/>
    </row>
    <row r="517" ht="30.75" customHeight="1">
      <c r="A517" s="7" t="s">
        <v>4301</v>
      </c>
      <c r="B517" s="7" t="s">
        <v>497</v>
      </c>
      <c r="C517" s="7" t="s">
        <v>342</v>
      </c>
      <c r="D517" s="7" t="s">
        <v>501</v>
      </c>
      <c r="E517" s="7" t="s">
        <v>347</v>
      </c>
      <c r="F517" s="11">
        <v>0.05</v>
      </c>
      <c r="G517" s="7" t="s">
        <v>766</v>
      </c>
      <c r="H517" s="12">
        <v>3.0</v>
      </c>
      <c r="I517" s="7" t="s">
        <v>509</v>
      </c>
      <c r="J517" s="12">
        <v>60.0</v>
      </c>
      <c r="K517" s="12">
        <v>259200.0</v>
      </c>
      <c r="L517" s="7" t="s">
        <v>767</v>
      </c>
      <c r="O517" s="7" t="s">
        <v>4314</v>
      </c>
      <c r="P517" s="7" t="s">
        <v>769</v>
      </c>
      <c r="Q517" s="7" t="s">
        <v>369</v>
      </c>
      <c r="R517" s="7" t="s">
        <v>1057</v>
      </c>
      <c r="S517" s="7" t="s">
        <v>1540</v>
      </c>
      <c r="T517" s="7" t="s">
        <v>1541</v>
      </c>
      <c r="W517" s="13"/>
      <c r="X517" s="12">
        <v>7.0</v>
      </c>
      <c r="Y517" s="7" t="s">
        <v>28</v>
      </c>
      <c r="Z517" s="7" t="s">
        <v>28</v>
      </c>
      <c r="AA517" s="7" t="s">
        <v>28</v>
      </c>
      <c r="AB517" s="7" t="s">
        <v>4308</v>
      </c>
      <c r="AC517" s="12">
        <v>15.0</v>
      </c>
      <c r="AD517" s="12">
        <v>30.0</v>
      </c>
      <c r="AE517" s="7" t="s">
        <v>425</v>
      </c>
      <c r="AF517" s="7" t="s">
        <v>519</v>
      </c>
      <c r="AG517" s="7" t="s">
        <v>4309</v>
      </c>
      <c r="AH517" s="7" t="s">
        <v>523</v>
      </c>
      <c r="AI517" s="7" t="s">
        <v>4310</v>
      </c>
      <c r="AJ517" s="7" t="s">
        <v>4311</v>
      </c>
      <c r="AK517" s="7" t="s">
        <v>528</v>
      </c>
      <c r="AL517" s="7" t="s">
        <v>4312</v>
      </c>
      <c r="AM517" s="7" t="s">
        <v>37</v>
      </c>
      <c r="AN517" s="17">
        <f t="shared" si="1"/>
        <v>0</v>
      </c>
      <c r="AO517" s="17">
        <f t="shared" si="2"/>
        <v>1</v>
      </c>
      <c r="AP517" s="7"/>
      <c r="AQ517" s="7"/>
    </row>
    <row r="518" ht="30.75" customHeight="1">
      <c r="A518" s="7" t="s">
        <v>4316</v>
      </c>
      <c r="B518" s="7" t="s">
        <v>497</v>
      </c>
      <c r="C518" s="7" t="s">
        <v>342</v>
      </c>
      <c r="D518" s="7" t="s">
        <v>501</v>
      </c>
      <c r="E518" s="7" t="s">
        <v>347</v>
      </c>
      <c r="F518" s="11">
        <v>0.05</v>
      </c>
      <c r="G518" s="7" t="s">
        <v>1266</v>
      </c>
      <c r="H518" s="12">
        <v>3.0</v>
      </c>
      <c r="I518" s="7" t="s">
        <v>509</v>
      </c>
      <c r="J518" s="12">
        <v>60.0</v>
      </c>
      <c r="K518" s="12">
        <v>259200.0</v>
      </c>
      <c r="L518" s="7" t="s">
        <v>1267</v>
      </c>
      <c r="O518" s="7" t="s">
        <v>4318</v>
      </c>
      <c r="P518" s="7" t="s">
        <v>1205</v>
      </c>
      <c r="Q518" s="7" t="s">
        <v>369</v>
      </c>
      <c r="R518" s="7" t="s">
        <v>928</v>
      </c>
      <c r="S518" s="7" t="s">
        <v>822</v>
      </c>
      <c r="T518" s="7" t="s">
        <v>1646</v>
      </c>
      <c r="W518" s="13"/>
      <c r="X518" s="12">
        <v>55.0</v>
      </c>
      <c r="Y518" s="7" t="s">
        <v>28</v>
      </c>
      <c r="Z518" s="7" t="s">
        <v>28</v>
      </c>
      <c r="AA518" s="7" t="s">
        <v>28</v>
      </c>
      <c r="AB518" s="7" t="s">
        <v>4320</v>
      </c>
      <c r="AC518" s="12">
        <v>59.0</v>
      </c>
      <c r="AD518" s="12">
        <v>74.0</v>
      </c>
      <c r="AE518" s="7" t="s">
        <v>425</v>
      </c>
      <c r="AF518" s="7" t="s">
        <v>519</v>
      </c>
      <c r="AG518" s="15" t="s">
        <v>4321</v>
      </c>
      <c r="AH518" s="7" t="s">
        <v>523</v>
      </c>
      <c r="AI518" s="7" t="s">
        <v>4322</v>
      </c>
      <c r="AJ518" s="7" t="s">
        <v>4323</v>
      </c>
      <c r="AK518" s="7" t="s">
        <v>528</v>
      </c>
      <c r="AL518" s="7" t="s">
        <v>4324</v>
      </c>
      <c r="AM518" s="7" t="s">
        <v>37</v>
      </c>
      <c r="AN518" s="17">
        <f t="shared" si="1"/>
        <v>0</v>
      </c>
      <c r="AO518" s="17">
        <f t="shared" si="2"/>
        <v>0</v>
      </c>
      <c r="AP518" s="7"/>
      <c r="AQ518" s="7"/>
    </row>
    <row r="519" ht="30.75" customHeight="1">
      <c r="A519" s="7" t="s">
        <v>4316</v>
      </c>
      <c r="B519" s="7" t="s">
        <v>497</v>
      </c>
      <c r="C519" s="7" t="s">
        <v>342</v>
      </c>
      <c r="D519" s="7" t="s">
        <v>501</v>
      </c>
      <c r="E519" s="7" t="s">
        <v>347</v>
      </c>
      <c r="F519" s="11">
        <v>0.05</v>
      </c>
      <c r="G519" s="7" t="s">
        <v>1266</v>
      </c>
      <c r="H519" s="12">
        <v>3.0</v>
      </c>
      <c r="I519" s="7" t="s">
        <v>509</v>
      </c>
      <c r="J519" s="12">
        <v>60.0</v>
      </c>
      <c r="K519" s="12">
        <v>259200.0</v>
      </c>
      <c r="L519" s="7" t="s">
        <v>1267</v>
      </c>
      <c r="O519" s="7" t="s">
        <v>4327</v>
      </c>
      <c r="P519" s="7" t="s">
        <v>685</v>
      </c>
      <c r="Q519" s="7" t="s">
        <v>369</v>
      </c>
      <c r="R519" s="7" t="s">
        <v>4328</v>
      </c>
      <c r="S519" s="7" t="s">
        <v>1736</v>
      </c>
      <c r="T519" s="7" t="s">
        <v>1737</v>
      </c>
      <c r="W519" s="13"/>
      <c r="X519" s="12">
        <v>47.0</v>
      </c>
      <c r="Y519" s="7" t="s">
        <v>36</v>
      </c>
      <c r="Z519" s="7" t="s">
        <v>28</v>
      </c>
      <c r="AA519" s="7" t="s">
        <v>28</v>
      </c>
      <c r="AB519" s="7" t="s">
        <v>4320</v>
      </c>
      <c r="AC519" s="12">
        <v>59.0</v>
      </c>
      <c r="AD519" s="12">
        <v>74.0</v>
      </c>
      <c r="AE519" s="7" t="s">
        <v>425</v>
      </c>
      <c r="AF519" s="7" t="s">
        <v>519</v>
      </c>
      <c r="AG519" s="15" t="s">
        <v>4321</v>
      </c>
      <c r="AH519" s="7" t="s">
        <v>523</v>
      </c>
      <c r="AI519" s="7" t="s">
        <v>4322</v>
      </c>
      <c r="AJ519" s="7" t="s">
        <v>4323</v>
      </c>
      <c r="AK519" s="7" t="s">
        <v>528</v>
      </c>
      <c r="AL519" s="7" t="s">
        <v>4324</v>
      </c>
      <c r="AM519" s="7" t="s">
        <v>38</v>
      </c>
      <c r="AN519" s="17">
        <f t="shared" si="1"/>
        <v>0</v>
      </c>
      <c r="AO519" s="17">
        <f t="shared" si="2"/>
        <v>1</v>
      </c>
      <c r="AP519" s="7"/>
      <c r="AQ519" s="13"/>
    </row>
    <row r="520" ht="30.75" customHeight="1">
      <c r="A520" s="7" t="s">
        <v>4316</v>
      </c>
      <c r="B520" s="7" t="s">
        <v>497</v>
      </c>
      <c r="C520" s="7" t="s">
        <v>342</v>
      </c>
      <c r="D520" s="7" t="s">
        <v>501</v>
      </c>
      <c r="E520" s="7" t="s">
        <v>347</v>
      </c>
      <c r="F520" s="11">
        <v>0.05</v>
      </c>
      <c r="G520" s="7" t="s">
        <v>1266</v>
      </c>
      <c r="H520" s="12">
        <v>3.0</v>
      </c>
      <c r="I520" s="7" t="s">
        <v>509</v>
      </c>
      <c r="J520" s="12">
        <v>60.0</v>
      </c>
      <c r="K520" s="12">
        <v>259200.0</v>
      </c>
      <c r="L520" s="7" t="s">
        <v>1267</v>
      </c>
      <c r="O520" s="7" t="s">
        <v>4336</v>
      </c>
      <c r="P520" s="7" t="s">
        <v>1237</v>
      </c>
      <c r="Q520" s="7" t="s">
        <v>369</v>
      </c>
      <c r="R520" s="7" t="s">
        <v>4337</v>
      </c>
      <c r="S520" s="7" t="s">
        <v>4338</v>
      </c>
      <c r="T520" s="7" t="s">
        <v>4339</v>
      </c>
      <c r="W520" s="13"/>
      <c r="X520" s="12">
        <v>26.0</v>
      </c>
      <c r="Y520" s="7" t="s">
        <v>28</v>
      </c>
      <c r="Z520" s="7" t="s">
        <v>28</v>
      </c>
      <c r="AA520" s="7" t="s">
        <v>28</v>
      </c>
      <c r="AB520" s="7" t="s">
        <v>4320</v>
      </c>
      <c r="AC520" s="12">
        <v>59.0</v>
      </c>
      <c r="AD520" s="12">
        <v>74.0</v>
      </c>
      <c r="AE520" s="7" t="s">
        <v>425</v>
      </c>
      <c r="AF520" s="7" t="s">
        <v>519</v>
      </c>
      <c r="AG520" s="15" t="s">
        <v>4321</v>
      </c>
      <c r="AH520" s="7" t="s">
        <v>523</v>
      </c>
      <c r="AI520" s="7" t="s">
        <v>4322</v>
      </c>
      <c r="AJ520" s="7" t="s">
        <v>4323</v>
      </c>
      <c r="AK520" s="7" t="s">
        <v>528</v>
      </c>
      <c r="AL520" s="7" t="s">
        <v>4324</v>
      </c>
      <c r="AM520" s="7" t="s">
        <v>135</v>
      </c>
      <c r="AN520" s="17">
        <f t="shared" si="1"/>
        <v>0</v>
      </c>
      <c r="AO520" s="17">
        <f t="shared" si="2"/>
        <v>0</v>
      </c>
      <c r="AP520" s="13"/>
      <c r="AQ520" s="13"/>
    </row>
    <row r="521" ht="30.75" customHeight="1">
      <c r="A521" s="7" t="s">
        <v>4340</v>
      </c>
      <c r="B521" s="7" t="s">
        <v>497</v>
      </c>
      <c r="C521" s="7" t="s">
        <v>342</v>
      </c>
      <c r="D521" s="7" t="s">
        <v>501</v>
      </c>
      <c r="E521" s="7" t="s">
        <v>347</v>
      </c>
      <c r="F521" s="11">
        <v>0.05</v>
      </c>
      <c r="G521" s="7" t="s">
        <v>2287</v>
      </c>
      <c r="H521" s="12">
        <v>3.0</v>
      </c>
      <c r="I521" s="7" t="s">
        <v>509</v>
      </c>
      <c r="J521" s="12">
        <v>60.0</v>
      </c>
      <c r="K521" s="12">
        <v>259200.0</v>
      </c>
      <c r="L521" s="7" t="s">
        <v>2288</v>
      </c>
      <c r="O521" s="7" t="s">
        <v>4341</v>
      </c>
      <c r="P521" s="7" t="s">
        <v>1237</v>
      </c>
      <c r="Q521" s="7" t="s">
        <v>369</v>
      </c>
      <c r="R521" s="7" t="s">
        <v>2101</v>
      </c>
      <c r="S521" s="7" t="s">
        <v>703</v>
      </c>
      <c r="T521" s="7" t="s">
        <v>704</v>
      </c>
      <c r="W521" s="13"/>
      <c r="X521" s="12">
        <v>30.0</v>
      </c>
      <c r="Y521" s="7" t="s">
        <v>28</v>
      </c>
      <c r="Z521" s="7" t="s">
        <v>28</v>
      </c>
      <c r="AA521" s="7" t="s">
        <v>28</v>
      </c>
      <c r="AB521" s="7" t="s">
        <v>4342</v>
      </c>
      <c r="AC521" s="12">
        <v>72.0</v>
      </c>
      <c r="AD521" s="12">
        <v>78.0</v>
      </c>
      <c r="AE521" s="7" t="s">
        <v>425</v>
      </c>
      <c r="AF521" s="7" t="s">
        <v>725</v>
      </c>
      <c r="AG521" s="15" t="s">
        <v>4343</v>
      </c>
      <c r="AH521" s="7" t="s">
        <v>523</v>
      </c>
      <c r="AI521" s="7" t="s">
        <v>4345</v>
      </c>
      <c r="AJ521" s="7" t="s">
        <v>4346</v>
      </c>
      <c r="AK521" s="7" t="s">
        <v>528</v>
      </c>
      <c r="AL521" s="7" t="s">
        <v>4347</v>
      </c>
      <c r="AM521" s="7" t="s">
        <v>38</v>
      </c>
      <c r="AN521" s="17">
        <f t="shared" si="1"/>
        <v>0</v>
      </c>
      <c r="AO521" s="17">
        <f t="shared" si="2"/>
        <v>0</v>
      </c>
      <c r="AP521" s="7"/>
      <c r="AQ521" s="13"/>
    </row>
    <row r="522" ht="30.75" customHeight="1">
      <c r="A522" s="7" t="s">
        <v>4340</v>
      </c>
      <c r="B522" s="7" t="s">
        <v>497</v>
      </c>
      <c r="C522" s="7" t="s">
        <v>342</v>
      </c>
      <c r="D522" s="7" t="s">
        <v>501</v>
      </c>
      <c r="E522" s="7" t="s">
        <v>347</v>
      </c>
      <c r="F522" s="11">
        <v>0.05</v>
      </c>
      <c r="G522" s="7" t="s">
        <v>2287</v>
      </c>
      <c r="H522" s="12">
        <v>3.0</v>
      </c>
      <c r="I522" s="7" t="s">
        <v>509</v>
      </c>
      <c r="J522" s="12">
        <v>60.0</v>
      </c>
      <c r="K522" s="12">
        <v>259200.0</v>
      </c>
      <c r="L522" s="7" t="s">
        <v>2288</v>
      </c>
      <c r="O522" s="7" t="s">
        <v>4349</v>
      </c>
      <c r="P522" s="7" t="s">
        <v>1325</v>
      </c>
      <c r="Q522" s="7" t="s">
        <v>369</v>
      </c>
      <c r="R522" s="7" t="s">
        <v>3844</v>
      </c>
      <c r="S522" s="7" t="s">
        <v>2170</v>
      </c>
      <c r="T522" s="7" t="s">
        <v>4350</v>
      </c>
      <c r="W522" s="13"/>
      <c r="X522" s="12">
        <v>7.0</v>
      </c>
      <c r="Y522" s="7" t="s">
        <v>1329</v>
      </c>
      <c r="Z522" s="7" t="s">
        <v>1329</v>
      </c>
      <c r="AA522" s="7" t="s">
        <v>1329</v>
      </c>
      <c r="AB522" s="7" t="s">
        <v>4342</v>
      </c>
      <c r="AC522" s="12">
        <v>72.0</v>
      </c>
      <c r="AD522" s="12">
        <v>78.0</v>
      </c>
      <c r="AE522" s="7" t="s">
        <v>425</v>
      </c>
      <c r="AF522" s="7" t="s">
        <v>725</v>
      </c>
      <c r="AG522" s="15" t="s">
        <v>4343</v>
      </c>
      <c r="AH522" s="7" t="s">
        <v>523</v>
      </c>
      <c r="AI522" s="7" t="s">
        <v>4345</v>
      </c>
      <c r="AJ522" s="7" t="s">
        <v>4346</v>
      </c>
      <c r="AK522" s="7" t="s">
        <v>528</v>
      </c>
      <c r="AL522" s="7" t="s">
        <v>4347</v>
      </c>
      <c r="AM522" s="7" t="s">
        <v>37</v>
      </c>
      <c r="AN522" s="17">
        <f t="shared" si="1"/>
        <v>0</v>
      </c>
      <c r="AO522" s="17">
        <f t="shared" si="2"/>
        <v>0</v>
      </c>
      <c r="AP522" s="7"/>
      <c r="AQ522" s="7"/>
    </row>
    <row r="523" ht="30.75" customHeight="1">
      <c r="A523" s="7" t="s">
        <v>4340</v>
      </c>
      <c r="B523" s="7" t="s">
        <v>497</v>
      </c>
      <c r="C523" s="7" t="s">
        <v>342</v>
      </c>
      <c r="D523" s="7" t="s">
        <v>501</v>
      </c>
      <c r="E523" s="7" t="s">
        <v>347</v>
      </c>
      <c r="F523" s="11">
        <v>0.05</v>
      </c>
      <c r="G523" s="7" t="s">
        <v>2287</v>
      </c>
      <c r="H523" s="12">
        <v>3.0</v>
      </c>
      <c r="I523" s="7" t="s">
        <v>509</v>
      </c>
      <c r="J523" s="12">
        <v>60.0</v>
      </c>
      <c r="K523" s="12">
        <v>259200.0</v>
      </c>
      <c r="L523" s="7" t="s">
        <v>2288</v>
      </c>
      <c r="O523" s="7" t="s">
        <v>4352</v>
      </c>
      <c r="P523" s="7" t="s">
        <v>701</v>
      </c>
      <c r="Q523" s="7" t="s">
        <v>369</v>
      </c>
      <c r="R523" s="7" t="s">
        <v>1540</v>
      </c>
      <c r="S523" s="7" t="s">
        <v>628</v>
      </c>
      <c r="T523" s="7" t="s">
        <v>4353</v>
      </c>
      <c r="W523" s="13"/>
      <c r="X523" s="12">
        <v>5.0</v>
      </c>
      <c r="Y523" s="7" t="s">
        <v>705</v>
      </c>
      <c r="Z523" s="7" t="s">
        <v>705</v>
      </c>
      <c r="AA523" s="7" t="s">
        <v>28</v>
      </c>
      <c r="AB523" s="7" t="s">
        <v>4342</v>
      </c>
      <c r="AC523" s="12">
        <v>72.0</v>
      </c>
      <c r="AD523" s="12">
        <v>78.0</v>
      </c>
      <c r="AE523" s="7" t="s">
        <v>425</v>
      </c>
      <c r="AF523" s="7" t="s">
        <v>725</v>
      </c>
      <c r="AG523" s="15" t="s">
        <v>4343</v>
      </c>
      <c r="AH523" s="7" t="s">
        <v>523</v>
      </c>
      <c r="AI523" s="7" t="s">
        <v>4345</v>
      </c>
      <c r="AJ523" s="7" t="s">
        <v>4346</v>
      </c>
      <c r="AK523" s="7" t="s">
        <v>528</v>
      </c>
      <c r="AL523" s="7" t="s">
        <v>4347</v>
      </c>
      <c r="AM523" s="7" t="s">
        <v>15</v>
      </c>
      <c r="AN523" s="17">
        <f t="shared" si="1"/>
        <v>0</v>
      </c>
      <c r="AO523" s="17">
        <f t="shared" si="2"/>
        <v>1</v>
      </c>
      <c r="AP523" s="13"/>
      <c r="AQ523" s="13"/>
    </row>
    <row r="524" ht="30.75" customHeight="1">
      <c r="A524" s="7" t="s">
        <v>4356</v>
      </c>
      <c r="B524" s="7" t="s">
        <v>497</v>
      </c>
      <c r="C524" s="7" t="s">
        <v>342</v>
      </c>
      <c r="D524" s="7" t="s">
        <v>501</v>
      </c>
      <c r="E524" s="7" t="s">
        <v>347</v>
      </c>
      <c r="F524" s="11">
        <v>0.05</v>
      </c>
      <c r="G524" s="7" t="s">
        <v>1487</v>
      </c>
      <c r="H524" s="12">
        <v>3.0</v>
      </c>
      <c r="I524" s="7" t="s">
        <v>509</v>
      </c>
      <c r="J524" s="12">
        <v>60.0</v>
      </c>
      <c r="K524" s="12">
        <v>259200.0</v>
      </c>
      <c r="L524" s="7" t="s">
        <v>1488</v>
      </c>
      <c r="O524" s="7" t="s">
        <v>4358</v>
      </c>
      <c r="P524" s="7" t="s">
        <v>615</v>
      </c>
      <c r="Q524" s="7" t="s">
        <v>369</v>
      </c>
      <c r="R524" s="7" t="s">
        <v>2145</v>
      </c>
      <c r="S524" s="7" t="s">
        <v>4360</v>
      </c>
      <c r="T524" s="7" t="s">
        <v>4362</v>
      </c>
      <c r="W524" s="13"/>
      <c r="X524" s="12">
        <v>11.0</v>
      </c>
      <c r="Y524" s="7" t="s">
        <v>723</v>
      </c>
      <c r="Z524" s="7" t="s">
        <v>723</v>
      </c>
      <c r="AA524" s="7" t="s">
        <v>723</v>
      </c>
      <c r="AB524" s="7" t="s">
        <v>4368</v>
      </c>
      <c r="AC524" s="12">
        <v>95.0</v>
      </c>
      <c r="AD524" s="12">
        <v>110.0</v>
      </c>
      <c r="AE524" s="7" t="s">
        <v>425</v>
      </c>
      <c r="AF524" s="7" t="s">
        <v>519</v>
      </c>
      <c r="AG524" s="7" t="s">
        <v>4369</v>
      </c>
      <c r="AH524" s="7" t="s">
        <v>523</v>
      </c>
      <c r="AI524" s="7" t="s">
        <v>4370</v>
      </c>
      <c r="AJ524" s="7" t="s">
        <v>4371</v>
      </c>
      <c r="AK524" s="7" t="s">
        <v>528</v>
      </c>
      <c r="AL524" s="7" t="s">
        <v>4372</v>
      </c>
      <c r="AM524" s="7" t="s">
        <v>13</v>
      </c>
      <c r="AN524" s="17">
        <f t="shared" si="1"/>
        <v>0</v>
      </c>
      <c r="AO524" s="17">
        <f t="shared" si="2"/>
        <v>1</v>
      </c>
      <c r="AP524" s="7"/>
      <c r="AQ524" s="13"/>
    </row>
    <row r="525" ht="30.75" customHeight="1">
      <c r="A525" s="7" t="s">
        <v>4356</v>
      </c>
      <c r="B525" s="7" t="s">
        <v>497</v>
      </c>
      <c r="C525" s="7" t="s">
        <v>342</v>
      </c>
      <c r="D525" s="7" t="s">
        <v>501</v>
      </c>
      <c r="E525" s="7" t="s">
        <v>347</v>
      </c>
      <c r="F525" s="11">
        <v>0.05</v>
      </c>
      <c r="G525" s="7" t="s">
        <v>1487</v>
      </c>
      <c r="H525" s="12">
        <v>3.0</v>
      </c>
      <c r="I525" s="7" t="s">
        <v>509</v>
      </c>
      <c r="J525" s="12">
        <v>60.0</v>
      </c>
      <c r="K525" s="12">
        <v>259200.0</v>
      </c>
      <c r="L525" s="7" t="s">
        <v>1488</v>
      </c>
      <c r="O525" s="7" t="s">
        <v>4373</v>
      </c>
      <c r="P525" s="7" t="s">
        <v>512</v>
      </c>
      <c r="Q525" s="7" t="s">
        <v>369</v>
      </c>
      <c r="R525" s="7" t="s">
        <v>4374</v>
      </c>
      <c r="S525" s="7" t="s">
        <v>4375</v>
      </c>
      <c r="T525" s="7" t="s">
        <v>4376</v>
      </c>
      <c r="W525" s="13"/>
      <c r="X525" s="12">
        <v>53.0</v>
      </c>
      <c r="Y525" s="7" t="s">
        <v>516</v>
      </c>
      <c r="Z525" s="7" t="s">
        <v>517</v>
      </c>
      <c r="AA525" s="7" t="s">
        <v>394</v>
      </c>
      <c r="AB525" s="7" t="s">
        <v>4368</v>
      </c>
      <c r="AC525" s="12">
        <v>95.0</v>
      </c>
      <c r="AD525" s="12">
        <v>110.0</v>
      </c>
      <c r="AE525" s="7" t="s">
        <v>425</v>
      </c>
      <c r="AF525" s="7" t="s">
        <v>519</v>
      </c>
      <c r="AG525" s="7" t="s">
        <v>4369</v>
      </c>
      <c r="AH525" s="7" t="s">
        <v>523</v>
      </c>
      <c r="AI525" s="7" t="s">
        <v>4370</v>
      </c>
      <c r="AJ525" s="7" t="s">
        <v>4371</v>
      </c>
      <c r="AK525" s="7" t="s">
        <v>528</v>
      </c>
      <c r="AL525" s="7" t="s">
        <v>4372</v>
      </c>
      <c r="AM525" s="7" t="s">
        <v>13</v>
      </c>
      <c r="AN525" s="17">
        <f t="shared" si="1"/>
        <v>0</v>
      </c>
      <c r="AO525" s="17">
        <f t="shared" si="2"/>
        <v>0</v>
      </c>
      <c r="AP525" s="7"/>
      <c r="AQ525" s="13"/>
    </row>
    <row r="526" ht="30.75" customHeight="1">
      <c r="A526" s="7" t="s">
        <v>4356</v>
      </c>
      <c r="B526" s="7" t="s">
        <v>497</v>
      </c>
      <c r="C526" s="7" t="s">
        <v>342</v>
      </c>
      <c r="D526" s="7" t="s">
        <v>501</v>
      </c>
      <c r="E526" s="7" t="s">
        <v>347</v>
      </c>
      <c r="F526" s="11">
        <v>0.05</v>
      </c>
      <c r="G526" s="7" t="s">
        <v>1487</v>
      </c>
      <c r="H526" s="12">
        <v>3.0</v>
      </c>
      <c r="I526" s="7" t="s">
        <v>509</v>
      </c>
      <c r="J526" s="12">
        <v>60.0</v>
      </c>
      <c r="K526" s="12">
        <v>259200.0</v>
      </c>
      <c r="L526" s="7" t="s">
        <v>1488</v>
      </c>
      <c r="O526" s="7" t="s">
        <v>4380</v>
      </c>
      <c r="P526" s="7" t="s">
        <v>1085</v>
      </c>
      <c r="Q526" s="7" t="s">
        <v>369</v>
      </c>
      <c r="R526" s="7" t="s">
        <v>4381</v>
      </c>
      <c r="S526" s="7" t="s">
        <v>3232</v>
      </c>
      <c r="T526" s="7" t="s">
        <v>3233</v>
      </c>
      <c r="W526" s="13"/>
      <c r="X526" s="12">
        <v>29.0</v>
      </c>
      <c r="Y526" s="7" t="s">
        <v>1089</v>
      </c>
      <c r="Z526" s="7" t="s">
        <v>1090</v>
      </c>
      <c r="AA526" s="7" t="s">
        <v>1091</v>
      </c>
      <c r="AB526" s="7" t="s">
        <v>4368</v>
      </c>
      <c r="AC526" s="12">
        <v>95.0</v>
      </c>
      <c r="AD526" s="12">
        <v>110.0</v>
      </c>
      <c r="AE526" s="7" t="s">
        <v>425</v>
      </c>
      <c r="AF526" s="7" t="s">
        <v>519</v>
      </c>
      <c r="AG526" s="7" t="s">
        <v>4369</v>
      </c>
      <c r="AH526" s="7" t="s">
        <v>523</v>
      </c>
      <c r="AI526" s="7" t="s">
        <v>4370</v>
      </c>
      <c r="AJ526" s="7" t="s">
        <v>4371</v>
      </c>
      <c r="AK526" s="7" t="s">
        <v>528</v>
      </c>
      <c r="AL526" s="7" t="s">
        <v>4372</v>
      </c>
      <c r="AM526" s="7" t="s">
        <v>38</v>
      </c>
      <c r="AN526" s="17">
        <f t="shared" si="1"/>
        <v>0</v>
      </c>
      <c r="AO526" s="17">
        <f t="shared" si="2"/>
        <v>1</v>
      </c>
      <c r="AP526" s="7"/>
      <c r="AQ526" s="13"/>
    </row>
    <row r="527" ht="30.75" customHeight="1">
      <c r="A527" s="7" t="s">
        <v>4386</v>
      </c>
      <c r="B527" s="7" t="s">
        <v>497</v>
      </c>
      <c r="C527" s="7" t="s">
        <v>342</v>
      </c>
      <c r="D527" s="7" t="s">
        <v>501</v>
      </c>
      <c r="E527" s="7" t="s">
        <v>347</v>
      </c>
      <c r="F527" s="11">
        <v>0.05</v>
      </c>
      <c r="G527" s="7" t="s">
        <v>2176</v>
      </c>
      <c r="H527" s="12">
        <v>3.0</v>
      </c>
      <c r="I527" s="7" t="s">
        <v>509</v>
      </c>
      <c r="J527" s="12">
        <v>60.0</v>
      </c>
      <c r="K527" s="12">
        <v>259200.0</v>
      </c>
      <c r="L527" s="7" t="s">
        <v>2177</v>
      </c>
      <c r="O527" s="7" t="s">
        <v>4389</v>
      </c>
      <c r="P527" s="7" t="s">
        <v>1305</v>
      </c>
      <c r="Q527" s="7" t="s">
        <v>369</v>
      </c>
      <c r="R527" s="7" t="s">
        <v>1119</v>
      </c>
      <c r="S527" s="7" t="s">
        <v>770</v>
      </c>
      <c r="T527" s="7" t="s">
        <v>4390</v>
      </c>
      <c r="W527" s="13"/>
      <c r="X527" s="12">
        <v>17.0</v>
      </c>
      <c r="Y527" s="7" t="s">
        <v>28</v>
      </c>
      <c r="Z527" s="7" t="s">
        <v>28</v>
      </c>
      <c r="AA527" s="7" t="s">
        <v>28</v>
      </c>
      <c r="AB527" s="7" t="s">
        <v>4391</v>
      </c>
      <c r="AC527" s="12">
        <v>61.0</v>
      </c>
      <c r="AD527" s="12">
        <v>76.0</v>
      </c>
      <c r="AE527" s="7" t="s">
        <v>425</v>
      </c>
      <c r="AF527" s="7" t="s">
        <v>519</v>
      </c>
      <c r="AG527" s="15" t="s">
        <v>4393</v>
      </c>
      <c r="AH527" s="7" t="s">
        <v>523</v>
      </c>
      <c r="AI527" s="7" t="s">
        <v>4394</v>
      </c>
      <c r="AJ527" s="7" t="s">
        <v>4395</v>
      </c>
      <c r="AK527" s="7" t="s">
        <v>528</v>
      </c>
      <c r="AL527" s="7" t="s">
        <v>4396</v>
      </c>
      <c r="AM527" s="7" t="s">
        <v>135</v>
      </c>
      <c r="AN527" s="17">
        <f t="shared" si="1"/>
        <v>0</v>
      </c>
      <c r="AO527" s="17">
        <f t="shared" si="2"/>
        <v>0</v>
      </c>
      <c r="AP527" s="13"/>
      <c r="AQ527" s="13"/>
    </row>
    <row r="528" ht="30.75" customHeight="1">
      <c r="A528" s="7" t="s">
        <v>4386</v>
      </c>
      <c r="B528" s="7" t="s">
        <v>497</v>
      </c>
      <c r="C528" s="7" t="s">
        <v>342</v>
      </c>
      <c r="D528" s="7" t="s">
        <v>501</v>
      </c>
      <c r="E528" s="7" t="s">
        <v>347</v>
      </c>
      <c r="F528" s="11">
        <v>0.05</v>
      </c>
      <c r="G528" s="7" t="s">
        <v>2176</v>
      </c>
      <c r="H528" s="12">
        <v>3.0</v>
      </c>
      <c r="I528" s="7" t="s">
        <v>509</v>
      </c>
      <c r="J528" s="12">
        <v>60.0</v>
      </c>
      <c r="K528" s="12">
        <v>259200.0</v>
      </c>
      <c r="L528" s="7" t="s">
        <v>2177</v>
      </c>
      <c r="O528" s="7" t="s">
        <v>4397</v>
      </c>
      <c r="P528" s="7" t="s">
        <v>890</v>
      </c>
      <c r="Q528" s="7" t="s">
        <v>369</v>
      </c>
      <c r="R528" s="7" t="s">
        <v>2009</v>
      </c>
      <c r="S528" s="7" t="s">
        <v>4398</v>
      </c>
      <c r="T528" s="7" t="s">
        <v>4399</v>
      </c>
      <c r="W528" s="13"/>
      <c r="X528" s="12">
        <v>7.0</v>
      </c>
      <c r="Y528" s="7" t="s">
        <v>894</v>
      </c>
      <c r="Z528" s="7" t="s">
        <v>894</v>
      </c>
      <c r="AA528" s="7" t="s">
        <v>28</v>
      </c>
      <c r="AB528" s="7" t="s">
        <v>4391</v>
      </c>
      <c r="AC528" s="12">
        <v>61.0</v>
      </c>
      <c r="AD528" s="12">
        <v>76.0</v>
      </c>
      <c r="AE528" s="7" t="s">
        <v>425</v>
      </c>
      <c r="AF528" s="7" t="s">
        <v>519</v>
      </c>
      <c r="AG528" s="15" t="s">
        <v>4393</v>
      </c>
      <c r="AH528" s="7" t="s">
        <v>523</v>
      </c>
      <c r="AI528" s="7" t="s">
        <v>4394</v>
      </c>
      <c r="AJ528" s="7" t="s">
        <v>4395</v>
      </c>
      <c r="AK528" s="7" t="s">
        <v>528</v>
      </c>
      <c r="AL528" s="7" t="s">
        <v>4396</v>
      </c>
      <c r="AM528" s="7" t="s">
        <v>38</v>
      </c>
      <c r="AN528" s="17">
        <f t="shared" si="1"/>
        <v>0</v>
      </c>
      <c r="AO528" s="17">
        <f t="shared" si="2"/>
        <v>0</v>
      </c>
      <c r="AP528" s="7"/>
      <c r="AQ528" s="13"/>
    </row>
    <row r="529" ht="30.75" customHeight="1">
      <c r="A529" s="7" t="s">
        <v>4386</v>
      </c>
      <c r="B529" s="7" t="s">
        <v>497</v>
      </c>
      <c r="C529" s="7" t="s">
        <v>342</v>
      </c>
      <c r="D529" s="7" t="s">
        <v>501</v>
      </c>
      <c r="E529" s="7" t="s">
        <v>347</v>
      </c>
      <c r="F529" s="11">
        <v>0.05</v>
      </c>
      <c r="G529" s="7" t="s">
        <v>2176</v>
      </c>
      <c r="H529" s="12">
        <v>3.0</v>
      </c>
      <c r="I529" s="7" t="s">
        <v>509</v>
      </c>
      <c r="J529" s="12">
        <v>60.0</v>
      </c>
      <c r="K529" s="12">
        <v>259200.0</v>
      </c>
      <c r="L529" s="7" t="s">
        <v>2177</v>
      </c>
      <c r="O529" s="7" t="s">
        <v>4401</v>
      </c>
      <c r="P529" s="7" t="s">
        <v>1126</v>
      </c>
      <c r="Q529" s="7" t="s">
        <v>369</v>
      </c>
      <c r="R529" s="7" t="s">
        <v>1518</v>
      </c>
      <c r="S529" s="7" t="s">
        <v>2431</v>
      </c>
      <c r="T529" s="7" t="s">
        <v>2697</v>
      </c>
      <c r="W529" s="13"/>
      <c r="X529" s="12">
        <v>11.0</v>
      </c>
      <c r="Y529" s="7" t="s">
        <v>1130</v>
      </c>
      <c r="Z529" s="7" t="s">
        <v>1130</v>
      </c>
      <c r="AA529" s="7" t="s">
        <v>1130</v>
      </c>
      <c r="AB529" s="7" t="s">
        <v>4391</v>
      </c>
      <c r="AC529" s="12">
        <v>61.0</v>
      </c>
      <c r="AD529" s="12">
        <v>76.0</v>
      </c>
      <c r="AE529" s="7" t="s">
        <v>425</v>
      </c>
      <c r="AF529" s="7" t="s">
        <v>519</v>
      </c>
      <c r="AG529" s="15" t="s">
        <v>4393</v>
      </c>
      <c r="AH529" s="7" t="s">
        <v>523</v>
      </c>
      <c r="AI529" s="7" t="s">
        <v>4394</v>
      </c>
      <c r="AJ529" s="7" t="s">
        <v>4395</v>
      </c>
      <c r="AK529" s="7" t="s">
        <v>528</v>
      </c>
      <c r="AL529" s="7" t="s">
        <v>4396</v>
      </c>
      <c r="AM529" s="7" t="s">
        <v>13</v>
      </c>
      <c r="AN529" s="17">
        <f t="shared" si="1"/>
        <v>0</v>
      </c>
      <c r="AO529" s="17">
        <f t="shared" si="2"/>
        <v>0</v>
      </c>
      <c r="AP529" s="7"/>
      <c r="AQ529" s="13"/>
    </row>
    <row r="530" ht="30.75" customHeight="1">
      <c r="A530" s="7" t="s">
        <v>4404</v>
      </c>
      <c r="B530" s="7" t="s">
        <v>497</v>
      </c>
      <c r="C530" s="7" t="s">
        <v>342</v>
      </c>
      <c r="D530" s="7" t="s">
        <v>501</v>
      </c>
      <c r="E530" s="7" t="s">
        <v>347</v>
      </c>
      <c r="F530" s="11">
        <v>0.05</v>
      </c>
      <c r="G530" s="7" t="s">
        <v>863</v>
      </c>
      <c r="H530" s="12">
        <v>3.0</v>
      </c>
      <c r="I530" s="7" t="s">
        <v>509</v>
      </c>
      <c r="J530" s="12">
        <v>60.0</v>
      </c>
      <c r="K530" s="12">
        <v>259200.0</v>
      </c>
      <c r="L530" s="7" t="s">
        <v>869</v>
      </c>
      <c r="O530" s="7" t="s">
        <v>4407</v>
      </c>
      <c r="P530" s="7" t="s">
        <v>1237</v>
      </c>
      <c r="Q530" s="7" t="s">
        <v>369</v>
      </c>
      <c r="R530" s="7" t="s">
        <v>4408</v>
      </c>
      <c r="S530" s="7" t="s">
        <v>1421</v>
      </c>
      <c r="T530" s="7" t="s">
        <v>1422</v>
      </c>
      <c r="W530" s="13"/>
      <c r="X530" s="12">
        <v>38.0</v>
      </c>
      <c r="Y530" s="7" t="s">
        <v>28</v>
      </c>
      <c r="Z530" s="7" t="s">
        <v>28</v>
      </c>
      <c r="AA530" s="7" t="s">
        <v>28</v>
      </c>
      <c r="AB530" s="7" t="s">
        <v>4409</v>
      </c>
      <c r="AC530" s="12">
        <v>72.0</v>
      </c>
      <c r="AD530" s="12">
        <v>87.0</v>
      </c>
      <c r="AE530" s="7" t="s">
        <v>425</v>
      </c>
      <c r="AF530" s="7" t="s">
        <v>519</v>
      </c>
      <c r="AG530" s="7" t="s">
        <v>4411</v>
      </c>
      <c r="AH530" s="7" t="s">
        <v>523</v>
      </c>
      <c r="AI530" s="7" t="s">
        <v>4412</v>
      </c>
      <c r="AJ530" s="7" t="s">
        <v>4413</v>
      </c>
      <c r="AK530" s="7" t="s">
        <v>528</v>
      </c>
      <c r="AL530" s="7" t="s">
        <v>4413</v>
      </c>
      <c r="AM530" s="7" t="s">
        <v>15</v>
      </c>
      <c r="AN530" s="17">
        <f t="shared" si="1"/>
        <v>0</v>
      </c>
      <c r="AO530" s="17">
        <f t="shared" si="2"/>
        <v>0</v>
      </c>
      <c r="AP530" s="13"/>
      <c r="AQ530" s="13"/>
    </row>
    <row r="531" ht="30.75" customHeight="1">
      <c r="A531" s="7" t="s">
        <v>4404</v>
      </c>
      <c r="B531" s="7" t="s">
        <v>497</v>
      </c>
      <c r="C531" s="7" t="s">
        <v>342</v>
      </c>
      <c r="D531" s="7" t="s">
        <v>501</v>
      </c>
      <c r="E531" s="7" t="s">
        <v>347</v>
      </c>
      <c r="F531" s="11">
        <v>0.05</v>
      </c>
      <c r="G531" s="7" t="s">
        <v>863</v>
      </c>
      <c r="H531" s="12">
        <v>3.0</v>
      </c>
      <c r="I531" s="7" t="s">
        <v>509</v>
      </c>
      <c r="J531" s="12">
        <v>60.0</v>
      </c>
      <c r="K531" s="12">
        <v>259200.0</v>
      </c>
      <c r="L531" s="7" t="s">
        <v>869</v>
      </c>
      <c r="O531" s="7" t="s">
        <v>4415</v>
      </c>
      <c r="P531" s="7" t="s">
        <v>1411</v>
      </c>
      <c r="Q531" s="7" t="s">
        <v>369</v>
      </c>
      <c r="R531" s="7" t="s">
        <v>1532</v>
      </c>
      <c r="S531" s="7" t="s">
        <v>2437</v>
      </c>
      <c r="T531" s="7" t="s">
        <v>3196</v>
      </c>
      <c r="W531" s="13"/>
      <c r="X531" s="12">
        <v>20.0</v>
      </c>
      <c r="Y531" s="7" t="s">
        <v>1415</v>
      </c>
      <c r="Z531" s="7" t="s">
        <v>1415</v>
      </c>
      <c r="AA531" s="7" t="s">
        <v>28</v>
      </c>
      <c r="AB531" s="7" t="s">
        <v>4409</v>
      </c>
      <c r="AC531" s="12">
        <v>72.0</v>
      </c>
      <c r="AD531" s="12">
        <v>87.0</v>
      </c>
      <c r="AE531" s="7" t="s">
        <v>425</v>
      </c>
      <c r="AF531" s="7" t="s">
        <v>519</v>
      </c>
      <c r="AG531" s="7" t="s">
        <v>4411</v>
      </c>
      <c r="AH531" s="7" t="s">
        <v>523</v>
      </c>
      <c r="AI531" s="7" t="s">
        <v>4412</v>
      </c>
      <c r="AJ531" s="7" t="s">
        <v>4413</v>
      </c>
      <c r="AK531" s="7" t="s">
        <v>528</v>
      </c>
      <c r="AL531" s="7" t="s">
        <v>4413</v>
      </c>
      <c r="AM531" s="7" t="s">
        <v>38</v>
      </c>
      <c r="AN531" s="17">
        <f t="shared" si="1"/>
        <v>0</v>
      </c>
      <c r="AO531" s="17">
        <f t="shared" si="2"/>
        <v>1</v>
      </c>
      <c r="AP531" s="7"/>
      <c r="AQ531" s="13"/>
    </row>
    <row r="532" ht="30.75" customHeight="1">
      <c r="A532" s="7" t="s">
        <v>4404</v>
      </c>
      <c r="B532" s="7" t="s">
        <v>497</v>
      </c>
      <c r="C532" s="7" t="s">
        <v>342</v>
      </c>
      <c r="D532" s="7" t="s">
        <v>501</v>
      </c>
      <c r="E532" s="7" t="s">
        <v>347</v>
      </c>
      <c r="F532" s="11">
        <v>0.05</v>
      </c>
      <c r="G532" s="7" t="s">
        <v>863</v>
      </c>
      <c r="H532" s="12">
        <v>3.0</v>
      </c>
      <c r="I532" s="7" t="s">
        <v>509</v>
      </c>
      <c r="J532" s="12">
        <v>60.0</v>
      </c>
      <c r="K532" s="12">
        <v>259200.0</v>
      </c>
      <c r="L532" s="7" t="s">
        <v>869</v>
      </c>
      <c r="O532" s="7" t="s">
        <v>4416</v>
      </c>
      <c r="P532" s="7" t="s">
        <v>566</v>
      </c>
      <c r="Q532" s="7" t="s">
        <v>369</v>
      </c>
      <c r="R532" s="7" t="s">
        <v>2165</v>
      </c>
      <c r="S532" s="7" t="s">
        <v>3087</v>
      </c>
      <c r="T532" s="7" t="s">
        <v>3088</v>
      </c>
      <c r="W532" s="13"/>
      <c r="X532" s="12">
        <v>13.0</v>
      </c>
      <c r="Y532" s="7" t="s">
        <v>28</v>
      </c>
      <c r="Z532" s="7" t="s">
        <v>28</v>
      </c>
      <c r="AA532" s="7" t="s">
        <v>28</v>
      </c>
      <c r="AB532" s="7" t="s">
        <v>4409</v>
      </c>
      <c r="AC532" s="12">
        <v>72.0</v>
      </c>
      <c r="AD532" s="12">
        <v>87.0</v>
      </c>
      <c r="AE532" s="7" t="s">
        <v>425</v>
      </c>
      <c r="AF532" s="7" t="s">
        <v>519</v>
      </c>
      <c r="AG532" s="7" t="s">
        <v>4411</v>
      </c>
      <c r="AH532" s="7" t="s">
        <v>523</v>
      </c>
      <c r="AI532" s="7" t="s">
        <v>4412</v>
      </c>
      <c r="AJ532" s="7" t="s">
        <v>4413</v>
      </c>
      <c r="AK532" s="7" t="s">
        <v>528</v>
      </c>
      <c r="AL532" s="7" t="s">
        <v>4413</v>
      </c>
      <c r="AM532" s="7" t="s">
        <v>37</v>
      </c>
      <c r="AN532" s="17">
        <f t="shared" si="1"/>
        <v>0</v>
      </c>
      <c r="AO532" s="17">
        <f t="shared" si="2"/>
        <v>1</v>
      </c>
      <c r="AP532" s="7"/>
      <c r="AQ532" s="7"/>
    </row>
    <row r="533" ht="30.75" customHeight="1">
      <c r="A533" s="7" t="s">
        <v>4417</v>
      </c>
      <c r="B533" s="7" t="s">
        <v>497</v>
      </c>
      <c r="C533" s="7" t="s">
        <v>342</v>
      </c>
      <c r="D533" s="7" t="s">
        <v>501</v>
      </c>
      <c r="E533" s="7" t="s">
        <v>347</v>
      </c>
      <c r="F533" s="11">
        <v>0.05</v>
      </c>
      <c r="G533" s="7" t="s">
        <v>3202</v>
      </c>
      <c r="H533" s="12">
        <v>3.0</v>
      </c>
      <c r="I533" s="7" t="s">
        <v>509</v>
      </c>
      <c r="J533" s="12">
        <v>60.0</v>
      </c>
      <c r="K533" s="12">
        <v>259200.0</v>
      </c>
      <c r="L533" s="7" t="s">
        <v>3203</v>
      </c>
      <c r="O533" s="7" t="s">
        <v>4418</v>
      </c>
      <c r="P533" s="7" t="s">
        <v>2631</v>
      </c>
      <c r="Q533" s="7" t="s">
        <v>369</v>
      </c>
      <c r="R533" s="7" t="s">
        <v>3465</v>
      </c>
      <c r="S533" s="7" t="s">
        <v>3040</v>
      </c>
      <c r="T533" s="7" t="s">
        <v>3041</v>
      </c>
      <c r="W533" s="13"/>
      <c r="X533" s="12">
        <v>15.0</v>
      </c>
      <c r="Y533" s="7" t="s">
        <v>2632</v>
      </c>
      <c r="Z533" s="7" t="s">
        <v>2632</v>
      </c>
      <c r="AA533" s="7" t="s">
        <v>28</v>
      </c>
      <c r="AB533" s="7" t="s">
        <v>4419</v>
      </c>
      <c r="AC533" s="12">
        <v>54.0</v>
      </c>
      <c r="AD533" s="12">
        <v>69.0</v>
      </c>
      <c r="AE533" s="7" t="s">
        <v>425</v>
      </c>
      <c r="AF533" s="7" t="s">
        <v>519</v>
      </c>
      <c r="AG533" s="7" t="s">
        <v>4420</v>
      </c>
      <c r="AH533" s="7" t="s">
        <v>523</v>
      </c>
      <c r="AI533" s="7" t="s">
        <v>4422</v>
      </c>
      <c r="AJ533" s="7" t="s">
        <v>4423</v>
      </c>
      <c r="AK533" s="7" t="s">
        <v>528</v>
      </c>
      <c r="AL533" s="7" t="s">
        <v>4424</v>
      </c>
      <c r="AM533" s="7" t="s">
        <v>38</v>
      </c>
      <c r="AN533" s="17">
        <f t="shared" si="1"/>
        <v>0</v>
      </c>
      <c r="AO533" s="17">
        <f t="shared" si="2"/>
        <v>1</v>
      </c>
      <c r="AP533" s="7"/>
      <c r="AQ533" s="13"/>
    </row>
    <row r="534" ht="30.75" customHeight="1">
      <c r="A534" s="7" t="s">
        <v>4417</v>
      </c>
      <c r="B534" s="7" t="s">
        <v>497</v>
      </c>
      <c r="C534" s="7" t="s">
        <v>342</v>
      </c>
      <c r="D534" s="7" t="s">
        <v>501</v>
      </c>
      <c r="E534" s="7" t="s">
        <v>347</v>
      </c>
      <c r="F534" s="11">
        <v>0.05</v>
      </c>
      <c r="G534" s="7" t="s">
        <v>3202</v>
      </c>
      <c r="H534" s="12">
        <v>3.0</v>
      </c>
      <c r="I534" s="7" t="s">
        <v>509</v>
      </c>
      <c r="J534" s="12">
        <v>60.0</v>
      </c>
      <c r="K534" s="12">
        <v>259200.0</v>
      </c>
      <c r="L534" s="7" t="s">
        <v>3203</v>
      </c>
      <c r="O534" s="7" t="s">
        <v>4425</v>
      </c>
      <c r="P534" s="7" t="s">
        <v>701</v>
      </c>
      <c r="Q534" s="7" t="s">
        <v>369</v>
      </c>
      <c r="R534" s="7" t="s">
        <v>925</v>
      </c>
      <c r="S534" s="7" t="s">
        <v>3651</v>
      </c>
      <c r="T534" s="7" t="s">
        <v>3652</v>
      </c>
      <c r="W534" s="13"/>
      <c r="X534" s="12">
        <v>8.0</v>
      </c>
      <c r="Y534" s="7" t="s">
        <v>705</v>
      </c>
      <c r="Z534" s="7" t="s">
        <v>705</v>
      </c>
      <c r="AA534" s="7" t="s">
        <v>28</v>
      </c>
      <c r="AB534" s="7" t="s">
        <v>4419</v>
      </c>
      <c r="AC534" s="12">
        <v>54.0</v>
      </c>
      <c r="AD534" s="12">
        <v>69.0</v>
      </c>
      <c r="AE534" s="7" t="s">
        <v>425</v>
      </c>
      <c r="AF534" s="7" t="s">
        <v>519</v>
      </c>
      <c r="AG534" s="7" t="s">
        <v>4420</v>
      </c>
      <c r="AH534" s="7" t="s">
        <v>523</v>
      </c>
      <c r="AI534" s="7" t="s">
        <v>4422</v>
      </c>
      <c r="AJ534" s="7" t="s">
        <v>4423</v>
      </c>
      <c r="AK534" s="7" t="s">
        <v>528</v>
      </c>
      <c r="AL534" s="7" t="s">
        <v>4424</v>
      </c>
      <c r="AM534" s="7" t="s">
        <v>37</v>
      </c>
      <c r="AN534" s="17">
        <f t="shared" si="1"/>
        <v>0</v>
      </c>
      <c r="AO534" s="17">
        <f t="shared" si="2"/>
        <v>1</v>
      </c>
      <c r="AP534" s="7"/>
      <c r="AQ534" s="7"/>
    </row>
    <row r="535" ht="30.75" customHeight="1">
      <c r="A535" s="7" t="s">
        <v>4417</v>
      </c>
      <c r="B535" s="7" t="s">
        <v>497</v>
      </c>
      <c r="C535" s="7" t="s">
        <v>342</v>
      </c>
      <c r="D535" s="7" t="s">
        <v>501</v>
      </c>
      <c r="E535" s="7" t="s">
        <v>347</v>
      </c>
      <c r="F535" s="11">
        <v>0.05</v>
      </c>
      <c r="G535" s="7" t="s">
        <v>3202</v>
      </c>
      <c r="H535" s="12">
        <v>3.0</v>
      </c>
      <c r="I535" s="7" t="s">
        <v>509</v>
      </c>
      <c r="J535" s="12">
        <v>60.0</v>
      </c>
      <c r="K535" s="12">
        <v>259200.0</v>
      </c>
      <c r="L535" s="7" t="s">
        <v>3203</v>
      </c>
      <c r="O535" s="7" t="s">
        <v>4429</v>
      </c>
      <c r="P535" s="7" t="s">
        <v>1237</v>
      </c>
      <c r="Q535" s="7" t="s">
        <v>369</v>
      </c>
      <c r="R535" s="7" t="s">
        <v>1561</v>
      </c>
      <c r="S535" s="7" t="s">
        <v>4430</v>
      </c>
      <c r="T535" s="7" t="s">
        <v>4431</v>
      </c>
      <c r="W535" s="13"/>
      <c r="X535" s="12">
        <v>19.0</v>
      </c>
      <c r="Y535" s="7" t="s">
        <v>28</v>
      </c>
      <c r="Z535" s="7" t="s">
        <v>28</v>
      </c>
      <c r="AA535" s="7" t="s">
        <v>28</v>
      </c>
      <c r="AB535" s="7" t="s">
        <v>4419</v>
      </c>
      <c r="AC535" s="12">
        <v>54.0</v>
      </c>
      <c r="AD535" s="12">
        <v>69.0</v>
      </c>
      <c r="AE535" s="7" t="s">
        <v>425</v>
      </c>
      <c r="AF535" s="7" t="s">
        <v>519</v>
      </c>
      <c r="AG535" s="7" t="s">
        <v>4420</v>
      </c>
      <c r="AH535" s="7" t="s">
        <v>523</v>
      </c>
      <c r="AI535" s="7" t="s">
        <v>4422</v>
      </c>
      <c r="AJ535" s="7" t="s">
        <v>4423</v>
      </c>
      <c r="AK535" s="7" t="s">
        <v>528</v>
      </c>
      <c r="AL535" s="7" t="s">
        <v>4424</v>
      </c>
      <c r="AM535" s="7" t="s">
        <v>38</v>
      </c>
      <c r="AN535" s="17">
        <f t="shared" si="1"/>
        <v>0</v>
      </c>
      <c r="AO535" s="17">
        <f t="shared" si="2"/>
        <v>1</v>
      </c>
      <c r="AP535" s="7"/>
      <c r="AQ535" s="13"/>
    </row>
    <row r="536" ht="30.75" customHeight="1">
      <c r="A536" s="7" t="s">
        <v>4434</v>
      </c>
      <c r="B536" s="7" t="s">
        <v>497</v>
      </c>
      <c r="C536" s="7" t="s">
        <v>342</v>
      </c>
      <c r="D536" s="7" t="s">
        <v>501</v>
      </c>
      <c r="E536" s="7" t="s">
        <v>347</v>
      </c>
      <c r="F536" s="11">
        <v>0.05</v>
      </c>
      <c r="G536" s="7" t="s">
        <v>863</v>
      </c>
      <c r="H536" s="12">
        <v>3.0</v>
      </c>
      <c r="I536" s="7" t="s">
        <v>509</v>
      </c>
      <c r="J536" s="12">
        <v>60.0</v>
      </c>
      <c r="K536" s="12">
        <v>259200.0</v>
      </c>
      <c r="L536" s="7" t="s">
        <v>869</v>
      </c>
      <c r="O536" s="7" t="s">
        <v>4436</v>
      </c>
      <c r="P536" s="7" t="s">
        <v>701</v>
      </c>
      <c r="Q536" s="7" t="s">
        <v>369</v>
      </c>
      <c r="R536" s="7" t="s">
        <v>2415</v>
      </c>
      <c r="S536" s="7" t="s">
        <v>2120</v>
      </c>
      <c r="T536" s="7" t="s">
        <v>3050</v>
      </c>
      <c r="W536" s="13"/>
      <c r="X536" s="12">
        <v>5.0</v>
      </c>
      <c r="Y536" s="7" t="s">
        <v>705</v>
      </c>
      <c r="Z536" s="7" t="s">
        <v>705</v>
      </c>
      <c r="AA536" s="7" t="s">
        <v>28</v>
      </c>
      <c r="AB536" s="7" t="s">
        <v>252</v>
      </c>
      <c r="AC536" s="12">
        <v>112.0</v>
      </c>
      <c r="AD536" s="12">
        <v>120.0</v>
      </c>
      <c r="AE536" s="7" t="s">
        <v>373</v>
      </c>
      <c r="AF536" s="7" t="s">
        <v>30</v>
      </c>
      <c r="AG536" s="7" t="s">
        <v>248</v>
      </c>
      <c r="AH536" s="7" t="s">
        <v>33</v>
      </c>
      <c r="AI536" s="7" t="s">
        <v>251</v>
      </c>
      <c r="AJ536" s="7" t="s">
        <v>249</v>
      </c>
      <c r="AK536" s="7" t="s">
        <v>3099</v>
      </c>
      <c r="AL536" s="7" t="s">
        <v>250</v>
      </c>
      <c r="AM536" s="7" t="s">
        <v>37</v>
      </c>
      <c r="AN536" s="17">
        <f t="shared" si="1"/>
        <v>0</v>
      </c>
      <c r="AO536" s="17">
        <f t="shared" si="2"/>
        <v>1</v>
      </c>
      <c r="AP536" s="7"/>
      <c r="AQ536" s="7"/>
    </row>
    <row r="537" ht="30.75" customHeight="1">
      <c r="A537" s="7" t="s">
        <v>4434</v>
      </c>
      <c r="B537" s="7" t="s">
        <v>497</v>
      </c>
      <c r="C537" s="7" t="s">
        <v>342</v>
      </c>
      <c r="D537" s="7" t="s">
        <v>501</v>
      </c>
      <c r="E537" s="7" t="s">
        <v>347</v>
      </c>
      <c r="F537" s="11">
        <v>0.05</v>
      </c>
      <c r="G537" s="7" t="s">
        <v>863</v>
      </c>
      <c r="H537" s="12">
        <v>3.0</v>
      </c>
      <c r="I537" s="7" t="s">
        <v>509</v>
      </c>
      <c r="J537" s="12">
        <v>60.0</v>
      </c>
      <c r="K537" s="12">
        <v>259200.0</v>
      </c>
      <c r="L537" s="7" t="s">
        <v>869</v>
      </c>
      <c r="O537" s="7" t="s">
        <v>4444</v>
      </c>
      <c r="P537" s="7" t="s">
        <v>753</v>
      </c>
      <c r="Q537" s="7" t="s">
        <v>369</v>
      </c>
      <c r="R537" s="7" t="s">
        <v>1702</v>
      </c>
      <c r="S537" s="7" t="s">
        <v>4430</v>
      </c>
      <c r="T537" s="7" t="s">
        <v>4431</v>
      </c>
      <c r="W537" s="13"/>
      <c r="X537" s="12">
        <v>6.0</v>
      </c>
      <c r="Y537" s="7" t="s">
        <v>28</v>
      </c>
      <c r="Z537" s="7" t="s">
        <v>28</v>
      </c>
      <c r="AA537" s="7" t="s">
        <v>28</v>
      </c>
      <c r="AB537" s="7" t="s">
        <v>252</v>
      </c>
      <c r="AC537" s="12">
        <v>112.0</v>
      </c>
      <c r="AD537" s="12">
        <v>120.0</v>
      </c>
      <c r="AE537" s="7" t="s">
        <v>373</v>
      </c>
      <c r="AF537" s="7" t="s">
        <v>30</v>
      </c>
      <c r="AG537" s="7" t="s">
        <v>248</v>
      </c>
      <c r="AH537" s="7" t="s">
        <v>33</v>
      </c>
      <c r="AI537" s="7" t="s">
        <v>251</v>
      </c>
      <c r="AJ537" s="7" t="s">
        <v>249</v>
      </c>
      <c r="AK537" s="7" t="s">
        <v>3099</v>
      </c>
      <c r="AL537" s="7" t="s">
        <v>250</v>
      </c>
      <c r="AM537" s="7" t="s">
        <v>38</v>
      </c>
      <c r="AN537" s="17">
        <f t="shared" si="1"/>
        <v>0</v>
      </c>
      <c r="AO537" s="17">
        <f t="shared" si="2"/>
        <v>1</v>
      </c>
      <c r="AP537" s="7"/>
      <c r="AQ537" s="13"/>
    </row>
    <row r="538" ht="30.75" customHeight="1">
      <c r="A538" s="7" t="s">
        <v>4434</v>
      </c>
      <c r="B538" s="7" t="s">
        <v>497</v>
      </c>
      <c r="C538" s="7" t="s">
        <v>342</v>
      </c>
      <c r="D538" s="7" t="s">
        <v>501</v>
      </c>
      <c r="E538" s="7" t="s">
        <v>347</v>
      </c>
      <c r="F538" s="11">
        <v>0.05</v>
      </c>
      <c r="G538" s="7" t="s">
        <v>863</v>
      </c>
      <c r="H538" s="12">
        <v>3.0</v>
      </c>
      <c r="I538" s="7" t="s">
        <v>509</v>
      </c>
      <c r="J538" s="12">
        <v>60.0</v>
      </c>
      <c r="K538" s="12">
        <v>259200.0</v>
      </c>
      <c r="L538" s="7" t="s">
        <v>869</v>
      </c>
      <c r="O538" s="7" t="s">
        <v>4445</v>
      </c>
      <c r="P538" s="7" t="s">
        <v>1411</v>
      </c>
      <c r="Q538" s="7" t="s">
        <v>369</v>
      </c>
      <c r="R538" s="7" t="s">
        <v>2120</v>
      </c>
      <c r="S538" s="7" t="s">
        <v>2324</v>
      </c>
      <c r="T538" s="7" t="s">
        <v>3002</v>
      </c>
      <c r="W538" s="13"/>
      <c r="X538" s="12">
        <v>18.0</v>
      </c>
      <c r="Y538" s="7" t="s">
        <v>1415</v>
      </c>
      <c r="Z538" s="7" t="s">
        <v>1415</v>
      </c>
      <c r="AA538" s="7" t="s">
        <v>28</v>
      </c>
      <c r="AB538" s="7" t="s">
        <v>252</v>
      </c>
      <c r="AC538" s="12">
        <v>112.0</v>
      </c>
      <c r="AD538" s="12">
        <v>120.0</v>
      </c>
      <c r="AE538" s="7" t="s">
        <v>373</v>
      </c>
      <c r="AF538" s="7" t="s">
        <v>30</v>
      </c>
      <c r="AG538" s="7" t="s">
        <v>248</v>
      </c>
      <c r="AH538" s="7" t="s">
        <v>33</v>
      </c>
      <c r="AI538" s="7" t="s">
        <v>251</v>
      </c>
      <c r="AJ538" s="7" t="s">
        <v>249</v>
      </c>
      <c r="AK538" s="7" t="s">
        <v>3099</v>
      </c>
      <c r="AL538" s="7" t="s">
        <v>250</v>
      </c>
      <c r="AM538" s="7" t="s">
        <v>37</v>
      </c>
      <c r="AN538" s="17">
        <f t="shared" si="1"/>
        <v>0</v>
      </c>
      <c r="AO538" s="17">
        <f t="shared" si="2"/>
        <v>1</v>
      </c>
      <c r="AP538" s="7"/>
      <c r="AQ538" s="7"/>
    </row>
    <row r="539" ht="30.75" customHeight="1">
      <c r="A539" s="7" t="s">
        <v>4446</v>
      </c>
      <c r="B539" s="7" t="s">
        <v>497</v>
      </c>
      <c r="C539" s="7" t="s">
        <v>342</v>
      </c>
      <c r="D539" s="7" t="s">
        <v>501</v>
      </c>
      <c r="E539" s="7" t="s">
        <v>347</v>
      </c>
      <c r="F539" s="11">
        <v>0.05</v>
      </c>
      <c r="G539" s="7" t="s">
        <v>3202</v>
      </c>
      <c r="H539" s="12">
        <v>3.0</v>
      </c>
      <c r="I539" s="7" t="s">
        <v>509</v>
      </c>
      <c r="J539" s="12">
        <v>60.0</v>
      </c>
      <c r="K539" s="12">
        <v>259200.0</v>
      </c>
      <c r="L539" s="7" t="s">
        <v>3203</v>
      </c>
      <c r="O539" s="7" t="s">
        <v>4448</v>
      </c>
      <c r="P539" s="7" t="s">
        <v>4449</v>
      </c>
      <c r="Q539" s="7" t="s">
        <v>369</v>
      </c>
      <c r="R539" s="7" t="s">
        <v>2331</v>
      </c>
      <c r="S539" s="7" t="s">
        <v>2324</v>
      </c>
      <c r="T539" s="7" t="s">
        <v>3002</v>
      </c>
      <c r="W539" s="13"/>
      <c r="X539" s="12">
        <v>9.0</v>
      </c>
      <c r="Y539" s="7" t="s">
        <v>28</v>
      </c>
      <c r="Z539" s="7" t="s">
        <v>28</v>
      </c>
      <c r="AA539" s="7" t="s">
        <v>28</v>
      </c>
      <c r="AB539" s="7" t="s">
        <v>4450</v>
      </c>
      <c r="AC539" s="12">
        <v>64.0</v>
      </c>
      <c r="AD539" s="12">
        <v>79.0</v>
      </c>
      <c r="AE539" s="7" t="s">
        <v>425</v>
      </c>
      <c r="AF539" s="7" t="s">
        <v>519</v>
      </c>
      <c r="AG539" s="15" t="s">
        <v>4451</v>
      </c>
      <c r="AH539" s="7" t="s">
        <v>523</v>
      </c>
      <c r="AI539" s="7" t="s">
        <v>4452</v>
      </c>
      <c r="AJ539" s="7" t="s">
        <v>4453</v>
      </c>
      <c r="AK539" s="7" t="s">
        <v>528</v>
      </c>
      <c r="AL539" s="7" t="s">
        <v>4454</v>
      </c>
      <c r="AM539" s="7" t="s">
        <v>38</v>
      </c>
      <c r="AN539" s="17">
        <f t="shared" si="1"/>
        <v>1</v>
      </c>
      <c r="AO539" s="17">
        <f t="shared" si="2"/>
        <v>1</v>
      </c>
      <c r="AP539" s="7"/>
      <c r="AQ539" s="13"/>
    </row>
    <row r="540" ht="30.75" customHeight="1">
      <c r="A540" s="7" t="s">
        <v>4446</v>
      </c>
      <c r="B540" s="7" t="s">
        <v>497</v>
      </c>
      <c r="C540" s="7" t="s">
        <v>342</v>
      </c>
      <c r="D540" s="7" t="s">
        <v>501</v>
      </c>
      <c r="E540" s="7" t="s">
        <v>347</v>
      </c>
      <c r="F540" s="11">
        <v>0.05</v>
      </c>
      <c r="G540" s="7" t="s">
        <v>3202</v>
      </c>
      <c r="H540" s="12">
        <v>3.0</v>
      </c>
      <c r="I540" s="7" t="s">
        <v>509</v>
      </c>
      <c r="J540" s="12">
        <v>60.0</v>
      </c>
      <c r="K540" s="12">
        <v>259200.0</v>
      </c>
      <c r="L540" s="7" t="s">
        <v>3203</v>
      </c>
      <c r="O540" s="7" t="s">
        <v>4455</v>
      </c>
      <c r="P540" s="7" t="s">
        <v>685</v>
      </c>
      <c r="Q540" s="7" t="s">
        <v>369</v>
      </c>
      <c r="R540" s="7" t="s">
        <v>3106</v>
      </c>
      <c r="S540" s="7" t="s">
        <v>1017</v>
      </c>
      <c r="T540" s="7" t="s">
        <v>3637</v>
      </c>
      <c r="W540" s="13"/>
      <c r="X540" s="12">
        <v>28.0</v>
      </c>
      <c r="Y540" s="7" t="s">
        <v>36</v>
      </c>
      <c r="Z540" s="7" t="s">
        <v>28</v>
      </c>
      <c r="AA540" s="7" t="s">
        <v>28</v>
      </c>
      <c r="AB540" s="7" t="s">
        <v>4450</v>
      </c>
      <c r="AC540" s="12">
        <v>64.0</v>
      </c>
      <c r="AD540" s="12">
        <v>79.0</v>
      </c>
      <c r="AE540" s="7" t="s">
        <v>425</v>
      </c>
      <c r="AF540" s="7" t="s">
        <v>519</v>
      </c>
      <c r="AG540" s="15" t="s">
        <v>4451</v>
      </c>
      <c r="AH540" s="7" t="s">
        <v>523</v>
      </c>
      <c r="AI540" s="7" t="s">
        <v>4452</v>
      </c>
      <c r="AJ540" s="7" t="s">
        <v>4453</v>
      </c>
      <c r="AK540" s="7" t="s">
        <v>528</v>
      </c>
      <c r="AL540" s="7" t="s">
        <v>4454</v>
      </c>
      <c r="AM540" s="7" t="s">
        <v>38</v>
      </c>
      <c r="AN540" s="17">
        <f t="shared" si="1"/>
        <v>0</v>
      </c>
      <c r="AO540" s="17">
        <f t="shared" si="2"/>
        <v>1</v>
      </c>
      <c r="AP540" s="7"/>
      <c r="AQ540" s="13"/>
    </row>
    <row r="541" ht="30.75" customHeight="1">
      <c r="A541" s="7" t="s">
        <v>4446</v>
      </c>
      <c r="B541" s="7" t="s">
        <v>497</v>
      </c>
      <c r="C541" s="7" t="s">
        <v>342</v>
      </c>
      <c r="D541" s="7" t="s">
        <v>501</v>
      </c>
      <c r="E541" s="7" t="s">
        <v>347</v>
      </c>
      <c r="F541" s="11">
        <v>0.05</v>
      </c>
      <c r="G541" s="7" t="s">
        <v>3202</v>
      </c>
      <c r="H541" s="12">
        <v>3.0</v>
      </c>
      <c r="I541" s="7" t="s">
        <v>509</v>
      </c>
      <c r="J541" s="12">
        <v>60.0</v>
      </c>
      <c r="K541" s="12">
        <v>259200.0</v>
      </c>
      <c r="L541" s="7" t="s">
        <v>3203</v>
      </c>
      <c r="O541" s="7" t="s">
        <v>4459</v>
      </c>
      <c r="P541" s="7" t="s">
        <v>644</v>
      </c>
      <c r="Q541" s="7" t="s">
        <v>369</v>
      </c>
      <c r="R541" s="7" t="s">
        <v>2977</v>
      </c>
      <c r="S541" s="7" t="s">
        <v>2897</v>
      </c>
      <c r="T541" s="7" t="s">
        <v>2898</v>
      </c>
      <c r="W541" s="13"/>
      <c r="X541" s="12">
        <v>13.0</v>
      </c>
      <c r="Y541" s="7" t="s">
        <v>649</v>
      </c>
      <c r="Z541" s="7" t="s">
        <v>649</v>
      </c>
      <c r="AA541" s="7" t="s">
        <v>28</v>
      </c>
      <c r="AB541" s="7" t="s">
        <v>4450</v>
      </c>
      <c r="AC541" s="12">
        <v>64.0</v>
      </c>
      <c r="AD541" s="12">
        <v>79.0</v>
      </c>
      <c r="AE541" s="7" t="s">
        <v>425</v>
      </c>
      <c r="AF541" s="7" t="s">
        <v>519</v>
      </c>
      <c r="AG541" s="15" t="s">
        <v>4451</v>
      </c>
      <c r="AH541" s="7" t="s">
        <v>523</v>
      </c>
      <c r="AI541" s="7" t="s">
        <v>4452</v>
      </c>
      <c r="AJ541" s="7" t="s">
        <v>4453</v>
      </c>
      <c r="AK541" s="7" t="s">
        <v>528</v>
      </c>
      <c r="AL541" s="7" t="s">
        <v>4454</v>
      </c>
      <c r="AM541" s="7" t="s">
        <v>38</v>
      </c>
      <c r="AN541" s="17">
        <f t="shared" si="1"/>
        <v>0</v>
      </c>
      <c r="AO541" s="17">
        <f t="shared" si="2"/>
        <v>1</v>
      </c>
      <c r="AP541" s="7"/>
      <c r="AQ541" s="13"/>
    </row>
    <row r="542" ht="30.75" customHeight="1">
      <c r="A542" s="7" t="s">
        <v>4462</v>
      </c>
      <c r="B542" s="7" t="s">
        <v>497</v>
      </c>
      <c r="C542" s="7" t="s">
        <v>342</v>
      </c>
      <c r="D542" s="7" t="s">
        <v>501</v>
      </c>
      <c r="E542" s="7" t="s">
        <v>347</v>
      </c>
      <c r="F542" s="11">
        <v>0.05</v>
      </c>
      <c r="G542" s="7" t="s">
        <v>2176</v>
      </c>
      <c r="H542" s="12">
        <v>3.0</v>
      </c>
      <c r="I542" s="7" t="s">
        <v>509</v>
      </c>
      <c r="J542" s="12">
        <v>60.0</v>
      </c>
      <c r="K542" s="12">
        <v>259200.0</v>
      </c>
      <c r="L542" s="7" t="s">
        <v>2177</v>
      </c>
      <c r="O542" s="7" t="s">
        <v>4463</v>
      </c>
      <c r="P542" s="7" t="s">
        <v>2720</v>
      </c>
      <c r="Q542" s="7" t="s">
        <v>369</v>
      </c>
      <c r="R542" s="7" t="s">
        <v>1943</v>
      </c>
      <c r="S542" s="7" t="s">
        <v>2977</v>
      </c>
      <c r="T542" s="7" t="s">
        <v>3733</v>
      </c>
      <c r="W542" s="13"/>
      <c r="X542" s="12">
        <v>54.0</v>
      </c>
      <c r="Y542" s="7" t="s">
        <v>28</v>
      </c>
      <c r="Z542" s="7" t="s">
        <v>28</v>
      </c>
      <c r="AA542" s="7" t="s">
        <v>28</v>
      </c>
      <c r="AB542" s="7" t="s">
        <v>4464</v>
      </c>
      <c r="AC542" s="12">
        <v>7.0</v>
      </c>
      <c r="AD542" s="12">
        <v>22.0</v>
      </c>
      <c r="AE542" s="7" t="s">
        <v>425</v>
      </c>
      <c r="AF542" s="7" t="s">
        <v>519</v>
      </c>
      <c r="AG542" s="7" t="s">
        <v>4465</v>
      </c>
      <c r="AH542" s="7" t="s">
        <v>523</v>
      </c>
      <c r="AI542" s="7" t="s">
        <v>4466</v>
      </c>
      <c r="AJ542" s="7" t="s">
        <v>4467</v>
      </c>
      <c r="AK542" s="7" t="s">
        <v>528</v>
      </c>
      <c r="AL542" s="7" t="s">
        <v>4468</v>
      </c>
      <c r="AM542" s="7" t="s">
        <v>15</v>
      </c>
      <c r="AN542" s="17">
        <f t="shared" si="1"/>
        <v>0</v>
      </c>
      <c r="AO542" s="17">
        <f t="shared" si="2"/>
        <v>1</v>
      </c>
      <c r="AP542" s="13"/>
      <c r="AQ542" s="13"/>
    </row>
    <row r="543" ht="30.75" customHeight="1">
      <c r="A543" s="7" t="s">
        <v>4462</v>
      </c>
      <c r="B543" s="7" t="s">
        <v>497</v>
      </c>
      <c r="C543" s="7" t="s">
        <v>342</v>
      </c>
      <c r="D543" s="7" t="s">
        <v>501</v>
      </c>
      <c r="E543" s="7" t="s">
        <v>347</v>
      </c>
      <c r="F543" s="11">
        <v>0.05</v>
      </c>
      <c r="G543" s="7" t="s">
        <v>2176</v>
      </c>
      <c r="H543" s="12">
        <v>3.0</v>
      </c>
      <c r="I543" s="7" t="s">
        <v>509</v>
      </c>
      <c r="J543" s="12">
        <v>60.0</v>
      </c>
      <c r="K543" s="12">
        <v>259200.0</v>
      </c>
      <c r="L543" s="7" t="s">
        <v>2177</v>
      </c>
      <c r="O543" s="7" t="s">
        <v>4469</v>
      </c>
      <c r="P543" s="7" t="s">
        <v>2151</v>
      </c>
      <c r="Q543" s="7" t="s">
        <v>369</v>
      </c>
      <c r="R543" s="7" t="s">
        <v>2445</v>
      </c>
      <c r="S543" s="7" t="s">
        <v>1898</v>
      </c>
      <c r="T543" s="7" t="s">
        <v>4470</v>
      </c>
      <c r="W543" s="13"/>
      <c r="X543" s="12">
        <v>20.0</v>
      </c>
      <c r="Y543" s="7" t="s">
        <v>36</v>
      </c>
      <c r="Z543" s="7" t="s">
        <v>28</v>
      </c>
      <c r="AA543" s="7" t="s">
        <v>28</v>
      </c>
      <c r="AB543" s="7" t="s">
        <v>4464</v>
      </c>
      <c r="AC543" s="12">
        <v>7.0</v>
      </c>
      <c r="AD543" s="12">
        <v>22.0</v>
      </c>
      <c r="AE543" s="7" t="s">
        <v>425</v>
      </c>
      <c r="AF543" s="7" t="s">
        <v>519</v>
      </c>
      <c r="AG543" s="7" t="s">
        <v>4465</v>
      </c>
      <c r="AH543" s="7" t="s">
        <v>523</v>
      </c>
      <c r="AI543" s="7" t="s">
        <v>4466</v>
      </c>
      <c r="AJ543" s="7" t="s">
        <v>4467</v>
      </c>
      <c r="AK543" s="7" t="s">
        <v>528</v>
      </c>
      <c r="AL543" s="7" t="s">
        <v>4468</v>
      </c>
      <c r="AM543" s="7" t="s">
        <v>15</v>
      </c>
      <c r="AN543" s="17">
        <f t="shared" si="1"/>
        <v>0</v>
      </c>
      <c r="AO543" s="17">
        <f t="shared" si="2"/>
        <v>0</v>
      </c>
      <c r="AP543" s="13"/>
      <c r="AQ543" s="13"/>
    </row>
    <row r="544" ht="30.75" customHeight="1">
      <c r="A544" s="7" t="s">
        <v>4462</v>
      </c>
      <c r="B544" s="7" t="s">
        <v>497</v>
      </c>
      <c r="C544" s="7" t="s">
        <v>342</v>
      </c>
      <c r="D544" s="7" t="s">
        <v>501</v>
      </c>
      <c r="E544" s="7" t="s">
        <v>347</v>
      </c>
      <c r="F544" s="11">
        <v>0.05</v>
      </c>
      <c r="G544" s="7" t="s">
        <v>2176</v>
      </c>
      <c r="H544" s="12">
        <v>3.0</v>
      </c>
      <c r="I544" s="7" t="s">
        <v>509</v>
      </c>
      <c r="J544" s="12">
        <v>60.0</v>
      </c>
      <c r="K544" s="12">
        <v>259200.0</v>
      </c>
      <c r="L544" s="7" t="s">
        <v>2177</v>
      </c>
      <c r="O544" s="7" t="s">
        <v>4474</v>
      </c>
      <c r="P544" s="7" t="s">
        <v>1173</v>
      </c>
      <c r="Q544" s="7" t="s">
        <v>369</v>
      </c>
      <c r="R544" s="7" t="s">
        <v>2314</v>
      </c>
      <c r="S544" s="7" t="s">
        <v>2067</v>
      </c>
      <c r="T544" s="7" t="s">
        <v>2068</v>
      </c>
      <c r="W544" s="13"/>
      <c r="X544" s="12">
        <v>45.0</v>
      </c>
      <c r="Y544" s="7" t="s">
        <v>28</v>
      </c>
      <c r="Z544" s="7" t="s">
        <v>28</v>
      </c>
      <c r="AA544" s="7" t="s">
        <v>28</v>
      </c>
      <c r="AB544" s="7" t="s">
        <v>4464</v>
      </c>
      <c r="AC544" s="12">
        <v>7.0</v>
      </c>
      <c r="AD544" s="12">
        <v>22.0</v>
      </c>
      <c r="AE544" s="7" t="s">
        <v>425</v>
      </c>
      <c r="AF544" s="7" t="s">
        <v>519</v>
      </c>
      <c r="AG544" s="7" t="s">
        <v>4465</v>
      </c>
      <c r="AH544" s="7" t="s">
        <v>523</v>
      </c>
      <c r="AI544" s="7" t="s">
        <v>4466</v>
      </c>
      <c r="AJ544" s="7" t="s">
        <v>4467</v>
      </c>
      <c r="AK544" s="7" t="s">
        <v>528</v>
      </c>
      <c r="AL544" s="7" t="s">
        <v>4468</v>
      </c>
      <c r="AM544" s="7" t="s">
        <v>13</v>
      </c>
      <c r="AN544" s="17">
        <f t="shared" si="1"/>
        <v>0</v>
      </c>
      <c r="AO544" s="17">
        <f t="shared" si="2"/>
        <v>0</v>
      </c>
      <c r="AP544" s="7"/>
      <c r="AQ544" s="13"/>
    </row>
    <row r="545" ht="30.75" customHeight="1">
      <c r="A545" s="7" t="s">
        <v>4477</v>
      </c>
      <c r="B545" s="7" t="s">
        <v>497</v>
      </c>
      <c r="C545" s="7" t="s">
        <v>342</v>
      </c>
      <c r="D545" s="7" t="s">
        <v>501</v>
      </c>
      <c r="E545" s="7" t="s">
        <v>347</v>
      </c>
      <c r="F545" s="11">
        <v>0.05</v>
      </c>
      <c r="G545" s="7" t="s">
        <v>2287</v>
      </c>
      <c r="H545" s="12">
        <v>3.0</v>
      </c>
      <c r="I545" s="7" t="s">
        <v>509</v>
      </c>
      <c r="J545" s="12">
        <v>60.0</v>
      </c>
      <c r="K545" s="12">
        <v>259200.0</v>
      </c>
      <c r="L545" s="7" t="s">
        <v>2288</v>
      </c>
      <c r="O545" s="7" t="s">
        <v>4483</v>
      </c>
      <c r="P545" s="7" t="s">
        <v>701</v>
      </c>
      <c r="Q545" s="7" t="s">
        <v>369</v>
      </c>
      <c r="R545" s="7" t="s">
        <v>2226</v>
      </c>
      <c r="S545" s="7" t="s">
        <v>4484</v>
      </c>
      <c r="T545" s="7" t="s">
        <v>4485</v>
      </c>
      <c r="W545" s="13"/>
      <c r="X545" s="12">
        <v>17.0</v>
      </c>
      <c r="Y545" s="7" t="s">
        <v>705</v>
      </c>
      <c r="Z545" s="7" t="s">
        <v>705</v>
      </c>
      <c r="AA545" s="7" t="s">
        <v>28</v>
      </c>
      <c r="AB545" s="7" t="s">
        <v>4486</v>
      </c>
      <c r="AC545" s="12">
        <v>164.0</v>
      </c>
      <c r="AD545" s="12">
        <v>179.0</v>
      </c>
      <c r="AE545" s="7" t="s">
        <v>425</v>
      </c>
      <c r="AF545" s="7" t="s">
        <v>519</v>
      </c>
      <c r="AG545" s="7" t="s">
        <v>4487</v>
      </c>
      <c r="AH545" s="7" t="s">
        <v>523</v>
      </c>
      <c r="AI545" s="7" t="s">
        <v>4488</v>
      </c>
      <c r="AJ545" s="7" t="s">
        <v>4489</v>
      </c>
      <c r="AK545" s="7" t="s">
        <v>528</v>
      </c>
      <c r="AL545" s="7" t="s">
        <v>4490</v>
      </c>
      <c r="AM545" s="7" t="s">
        <v>37</v>
      </c>
      <c r="AN545" s="17">
        <f t="shared" si="1"/>
        <v>0</v>
      </c>
      <c r="AO545" s="17">
        <f t="shared" si="2"/>
        <v>1</v>
      </c>
      <c r="AP545" s="7"/>
      <c r="AQ545" s="7"/>
    </row>
    <row r="546" ht="30.75" customHeight="1">
      <c r="A546" s="7" t="s">
        <v>4477</v>
      </c>
      <c r="B546" s="7" t="s">
        <v>497</v>
      </c>
      <c r="C546" s="7" t="s">
        <v>342</v>
      </c>
      <c r="D546" s="7" t="s">
        <v>501</v>
      </c>
      <c r="E546" s="7" t="s">
        <v>347</v>
      </c>
      <c r="F546" s="11">
        <v>0.05</v>
      </c>
      <c r="G546" s="7" t="s">
        <v>2287</v>
      </c>
      <c r="H546" s="12">
        <v>3.0</v>
      </c>
      <c r="I546" s="7" t="s">
        <v>509</v>
      </c>
      <c r="J546" s="12">
        <v>60.0</v>
      </c>
      <c r="K546" s="12">
        <v>259200.0</v>
      </c>
      <c r="L546" s="7" t="s">
        <v>2288</v>
      </c>
      <c r="O546" s="7" t="s">
        <v>4492</v>
      </c>
      <c r="P546" s="7" t="s">
        <v>1984</v>
      </c>
      <c r="Q546" s="7" t="s">
        <v>369</v>
      </c>
      <c r="R546" s="7" t="s">
        <v>4159</v>
      </c>
      <c r="S546" s="7" t="s">
        <v>2009</v>
      </c>
      <c r="T546" s="7" t="s">
        <v>2398</v>
      </c>
      <c r="W546" s="13"/>
      <c r="X546" s="12">
        <v>8.0</v>
      </c>
      <c r="Y546" s="7" t="s">
        <v>28</v>
      </c>
      <c r="Z546" s="7" t="s">
        <v>28</v>
      </c>
      <c r="AA546" s="7" t="s">
        <v>28</v>
      </c>
      <c r="AB546" s="7" t="s">
        <v>4486</v>
      </c>
      <c r="AC546" s="12">
        <v>164.0</v>
      </c>
      <c r="AD546" s="12">
        <v>179.0</v>
      </c>
      <c r="AE546" s="7" t="s">
        <v>425</v>
      </c>
      <c r="AF546" s="7" t="s">
        <v>519</v>
      </c>
      <c r="AG546" s="7" t="s">
        <v>4487</v>
      </c>
      <c r="AH546" s="7" t="s">
        <v>523</v>
      </c>
      <c r="AI546" s="7" t="s">
        <v>4488</v>
      </c>
      <c r="AJ546" s="7" t="s">
        <v>4489</v>
      </c>
      <c r="AK546" s="7" t="s">
        <v>528</v>
      </c>
      <c r="AL546" s="7" t="s">
        <v>4490</v>
      </c>
      <c r="AM546" s="7" t="s">
        <v>38</v>
      </c>
      <c r="AN546" s="17">
        <f t="shared" si="1"/>
        <v>0</v>
      </c>
      <c r="AO546" s="17">
        <f t="shared" si="2"/>
        <v>1</v>
      </c>
      <c r="AP546" s="7"/>
      <c r="AQ546" s="13"/>
    </row>
    <row r="547" ht="30.75" customHeight="1">
      <c r="A547" s="7" t="s">
        <v>4477</v>
      </c>
      <c r="B547" s="7" t="s">
        <v>497</v>
      </c>
      <c r="C547" s="7" t="s">
        <v>342</v>
      </c>
      <c r="D547" s="7" t="s">
        <v>501</v>
      </c>
      <c r="E547" s="7" t="s">
        <v>347</v>
      </c>
      <c r="F547" s="11">
        <v>0.05</v>
      </c>
      <c r="G547" s="7" t="s">
        <v>2287</v>
      </c>
      <c r="H547" s="12">
        <v>3.0</v>
      </c>
      <c r="I547" s="7" t="s">
        <v>509</v>
      </c>
      <c r="J547" s="12">
        <v>60.0</v>
      </c>
      <c r="K547" s="12">
        <v>259200.0</v>
      </c>
      <c r="L547" s="7" t="s">
        <v>2288</v>
      </c>
      <c r="O547" s="7" t="s">
        <v>4494</v>
      </c>
      <c r="P547" s="7" t="s">
        <v>3311</v>
      </c>
      <c r="Q547" s="7" t="s">
        <v>369</v>
      </c>
      <c r="R547" s="7" t="s">
        <v>1290</v>
      </c>
      <c r="S547" s="7" t="s">
        <v>2746</v>
      </c>
      <c r="T547" s="7" t="s">
        <v>2747</v>
      </c>
      <c r="W547" s="13"/>
      <c r="X547" s="12">
        <v>45.0</v>
      </c>
      <c r="Y547" s="7" t="s">
        <v>28</v>
      </c>
      <c r="Z547" s="7" t="s">
        <v>28</v>
      </c>
      <c r="AA547" s="7" t="s">
        <v>28</v>
      </c>
      <c r="AB547" s="7" t="s">
        <v>4486</v>
      </c>
      <c r="AC547" s="12">
        <v>164.0</v>
      </c>
      <c r="AD547" s="12">
        <v>179.0</v>
      </c>
      <c r="AE547" s="7" t="s">
        <v>425</v>
      </c>
      <c r="AF547" s="7" t="s">
        <v>519</v>
      </c>
      <c r="AG547" s="7" t="s">
        <v>4487</v>
      </c>
      <c r="AH547" s="7" t="s">
        <v>523</v>
      </c>
      <c r="AI547" s="7" t="s">
        <v>4488</v>
      </c>
      <c r="AJ547" s="7" t="s">
        <v>4489</v>
      </c>
      <c r="AK547" s="7" t="s">
        <v>528</v>
      </c>
      <c r="AL547" s="7" t="s">
        <v>4490</v>
      </c>
      <c r="AM547" s="7" t="s">
        <v>38</v>
      </c>
      <c r="AN547" s="17">
        <f t="shared" si="1"/>
        <v>0</v>
      </c>
      <c r="AO547" s="17">
        <f t="shared" si="2"/>
        <v>1</v>
      </c>
      <c r="AP547" s="7"/>
      <c r="AQ547" s="13"/>
    </row>
    <row r="548" ht="30.75" customHeight="1">
      <c r="A548" s="7" t="s">
        <v>4498</v>
      </c>
      <c r="B548" s="7" t="s">
        <v>497</v>
      </c>
      <c r="C548" s="7" t="s">
        <v>342</v>
      </c>
      <c r="D548" s="7" t="s">
        <v>501</v>
      </c>
      <c r="E548" s="7" t="s">
        <v>347</v>
      </c>
      <c r="F548" s="11">
        <v>0.05</v>
      </c>
      <c r="G548" s="7" t="s">
        <v>974</v>
      </c>
      <c r="H548" s="12">
        <v>3.0</v>
      </c>
      <c r="I548" s="7" t="s">
        <v>509</v>
      </c>
      <c r="J548" s="12">
        <v>60.0</v>
      </c>
      <c r="K548" s="12">
        <v>259200.0</v>
      </c>
      <c r="L548" s="7" t="s">
        <v>975</v>
      </c>
      <c r="O548" s="7" t="s">
        <v>4506</v>
      </c>
      <c r="P548" s="7" t="s">
        <v>701</v>
      </c>
      <c r="Q548" s="7" t="s">
        <v>369</v>
      </c>
      <c r="R548" s="7" t="s">
        <v>2054</v>
      </c>
      <c r="S548" s="7" t="s">
        <v>2206</v>
      </c>
      <c r="T548" s="7" t="s">
        <v>2207</v>
      </c>
      <c r="W548" s="13"/>
      <c r="X548" s="12">
        <v>6.0</v>
      </c>
      <c r="Y548" s="7" t="s">
        <v>705</v>
      </c>
      <c r="Z548" s="7" t="s">
        <v>705</v>
      </c>
      <c r="AA548" s="7" t="s">
        <v>28</v>
      </c>
      <c r="AB548" s="7" t="s">
        <v>4507</v>
      </c>
      <c r="AC548" s="12">
        <v>53.0</v>
      </c>
      <c r="AD548" s="12">
        <v>59.0</v>
      </c>
      <c r="AE548" s="7" t="s">
        <v>425</v>
      </c>
      <c r="AF548" s="7" t="s">
        <v>725</v>
      </c>
      <c r="AG548" s="15" t="s">
        <v>4508</v>
      </c>
      <c r="AH548" s="7" t="s">
        <v>523</v>
      </c>
      <c r="AI548" s="7" t="s">
        <v>4509</v>
      </c>
      <c r="AJ548" s="7" t="s">
        <v>4510</v>
      </c>
      <c r="AK548" s="7" t="s">
        <v>528</v>
      </c>
      <c r="AL548" s="7" t="s">
        <v>4511</v>
      </c>
      <c r="AM548" s="7" t="s">
        <v>37</v>
      </c>
      <c r="AN548" s="17">
        <f t="shared" si="1"/>
        <v>0</v>
      </c>
      <c r="AO548" s="17">
        <f t="shared" si="2"/>
        <v>1</v>
      </c>
      <c r="AP548" s="7"/>
      <c r="AQ548" s="7"/>
    </row>
    <row r="549" ht="30.75" customHeight="1">
      <c r="A549" s="7" t="s">
        <v>4498</v>
      </c>
      <c r="B549" s="7" t="s">
        <v>497</v>
      </c>
      <c r="C549" s="7" t="s">
        <v>342</v>
      </c>
      <c r="D549" s="7" t="s">
        <v>501</v>
      </c>
      <c r="E549" s="7" t="s">
        <v>347</v>
      </c>
      <c r="F549" s="11">
        <v>0.05</v>
      </c>
      <c r="G549" s="7" t="s">
        <v>974</v>
      </c>
      <c r="H549" s="12">
        <v>3.0</v>
      </c>
      <c r="I549" s="7" t="s">
        <v>509</v>
      </c>
      <c r="J549" s="12">
        <v>60.0</v>
      </c>
      <c r="K549" s="12">
        <v>259200.0</v>
      </c>
      <c r="L549" s="7" t="s">
        <v>975</v>
      </c>
      <c r="O549" s="7" t="s">
        <v>4512</v>
      </c>
      <c r="P549" s="7" t="s">
        <v>1126</v>
      </c>
      <c r="Q549" s="7" t="s">
        <v>369</v>
      </c>
      <c r="R549" s="7" t="s">
        <v>1518</v>
      </c>
      <c r="S549" s="7" t="s">
        <v>1057</v>
      </c>
      <c r="T549" s="7" t="s">
        <v>1058</v>
      </c>
      <c r="W549" s="13"/>
      <c r="X549" s="12">
        <v>7.0</v>
      </c>
      <c r="Y549" s="7" t="s">
        <v>1130</v>
      </c>
      <c r="Z549" s="7" t="s">
        <v>1130</v>
      </c>
      <c r="AA549" s="7" t="s">
        <v>1130</v>
      </c>
      <c r="AB549" s="7" t="s">
        <v>4507</v>
      </c>
      <c r="AC549" s="12">
        <v>53.0</v>
      </c>
      <c r="AD549" s="12">
        <v>59.0</v>
      </c>
      <c r="AE549" s="7" t="s">
        <v>425</v>
      </c>
      <c r="AF549" s="7" t="s">
        <v>725</v>
      </c>
      <c r="AG549" s="15" t="s">
        <v>4508</v>
      </c>
      <c r="AH549" s="7" t="s">
        <v>523</v>
      </c>
      <c r="AI549" s="7" t="s">
        <v>4509</v>
      </c>
      <c r="AJ549" s="7" t="s">
        <v>4510</v>
      </c>
      <c r="AK549" s="7" t="s">
        <v>528</v>
      </c>
      <c r="AL549" s="7" t="s">
        <v>4511</v>
      </c>
      <c r="AM549" s="7" t="s">
        <v>37</v>
      </c>
      <c r="AN549" s="17">
        <f t="shared" si="1"/>
        <v>0</v>
      </c>
      <c r="AO549" s="17">
        <f t="shared" si="2"/>
        <v>1</v>
      </c>
      <c r="AP549" s="7"/>
      <c r="AQ549" s="7"/>
    </row>
    <row r="550" ht="30.75" customHeight="1">
      <c r="A550" s="7" t="s">
        <v>4498</v>
      </c>
      <c r="B550" s="7" t="s">
        <v>497</v>
      </c>
      <c r="C550" s="7" t="s">
        <v>342</v>
      </c>
      <c r="D550" s="7" t="s">
        <v>501</v>
      </c>
      <c r="E550" s="7" t="s">
        <v>347</v>
      </c>
      <c r="F550" s="11">
        <v>0.05</v>
      </c>
      <c r="G550" s="7" t="s">
        <v>974</v>
      </c>
      <c r="H550" s="12">
        <v>3.0</v>
      </c>
      <c r="I550" s="7" t="s">
        <v>509</v>
      </c>
      <c r="J550" s="12">
        <v>60.0</v>
      </c>
      <c r="K550" s="12">
        <v>259200.0</v>
      </c>
      <c r="L550" s="7" t="s">
        <v>975</v>
      </c>
      <c r="O550" s="7" t="s">
        <v>4514</v>
      </c>
      <c r="P550" s="7" t="s">
        <v>1250</v>
      </c>
      <c r="Q550" s="7" t="s">
        <v>369</v>
      </c>
      <c r="R550" s="7" t="s">
        <v>590</v>
      </c>
      <c r="S550" s="7" t="s">
        <v>3040</v>
      </c>
      <c r="T550" s="7" t="s">
        <v>3041</v>
      </c>
      <c r="W550" s="13"/>
      <c r="X550" s="12">
        <v>39.0</v>
      </c>
      <c r="Y550" s="7" t="s">
        <v>1254</v>
      </c>
      <c r="Z550" s="7" t="s">
        <v>1254</v>
      </c>
      <c r="AA550" s="7" t="s">
        <v>1254</v>
      </c>
      <c r="AB550" s="7" t="s">
        <v>4507</v>
      </c>
      <c r="AC550" s="12">
        <v>53.0</v>
      </c>
      <c r="AD550" s="12">
        <v>59.0</v>
      </c>
      <c r="AE550" s="7" t="s">
        <v>425</v>
      </c>
      <c r="AF550" s="7" t="s">
        <v>725</v>
      </c>
      <c r="AG550" s="15" t="s">
        <v>4508</v>
      </c>
      <c r="AH550" s="7" t="s">
        <v>523</v>
      </c>
      <c r="AI550" s="7" t="s">
        <v>4509</v>
      </c>
      <c r="AJ550" s="7" t="s">
        <v>4510</v>
      </c>
      <c r="AK550" s="7" t="s">
        <v>528</v>
      </c>
      <c r="AL550" s="7" t="s">
        <v>4511</v>
      </c>
      <c r="AM550" s="7" t="s">
        <v>13</v>
      </c>
      <c r="AN550" s="17">
        <f t="shared" si="1"/>
        <v>0</v>
      </c>
      <c r="AO550" s="17">
        <f t="shared" si="2"/>
        <v>1</v>
      </c>
      <c r="AP550" s="7"/>
      <c r="AQ550" s="13"/>
    </row>
    <row r="551" ht="30.75" customHeight="1">
      <c r="A551" s="7" t="s">
        <v>4518</v>
      </c>
      <c r="B551" s="7" t="s">
        <v>497</v>
      </c>
      <c r="C551" s="7" t="s">
        <v>342</v>
      </c>
      <c r="D551" s="7" t="s">
        <v>501</v>
      </c>
      <c r="E551" s="7" t="s">
        <v>347</v>
      </c>
      <c r="F551" s="11">
        <v>0.05</v>
      </c>
      <c r="G551" s="7" t="s">
        <v>863</v>
      </c>
      <c r="H551" s="12">
        <v>3.0</v>
      </c>
      <c r="I551" s="7" t="s">
        <v>509</v>
      </c>
      <c r="J551" s="12">
        <v>60.0</v>
      </c>
      <c r="K551" s="12">
        <v>259200.0</v>
      </c>
      <c r="L551" s="7" t="s">
        <v>869</v>
      </c>
      <c r="O551" s="7" t="s">
        <v>4521</v>
      </c>
      <c r="P551" s="7" t="s">
        <v>644</v>
      </c>
      <c r="Q551" s="7" t="s">
        <v>369</v>
      </c>
      <c r="R551" s="7" t="s">
        <v>4159</v>
      </c>
      <c r="S551" s="7" t="s">
        <v>4398</v>
      </c>
      <c r="T551" s="7" t="s">
        <v>4399</v>
      </c>
      <c r="W551" s="13"/>
      <c r="X551" s="12">
        <v>15.0</v>
      </c>
      <c r="Y551" s="7" t="s">
        <v>649</v>
      </c>
      <c r="Z551" s="7" t="s">
        <v>649</v>
      </c>
      <c r="AA551" s="7" t="s">
        <v>28</v>
      </c>
      <c r="AB551" s="7" t="s">
        <v>4525</v>
      </c>
      <c r="AC551" s="12">
        <v>73.0</v>
      </c>
      <c r="AD551" s="12">
        <v>88.0</v>
      </c>
      <c r="AE551" s="7" t="s">
        <v>425</v>
      </c>
      <c r="AF551" s="7" t="s">
        <v>519</v>
      </c>
      <c r="AG551" s="7" t="s">
        <v>4531</v>
      </c>
      <c r="AH551" s="7" t="s">
        <v>523</v>
      </c>
      <c r="AI551" s="7" t="s">
        <v>4532</v>
      </c>
      <c r="AJ551" s="7" t="s">
        <v>4533</v>
      </c>
      <c r="AK551" s="7" t="s">
        <v>528</v>
      </c>
      <c r="AL551" s="7" t="s">
        <v>4533</v>
      </c>
      <c r="AM551" s="7" t="s">
        <v>13</v>
      </c>
      <c r="AN551" s="17">
        <f t="shared" si="1"/>
        <v>0</v>
      </c>
      <c r="AO551" s="17">
        <f t="shared" si="2"/>
        <v>0</v>
      </c>
      <c r="AP551" s="7"/>
      <c r="AQ551" s="13"/>
    </row>
    <row r="552" ht="30.75" customHeight="1">
      <c r="A552" s="7" t="s">
        <v>4518</v>
      </c>
      <c r="B552" s="7" t="s">
        <v>497</v>
      </c>
      <c r="C552" s="7" t="s">
        <v>342</v>
      </c>
      <c r="D552" s="7" t="s">
        <v>501</v>
      </c>
      <c r="E552" s="7" t="s">
        <v>347</v>
      </c>
      <c r="F552" s="11">
        <v>0.05</v>
      </c>
      <c r="G552" s="7" t="s">
        <v>863</v>
      </c>
      <c r="H552" s="12">
        <v>3.0</v>
      </c>
      <c r="I552" s="7" t="s">
        <v>509</v>
      </c>
      <c r="J552" s="12">
        <v>60.0</v>
      </c>
      <c r="K552" s="12">
        <v>259200.0</v>
      </c>
      <c r="L552" s="7" t="s">
        <v>869</v>
      </c>
      <c r="O552" s="7" t="s">
        <v>4534</v>
      </c>
      <c r="P552" s="7" t="s">
        <v>556</v>
      </c>
      <c r="Q552" s="7" t="s">
        <v>369</v>
      </c>
      <c r="R552" s="7" t="s">
        <v>1653</v>
      </c>
      <c r="S552" s="7" t="s">
        <v>1412</v>
      </c>
      <c r="T552" s="7" t="s">
        <v>2774</v>
      </c>
      <c r="W552" s="13"/>
      <c r="X552" s="12">
        <v>12.0</v>
      </c>
      <c r="Y552" s="7" t="s">
        <v>28</v>
      </c>
      <c r="Z552" s="7" t="s">
        <v>28</v>
      </c>
      <c r="AA552" s="7" t="s">
        <v>28</v>
      </c>
      <c r="AB552" s="7" t="s">
        <v>4525</v>
      </c>
      <c r="AC552" s="12">
        <v>73.0</v>
      </c>
      <c r="AD552" s="12">
        <v>88.0</v>
      </c>
      <c r="AE552" s="7" t="s">
        <v>425</v>
      </c>
      <c r="AF552" s="7" t="s">
        <v>519</v>
      </c>
      <c r="AG552" s="7" t="s">
        <v>4531</v>
      </c>
      <c r="AH552" s="7" t="s">
        <v>523</v>
      </c>
      <c r="AI552" s="7" t="s">
        <v>4532</v>
      </c>
      <c r="AJ552" s="7" t="s">
        <v>4533</v>
      </c>
      <c r="AK552" s="7" t="s">
        <v>528</v>
      </c>
      <c r="AL552" s="7" t="s">
        <v>4533</v>
      </c>
      <c r="AM552" s="7" t="s">
        <v>135</v>
      </c>
      <c r="AN552" s="17">
        <f t="shared" si="1"/>
        <v>0</v>
      </c>
      <c r="AO552" s="17">
        <f t="shared" si="2"/>
        <v>0</v>
      </c>
      <c r="AP552" s="13"/>
      <c r="AQ552" s="13"/>
    </row>
    <row r="553" ht="30.75" customHeight="1">
      <c r="A553" s="7" t="s">
        <v>4518</v>
      </c>
      <c r="B553" s="7" t="s">
        <v>497</v>
      </c>
      <c r="C553" s="7" t="s">
        <v>342</v>
      </c>
      <c r="D553" s="7" t="s">
        <v>501</v>
      </c>
      <c r="E553" s="7" t="s">
        <v>347</v>
      </c>
      <c r="F553" s="11">
        <v>0.05</v>
      </c>
      <c r="G553" s="7" t="s">
        <v>863</v>
      </c>
      <c r="H553" s="12">
        <v>3.0</v>
      </c>
      <c r="I553" s="7" t="s">
        <v>509</v>
      </c>
      <c r="J553" s="12">
        <v>60.0</v>
      </c>
      <c r="K553" s="12">
        <v>259200.0</v>
      </c>
      <c r="L553" s="7" t="s">
        <v>869</v>
      </c>
      <c r="O553" s="7" t="s">
        <v>4541</v>
      </c>
      <c r="P553" s="7" t="s">
        <v>2720</v>
      </c>
      <c r="Q553" s="7" t="s">
        <v>369</v>
      </c>
      <c r="R553" s="7" t="s">
        <v>1782</v>
      </c>
      <c r="S553" s="7" t="s">
        <v>4262</v>
      </c>
      <c r="T553" s="7" t="s">
        <v>4263</v>
      </c>
      <c r="W553" s="13"/>
      <c r="X553" s="12">
        <v>39.0</v>
      </c>
      <c r="Y553" s="7" t="s">
        <v>28</v>
      </c>
      <c r="Z553" s="7" t="s">
        <v>28</v>
      </c>
      <c r="AA553" s="7" t="s">
        <v>28</v>
      </c>
      <c r="AB553" s="7" t="s">
        <v>4525</v>
      </c>
      <c r="AC553" s="12">
        <v>73.0</v>
      </c>
      <c r="AD553" s="12">
        <v>88.0</v>
      </c>
      <c r="AE553" s="7" t="s">
        <v>425</v>
      </c>
      <c r="AF553" s="7" t="s">
        <v>519</v>
      </c>
      <c r="AG553" s="7" t="s">
        <v>4531</v>
      </c>
      <c r="AH553" s="7" t="s">
        <v>523</v>
      </c>
      <c r="AI553" s="7" t="s">
        <v>4532</v>
      </c>
      <c r="AJ553" s="7" t="s">
        <v>4533</v>
      </c>
      <c r="AK553" s="7" t="s">
        <v>528</v>
      </c>
      <c r="AL553" s="7" t="s">
        <v>4533</v>
      </c>
      <c r="AM553" s="7" t="s">
        <v>38</v>
      </c>
      <c r="AN553" s="17">
        <f t="shared" si="1"/>
        <v>0</v>
      </c>
      <c r="AO553" s="17">
        <f t="shared" si="2"/>
        <v>1</v>
      </c>
      <c r="AP553" s="7"/>
      <c r="AQ553" s="13"/>
    </row>
    <row r="554" ht="30.75" customHeight="1">
      <c r="A554" s="7" t="s">
        <v>4544</v>
      </c>
      <c r="B554" s="7" t="s">
        <v>497</v>
      </c>
      <c r="C554" s="7" t="s">
        <v>342</v>
      </c>
      <c r="D554" s="7" t="s">
        <v>501</v>
      </c>
      <c r="E554" s="7" t="s">
        <v>347</v>
      </c>
      <c r="F554" s="11">
        <v>0.05</v>
      </c>
      <c r="G554" s="7" t="s">
        <v>3202</v>
      </c>
      <c r="H554" s="12">
        <v>3.0</v>
      </c>
      <c r="I554" s="7" t="s">
        <v>509</v>
      </c>
      <c r="J554" s="12">
        <v>60.0</v>
      </c>
      <c r="K554" s="12">
        <v>259200.0</v>
      </c>
      <c r="L554" s="7" t="s">
        <v>3203</v>
      </c>
      <c r="O554" s="7" t="s">
        <v>4545</v>
      </c>
      <c r="P554" s="7" t="s">
        <v>644</v>
      </c>
      <c r="Q554" s="7" t="s">
        <v>369</v>
      </c>
      <c r="R554" s="7" t="s">
        <v>2010</v>
      </c>
      <c r="S554" s="7" t="s">
        <v>2415</v>
      </c>
      <c r="T554" s="7" t="s">
        <v>2416</v>
      </c>
      <c r="W554" s="13"/>
      <c r="X554" s="12">
        <v>8.0</v>
      </c>
      <c r="Y554" s="7" t="s">
        <v>649</v>
      </c>
      <c r="Z554" s="7" t="s">
        <v>649</v>
      </c>
      <c r="AA554" s="7" t="s">
        <v>28</v>
      </c>
      <c r="AB554" s="7" t="s">
        <v>4546</v>
      </c>
      <c r="AC554" s="12">
        <v>73.0</v>
      </c>
      <c r="AD554" s="12">
        <v>88.0</v>
      </c>
      <c r="AE554" s="7" t="s">
        <v>425</v>
      </c>
      <c r="AF554" s="7" t="s">
        <v>519</v>
      </c>
      <c r="AG554" s="15" t="s">
        <v>4547</v>
      </c>
      <c r="AH554" s="7" t="s">
        <v>523</v>
      </c>
      <c r="AI554" s="7" t="s">
        <v>4548</v>
      </c>
      <c r="AJ554" s="7" t="s">
        <v>4549</v>
      </c>
      <c r="AK554" s="7" t="s">
        <v>528</v>
      </c>
      <c r="AL554" s="7" t="s">
        <v>4550</v>
      </c>
      <c r="AM554" s="7" t="s">
        <v>37</v>
      </c>
      <c r="AN554" s="17">
        <f t="shared" si="1"/>
        <v>0</v>
      </c>
      <c r="AO554" s="17">
        <f t="shared" si="2"/>
        <v>0</v>
      </c>
      <c r="AP554" s="7"/>
      <c r="AQ554" s="7"/>
    </row>
    <row r="555" ht="30.75" customHeight="1">
      <c r="A555" s="7" t="s">
        <v>4544</v>
      </c>
      <c r="B555" s="7" t="s">
        <v>497</v>
      </c>
      <c r="C555" s="7" t="s">
        <v>342</v>
      </c>
      <c r="D555" s="7" t="s">
        <v>501</v>
      </c>
      <c r="E555" s="7" t="s">
        <v>347</v>
      </c>
      <c r="F555" s="11">
        <v>0.05</v>
      </c>
      <c r="G555" s="7" t="s">
        <v>3202</v>
      </c>
      <c r="H555" s="12">
        <v>3.0</v>
      </c>
      <c r="I555" s="7" t="s">
        <v>509</v>
      </c>
      <c r="J555" s="12">
        <v>60.0</v>
      </c>
      <c r="K555" s="12">
        <v>259200.0</v>
      </c>
      <c r="L555" s="7" t="s">
        <v>3203</v>
      </c>
      <c r="O555" s="7" t="s">
        <v>4552</v>
      </c>
      <c r="P555" s="7" t="s">
        <v>1567</v>
      </c>
      <c r="Q555" s="7" t="s">
        <v>369</v>
      </c>
      <c r="R555" s="7" t="s">
        <v>1751</v>
      </c>
      <c r="S555" s="7" t="s">
        <v>1568</v>
      </c>
      <c r="T555" s="7" t="s">
        <v>2181</v>
      </c>
      <c r="W555" s="13"/>
      <c r="X555" s="12">
        <v>10.0</v>
      </c>
      <c r="Y555" s="7" t="s">
        <v>28</v>
      </c>
      <c r="Z555" s="7" t="s">
        <v>28</v>
      </c>
      <c r="AA555" s="7" t="s">
        <v>28</v>
      </c>
      <c r="AB555" s="7" t="s">
        <v>4546</v>
      </c>
      <c r="AC555" s="12">
        <v>73.0</v>
      </c>
      <c r="AD555" s="12">
        <v>88.0</v>
      </c>
      <c r="AE555" s="7" t="s">
        <v>425</v>
      </c>
      <c r="AF555" s="7" t="s">
        <v>519</v>
      </c>
      <c r="AG555" s="15" t="s">
        <v>4547</v>
      </c>
      <c r="AH555" s="7" t="s">
        <v>523</v>
      </c>
      <c r="AI555" s="7" t="s">
        <v>4548</v>
      </c>
      <c r="AJ555" s="7" t="s">
        <v>4549</v>
      </c>
      <c r="AK555" s="7" t="s">
        <v>528</v>
      </c>
      <c r="AL555" s="7" t="s">
        <v>4550</v>
      </c>
      <c r="AM555" s="7" t="s">
        <v>38</v>
      </c>
      <c r="AN555" s="17">
        <f t="shared" si="1"/>
        <v>0</v>
      </c>
      <c r="AO555" s="17">
        <f t="shared" si="2"/>
        <v>1</v>
      </c>
      <c r="AP555" s="7"/>
      <c r="AQ555" s="13"/>
    </row>
    <row r="556" ht="30.75" customHeight="1">
      <c r="A556" s="7" t="s">
        <v>4544</v>
      </c>
      <c r="B556" s="7" t="s">
        <v>497</v>
      </c>
      <c r="C556" s="7" t="s">
        <v>342</v>
      </c>
      <c r="D556" s="7" t="s">
        <v>501</v>
      </c>
      <c r="E556" s="7" t="s">
        <v>347</v>
      </c>
      <c r="F556" s="11">
        <v>0.05</v>
      </c>
      <c r="G556" s="7" t="s">
        <v>3202</v>
      </c>
      <c r="H556" s="12">
        <v>3.0</v>
      </c>
      <c r="I556" s="7" t="s">
        <v>509</v>
      </c>
      <c r="J556" s="12">
        <v>60.0</v>
      </c>
      <c r="K556" s="12">
        <v>259200.0</v>
      </c>
      <c r="L556" s="7" t="s">
        <v>3203</v>
      </c>
      <c r="O556" s="7" t="s">
        <v>4557</v>
      </c>
      <c r="P556" s="7" t="s">
        <v>1665</v>
      </c>
      <c r="Q556" s="7" t="s">
        <v>369</v>
      </c>
      <c r="R556" s="7" t="s">
        <v>1540</v>
      </c>
      <c r="S556" s="7" t="s">
        <v>1596</v>
      </c>
      <c r="T556" s="7" t="s">
        <v>1895</v>
      </c>
      <c r="W556" s="13"/>
      <c r="X556" s="12">
        <v>7.0</v>
      </c>
      <c r="Y556" s="7" t="s">
        <v>28</v>
      </c>
      <c r="Z556" s="7" t="s">
        <v>28</v>
      </c>
      <c r="AA556" s="7" t="s">
        <v>28</v>
      </c>
      <c r="AB556" s="7" t="s">
        <v>4546</v>
      </c>
      <c r="AC556" s="12">
        <v>73.0</v>
      </c>
      <c r="AD556" s="12">
        <v>88.0</v>
      </c>
      <c r="AE556" s="7" t="s">
        <v>425</v>
      </c>
      <c r="AF556" s="7" t="s">
        <v>519</v>
      </c>
      <c r="AG556" s="15" t="s">
        <v>4547</v>
      </c>
      <c r="AH556" s="7" t="s">
        <v>523</v>
      </c>
      <c r="AI556" s="7" t="s">
        <v>4548</v>
      </c>
      <c r="AJ556" s="7" t="s">
        <v>4549</v>
      </c>
      <c r="AK556" s="7" t="s">
        <v>528</v>
      </c>
      <c r="AL556" s="7" t="s">
        <v>4550</v>
      </c>
      <c r="AM556" s="7" t="s">
        <v>15</v>
      </c>
      <c r="AN556" s="17">
        <f t="shared" si="1"/>
        <v>0</v>
      </c>
      <c r="AO556" s="17">
        <f t="shared" si="2"/>
        <v>1</v>
      </c>
      <c r="AP556" s="13"/>
      <c r="AQ556" s="13"/>
    </row>
    <row r="557" ht="30.75" customHeight="1">
      <c r="A557" s="7" t="s">
        <v>4561</v>
      </c>
      <c r="B557" s="7" t="s">
        <v>497</v>
      </c>
      <c r="C557" s="7" t="s">
        <v>342</v>
      </c>
      <c r="D557" s="7" t="s">
        <v>501</v>
      </c>
      <c r="E557" s="7" t="s">
        <v>347</v>
      </c>
      <c r="F557" s="11">
        <v>0.05</v>
      </c>
      <c r="G557" s="7" t="s">
        <v>712</v>
      </c>
      <c r="H557" s="12">
        <v>3.0</v>
      </c>
      <c r="I557" s="7" t="s">
        <v>509</v>
      </c>
      <c r="J557" s="12">
        <v>60.0</v>
      </c>
      <c r="K557" s="12">
        <v>259200.0</v>
      </c>
      <c r="L557" s="7" t="s">
        <v>713</v>
      </c>
      <c r="O557" s="7" t="s">
        <v>4566</v>
      </c>
      <c r="P557" s="7" t="s">
        <v>2383</v>
      </c>
      <c r="Q557" s="7" t="s">
        <v>369</v>
      </c>
      <c r="R557" s="7" t="s">
        <v>1539</v>
      </c>
      <c r="S557" s="7" t="s">
        <v>2431</v>
      </c>
      <c r="T557" s="7" t="s">
        <v>2697</v>
      </c>
      <c r="W557" s="13"/>
      <c r="X557" s="12">
        <v>8.0</v>
      </c>
      <c r="Y557" s="7" t="s">
        <v>28</v>
      </c>
      <c r="Z557" s="7" t="s">
        <v>28</v>
      </c>
      <c r="AA557" s="7" t="s">
        <v>28</v>
      </c>
      <c r="AB557" s="7" t="s">
        <v>4567</v>
      </c>
      <c r="AC557" s="12">
        <v>63.0</v>
      </c>
      <c r="AD557" s="12">
        <v>78.0</v>
      </c>
      <c r="AE557" s="7" t="s">
        <v>425</v>
      </c>
      <c r="AF557" s="7" t="s">
        <v>519</v>
      </c>
      <c r="AG557" s="15" t="s">
        <v>4568</v>
      </c>
      <c r="AH557" s="7" t="s">
        <v>523</v>
      </c>
      <c r="AI557" s="7" t="s">
        <v>4569</v>
      </c>
      <c r="AJ557" s="7" t="s">
        <v>4570</v>
      </c>
      <c r="AK557" s="7" t="s">
        <v>528</v>
      </c>
      <c r="AL557" s="7" t="s">
        <v>4571</v>
      </c>
      <c r="AM557" s="7" t="s">
        <v>38</v>
      </c>
      <c r="AN557" s="17">
        <f t="shared" si="1"/>
        <v>0</v>
      </c>
      <c r="AO557" s="17">
        <f t="shared" si="2"/>
        <v>1</v>
      </c>
      <c r="AP557" s="7"/>
      <c r="AQ557" s="13"/>
    </row>
    <row r="558" ht="30.75" customHeight="1">
      <c r="A558" s="7" t="s">
        <v>4561</v>
      </c>
      <c r="B558" s="7" t="s">
        <v>497</v>
      </c>
      <c r="C558" s="7" t="s">
        <v>342</v>
      </c>
      <c r="D558" s="7" t="s">
        <v>501</v>
      </c>
      <c r="E558" s="7" t="s">
        <v>347</v>
      </c>
      <c r="F558" s="11">
        <v>0.05</v>
      </c>
      <c r="G558" s="7" t="s">
        <v>712</v>
      </c>
      <c r="H558" s="12">
        <v>3.0</v>
      </c>
      <c r="I558" s="7" t="s">
        <v>509</v>
      </c>
      <c r="J558" s="12">
        <v>60.0</v>
      </c>
      <c r="K558" s="12">
        <v>259200.0</v>
      </c>
      <c r="L558" s="7" t="s">
        <v>713</v>
      </c>
      <c r="O558" s="7" t="s">
        <v>4572</v>
      </c>
      <c r="P558" s="7" t="s">
        <v>644</v>
      </c>
      <c r="Q558" s="7" t="s">
        <v>369</v>
      </c>
      <c r="R558" s="7" t="s">
        <v>1206</v>
      </c>
      <c r="S558" s="7" t="s">
        <v>702</v>
      </c>
      <c r="T558" s="7" t="s">
        <v>4573</v>
      </c>
      <c r="W558" s="13"/>
      <c r="X558" s="12">
        <v>14.0</v>
      </c>
      <c r="Y558" s="7" t="s">
        <v>649</v>
      </c>
      <c r="Z558" s="7" t="s">
        <v>649</v>
      </c>
      <c r="AA558" s="7" t="s">
        <v>28</v>
      </c>
      <c r="AB558" s="7" t="s">
        <v>4567</v>
      </c>
      <c r="AC558" s="12">
        <v>63.0</v>
      </c>
      <c r="AD558" s="12">
        <v>78.0</v>
      </c>
      <c r="AE558" s="7" t="s">
        <v>425</v>
      </c>
      <c r="AF558" s="7" t="s">
        <v>519</v>
      </c>
      <c r="AG558" s="15" t="s">
        <v>4568</v>
      </c>
      <c r="AH558" s="7" t="s">
        <v>523</v>
      </c>
      <c r="AI558" s="7" t="s">
        <v>4569</v>
      </c>
      <c r="AJ558" s="7" t="s">
        <v>4570</v>
      </c>
      <c r="AK558" s="7" t="s">
        <v>528</v>
      </c>
      <c r="AL558" s="7" t="s">
        <v>4571</v>
      </c>
      <c r="AM558" s="7" t="s">
        <v>38</v>
      </c>
      <c r="AN558" s="17">
        <f t="shared" si="1"/>
        <v>0</v>
      </c>
      <c r="AO558" s="17">
        <f t="shared" si="2"/>
        <v>0</v>
      </c>
      <c r="AP558" s="7"/>
      <c r="AQ558" s="13"/>
    </row>
    <row r="559" ht="30.75" customHeight="1">
      <c r="A559" s="7" t="s">
        <v>4561</v>
      </c>
      <c r="B559" s="7" t="s">
        <v>497</v>
      </c>
      <c r="C559" s="7" t="s">
        <v>342</v>
      </c>
      <c r="D559" s="7" t="s">
        <v>501</v>
      </c>
      <c r="E559" s="7" t="s">
        <v>347</v>
      </c>
      <c r="F559" s="11">
        <v>0.05</v>
      </c>
      <c r="G559" s="7" t="s">
        <v>712</v>
      </c>
      <c r="H559" s="12">
        <v>3.0</v>
      </c>
      <c r="I559" s="7" t="s">
        <v>509</v>
      </c>
      <c r="J559" s="12">
        <v>60.0</v>
      </c>
      <c r="K559" s="12">
        <v>259200.0</v>
      </c>
      <c r="L559" s="7" t="s">
        <v>713</v>
      </c>
      <c r="O559" s="7" t="s">
        <v>4576</v>
      </c>
      <c r="P559" s="7" t="s">
        <v>1237</v>
      </c>
      <c r="Q559" s="7" t="s">
        <v>369</v>
      </c>
      <c r="R559" s="7" t="s">
        <v>513</v>
      </c>
      <c r="S559" s="7" t="s">
        <v>2060</v>
      </c>
      <c r="T559" s="7" t="s">
        <v>2061</v>
      </c>
      <c r="W559" s="13"/>
      <c r="X559" s="12">
        <v>51.0</v>
      </c>
      <c r="Y559" s="7" t="s">
        <v>28</v>
      </c>
      <c r="Z559" s="7" t="s">
        <v>28</v>
      </c>
      <c r="AA559" s="7" t="s">
        <v>28</v>
      </c>
      <c r="AB559" s="7" t="s">
        <v>4567</v>
      </c>
      <c r="AC559" s="12">
        <v>63.0</v>
      </c>
      <c r="AD559" s="12">
        <v>78.0</v>
      </c>
      <c r="AE559" s="7" t="s">
        <v>425</v>
      </c>
      <c r="AF559" s="7" t="s">
        <v>519</v>
      </c>
      <c r="AG559" s="15" t="s">
        <v>4568</v>
      </c>
      <c r="AH559" s="7" t="s">
        <v>523</v>
      </c>
      <c r="AI559" s="7" t="s">
        <v>4569</v>
      </c>
      <c r="AJ559" s="7" t="s">
        <v>4570</v>
      </c>
      <c r="AK559" s="7" t="s">
        <v>528</v>
      </c>
      <c r="AL559" s="7" t="s">
        <v>4571</v>
      </c>
      <c r="AM559" s="7" t="s">
        <v>135</v>
      </c>
      <c r="AN559" s="17">
        <f t="shared" si="1"/>
        <v>0</v>
      </c>
      <c r="AO559" s="17">
        <f t="shared" si="2"/>
        <v>1</v>
      </c>
      <c r="AP559" s="13"/>
      <c r="AQ559" s="13"/>
    </row>
    <row r="560" ht="30.75" customHeight="1">
      <c r="A560" s="7" t="s">
        <v>4578</v>
      </c>
      <c r="B560" s="7" t="s">
        <v>497</v>
      </c>
      <c r="C560" s="7" t="s">
        <v>342</v>
      </c>
      <c r="D560" s="7" t="s">
        <v>501</v>
      </c>
      <c r="E560" s="7" t="s">
        <v>347</v>
      </c>
      <c r="F560" s="11">
        <v>0.05</v>
      </c>
      <c r="G560" s="7" t="s">
        <v>585</v>
      </c>
      <c r="H560" s="12">
        <v>3.0</v>
      </c>
      <c r="I560" s="7" t="s">
        <v>509</v>
      </c>
      <c r="J560" s="12">
        <v>60.0</v>
      </c>
      <c r="K560" s="12">
        <v>259200.0</v>
      </c>
      <c r="L560" s="7" t="s">
        <v>586</v>
      </c>
      <c r="O560" s="7" t="s">
        <v>4581</v>
      </c>
      <c r="P560" s="7" t="s">
        <v>2391</v>
      </c>
      <c r="Q560" s="7" t="s">
        <v>369</v>
      </c>
      <c r="R560" s="7" t="s">
        <v>2226</v>
      </c>
      <c r="S560" s="7" t="s">
        <v>4584</v>
      </c>
      <c r="T560" s="7" t="s">
        <v>4586</v>
      </c>
      <c r="W560" s="13"/>
      <c r="X560" s="12">
        <v>7.0</v>
      </c>
      <c r="Y560" s="7" t="s">
        <v>28</v>
      </c>
      <c r="Z560" s="7" t="s">
        <v>28</v>
      </c>
      <c r="AA560" s="7" t="s">
        <v>28</v>
      </c>
      <c r="AB560" s="7" t="s">
        <v>4591</v>
      </c>
      <c r="AC560" s="12">
        <v>185.0</v>
      </c>
      <c r="AD560" s="12">
        <v>188.0</v>
      </c>
      <c r="AE560" s="7" t="s">
        <v>425</v>
      </c>
      <c r="AF560" s="7" t="s">
        <v>4160</v>
      </c>
      <c r="AG560" s="15" t="s">
        <v>4592</v>
      </c>
      <c r="AH560" s="7" t="s">
        <v>4161</v>
      </c>
      <c r="AI560" s="7" t="s">
        <v>4593</v>
      </c>
      <c r="AJ560" s="7" t="s">
        <v>4594</v>
      </c>
      <c r="AK560" s="7" t="s">
        <v>4163</v>
      </c>
      <c r="AL560" s="7" t="s">
        <v>4595</v>
      </c>
      <c r="AM560" s="7" t="s">
        <v>37</v>
      </c>
      <c r="AN560" s="17">
        <f t="shared" si="1"/>
        <v>0</v>
      </c>
      <c r="AO560" s="17">
        <f t="shared" si="2"/>
        <v>1</v>
      </c>
      <c r="AP560" s="7"/>
      <c r="AQ560" s="7"/>
    </row>
    <row r="561" ht="30.75" customHeight="1">
      <c r="A561" s="7" t="s">
        <v>4578</v>
      </c>
      <c r="B561" s="7" t="s">
        <v>497</v>
      </c>
      <c r="C561" s="7" t="s">
        <v>342</v>
      </c>
      <c r="D561" s="7" t="s">
        <v>501</v>
      </c>
      <c r="E561" s="7" t="s">
        <v>347</v>
      </c>
      <c r="F561" s="11">
        <v>0.05</v>
      </c>
      <c r="G561" s="7" t="s">
        <v>585</v>
      </c>
      <c r="H561" s="12">
        <v>3.0</v>
      </c>
      <c r="I561" s="7" t="s">
        <v>509</v>
      </c>
      <c r="J561" s="12">
        <v>60.0</v>
      </c>
      <c r="K561" s="12">
        <v>259200.0</v>
      </c>
      <c r="L561" s="7" t="s">
        <v>586</v>
      </c>
      <c r="O561" s="7" t="s">
        <v>4596</v>
      </c>
      <c r="P561" s="7" t="s">
        <v>701</v>
      </c>
      <c r="Q561" s="7" t="s">
        <v>369</v>
      </c>
      <c r="R561" s="7" t="s">
        <v>703</v>
      </c>
      <c r="S561" s="7" t="s">
        <v>1751</v>
      </c>
      <c r="T561" s="7" t="s">
        <v>4597</v>
      </c>
      <c r="W561" s="13"/>
      <c r="X561" s="12">
        <v>9.0</v>
      </c>
      <c r="Y561" s="7" t="s">
        <v>705</v>
      </c>
      <c r="Z561" s="7" t="s">
        <v>705</v>
      </c>
      <c r="AA561" s="7" t="s">
        <v>28</v>
      </c>
      <c r="AB561" s="7" t="s">
        <v>4591</v>
      </c>
      <c r="AC561" s="12">
        <v>185.0</v>
      </c>
      <c r="AD561" s="12">
        <v>188.0</v>
      </c>
      <c r="AE561" s="7" t="s">
        <v>425</v>
      </c>
      <c r="AF561" s="7" t="s">
        <v>4160</v>
      </c>
      <c r="AG561" s="15" t="s">
        <v>4592</v>
      </c>
      <c r="AH561" s="7" t="s">
        <v>4161</v>
      </c>
      <c r="AI561" s="7" t="s">
        <v>4593</v>
      </c>
      <c r="AJ561" s="7" t="s">
        <v>4594</v>
      </c>
      <c r="AK561" s="7" t="s">
        <v>4163</v>
      </c>
      <c r="AL561" s="7" t="s">
        <v>4595</v>
      </c>
      <c r="AM561" s="7" t="s">
        <v>37</v>
      </c>
      <c r="AN561" s="17">
        <f t="shared" si="1"/>
        <v>0</v>
      </c>
      <c r="AO561" s="17">
        <f t="shared" si="2"/>
        <v>1</v>
      </c>
      <c r="AP561" s="7"/>
      <c r="AQ561" s="7"/>
    </row>
    <row r="562" ht="30.75" customHeight="1">
      <c r="A562" s="7" t="s">
        <v>4578</v>
      </c>
      <c r="B562" s="7" t="s">
        <v>497</v>
      </c>
      <c r="C562" s="7" t="s">
        <v>342</v>
      </c>
      <c r="D562" s="7" t="s">
        <v>501</v>
      </c>
      <c r="E562" s="7" t="s">
        <v>347</v>
      </c>
      <c r="F562" s="11">
        <v>0.05</v>
      </c>
      <c r="G562" s="7" t="s">
        <v>585</v>
      </c>
      <c r="H562" s="12">
        <v>3.0</v>
      </c>
      <c r="I562" s="7" t="s">
        <v>509</v>
      </c>
      <c r="J562" s="12">
        <v>60.0</v>
      </c>
      <c r="K562" s="12">
        <v>259200.0</v>
      </c>
      <c r="L562" s="7" t="s">
        <v>586</v>
      </c>
      <c r="O562" s="7" t="s">
        <v>4600</v>
      </c>
      <c r="P562" s="7" t="s">
        <v>1984</v>
      </c>
      <c r="Q562" s="7" t="s">
        <v>369</v>
      </c>
      <c r="R562" s="7" t="s">
        <v>2101</v>
      </c>
      <c r="S562" s="7" t="s">
        <v>2165</v>
      </c>
      <c r="T562" s="7" t="s">
        <v>2166</v>
      </c>
      <c r="W562" s="13"/>
      <c r="X562" s="12">
        <v>5.0</v>
      </c>
      <c r="Y562" s="7" t="s">
        <v>28</v>
      </c>
      <c r="Z562" s="7" t="s">
        <v>28</v>
      </c>
      <c r="AA562" s="7" t="s">
        <v>28</v>
      </c>
      <c r="AB562" s="7" t="s">
        <v>4591</v>
      </c>
      <c r="AC562" s="12">
        <v>185.0</v>
      </c>
      <c r="AD562" s="12">
        <v>188.0</v>
      </c>
      <c r="AE562" s="7" t="s">
        <v>425</v>
      </c>
      <c r="AF562" s="7" t="s">
        <v>4160</v>
      </c>
      <c r="AG562" s="15" t="s">
        <v>4592</v>
      </c>
      <c r="AH562" s="7" t="s">
        <v>4161</v>
      </c>
      <c r="AI562" s="7" t="s">
        <v>4593</v>
      </c>
      <c r="AJ562" s="7" t="s">
        <v>4594</v>
      </c>
      <c r="AK562" s="7" t="s">
        <v>4163</v>
      </c>
      <c r="AL562" s="7" t="s">
        <v>4595</v>
      </c>
      <c r="AM562" s="7" t="s">
        <v>135</v>
      </c>
      <c r="AN562" s="17">
        <f t="shared" si="1"/>
        <v>0</v>
      </c>
      <c r="AO562" s="17">
        <f t="shared" si="2"/>
        <v>0</v>
      </c>
      <c r="AP562" s="13"/>
      <c r="AQ562" s="13"/>
    </row>
    <row r="563" ht="30.75" customHeight="1">
      <c r="A563" s="7" t="s">
        <v>4604</v>
      </c>
      <c r="B563" s="7" t="s">
        <v>497</v>
      </c>
      <c r="C563" s="7" t="s">
        <v>342</v>
      </c>
      <c r="D563" s="7" t="s">
        <v>501</v>
      </c>
      <c r="E563" s="7" t="s">
        <v>347</v>
      </c>
      <c r="F563" s="11">
        <v>0.05</v>
      </c>
      <c r="G563" s="7" t="s">
        <v>2287</v>
      </c>
      <c r="H563" s="12">
        <v>3.0</v>
      </c>
      <c r="I563" s="7" t="s">
        <v>509</v>
      </c>
      <c r="J563" s="12">
        <v>60.0</v>
      </c>
      <c r="K563" s="12">
        <v>259200.0</v>
      </c>
      <c r="L563" s="7" t="s">
        <v>2288</v>
      </c>
      <c r="O563" s="7" t="s">
        <v>4605</v>
      </c>
      <c r="P563" s="7" t="s">
        <v>1325</v>
      </c>
      <c r="Q563" s="7" t="s">
        <v>369</v>
      </c>
      <c r="R563" s="7" t="s">
        <v>557</v>
      </c>
      <c r="S563" s="7" t="s">
        <v>732</v>
      </c>
      <c r="T563" s="7" t="s">
        <v>733</v>
      </c>
      <c r="W563" s="13"/>
      <c r="X563" s="12">
        <v>6.0</v>
      </c>
      <c r="Y563" s="7" t="s">
        <v>1329</v>
      </c>
      <c r="Z563" s="7" t="s">
        <v>1329</v>
      </c>
      <c r="AA563" s="7" t="s">
        <v>1329</v>
      </c>
      <c r="AB563" s="7" t="s">
        <v>4606</v>
      </c>
      <c r="AC563" s="12">
        <v>50.0</v>
      </c>
      <c r="AD563" s="12">
        <v>65.0</v>
      </c>
      <c r="AE563" s="7" t="s">
        <v>425</v>
      </c>
      <c r="AF563" s="7" t="s">
        <v>519</v>
      </c>
      <c r="AG563" s="15" t="s">
        <v>4607</v>
      </c>
      <c r="AH563" s="7" t="s">
        <v>523</v>
      </c>
      <c r="AI563" s="7" t="s">
        <v>4608</v>
      </c>
      <c r="AJ563" s="7" t="s">
        <v>4609</v>
      </c>
      <c r="AK563" s="7" t="s">
        <v>528</v>
      </c>
      <c r="AL563" s="7" t="s">
        <v>4610</v>
      </c>
      <c r="AM563" s="7" t="s">
        <v>37</v>
      </c>
      <c r="AN563" s="17">
        <f t="shared" si="1"/>
        <v>0</v>
      </c>
      <c r="AO563" s="17">
        <f t="shared" si="2"/>
        <v>0</v>
      </c>
      <c r="AP563" s="7"/>
      <c r="AQ563" s="7"/>
    </row>
    <row r="564" ht="30.75" customHeight="1">
      <c r="A564" s="7" t="s">
        <v>4604</v>
      </c>
      <c r="B564" s="7" t="s">
        <v>497</v>
      </c>
      <c r="C564" s="7" t="s">
        <v>342</v>
      </c>
      <c r="D564" s="7" t="s">
        <v>501</v>
      </c>
      <c r="E564" s="7" t="s">
        <v>347</v>
      </c>
      <c r="F564" s="11">
        <v>0.05</v>
      </c>
      <c r="G564" s="7" t="s">
        <v>2287</v>
      </c>
      <c r="H564" s="12">
        <v>3.0</v>
      </c>
      <c r="I564" s="7" t="s">
        <v>509</v>
      </c>
      <c r="J564" s="12">
        <v>60.0</v>
      </c>
      <c r="K564" s="12">
        <v>259200.0</v>
      </c>
      <c r="L564" s="7" t="s">
        <v>2288</v>
      </c>
      <c r="O564" s="7" t="s">
        <v>4611</v>
      </c>
      <c r="P564" s="7" t="s">
        <v>1348</v>
      </c>
      <c r="Q564" s="7" t="s">
        <v>369</v>
      </c>
      <c r="R564" s="7" t="s">
        <v>3078</v>
      </c>
      <c r="S564" s="7" t="s">
        <v>2093</v>
      </c>
      <c r="T564" s="7" t="s">
        <v>2813</v>
      </c>
      <c r="W564" s="13"/>
      <c r="X564" s="12">
        <v>6.0</v>
      </c>
      <c r="Y564" s="7" t="s">
        <v>1352</v>
      </c>
      <c r="Z564" s="7" t="s">
        <v>1352</v>
      </c>
      <c r="AA564" s="7" t="s">
        <v>1353</v>
      </c>
      <c r="AB564" s="7" t="s">
        <v>4606</v>
      </c>
      <c r="AC564" s="12">
        <v>50.0</v>
      </c>
      <c r="AD564" s="12">
        <v>65.0</v>
      </c>
      <c r="AE564" s="7" t="s">
        <v>425</v>
      </c>
      <c r="AF564" s="7" t="s">
        <v>519</v>
      </c>
      <c r="AG564" s="15" t="s">
        <v>4607</v>
      </c>
      <c r="AH564" s="7" t="s">
        <v>523</v>
      </c>
      <c r="AI564" s="7" t="s">
        <v>4608</v>
      </c>
      <c r="AJ564" s="7" t="s">
        <v>4609</v>
      </c>
      <c r="AK564" s="7" t="s">
        <v>528</v>
      </c>
      <c r="AL564" s="7" t="s">
        <v>4610</v>
      </c>
      <c r="AM564" s="7" t="s">
        <v>38</v>
      </c>
      <c r="AN564" s="17">
        <f t="shared" si="1"/>
        <v>0</v>
      </c>
      <c r="AO564" s="17">
        <f t="shared" si="2"/>
        <v>0</v>
      </c>
      <c r="AP564" s="7"/>
      <c r="AQ564" s="13"/>
    </row>
    <row r="565" ht="30.75" customHeight="1">
      <c r="A565" s="7" t="s">
        <v>4604</v>
      </c>
      <c r="B565" s="7" t="s">
        <v>497</v>
      </c>
      <c r="C565" s="7" t="s">
        <v>342</v>
      </c>
      <c r="D565" s="7" t="s">
        <v>501</v>
      </c>
      <c r="E565" s="7" t="s">
        <v>347</v>
      </c>
      <c r="F565" s="11">
        <v>0.05</v>
      </c>
      <c r="G565" s="7" t="s">
        <v>2287</v>
      </c>
      <c r="H565" s="12">
        <v>3.0</v>
      </c>
      <c r="I565" s="7" t="s">
        <v>509</v>
      </c>
      <c r="J565" s="12">
        <v>60.0</v>
      </c>
      <c r="K565" s="12">
        <v>259200.0</v>
      </c>
      <c r="L565" s="7" t="s">
        <v>2288</v>
      </c>
      <c r="O565" s="7" t="s">
        <v>4614</v>
      </c>
      <c r="P565" s="7" t="s">
        <v>644</v>
      </c>
      <c r="Q565" s="7" t="s">
        <v>369</v>
      </c>
      <c r="R565" s="7" t="s">
        <v>1539</v>
      </c>
      <c r="S565" s="7" t="s">
        <v>1922</v>
      </c>
      <c r="T565" s="7" t="s">
        <v>1923</v>
      </c>
      <c r="W565" s="13"/>
      <c r="X565" s="12">
        <v>14.0</v>
      </c>
      <c r="Y565" s="7" t="s">
        <v>649</v>
      </c>
      <c r="Z565" s="7" t="s">
        <v>649</v>
      </c>
      <c r="AA565" s="7" t="s">
        <v>28</v>
      </c>
      <c r="AB565" s="7" t="s">
        <v>4606</v>
      </c>
      <c r="AC565" s="12">
        <v>50.0</v>
      </c>
      <c r="AD565" s="12">
        <v>65.0</v>
      </c>
      <c r="AE565" s="7" t="s">
        <v>425</v>
      </c>
      <c r="AF565" s="7" t="s">
        <v>519</v>
      </c>
      <c r="AG565" s="15" t="s">
        <v>4607</v>
      </c>
      <c r="AH565" s="7" t="s">
        <v>523</v>
      </c>
      <c r="AI565" s="7" t="s">
        <v>4608</v>
      </c>
      <c r="AJ565" s="7" t="s">
        <v>4609</v>
      </c>
      <c r="AK565" s="7" t="s">
        <v>528</v>
      </c>
      <c r="AL565" s="7" t="s">
        <v>4610</v>
      </c>
      <c r="AM565" s="7" t="s">
        <v>13</v>
      </c>
      <c r="AN565" s="17">
        <f t="shared" si="1"/>
        <v>0</v>
      </c>
      <c r="AO565" s="17">
        <f t="shared" si="2"/>
        <v>1</v>
      </c>
      <c r="AP565" s="7"/>
      <c r="AQ565" s="13"/>
    </row>
    <row r="566" ht="30.75" customHeight="1">
      <c r="A566" s="7" t="s">
        <v>4619</v>
      </c>
      <c r="B566" s="7" t="s">
        <v>497</v>
      </c>
      <c r="C566" s="7" t="s">
        <v>342</v>
      </c>
      <c r="D566" s="7" t="s">
        <v>501</v>
      </c>
      <c r="E566" s="7" t="s">
        <v>347</v>
      </c>
      <c r="F566" s="11">
        <v>0.05</v>
      </c>
      <c r="G566" s="7" t="s">
        <v>2176</v>
      </c>
      <c r="H566" s="12">
        <v>3.0</v>
      </c>
      <c r="I566" s="7" t="s">
        <v>509</v>
      </c>
      <c r="J566" s="12">
        <v>60.0</v>
      </c>
      <c r="K566" s="12">
        <v>259200.0</v>
      </c>
      <c r="L566" s="7" t="s">
        <v>2177</v>
      </c>
      <c r="O566" s="7" t="s">
        <v>4621</v>
      </c>
      <c r="P566" s="7" t="s">
        <v>512</v>
      </c>
      <c r="Q566" s="7" t="s">
        <v>369</v>
      </c>
      <c r="R566" s="7" t="s">
        <v>4011</v>
      </c>
      <c r="S566" s="7" t="s">
        <v>2121</v>
      </c>
      <c r="T566" s="7" t="s">
        <v>2122</v>
      </c>
      <c r="W566" s="13"/>
      <c r="X566" s="12">
        <v>30.0</v>
      </c>
      <c r="Y566" s="7" t="s">
        <v>516</v>
      </c>
      <c r="Z566" s="7" t="s">
        <v>517</v>
      </c>
      <c r="AA566" s="7" t="s">
        <v>394</v>
      </c>
      <c r="AB566" s="7" t="s">
        <v>4102</v>
      </c>
      <c r="AC566" s="12">
        <v>147.0</v>
      </c>
      <c r="AD566" s="12">
        <v>156.0</v>
      </c>
      <c r="AE566" s="7" t="s">
        <v>373</v>
      </c>
      <c r="AF566" s="7" t="s">
        <v>1554</v>
      </c>
      <c r="AG566" s="7" t="s">
        <v>4103</v>
      </c>
      <c r="AH566" s="7" t="s">
        <v>119</v>
      </c>
      <c r="AI566" s="7" t="s">
        <v>4104</v>
      </c>
      <c r="AJ566" s="7" t="s">
        <v>4105</v>
      </c>
      <c r="AK566" s="7" t="s">
        <v>1177</v>
      </c>
      <c r="AL566" s="7" t="s">
        <v>4105</v>
      </c>
      <c r="AM566" s="7" t="s">
        <v>15</v>
      </c>
      <c r="AN566" s="17">
        <f t="shared" si="1"/>
        <v>0</v>
      </c>
      <c r="AO566" s="17">
        <f t="shared" si="2"/>
        <v>1</v>
      </c>
      <c r="AP566" s="13"/>
      <c r="AQ566" s="13"/>
    </row>
    <row r="567" ht="30.75" customHeight="1">
      <c r="A567" s="7" t="s">
        <v>4619</v>
      </c>
      <c r="B567" s="7" t="s">
        <v>497</v>
      </c>
      <c r="C567" s="7" t="s">
        <v>342</v>
      </c>
      <c r="D567" s="7" t="s">
        <v>501</v>
      </c>
      <c r="E567" s="7" t="s">
        <v>347</v>
      </c>
      <c r="F567" s="11">
        <v>0.05</v>
      </c>
      <c r="G567" s="7" t="s">
        <v>2176</v>
      </c>
      <c r="H567" s="12">
        <v>3.0</v>
      </c>
      <c r="I567" s="7" t="s">
        <v>509</v>
      </c>
      <c r="J567" s="12">
        <v>60.0</v>
      </c>
      <c r="K567" s="12">
        <v>259200.0</v>
      </c>
      <c r="L567" s="7" t="s">
        <v>2177</v>
      </c>
      <c r="O567" s="7" t="s">
        <v>4627</v>
      </c>
      <c r="P567" s="7" t="s">
        <v>1205</v>
      </c>
      <c r="Q567" s="7" t="s">
        <v>369</v>
      </c>
      <c r="R567" s="7" t="s">
        <v>2846</v>
      </c>
      <c r="S567" s="7" t="s">
        <v>4628</v>
      </c>
      <c r="T567" s="7" t="s">
        <v>4629</v>
      </c>
      <c r="W567" s="13"/>
      <c r="X567" s="12">
        <v>40.0</v>
      </c>
      <c r="Y567" s="7" t="s">
        <v>28</v>
      </c>
      <c r="Z567" s="7" t="s">
        <v>28</v>
      </c>
      <c r="AA567" s="7" t="s">
        <v>28</v>
      </c>
      <c r="AB567" s="7" t="s">
        <v>4102</v>
      </c>
      <c r="AC567" s="12">
        <v>147.0</v>
      </c>
      <c r="AD567" s="12">
        <v>156.0</v>
      </c>
      <c r="AE567" s="7" t="s">
        <v>373</v>
      </c>
      <c r="AF567" s="7" t="s">
        <v>1554</v>
      </c>
      <c r="AG567" s="7" t="s">
        <v>4103</v>
      </c>
      <c r="AH567" s="7" t="s">
        <v>119</v>
      </c>
      <c r="AI567" s="7" t="s">
        <v>4104</v>
      </c>
      <c r="AJ567" s="7" t="s">
        <v>4105</v>
      </c>
      <c r="AK567" s="7" t="s">
        <v>1177</v>
      </c>
      <c r="AL567" s="7" t="s">
        <v>4105</v>
      </c>
      <c r="AM567" s="7" t="s">
        <v>15</v>
      </c>
      <c r="AN567" s="17">
        <f t="shared" si="1"/>
        <v>0</v>
      </c>
      <c r="AO567" s="17">
        <f t="shared" si="2"/>
        <v>0</v>
      </c>
      <c r="AP567" s="13"/>
      <c r="AQ567" s="13"/>
    </row>
    <row r="568" ht="30.75" customHeight="1">
      <c r="A568" s="7" t="s">
        <v>4619</v>
      </c>
      <c r="B568" s="7" t="s">
        <v>497</v>
      </c>
      <c r="C568" s="7" t="s">
        <v>342</v>
      </c>
      <c r="D568" s="7" t="s">
        <v>501</v>
      </c>
      <c r="E568" s="7" t="s">
        <v>347</v>
      </c>
      <c r="F568" s="11">
        <v>0.05</v>
      </c>
      <c r="G568" s="7" t="s">
        <v>2176</v>
      </c>
      <c r="H568" s="12">
        <v>3.0</v>
      </c>
      <c r="I568" s="7" t="s">
        <v>509</v>
      </c>
      <c r="J568" s="12">
        <v>60.0</v>
      </c>
      <c r="K568" s="12">
        <v>259200.0</v>
      </c>
      <c r="L568" s="7" t="s">
        <v>2177</v>
      </c>
      <c r="O568" s="7" t="s">
        <v>4631</v>
      </c>
      <c r="P568" s="7" t="s">
        <v>615</v>
      </c>
      <c r="Q568" s="7" t="s">
        <v>369</v>
      </c>
      <c r="R568" s="7" t="s">
        <v>1034</v>
      </c>
      <c r="S568" s="7" t="s">
        <v>2402</v>
      </c>
      <c r="T568" s="7" t="s">
        <v>2605</v>
      </c>
      <c r="W568" s="13"/>
      <c r="X568" s="12">
        <v>14.0</v>
      </c>
      <c r="Y568" s="7" t="s">
        <v>723</v>
      </c>
      <c r="Z568" s="7" t="s">
        <v>723</v>
      </c>
      <c r="AA568" s="7" t="s">
        <v>723</v>
      </c>
      <c r="AB568" s="7" t="s">
        <v>4102</v>
      </c>
      <c r="AC568" s="12">
        <v>147.0</v>
      </c>
      <c r="AD568" s="12">
        <v>156.0</v>
      </c>
      <c r="AE568" s="7" t="s">
        <v>373</v>
      </c>
      <c r="AF568" s="7" t="s">
        <v>1554</v>
      </c>
      <c r="AG568" s="7" t="s">
        <v>4103</v>
      </c>
      <c r="AH568" s="7" t="s">
        <v>119</v>
      </c>
      <c r="AI568" s="7" t="s">
        <v>4104</v>
      </c>
      <c r="AJ568" s="7" t="s">
        <v>4105</v>
      </c>
      <c r="AK568" s="7" t="s">
        <v>1177</v>
      </c>
      <c r="AL568" s="7" t="s">
        <v>4105</v>
      </c>
      <c r="AM568" s="7" t="s">
        <v>13</v>
      </c>
      <c r="AN568" s="17">
        <f t="shared" si="1"/>
        <v>0</v>
      </c>
      <c r="AO568" s="17">
        <f t="shared" si="2"/>
        <v>0</v>
      </c>
      <c r="AP568" s="7"/>
      <c r="AQ568" s="13"/>
    </row>
    <row r="569" ht="30.75" customHeight="1">
      <c r="A569" s="7" t="s">
        <v>4634</v>
      </c>
      <c r="B569" s="7" t="s">
        <v>497</v>
      </c>
      <c r="C569" s="7" t="s">
        <v>342</v>
      </c>
      <c r="D569" s="7" t="s">
        <v>501</v>
      </c>
      <c r="E569" s="7" t="s">
        <v>347</v>
      </c>
      <c r="F569" s="11">
        <v>0.05</v>
      </c>
      <c r="G569" s="7" t="s">
        <v>712</v>
      </c>
      <c r="H569" s="12">
        <v>3.0</v>
      </c>
      <c r="I569" s="7" t="s">
        <v>509</v>
      </c>
      <c r="J569" s="12">
        <v>60.0</v>
      </c>
      <c r="K569" s="12">
        <v>259200.0</v>
      </c>
      <c r="L569" s="7" t="s">
        <v>713</v>
      </c>
      <c r="O569" s="7" t="s">
        <v>4636</v>
      </c>
      <c r="P569" s="7" t="s">
        <v>1411</v>
      </c>
      <c r="Q569" s="7" t="s">
        <v>369</v>
      </c>
      <c r="R569" s="7" t="s">
        <v>2777</v>
      </c>
      <c r="S569" s="7" t="s">
        <v>1540</v>
      </c>
      <c r="T569" s="7" t="s">
        <v>1541</v>
      </c>
      <c r="W569" s="13"/>
      <c r="X569" s="12">
        <v>19.0</v>
      </c>
      <c r="Y569" s="7" t="s">
        <v>1415</v>
      </c>
      <c r="Z569" s="7" t="s">
        <v>1415</v>
      </c>
      <c r="AA569" s="7" t="s">
        <v>28</v>
      </c>
      <c r="AB569" s="7" t="s">
        <v>4638</v>
      </c>
      <c r="AC569" s="12">
        <v>53.0</v>
      </c>
      <c r="AD569" s="12">
        <v>68.0</v>
      </c>
      <c r="AE569" s="7" t="s">
        <v>425</v>
      </c>
      <c r="AF569" s="7" t="s">
        <v>519</v>
      </c>
      <c r="AG569" s="15" t="s">
        <v>4639</v>
      </c>
      <c r="AH569" s="7" t="s">
        <v>523</v>
      </c>
      <c r="AI569" s="7" t="s">
        <v>4640</v>
      </c>
      <c r="AJ569" s="7" t="s">
        <v>4641</v>
      </c>
      <c r="AK569" s="7" t="s">
        <v>528</v>
      </c>
      <c r="AL569" s="7" t="s">
        <v>4642</v>
      </c>
      <c r="AM569" s="7" t="s">
        <v>37</v>
      </c>
      <c r="AN569" s="17">
        <f t="shared" si="1"/>
        <v>0</v>
      </c>
      <c r="AO569" s="17">
        <f t="shared" si="2"/>
        <v>0</v>
      </c>
      <c r="AP569" s="7"/>
      <c r="AQ569" s="7"/>
    </row>
    <row r="570" ht="30.75" customHeight="1">
      <c r="A570" s="7" t="s">
        <v>4634</v>
      </c>
      <c r="B570" s="7" t="s">
        <v>497</v>
      </c>
      <c r="C570" s="7" t="s">
        <v>342</v>
      </c>
      <c r="D570" s="7" t="s">
        <v>501</v>
      </c>
      <c r="E570" s="7" t="s">
        <v>347</v>
      </c>
      <c r="F570" s="11">
        <v>0.05</v>
      </c>
      <c r="G570" s="7" t="s">
        <v>712</v>
      </c>
      <c r="H570" s="12">
        <v>3.0</v>
      </c>
      <c r="I570" s="7" t="s">
        <v>509</v>
      </c>
      <c r="J570" s="12">
        <v>60.0</v>
      </c>
      <c r="K570" s="12">
        <v>259200.0</v>
      </c>
      <c r="L570" s="7" t="s">
        <v>713</v>
      </c>
      <c r="O570" s="7" t="s">
        <v>4643</v>
      </c>
      <c r="P570" s="7" t="s">
        <v>627</v>
      </c>
      <c r="Q570" s="7" t="s">
        <v>369</v>
      </c>
      <c r="R570" s="7" t="s">
        <v>1121</v>
      </c>
      <c r="S570" s="7" t="s">
        <v>1532</v>
      </c>
      <c r="T570" s="7" t="s">
        <v>1533</v>
      </c>
      <c r="W570" s="13"/>
      <c r="X570" s="12">
        <v>5.0</v>
      </c>
      <c r="Y570" s="7" t="s">
        <v>631</v>
      </c>
      <c r="Z570" s="7" t="s">
        <v>631</v>
      </c>
      <c r="AA570" s="7" t="s">
        <v>632</v>
      </c>
      <c r="AB570" s="7" t="s">
        <v>4638</v>
      </c>
      <c r="AC570" s="12">
        <v>53.0</v>
      </c>
      <c r="AD570" s="12">
        <v>68.0</v>
      </c>
      <c r="AE570" s="7" t="s">
        <v>425</v>
      </c>
      <c r="AF570" s="7" t="s">
        <v>519</v>
      </c>
      <c r="AG570" s="15" t="s">
        <v>4639</v>
      </c>
      <c r="AH570" s="7" t="s">
        <v>523</v>
      </c>
      <c r="AI570" s="7" t="s">
        <v>4640</v>
      </c>
      <c r="AJ570" s="7" t="s">
        <v>4641</v>
      </c>
      <c r="AK570" s="7" t="s">
        <v>528</v>
      </c>
      <c r="AL570" s="7" t="s">
        <v>4642</v>
      </c>
      <c r="AM570" s="7" t="s">
        <v>38</v>
      </c>
      <c r="AN570" s="17">
        <f t="shared" si="1"/>
        <v>0</v>
      </c>
      <c r="AO570" s="17">
        <f t="shared" si="2"/>
        <v>0</v>
      </c>
      <c r="AP570" s="7"/>
      <c r="AQ570" s="13"/>
    </row>
    <row r="571" ht="30.75" customHeight="1">
      <c r="A571" s="7" t="s">
        <v>4634</v>
      </c>
      <c r="B571" s="7" t="s">
        <v>497</v>
      </c>
      <c r="C571" s="7" t="s">
        <v>342</v>
      </c>
      <c r="D571" s="7" t="s">
        <v>501</v>
      </c>
      <c r="E571" s="7" t="s">
        <v>347</v>
      </c>
      <c r="F571" s="11">
        <v>0.05</v>
      </c>
      <c r="G571" s="7" t="s">
        <v>712</v>
      </c>
      <c r="H571" s="12">
        <v>3.0</v>
      </c>
      <c r="I571" s="7" t="s">
        <v>509</v>
      </c>
      <c r="J571" s="12">
        <v>60.0</v>
      </c>
      <c r="K571" s="12">
        <v>259200.0</v>
      </c>
      <c r="L571" s="7" t="s">
        <v>713</v>
      </c>
      <c r="O571" s="7" t="s">
        <v>4645</v>
      </c>
      <c r="P571" s="7" t="s">
        <v>644</v>
      </c>
      <c r="Q571" s="7" t="s">
        <v>369</v>
      </c>
      <c r="R571" s="7" t="s">
        <v>2402</v>
      </c>
      <c r="S571" s="7" t="s">
        <v>1128</v>
      </c>
      <c r="T571" s="7" t="s">
        <v>1129</v>
      </c>
      <c r="W571" s="13"/>
      <c r="X571" s="12">
        <v>19.0</v>
      </c>
      <c r="Y571" s="7" t="s">
        <v>649</v>
      </c>
      <c r="Z571" s="7" t="s">
        <v>649</v>
      </c>
      <c r="AA571" s="7" t="s">
        <v>28</v>
      </c>
      <c r="AB571" s="7" t="s">
        <v>4638</v>
      </c>
      <c r="AC571" s="12">
        <v>53.0</v>
      </c>
      <c r="AD571" s="12">
        <v>68.0</v>
      </c>
      <c r="AE571" s="7" t="s">
        <v>425</v>
      </c>
      <c r="AF571" s="7" t="s">
        <v>519</v>
      </c>
      <c r="AG571" s="15" t="s">
        <v>4639</v>
      </c>
      <c r="AH571" s="7" t="s">
        <v>523</v>
      </c>
      <c r="AI571" s="7" t="s">
        <v>4640</v>
      </c>
      <c r="AJ571" s="7" t="s">
        <v>4641</v>
      </c>
      <c r="AK571" s="7" t="s">
        <v>528</v>
      </c>
      <c r="AL571" s="7" t="s">
        <v>4642</v>
      </c>
      <c r="AM571" s="7" t="s">
        <v>15</v>
      </c>
      <c r="AN571" s="17">
        <f t="shared" si="1"/>
        <v>0</v>
      </c>
      <c r="AO571" s="17">
        <f t="shared" si="2"/>
        <v>0</v>
      </c>
      <c r="AP571" s="13"/>
      <c r="AQ571" s="13"/>
    </row>
    <row r="572" ht="30.75" customHeight="1">
      <c r="A572" s="7" t="s">
        <v>4648</v>
      </c>
      <c r="B572" s="7" t="s">
        <v>497</v>
      </c>
      <c r="C572" s="7" t="s">
        <v>342</v>
      </c>
      <c r="D572" s="7" t="s">
        <v>501</v>
      </c>
      <c r="E572" s="7" t="s">
        <v>347</v>
      </c>
      <c r="F572" s="11">
        <v>0.05</v>
      </c>
      <c r="G572" s="7" t="s">
        <v>2287</v>
      </c>
      <c r="H572" s="12">
        <v>3.0</v>
      </c>
      <c r="I572" s="7" t="s">
        <v>509</v>
      </c>
      <c r="J572" s="12">
        <v>60.0</v>
      </c>
      <c r="K572" s="12">
        <v>259200.0</v>
      </c>
      <c r="L572" s="7" t="s">
        <v>2288</v>
      </c>
      <c r="O572" s="7" t="s">
        <v>4650</v>
      </c>
      <c r="P572" s="7" t="s">
        <v>1325</v>
      </c>
      <c r="Q572" s="7" t="s">
        <v>369</v>
      </c>
      <c r="R572" s="7" t="s">
        <v>513</v>
      </c>
      <c r="S572" s="7" t="s">
        <v>1539</v>
      </c>
      <c r="T572" s="7" t="s">
        <v>3905</v>
      </c>
      <c r="W572" s="13"/>
      <c r="X572" s="12">
        <v>6.0</v>
      </c>
      <c r="Y572" s="7" t="s">
        <v>1329</v>
      </c>
      <c r="Z572" s="7" t="s">
        <v>1329</v>
      </c>
      <c r="AA572" s="7" t="s">
        <v>1329</v>
      </c>
      <c r="AB572" s="7" t="s">
        <v>4652</v>
      </c>
      <c r="AC572" s="12">
        <v>49.0</v>
      </c>
      <c r="AD572" s="12">
        <v>64.0</v>
      </c>
      <c r="AE572" s="7" t="s">
        <v>425</v>
      </c>
      <c r="AF572" s="7" t="s">
        <v>519</v>
      </c>
      <c r="AG572" s="15" t="s">
        <v>4653</v>
      </c>
      <c r="AH572" s="7" t="s">
        <v>523</v>
      </c>
      <c r="AI572" s="7" t="s">
        <v>4654</v>
      </c>
      <c r="AJ572" s="7" t="s">
        <v>4655</v>
      </c>
      <c r="AK572" s="7" t="s">
        <v>528</v>
      </c>
      <c r="AL572" s="7" t="s">
        <v>4656</v>
      </c>
      <c r="AM572" s="7" t="s">
        <v>37</v>
      </c>
      <c r="AN572" s="17">
        <f t="shared" si="1"/>
        <v>0</v>
      </c>
      <c r="AO572" s="17">
        <f t="shared" si="2"/>
        <v>1</v>
      </c>
      <c r="AP572" s="7"/>
      <c r="AQ572" s="7"/>
    </row>
    <row r="573" ht="30.75" customHeight="1">
      <c r="A573" s="7" t="s">
        <v>4648</v>
      </c>
      <c r="B573" s="7" t="s">
        <v>497</v>
      </c>
      <c r="C573" s="7" t="s">
        <v>342</v>
      </c>
      <c r="D573" s="7" t="s">
        <v>501</v>
      </c>
      <c r="E573" s="7" t="s">
        <v>347</v>
      </c>
      <c r="F573" s="11">
        <v>0.05</v>
      </c>
      <c r="G573" s="7" t="s">
        <v>2287</v>
      </c>
      <c r="H573" s="12">
        <v>3.0</v>
      </c>
      <c r="I573" s="7" t="s">
        <v>509</v>
      </c>
      <c r="J573" s="12">
        <v>60.0</v>
      </c>
      <c r="K573" s="12">
        <v>259200.0</v>
      </c>
      <c r="L573" s="7" t="s">
        <v>2288</v>
      </c>
      <c r="O573" s="7" t="s">
        <v>4660</v>
      </c>
      <c r="P573" s="7" t="s">
        <v>1567</v>
      </c>
      <c r="Q573" s="7" t="s">
        <v>369</v>
      </c>
      <c r="R573" s="7" t="s">
        <v>1056</v>
      </c>
      <c r="S573" s="7" t="s">
        <v>1751</v>
      </c>
      <c r="T573" s="7" t="s">
        <v>4597</v>
      </c>
      <c r="W573" s="13"/>
      <c r="X573" s="12">
        <v>10.0</v>
      </c>
      <c r="Y573" s="7" t="s">
        <v>28</v>
      </c>
      <c r="Z573" s="7" t="s">
        <v>28</v>
      </c>
      <c r="AA573" s="7" t="s">
        <v>28</v>
      </c>
      <c r="AB573" s="7" t="s">
        <v>4652</v>
      </c>
      <c r="AC573" s="12">
        <v>49.0</v>
      </c>
      <c r="AD573" s="12">
        <v>64.0</v>
      </c>
      <c r="AE573" s="7" t="s">
        <v>425</v>
      </c>
      <c r="AF573" s="7" t="s">
        <v>519</v>
      </c>
      <c r="AG573" s="15" t="s">
        <v>4653</v>
      </c>
      <c r="AH573" s="7" t="s">
        <v>523</v>
      </c>
      <c r="AI573" s="7" t="s">
        <v>4654</v>
      </c>
      <c r="AJ573" s="7" t="s">
        <v>4655</v>
      </c>
      <c r="AK573" s="7" t="s">
        <v>528</v>
      </c>
      <c r="AL573" s="7" t="s">
        <v>4656</v>
      </c>
      <c r="AM573" s="7" t="s">
        <v>38</v>
      </c>
      <c r="AN573" s="17">
        <f t="shared" si="1"/>
        <v>0</v>
      </c>
      <c r="AO573" s="17">
        <f t="shared" si="2"/>
        <v>1</v>
      </c>
      <c r="AP573" s="7"/>
      <c r="AQ573" s="13"/>
    </row>
    <row r="574" ht="30.75" customHeight="1">
      <c r="A574" s="7" t="s">
        <v>4648</v>
      </c>
      <c r="B574" s="7" t="s">
        <v>497</v>
      </c>
      <c r="C574" s="7" t="s">
        <v>342</v>
      </c>
      <c r="D574" s="7" t="s">
        <v>501</v>
      </c>
      <c r="E574" s="7" t="s">
        <v>347</v>
      </c>
      <c r="F574" s="11">
        <v>0.05</v>
      </c>
      <c r="G574" s="7" t="s">
        <v>2287</v>
      </c>
      <c r="H574" s="12">
        <v>3.0</v>
      </c>
      <c r="I574" s="7" t="s">
        <v>509</v>
      </c>
      <c r="J574" s="12">
        <v>60.0</v>
      </c>
      <c r="K574" s="12">
        <v>259200.0</v>
      </c>
      <c r="L574" s="7" t="s">
        <v>2288</v>
      </c>
      <c r="O574" s="7" t="s">
        <v>4664</v>
      </c>
      <c r="P574" s="7" t="s">
        <v>1590</v>
      </c>
      <c r="Q574" s="7" t="s">
        <v>369</v>
      </c>
      <c r="R574" s="7" t="s">
        <v>2277</v>
      </c>
      <c r="S574" s="7" t="s">
        <v>1518</v>
      </c>
      <c r="T574" s="7" t="s">
        <v>1519</v>
      </c>
      <c r="W574" s="13"/>
      <c r="X574" s="12">
        <v>4.0</v>
      </c>
      <c r="Y574" s="7" t="s">
        <v>28</v>
      </c>
      <c r="Z574" s="7" t="s">
        <v>28</v>
      </c>
      <c r="AA574" s="7" t="s">
        <v>28</v>
      </c>
      <c r="AB574" s="7" t="s">
        <v>4652</v>
      </c>
      <c r="AC574" s="12">
        <v>49.0</v>
      </c>
      <c r="AD574" s="12">
        <v>64.0</v>
      </c>
      <c r="AE574" s="7" t="s">
        <v>425</v>
      </c>
      <c r="AF574" s="7" t="s">
        <v>519</v>
      </c>
      <c r="AG574" s="15" t="s">
        <v>4653</v>
      </c>
      <c r="AH574" s="7" t="s">
        <v>523</v>
      </c>
      <c r="AI574" s="7" t="s">
        <v>4654</v>
      </c>
      <c r="AJ574" s="7" t="s">
        <v>4655</v>
      </c>
      <c r="AK574" s="7" t="s">
        <v>528</v>
      </c>
      <c r="AL574" s="7" t="s">
        <v>4656</v>
      </c>
      <c r="AM574" s="7" t="s">
        <v>38</v>
      </c>
      <c r="AN574" s="17">
        <f t="shared" si="1"/>
        <v>0</v>
      </c>
      <c r="AO574" s="17">
        <f t="shared" si="2"/>
        <v>0</v>
      </c>
      <c r="AP574" s="7"/>
      <c r="AQ574" s="13"/>
    </row>
    <row r="575" ht="30.75" customHeight="1">
      <c r="A575" s="7" t="s">
        <v>4667</v>
      </c>
      <c r="B575" s="7" t="s">
        <v>497</v>
      </c>
      <c r="C575" s="7" t="s">
        <v>342</v>
      </c>
      <c r="D575" s="7" t="s">
        <v>501</v>
      </c>
      <c r="E575" s="7" t="s">
        <v>347</v>
      </c>
      <c r="F575" s="11">
        <v>0.05</v>
      </c>
      <c r="G575" s="7" t="s">
        <v>914</v>
      </c>
      <c r="H575" s="12">
        <v>3.0</v>
      </c>
      <c r="I575" s="7" t="s">
        <v>509</v>
      </c>
      <c r="J575" s="12">
        <v>60.0</v>
      </c>
      <c r="K575" s="12">
        <v>259200.0</v>
      </c>
      <c r="L575" s="7" t="s">
        <v>915</v>
      </c>
      <c r="O575" s="7" t="s">
        <v>4670</v>
      </c>
      <c r="P575" s="7" t="s">
        <v>512</v>
      </c>
      <c r="Q575" s="7" t="s">
        <v>369</v>
      </c>
      <c r="R575" s="7" t="s">
        <v>4216</v>
      </c>
      <c r="S575" s="7" t="s">
        <v>3844</v>
      </c>
      <c r="T575" s="7" t="s">
        <v>3845</v>
      </c>
      <c r="W575" s="13"/>
      <c r="X575" s="12">
        <v>56.0</v>
      </c>
      <c r="Y575" s="7" t="s">
        <v>516</v>
      </c>
      <c r="Z575" s="7" t="s">
        <v>517</v>
      </c>
      <c r="AA575" s="7" t="s">
        <v>394</v>
      </c>
      <c r="AB575" s="7" t="s">
        <v>4679</v>
      </c>
      <c r="AC575" s="12">
        <v>81.0</v>
      </c>
      <c r="AD575" s="12">
        <v>96.0</v>
      </c>
      <c r="AE575" s="7" t="s">
        <v>425</v>
      </c>
      <c r="AF575" s="7" t="s">
        <v>519</v>
      </c>
      <c r="AG575" s="15" t="s">
        <v>4680</v>
      </c>
      <c r="AH575" s="7" t="s">
        <v>523</v>
      </c>
      <c r="AI575" s="7" t="s">
        <v>4681</v>
      </c>
      <c r="AJ575" s="7" t="s">
        <v>4682</v>
      </c>
      <c r="AK575" s="7" t="s">
        <v>528</v>
      </c>
      <c r="AL575" s="7" t="s">
        <v>4682</v>
      </c>
      <c r="AM575" s="7" t="s">
        <v>13</v>
      </c>
      <c r="AN575" s="17">
        <f t="shared" si="1"/>
        <v>0</v>
      </c>
      <c r="AO575" s="17">
        <f t="shared" si="2"/>
        <v>0</v>
      </c>
      <c r="AP575" s="7"/>
      <c r="AQ575" s="13"/>
    </row>
    <row r="576" ht="30.75" customHeight="1">
      <c r="A576" s="7" t="s">
        <v>4667</v>
      </c>
      <c r="B576" s="7" t="s">
        <v>497</v>
      </c>
      <c r="C576" s="7" t="s">
        <v>342</v>
      </c>
      <c r="D576" s="7" t="s">
        <v>501</v>
      </c>
      <c r="E576" s="7" t="s">
        <v>347</v>
      </c>
      <c r="F576" s="11">
        <v>0.05</v>
      </c>
      <c r="G576" s="7" t="s">
        <v>914</v>
      </c>
      <c r="H576" s="12">
        <v>3.0</v>
      </c>
      <c r="I576" s="7" t="s">
        <v>509</v>
      </c>
      <c r="J576" s="12">
        <v>60.0</v>
      </c>
      <c r="K576" s="12">
        <v>259200.0</v>
      </c>
      <c r="L576" s="7" t="s">
        <v>915</v>
      </c>
      <c r="O576" s="7" t="s">
        <v>4683</v>
      </c>
      <c r="P576" s="7" t="s">
        <v>1383</v>
      </c>
      <c r="Q576" s="7" t="s">
        <v>369</v>
      </c>
      <c r="R576" s="7" t="s">
        <v>4124</v>
      </c>
      <c r="S576" s="7" t="s">
        <v>2446</v>
      </c>
      <c r="T576" s="7" t="s">
        <v>2447</v>
      </c>
      <c r="W576" s="13"/>
      <c r="X576" s="12">
        <v>29.0</v>
      </c>
      <c r="Y576" s="7" t="s">
        <v>28</v>
      </c>
      <c r="Z576" s="7" t="s">
        <v>28</v>
      </c>
      <c r="AA576" s="7" t="s">
        <v>28</v>
      </c>
      <c r="AB576" s="7" t="s">
        <v>4679</v>
      </c>
      <c r="AC576" s="12">
        <v>81.0</v>
      </c>
      <c r="AD576" s="12">
        <v>96.0</v>
      </c>
      <c r="AE576" s="7" t="s">
        <v>425</v>
      </c>
      <c r="AF576" s="7" t="s">
        <v>519</v>
      </c>
      <c r="AG576" s="15" t="s">
        <v>4680</v>
      </c>
      <c r="AH576" s="7" t="s">
        <v>523</v>
      </c>
      <c r="AI576" s="7" t="s">
        <v>4681</v>
      </c>
      <c r="AJ576" s="7" t="s">
        <v>4682</v>
      </c>
      <c r="AK576" s="7" t="s">
        <v>528</v>
      </c>
      <c r="AL576" s="7" t="s">
        <v>4682</v>
      </c>
      <c r="AM576" s="7" t="s">
        <v>37</v>
      </c>
      <c r="AN576" s="17">
        <f t="shared" si="1"/>
        <v>0</v>
      </c>
      <c r="AO576" s="17">
        <f t="shared" si="2"/>
        <v>0</v>
      </c>
      <c r="AP576" s="7"/>
      <c r="AQ576" s="7"/>
    </row>
    <row r="577" ht="30.75" customHeight="1">
      <c r="A577" s="7" t="s">
        <v>4667</v>
      </c>
      <c r="B577" s="7" t="s">
        <v>497</v>
      </c>
      <c r="C577" s="7" t="s">
        <v>342</v>
      </c>
      <c r="D577" s="7" t="s">
        <v>501</v>
      </c>
      <c r="E577" s="7" t="s">
        <v>347</v>
      </c>
      <c r="F577" s="11">
        <v>0.05</v>
      </c>
      <c r="G577" s="7" t="s">
        <v>914</v>
      </c>
      <c r="H577" s="12">
        <v>3.0</v>
      </c>
      <c r="I577" s="7" t="s">
        <v>509</v>
      </c>
      <c r="J577" s="12">
        <v>60.0</v>
      </c>
      <c r="K577" s="12">
        <v>259200.0</v>
      </c>
      <c r="L577" s="7" t="s">
        <v>915</v>
      </c>
      <c r="O577" s="7" t="s">
        <v>4687</v>
      </c>
      <c r="P577" s="7" t="s">
        <v>2363</v>
      </c>
      <c r="Q577" s="7" t="s">
        <v>369</v>
      </c>
      <c r="R577" s="7" t="s">
        <v>4688</v>
      </c>
      <c r="S577" s="7" t="s">
        <v>1851</v>
      </c>
      <c r="T577" s="7" t="s">
        <v>4689</v>
      </c>
      <c r="W577" s="13"/>
      <c r="X577" s="12">
        <v>49.0</v>
      </c>
      <c r="Y577" s="7" t="s">
        <v>28</v>
      </c>
      <c r="Z577" s="7" t="s">
        <v>28</v>
      </c>
      <c r="AA577" s="7" t="s">
        <v>28</v>
      </c>
      <c r="AB577" s="7" t="s">
        <v>4679</v>
      </c>
      <c r="AC577" s="12">
        <v>81.0</v>
      </c>
      <c r="AD577" s="12">
        <v>96.0</v>
      </c>
      <c r="AE577" s="7" t="s">
        <v>425</v>
      </c>
      <c r="AF577" s="7" t="s">
        <v>519</v>
      </c>
      <c r="AG577" s="15" t="s">
        <v>4680</v>
      </c>
      <c r="AH577" s="7" t="s">
        <v>523</v>
      </c>
      <c r="AI577" s="7" t="s">
        <v>4681</v>
      </c>
      <c r="AJ577" s="7" t="s">
        <v>4682</v>
      </c>
      <c r="AK577" s="7" t="s">
        <v>528</v>
      </c>
      <c r="AL577" s="7" t="s">
        <v>4682</v>
      </c>
      <c r="AM577" s="7" t="s">
        <v>38</v>
      </c>
      <c r="AN577" s="17">
        <f t="shared" si="1"/>
        <v>0</v>
      </c>
      <c r="AO577" s="17">
        <f t="shared" si="2"/>
        <v>0</v>
      </c>
      <c r="AP577" s="7"/>
      <c r="AQ577" s="13"/>
    </row>
    <row r="578" ht="30.75" customHeight="1">
      <c r="A578" s="7" t="s">
        <v>4691</v>
      </c>
      <c r="B578" s="7" t="s">
        <v>497</v>
      </c>
      <c r="C578" s="7" t="s">
        <v>342</v>
      </c>
      <c r="D578" s="7" t="s">
        <v>501</v>
      </c>
      <c r="E578" s="7" t="s">
        <v>347</v>
      </c>
      <c r="F578" s="11">
        <v>0.05</v>
      </c>
      <c r="G578" s="7" t="s">
        <v>506</v>
      </c>
      <c r="H578" s="12">
        <v>3.0</v>
      </c>
      <c r="I578" s="7" t="s">
        <v>509</v>
      </c>
      <c r="J578" s="12">
        <v>60.0</v>
      </c>
      <c r="K578" s="12">
        <v>259200.0</v>
      </c>
      <c r="L578" s="7" t="s">
        <v>510</v>
      </c>
      <c r="O578" s="7" t="s">
        <v>4693</v>
      </c>
      <c r="P578" s="7" t="s">
        <v>1046</v>
      </c>
      <c r="Q578" s="7" t="s">
        <v>369</v>
      </c>
      <c r="R578" s="7" t="s">
        <v>1034</v>
      </c>
      <c r="S578" s="7" t="s">
        <v>2337</v>
      </c>
      <c r="T578" s="7" t="s">
        <v>4694</v>
      </c>
      <c r="W578" s="13"/>
      <c r="X578" s="12">
        <v>26.0</v>
      </c>
      <c r="Y578" s="7" t="s">
        <v>4696</v>
      </c>
      <c r="Z578" s="7" t="s">
        <v>4696</v>
      </c>
      <c r="AA578" s="7" t="s">
        <v>4696</v>
      </c>
      <c r="AB578" s="7" t="s">
        <v>4697</v>
      </c>
      <c r="AC578" s="12">
        <v>60.0</v>
      </c>
      <c r="AD578" s="12">
        <v>75.0</v>
      </c>
      <c r="AE578" s="7" t="s">
        <v>425</v>
      </c>
      <c r="AF578" s="7" t="s">
        <v>519</v>
      </c>
      <c r="AG578" s="15" t="s">
        <v>4698</v>
      </c>
      <c r="AH578" s="7" t="s">
        <v>523</v>
      </c>
      <c r="AI578" s="7" t="s">
        <v>4699</v>
      </c>
      <c r="AJ578" s="7" t="s">
        <v>4700</v>
      </c>
      <c r="AK578" s="7" t="s">
        <v>528</v>
      </c>
      <c r="AL578" s="7" t="s">
        <v>4701</v>
      </c>
      <c r="AM578" s="7" t="s">
        <v>15</v>
      </c>
      <c r="AN578" s="17">
        <f t="shared" si="1"/>
        <v>0</v>
      </c>
      <c r="AO578" s="17">
        <f t="shared" si="2"/>
        <v>1</v>
      </c>
      <c r="AP578" s="13"/>
      <c r="AQ578" s="13"/>
    </row>
    <row r="579" ht="30.75" customHeight="1">
      <c r="A579" s="7" t="s">
        <v>4691</v>
      </c>
      <c r="B579" s="7" t="s">
        <v>497</v>
      </c>
      <c r="C579" s="7" t="s">
        <v>342</v>
      </c>
      <c r="D579" s="7" t="s">
        <v>501</v>
      </c>
      <c r="E579" s="7" t="s">
        <v>347</v>
      </c>
      <c r="F579" s="11">
        <v>0.05</v>
      </c>
      <c r="G579" s="7" t="s">
        <v>506</v>
      </c>
      <c r="H579" s="12">
        <v>3.0</v>
      </c>
      <c r="I579" s="7" t="s">
        <v>509</v>
      </c>
      <c r="J579" s="12">
        <v>60.0</v>
      </c>
      <c r="K579" s="12">
        <v>259200.0</v>
      </c>
      <c r="L579" s="7" t="s">
        <v>510</v>
      </c>
      <c r="O579" s="7" t="s">
        <v>4703</v>
      </c>
      <c r="P579" s="7" t="s">
        <v>644</v>
      </c>
      <c r="Q579" s="7" t="s">
        <v>369</v>
      </c>
      <c r="R579" s="7" t="s">
        <v>2765</v>
      </c>
      <c r="S579" s="7" t="s">
        <v>1071</v>
      </c>
      <c r="T579" s="7" t="s">
        <v>1072</v>
      </c>
      <c r="W579" s="13"/>
      <c r="X579" s="12">
        <v>14.0</v>
      </c>
      <c r="Y579" s="7" t="s">
        <v>649</v>
      </c>
      <c r="Z579" s="7" t="s">
        <v>649</v>
      </c>
      <c r="AA579" s="7" t="s">
        <v>28</v>
      </c>
      <c r="AB579" s="7" t="s">
        <v>4697</v>
      </c>
      <c r="AC579" s="12">
        <v>60.0</v>
      </c>
      <c r="AD579" s="12">
        <v>75.0</v>
      </c>
      <c r="AE579" s="7" t="s">
        <v>425</v>
      </c>
      <c r="AF579" s="7" t="s">
        <v>519</v>
      </c>
      <c r="AG579" s="15" t="s">
        <v>4698</v>
      </c>
      <c r="AH579" s="7" t="s">
        <v>523</v>
      </c>
      <c r="AI579" s="7" t="s">
        <v>4699</v>
      </c>
      <c r="AJ579" s="7" t="s">
        <v>4700</v>
      </c>
      <c r="AK579" s="7" t="s">
        <v>528</v>
      </c>
      <c r="AL579" s="7" t="s">
        <v>4701</v>
      </c>
      <c r="AM579" s="7" t="s">
        <v>37</v>
      </c>
      <c r="AN579" s="17">
        <f t="shared" si="1"/>
        <v>0</v>
      </c>
      <c r="AO579" s="17">
        <f t="shared" si="2"/>
        <v>1</v>
      </c>
      <c r="AP579" s="7"/>
      <c r="AQ579" s="7"/>
    </row>
    <row r="580" ht="30.75" customHeight="1">
      <c r="A580" s="7" t="s">
        <v>4691</v>
      </c>
      <c r="B580" s="7" t="s">
        <v>497</v>
      </c>
      <c r="C580" s="7" t="s">
        <v>342</v>
      </c>
      <c r="D580" s="7" t="s">
        <v>501</v>
      </c>
      <c r="E580" s="7" t="s">
        <v>347</v>
      </c>
      <c r="F580" s="11">
        <v>0.05</v>
      </c>
      <c r="G580" s="7" t="s">
        <v>506</v>
      </c>
      <c r="H580" s="12">
        <v>3.0</v>
      </c>
      <c r="I580" s="7" t="s">
        <v>509</v>
      </c>
      <c r="J580" s="12">
        <v>60.0</v>
      </c>
      <c r="K580" s="12">
        <v>259200.0</v>
      </c>
      <c r="L580" s="7" t="s">
        <v>510</v>
      </c>
      <c r="O580" s="7" t="s">
        <v>4705</v>
      </c>
      <c r="P580" s="7" t="s">
        <v>835</v>
      </c>
      <c r="Q580" s="7" t="s">
        <v>369</v>
      </c>
      <c r="R580" s="7" t="s">
        <v>1804</v>
      </c>
      <c r="S580" s="7" t="s">
        <v>3140</v>
      </c>
      <c r="T580" s="7" t="s">
        <v>3617</v>
      </c>
      <c r="W580" s="13"/>
      <c r="X580" s="12">
        <v>6.0</v>
      </c>
      <c r="Y580" s="7" t="s">
        <v>28</v>
      </c>
      <c r="Z580" s="7" t="s">
        <v>28</v>
      </c>
      <c r="AA580" s="7" t="s">
        <v>28</v>
      </c>
      <c r="AB580" s="7" t="s">
        <v>4697</v>
      </c>
      <c r="AC580" s="12">
        <v>60.0</v>
      </c>
      <c r="AD580" s="12">
        <v>75.0</v>
      </c>
      <c r="AE580" s="7" t="s">
        <v>425</v>
      </c>
      <c r="AF580" s="7" t="s">
        <v>519</v>
      </c>
      <c r="AG580" s="15" t="s">
        <v>4698</v>
      </c>
      <c r="AH580" s="7" t="s">
        <v>523</v>
      </c>
      <c r="AI580" s="7" t="s">
        <v>4699</v>
      </c>
      <c r="AJ580" s="7" t="s">
        <v>4700</v>
      </c>
      <c r="AK580" s="7" t="s">
        <v>528</v>
      </c>
      <c r="AL580" s="7" t="s">
        <v>4701</v>
      </c>
      <c r="AM580" s="7" t="s">
        <v>37</v>
      </c>
      <c r="AN580" s="17">
        <f t="shared" si="1"/>
        <v>0</v>
      </c>
      <c r="AO580" s="17">
        <f t="shared" si="2"/>
        <v>0</v>
      </c>
      <c r="AP580" s="7"/>
      <c r="AQ580" s="7"/>
    </row>
    <row r="581" ht="30.75" customHeight="1">
      <c r="A581" s="7" t="s">
        <v>4706</v>
      </c>
      <c r="B581" s="7" t="s">
        <v>497</v>
      </c>
      <c r="C581" s="7" t="s">
        <v>342</v>
      </c>
      <c r="D581" s="7" t="s">
        <v>501</v>
      </c>
      <c r="E581" s="7" t="s">
        <v>347</v>
      </c>
      <c r="F581" s="11">
        <v>0.05</v>
      </c>
      <c r="G581" s="7" t="s">
        <v>914</v>
      </c>
      <c r="H581" s="12">
        <v>3.0</v>
      </c>
      <c r="I581" s="7" t="s">
        <v>509</v>
      </c>
      <c r="J581" s="12">
        <v>60.0</v>
      </c>
      <c r="K581" s="12">
        <v>259200.0</v>
      </c>
      <c r="L581" s="7" t="s">
        <v>915</v>
      </c>
      <c r="O581" s="7" t="s">
        <v>4708</v>
      </c>
      <c r="P581" s="7" t="s">
        <v>769</v>
      </c>
      <c r="Q581" s="7" t="s">
        <v>369</v>
      </c>
      <c r="R581" s="7" t="s">
        <v>849</v>
      </c>
      <c r="S581" s="7" t="s">
        <v>2054</v>
      </c>
      <c r="T581" s="7" t="s">
        <v>2560</v>
      </c>
      <c r="W581" s="13"/>
      <c r="X581" s="12">
        <v>16.0</v>
      </c>
      <c r="Y581" s="7" t="s">
        <v>28</v>
      </c>
      <c r="Z581" s="7" t="s">
        <v>28</v>
      </c>
      <c r="AA581" s="7" t="s">
        <v>28</v>
      </c>
      <c r="AB581" s="7" t="s">
        <v>2034</v>
      </c>
      <c r="AC581" s="12">
        <v>43.0</v>
      </c>
      <c r="AD581" s="12">
        <v>65.0</v>
      </c>
      <c r="AE581" s="7" t="s">
        <v>373</v>
      </c>
      <c r="AF581" s="7" t="s">
        <v>60</v>
      </c>
      <c r="AG581" s="7" t="s">
        <v>2035</v>
      </c>
      <c r="AH581" s="7" t="s">
        <v>63</v>
      </c>
      <c r="AI581" s="7" t="s">
        <v>2036</v>
      </c>
      <c r="AJ581" s="7" t="s">
        <v>2037</v>
      </c>
      <c r="AK581" s="7" t="s">
        <v>1264</v>
      </c>
      <c r="AL581" s="7" t="s">
        <v>2038</v>
      </c>
      <c r="AM581" s="7" t="s">
        <v>15</v>
      </c>
      <c r="AN581" s="17">
        <f t="shared" si="1"/>
        <v>0</v>
      </c>
      <c r="AO581" s="17">
        <f t="shared" si="2"/>
        <v>0</v>
      </c>
      <c r="AP581" s="13"/>
      <c r="AQ581" s="13"/>
    </row>
    <row r="582" ht="30.75" customHeight="1">
      <c r="A582" s="7" t="s">
        <v>4706</v>
      </c>
      <c r="B582" s="7" t="s">
        <v>497</v>
      </c>
      <c r="C582" s="7" t="s">
        <v>342</v>
      </c>
      <c r="D582" s="7" t="s">
        <v>501</v>
      </c>
      <c r="E582" s="7" t="s">
        <v>347</v>
      </c>
      <c r="F582" s="11">
        <v>0.05</v>
      </c>
      <c r="G582" s="7" t="s">
        <v>914</v>
      </c>
      <c r="H582" s="12">
        <v>3.0</v>
      </c>
      <c r="I582" s="7" t="s">
        <v>509</v>
      </c>
      <c r="J582" s="12">
        <v>60.0</v>
      </c>
      <c r="K582" s="12">
        <v>259200.0</v>
      </c>
      <c r="L582" s="7" t="s">
        <v>915</v>
      </c>
      <c r="O582" s="7" t="s">
        <v>4714</v>
      </c>
      <c r="P582" s="7" t="s">
        <v>1173</v>
      </c>
      <c r="Q582" s="7" t="s">
        <v>369</v>
      </c>
      <c r="R582" s="7" t="s">
        <v>2128</v>
      </c>
      <c r="S582" s="7" t="s">
        <v>2314</v>
      </c>
      <c r="T582" s="7" t="s">
        <v>2315</v>
      </c>
      <c r="W582" s="13"/>
      <c r="X582" s="12">
        <v>29.0</v>
      </c>
      <c r="Y582" s="7" t="s">
        <v>28</v>
      </c>
      <c r="Z582" s="7" t="s">
        <v>28</v>
      </c>
      <c r="AA582" s="7" t="s">
        <v>28</v>
      </c>
      <c r="AB582" s="7" t="s">
        <v>2034</v>
      </c>
      <c r="AC582" s="12">
        <v>43.0</v>
      </c>
      <c r="AD582" s="12">
        <v>65.0</v>
      </c>
      <c r="AE582" s="7" t="s">
        <v>373</v>
      </c>
      <c r="AF582" s="7" t="s">
        <v>60</v>
      </c>
      <c r="AG582" s="7" t="s">
        <v>2035</v>
      </c>
      <c r="AH582" s="7" t="s">
        <v>63</v>
      </c>
      <c r="AI582" s="7" t="s">
        <v>2036</v>
      </c>
      <c r="AJ582" s="7" t="s">
        <v>2037</v>
      </c>
      <c r="AK582" s="7" t="s">
        <v>1264</v>
      </c>
      <c r="AL582" s="7" t="s">
        <v>2038</v>
      </c>
      <c r="AM582" s="7" t="s">
        <v>135</v>
      </c>
      <c r="AN582" s="17">
        <f t="shared" si="1"/>
        <v>0</v>
      </c>
      <c r="AO582" s="17">
        <f t="shared" si="2"/>
        <v>1</v>
      </c>
      <c r="AP582" s="13"/>
      <c r="AQ582" s="13"/>
    </row>
    <row r="583" ht="30.75" customHeight="1">
      <c r="A583" s="7" t="s">
        <v>4706</v>
      </c>
      <c r="B583" s="7" t="s">
        <v>497</v>
      </c>
      <c r="C583" s="7" t="s">
        <v>342</v>
      </c>
      <c r="D583" s="7" t="s">
        <v>501</v>
      </c>
      <c r="E583" s="7" t="s">
        <v>347</v>
      </c>
      <c r="F583" s="11">
        <v>0.05</v>
      </c>
      <c r="G583" s="7" t="s">
        <v>914</v>
      </c>
      <c r="H583" s="12">
        <v>3.0</v>
      </c>
      <c r="I583" s="7" t="s">
        <v>509</v>
      </c>
      <c r="J583" s="12">
        <v>60.0</v>
      </c>
      <c r="K583" s="12">
        <v>259200.0</v>
      </c>
      <c r="L583" s="7" t="s">
        <v>915</v>
      </c>
      <c r="O583" s="7" t="s">
        <v>4715</v>
      </c>
      <c r="P583" s="7" t="s">
        <v>644</v>
      </c>
      <c r="Q583" s="7" t="s">
        <v>369</v>
      </c>
      <c r="R583" s="7" t="s">
        <v>1279</v>
      </c>
      <c r="S583" s="7" t="s">
        <v>2889</v>
      </c>
      <c r="T583" s="7" t="s">
        <v>4716</v>
      </c>
      <c r="W583" s="13"/>
      <c r="X583" s="12">
        <v>34.0</v>
      </c>
      <c r="Y583" s="7" t="s">
        <v>649</v>
      </c>
      <c r="Z583" s="7" t="s">
        <v>649</v>
      </c>
      <c r="AA583" s="7" t="s">
        <v>28</v>
      </c>
      <c r="AB583" s="7" t="s">
        <v>2034</v>
      </c>
      <c r="AC583" s="12">
        <v>43.0</v>
      </c>
      <c r="AD583" s="12">
        <v>65.0</v>
      </c>
      <c r="AE583" s="7" t="s">
        <v>373</v>
      </c>
      <c r="AF583" s="7" t="s">
        <v>60</v>
      </c>
      <c r="AG583" s="7" t="s">
        <v>2035</v>
      </c>
      <c r="AH583" s="7" t="s">
        <v>63</v>
      </c>
      <c r="AI583" s="7" t="s">
        <v>2036</v>
      </c>
      <c r="AJ583" s="7" t="s">
        <v>2037</v>
      </c>
      <c r="AK583" s="7" t="s">
        <v>1264</v>
      </c>
      <c r="AL583" s="7" t="s">
        <v>2038</v>
      </c>
      <c r="AM583" s="7" t="s">
        <v>37</v>
      </c>
      <c r="AN583" s="17">
        <f t="shared" si="1"/>
        <v>0</v>
      </c>
      <c r="AO583" s="17">
        <f t="shared" si="2"/>
        <v>1</v>
      </c>
      <c r="AP583" s="7"/>
      <c r="AQ583" s="7"/>
    </row>
    <row r="584" ht="30.75" customHeight="1">
      <c r="A584" s="7" t="s">
        <v>4718</v>
      </c>
      <c r="B584" s="7" t="s">
        <v>497</v>
      </c>
      <c r="C584" s="7" t="s">
        <v>342</v>
      </c>
      <c r="D584" s="7" t="s">
        <v>501</v>
      </c>
      <c r="E584" s="7" t="s">
        <v>347</v>
      </c>
      <c r="F584" s="11">
        <v>0.05</v>
      </c>
      <c r="G584" s="7" t="s">
        <v>863</v>
      </c>
      <c r="H584" s="12">
        <v>3.0</v>
      </c>
      <c r="I584" s="7" t="s">
        <v>509</v>
      </c>
      <c r="J584" s="12">
        <v>60.0</v>
      </c>
      <c r="K584" s="12">
        <v>259200.0</v>
      </c>
      <c r="L584" s="7" t="s">
        <v>869</v>
      </c>
      <c r="O584" s="7" t="s">
        <v>4719</v>
      </c>
      <c r="P584" s="7" t="s">
        <v>922</v>
      </c>
      <c r="Q584" s="7" t="s">
        <v>369</v>
      </c>
      <c r="R584" s="7" t="s">
        <v>4720</v>
      </c>
      <c r="S584" s="7" t="s">
        <v>2067</v>
      </c>
      <c r="T584" s="7" t="s">
        <v>2068</v>
      </c>
      <c r="W584" s="13"/>
      <c r="X584" s="12">
        <v>30.0</v>
      </c>
      <c r="Y584" s="7" t="s">
        <v>930</v>
      </c>
      <c r="Z584" s="7" t="s">
        <v>930</v>
      </c>
      <c r="AA584" s="7" t="s">
        <v>28</v>
      </c>
      <c r="AB584" s="7" t="s">
        <v>4721</v>
      </c>
      <c r="AC584" s="12">
        <v>78.0</v>
      </c>
      <c r="AD584" s="12">
        <v>84.0</v>
      </c>
      <c r="AE584" s="7" t="s">
        <v>425</v>
      </c>
      <c r="AF584" s="7" t="s">
        <v>725</v>
      </c>
      <c r="AG584" s="7" t="s">
        <v>4722</v>
      </c>
      <c r="AH584" s="7" t="s">
        <v>523</v>
      </c>
      <c r="AI584" s="7" t="s">
        <v>4723</v>
      </c>
      <c r="AJ584" s="7" t="s">
        <v>4724</v>
      </c>
      <c r="AK584" s="7" t="s">
        <v>528</v>
      </c>
      <c r="AL584" s="7" t="s">
        <v>4725</v>
      </c>
      <c r="AM584" s="7" t="s">
        <v>37</v>
      </c>
      <c r="AN584" s="17">
        <f t="shared" si="1"/>
        <v>0</v>
      </c>
      <c r="AO584" s="17">
        <f t="shared" si="2"/>
        <v>1</v>
      </c>
      <c r="AP584" s="7"/>
      <c r="AQ584" s="7"/>
    </row>
    <row r="585" ht="30.75" customHeight="1">
      <c r="A585" s="7" t="s">
        <v>4718</v>
      </c>
      <c r="B585" s="7" t="s">
        <v>497</v>
      </c>
      <c r="C585" s="7" t="s">
        <v>342</v>
      </c>
      <c r="D585" s="7" t="s">
        <v>501</v>
      </c>
      <c r="E585" s="7" t="s">
        <v>347</v>
      </c>
      <c r="F585" s="11">
        <v>0.05</v>
      </c>
      <c r="G585" s="7" t="s">
        <v>863</v>
      </c>
      <c r="H585" s="12">
        <v>3.0</v>
      </c>
      <c r="I585" s="7" t="s">
        <v>509</v>
      </c>
      <c r="J585" s="12">
        <v>60.0</v>
      </c>
      <c r="K585" s="12">
        <v>259200.0</v>
      </c>
      <c r="L585" s="7" t="s">
        <v>869</v>
      </c>
      <c r="O585" s="7" t="s">
        <v>4727</v>
      </c>
      <c r="P585" s="7" t="s">
        <v>512</v>
      </c>
      <c r="Q585" s="7" t="s">
        <v>369</v>
      </c>
      <c r="R585" s="7" t="s">
        <v>2080</v>
      </c>
      <c r="S585" s="7" t="s">
        <v>3556</v>
      </c>
      <c r="T585" s="7" t="s">
        <v>4728</v>
      </c>
      <c r="W585" s="13"/>
      <c r="X585" s="12">
        <v>30.0</v>
      </c>
      <c r="Y585" s="7" t="s">
        <v>516</v>
      </c>
      <c r="Z585" s="7" t="s">
        <v>517</v>
      </c>
      <c r="AA585" s="7" t="s">
        <v>394</v>
      </c>
      <c r="AB585" s="7" t="s">
        <v>4721</v>
      </c>
      <c r="AC585" s="12">
        <v>78.0</v>
      </c>
      <c r="AD585" s="12">
        <v>84.0</v>
      </c>
      <c r="AE585" s="7" t="s">
        <v>425</v>
      </c>
      <c r="AF585" s="7" t="s">
        <v>725</v>
      </c>
      <c r="AG585" s="7" t="s">
        <v>4722</v>
      </c>
      <c r="AH585" s="7" t="s">
        <v>523</v>
      </c>
      <c r="AI585" s="7" t="s">
        <v>4723</v>
      </c>
      <c r="AJ585" s="7" t="s">
        <v>4724</v>
      </c>
      <c r="AK585" s="7" t="s">
        <v>528</v>
      </c>
      <c r="AL585" s="7" t="s">
        <v>4725</v>
      </c>
      <c r="AM585" s="7" t="s">
        <v>13</v>
      </c>
      <c r="AN585" s="17">
        <f t="shared" si="1"/>
        <v>0</v>
      </c>
      <c r="AO585" s="17">
        <f t="shared" si="2"/>
        <v>0</v>
      </c>
      <c r="AP585" s="7"/>
      <c r="AQ585" s="13"/>
    </row>
    <row r="586" ht="30.75" customHeight="1">
      <c r="A586" s="7" t="s">
        <v>4718</v>
      </c>
      <c r="B586" s="7" t="s">
        <v>497</v>
      </c>
      <c r="C586" s="7" t="s">
        <v>342</v>
      </c>
      <c r="D586" s="7" t="s">
        <v>501</v>
      </c>
      <c r="E586" s="7" t="s">
        <v>347</v>
      </c>
      <c r="F586" s="11">
        <v>0.05</v>
      </c>
      <c r="G586" s="7" t="s">
        <v>863</v>
      </c>
      <c r="H586" s="12">
        <v>3.0</v>
      </c>
      <c r="I586" s="7" t="s">
        <v>509</v>
      </c>
      <c r="J586" s="12">
        <v>60.0</v>
      </c>
      <c r="K586" s="12">
        <v>259200.0</v>
      </c>
      <c r="L586" s="7" t="s">
        <v>869</v>
      </c>
      <c r="O586" s="7" t="s">
        <v>4730</v>
      </c>
      <c r="P586" s="7" t="s">
        <v>588</v>
      </c>
      <c r="Q586" s="7" t="s">
        <v>369</v>
      </c>
      <c r="R586" s="7" t="s">
        <v>2060</v>
      </c>
      <c r="S586" s="7" t="s">
        <v>3575</v>
      </c>
      <c r="T586" s="7" t="s">
        <v>3576</v>
      </c>
      <c r="W586" s="13"/>
      <c r="X586" s="12">
        <v>22.0</v>
      </c>
      <c r="Y586" s="7" t="s">
        <v>28</v>
      </c>
      <c r="Z586" s="7" t="s">
        <v>28</v>
      </c>
      <c r="AA586" s="7" t="s">
        <v>28</v>
      </c>
      <c r="AB586" s="7" t="s">
        <v>4721</v>
      </c>
      <c r="AC586" s="12">
        <v>78.0</v>
      </c>
      <c r="AD586" s="12">
        <v>84.0</v>
      </c>
      <c r="AE586" s="7" t="s">
        <v>425</v>
      </c>
      <c r="AF586" s="7" t="s">
        <v>725</v>
      </c>
      <c r="AG586" s="7" t="s">
        <v>4722</v>
      </c>
      <c r="AH586" s="7" t="s">
        <v>523</v>
      </c>
      <c r="AI586" s="7" t="s">
        <v>4723</v>
      </c>
      <c r="AJ586" s="7" t="s">
        <v>4724</v>
      </c>
      <c r="AK586" s="7" t="s">
        <v>528</v>
      </c>
      <c r="AL586" s="7" t="s">
        <v>4725</v>
      </c>
      <c r="AM586" s="7" t="s">
        <v>37</v>
      </c>
      <c r="AN586" s="17">
        <f t="shared" si="1"/>
        <v>0</v>
      </c>
      <c r="AO586" s="17">
        <f t="shared" si="2"/>
        <v>0</v>
      </c>
      <c r="AP586" s="7"/>
      <c r="AQ586" s="7"/>
    </row>
    <row r="587" ht="30.75" customHeight="1">
      <c r="A587" s="7" t="s">
        <v>4740</v>
      </c>
      <c r="B587" s="7" t="s">
        <v>497</v>
      </c>
      <c r="C587" s="7" t="s">
        <v>342</v>
      </c>
      <c r="D587" s="7" t="s">
        <v>501</v>
      </c>
      <c r="E587" s="7" t="s">
        <v>347</v>
      </c>
      <c r="F587" s="11">
        <v>0.05</v>
      </c>
      <c r="G587" s="7" t="s">
        <v>2080</v>
      </c>
      <c r="H587" s="12">
        <v>3.0</v>
      </c>
      <c r="I587" s="7" t="s">
        <v>509</v>
      </c>
      <c r="J587" s="12">
        <v>60.0</v>
      </c>
      <c r="K587" s="12">
        <v>259200.0</v>
      </c>
      <c r="L587" s="7" t="s">
        <v>2081</v>
      </c>
      <c r="O587" s="7" t="s">
        <v>4741</v>
      </c>
      <c r="P587" s="7" t="s">
        <v>512</v>
      </c>
      <c r="Q587" s="7" t="s">
        <v>369</v>
      </c>
      <c r="R587" s="7" t="s">
        <v>2360</v>
      </c>
      <c r="S587" s="7" t="s">
        <v>822</v>
      </c>
      <c r="T587" s="7" t="s">
        <v>1646</v>
      </c>
      <c r="W587" s="13"/>
      <c r="X587" s="12">
        <v>17.0</v>
      </c>
      <c r="Y587" s="7" t="s">
        <v>516</v>
      </c>
      <c r="Z587" s="7" t="s">
        <v>517</v>
      </c>
      <c r="AA587" s="7" t="s">
        <v>394</v>
      </c>
      <c r="AB587" s="7" t="s">
        <v>4742</v>
      </c>
      <c r="AC587" s="12">
        <v>88.0</v>
      </c>
      <c r="AD587" s="12">
        <v>103.0</v>
      </c>
      <c r="AE587" s="7" t="s">
        <v>425</v>
      </c>
      <c r="AF587" s="7" t="s">
        <v>519</v>
      </c>
      <c r="AG587" s="7" t="s">
        <v>4743</v>
      </c>
      <c r="AH587" s="7" t="s">
        <v>523</v>
      </c>
      <c r="AI587" s="7" t="s">
        <v>4744</v>
      </c>
      <c r="AJ587" s="7" t="s">
        <v>4745</v>
      </c>
      <c r="AK587" s="7" t="s">
        <v>528</v>
      </c>
      <c r="AL587" s="7" t="s">
        <v>4746</v>
      </c>
      <c r="AM587" s="7" t="s">
        <v>15</v>
      </c>
      <c r="AN587" s="17">
        <f t="shared" si="1"/>
        <v>0</v>
      </c>
      <c r="AO587" s="17">
        <f t="shared" si="2"/>
        <v>1</v>
      </c>
      <c r="AP587" s="13"/>
      <c r="AQ587" s="13"/>
    </row>
    <row r="588" ht="30.75" customHeight="1">
      <c r="A588" s="7" t="s">
        <v>4740</v>
      </c>
      <c r="B588" s="7" t="s">
        <v>497</v>
      </c>
      <c r="C588" s="7" t="s">
        <v>342</v>
      </c>
      <c r="D588" s="7" t="s">
        <v>501</v>
      </c>
      <c r="E588" s="7" t="s">
        <v>347</v>
      </c>
      <c r="F588" s="11">
        <v>0.05</v>
      </c>
      <c r="G588" s="7" t="s">
        <v>2080</v>
      </c>
      <c r="H588" s="12">
        <v>3.0</v>
      </c>
      <c r="I588" s="7" t="s">
        <v>509</v>
      </c>
      <c r="J588" s="12">
        <v>60.0</v>
      </c>
      <c r="K588" s="12">
        <v>259200.0</v>
      </c>
      <c r="L588" s="7" t="s">
        <v>2081</v>
      </c>
      <c r="O588" s="7" t="s">
        <v>4748</v>
      </c>
      <c r="P588" s="7" t="s">
        <v>1348</v>
      </c>
      <c r="Q588" s="7" t="s">
        <v>369</v>
      </c>
      <c r="R588" s="7" t="s">
        <v>1119</v>
      </c>
      <c r="S588" s="7" t="s">
        <v>1531</v>
      </c>
      <c r="T588" s="7" t="s">
        <v>2978</v>
      </c>
      <c r="W588" s="13"/>
      <c r="X588" s="12">
        <v>6.0</v>
      </c>
      <c r="Y588" s="7" t="s">
        <v>1352</v>
      </c>
      <c r="Z588" s="7" t="s">
        <v>1352</v>
      </c>
      <c r="AA588" s="7" t="s">
        <v>1353</v>
      </c>
      <c r="AB588" s="7" t="s">
        <v>4742</v>
      </c>
      <c r="AC588" s="12">
        <v>88.0</v>
      </c>
      <c r="AD588" s="12">
        <v>103.0</v>
      </c>
      <c r="AE588" s="7" t="s">
        <v>425</v>
      </c>
      <c r="AF588" s="7" t="s">
        <v>519</v>
      </c>
      <c r="AG588" s="7" t="s">
        <v>4743</v>
      </c>
      <c r="AH588" s="7" t="s">
        <v>523</v>
      </c>
      <c r="AI588" s="7" t="s">
        <v>4744</v>
      </c>
      <c r="AJ588" s="7" t="s">
        <v>4745</v>
      </c>
      <c r="AK588" s="7" t="s">
        <v>528</v>
      </c>
      <c r="AL588" s="7" t="s">
        <v>4746</v>
      </c>
      <c r="AM588" s="7" t="s">
        <v>38</v>
      </c>
      <c r="AN588" s="17">
        <f t="shared" si="1"/>
        <v>1</v>
      </c>
      <c r="AO588" s="17">
        <f t="shared" si="2"/>
        <v>1</v>
      </c>
      <c r="AP588" s="7"/>
      <c r="AQ588" s="13"/>
    </row>
    <row r="589" ht="30.75" customHeight="1">
      <c r="A589" s="7" t="s">
        <v>4740</v>
      </c>
      <c r="B589" s="7" t="s">
        <v>497</v>
      </c>
      <c r="C589" s="7" t="s">
        <v>342</v>
      </c>
      <c r="D589" s="7" t="s">
        <v>501</v>
      </c>
      <c r="E589" s="7" t="s">
        <v>347</v>
      </c>
      <c r="F589" s="11">
        <v>0.05</v>
      </c>
      <c r="G589" s="7" t="s">
        <v>2080</v>
      </c>
      <c r="H589" s="12">
        <v>3.0</v>
      </c>
      <c r="I589" s="7" t="s">
        <v>509</v>
      </c>
      <c r="J589" s="12">
        <v>60.0</v>
      </c>
      <c r="K589" s="12">
        <v>259200.0</v>
      </c>
      <c r="L589" s="7" t="s">
        <v>2081</v>
      </c>
      <c r="O589" s="7" t="s">
        <v>4753</v>
      </c>
      <c r="P589" s="7" t="s">
        <v>1173</v>
      </c>
      <c r="Q589" s="7" t="s">
        <v>369</v>
      </c>
      <c r="R589" s="7" t="s">
        <v>3166</v>
      </c>
      <c r="S589" s="7" t="s">
        <v>2170</v>
      </c>
      <c r="T589" s="7" t="s">
        <v>4350</v>
      </c>
      <c r="W589" s="13"/>
      <c r="X589" s="12">
        <v>6.0</v>
      </c>
      <c r="Y589" s="7" t="s">
        <v>28</v>
      </c>
      <c r="Z589" s="7" t="s">
        <v>28</v>
      </c>
      <c r="AA589" s="7" t="s">
        <v>28</v>
      </c>
      <c r="AB589" s="7" t="s">
        <v>4742</v>
      </c>
      <c r="AC589" s="12">
        <v>88.0</v>
      </c>
      <c r="AD589" s="12">
        <v>103.0</v>
      </c>
      <c r="AE589" s="7" t="s">
        <v>425</v>
      </c>
      <c r="AF589" s="7" t="s">
        <v>519</v>
      </c>
      <c r="AG589" s="7" t="s">
        <v>4743</v>
      </c>
      <c r="AH589" s="7" t="s">
        <v>523</v>
      </c>
      <c r="AI589" s="7" t="s">
        <v>4744</v>
      </c>
      <c r="AJ589" s="7" t="s">
        <v>4745</v>
      </c>
      <c r="AK589" s="7" t="s">
        <v>528</v>
      </c>
      <c r="AL589" s="7" t="s">
        <v>4746</v>
      </c>
      <c r="AM589" s="7" t="s">
        <v>38</v>
      </c>
      <c r="AN589" s="17">
        <f t="shared" si="1"/>
        <v>0</v>
      </c>
      <c r="AO589" s="17">
        <f t="shared" si="2"/>
        <v>1</v>
      </c>
      <c r="AP589" s="7"/>
      <c r="AQ589" s="13"/>
    </row>
    <row r="590" ht="30.75" customHeight="1">
      <c r="A590" s="7" t="s">
        <v>4754</v>
      </c>
      <c r="B590" s="7" t="s">
        <v>497</v>
      </c>
      <c r="C590" s="7" t="s">
        <v>342</v>
      </c>
      <c r="D590" s="7" t="s">
        <v>501</v>
      </c>
      <c r="E590" s="7" t="s">
        <v>347</v>
      </c>
      <c r="F590" s="11">
        <v>0.05</v>
      </c>
      <c r="G590" s="7" t="s">
        <v>2080</v>
      </c>
      <c r="H590" s="12">
        <v>3.0</v>
      </c>
      <c r="I590" s="7" t="s">
        <v>509</v>
      </c>
      <c r="J590" s="12">
        <v>60.0</v>
      </c>
      <c r="K590" s="12">
        <v>259200.0</v>
      </c>
      <c r="L590" s="7" t="s">
        <v>2081</v>
      </c>
      <c r="O590" s="7" t="s">
        <v>4755</v>
      </c>
      <c r="P590" s="7" t="s">
        <v>4756</v>
      </c>
      <c r="Q590" s="7" t="s">
        <v>369</v>
      </c>
      <c r="R590" s="7" t="s">
        <v>645</v>
      </c>
      <c r="S590" s="7" t="s">
        <v>646</v>
      </c>
      <c r="T590" s="7" t="s">
        <v>647</v>
      </c>
      <c r="W590" s="13"/>
      <c r="X590" s="12">
        <v>28.0</v>
      </c>
      <c r="Y590" s="7" t="s">
        <v>28</v>
      </c>
      <c r="Z590" s="7" t="s">
        <v>28</v>
      </c>
      <c r="AA590" s="7" t="s">
        <v>28</v>
      </c>
      <c r="AB590" s="7" t="s">
        <v>4757</v>
      </c>
      <c r="AC590" s="12">
        <v>78.0</v>
      </c>
      <c r="AD590" s="12">
        <v>93.0</v>
      </c>
      <c r="AE590" s="7" t="s">
        <v>425</v>
      </c>
      <c r="AF590" s="7" t="s">
        <v>519</v>
      </c>
      <c r="AG590" s="15" t="s">
        <v>4758</v>
      </c>
      <c r="AH590" s="7" t="s">
        <v>523</v>
      </c>
      <c r="AI590" s="7" t="s">
        <v>4760</v>
      </c>
      <c r="AJ590" s="7" t="s">
        <v>4761</v>
      </c>
      <c r="AK590" s="7" t="s">
        <v>528</v>
      </c>
      <c r="AL590" s="7" t="s">
        <v>4762</v>
      </c>
      <c r="AM590" s="7" t="s">
        <v>38</v>
      </c>
      <c r="AN590" s="17">
        <f t="shared" si="1"/>
        <v>0</v>
      </c>
      <c r="AO590" s="17">
        <f t="shared" si="2"/>
        <v>1</v>
      </c>
      <c r="AP590" s="7"/>
      <c r="AQ590" s="13"/>
    </row>
    <row r="591" ht="30.75" customHeight="1">
      <c r="A591" s="7" t="s">
        <v>4754</v>
      </c>
      <c r="B591" s="7" t="s">
        <v>497</v>
      </c>
      <c r="C591" s="7" t="s">
        <v>342</v>
      </c>
      <c r="D591" s="7" t="s">
        <v>501</v>
      </c>
      <c r="E591" s="7" t="s">
        <v>347</v>
      </c>
      <c r="F591" s="11">
        <v>0.05</v>
      </c>
      <c r="G591" s="7" t="s">
        <v>2080</v>
      </c>
      <c r="H591" s="12">
        <v>3.0</v>
      </c>
      <c r="I591" s="7" t="s">
        <v>509</v>
      </c>
      <c r="J591" s="12">
        <v>60.0</v>
      </c>
      <c r="K591" s="12">
        <v>259200.0</v>
      </c>
      <c r="L591" s="7" t="s">
        <v>2081</v>
      </c>
      <c r="O591" s="7" t="s">
        <v>4765</v>
      </c>
      <c r="P591" s="7" t="s">
        <v>644</v>
      </c>
      <c r="Q591" s="7" t="s">
        <v>369</v>
      </c>
      <c r="R591" s="7" t="s">
        <v>1604</v>
      </c>
      <c r="S591" s="7" t="s">
        <v>2460</v>
      </c>
      <c r="T591" s="7" t="s">
        <v>3956</v>
      </c>
      <c r="W591" s="13"/>
      <c r="X591" s="12">
        <v>16.0</v>
      </c>
      <c r="Y591" s="7" t="s">
        <v>649</v>
      </c>
      <c r="Z591" s="7" t="s">
        <v>649</v>
      </c>
      <c r="AA591" s="7" t="s">
        <v>28</v>
      </c>
      <c r="AB591" s="7" t="s">
        <v>4757</v>
      </c>
      <c r="AC591" s="12">
        <v>78.0</v>
      </c>
      <c r="AD591" s="12">
        <v>93.0</v>
      </c>
      <c r="AE591" s="7" t="s">
        <v>425</v>
      </c>
      <c r="AF591" s="7" t="s">
        <v>519</v>
      </c>
      <c r="AG591" s="15" t="s">
        <v>4758</v>
      </c>
      <c r="AH591" s="7" t="s">
        <v>523</v>
      </c>
      <c r="AI591" s="7" t="s">
        <v>4760</v>
      </c>
      <c r="AJ591" s="7" t="s">
        <v>4761</v>
      </c>
      <c r="AK591" s="7" t="s">
        <v>528</v>
      </c>
      <c r="AL591" s="7" t="s">
        <v>4762</v>
      </c>
      <c r="AM591" s="7" t="s">
        <v>37</v>
      </c>
      <c r="AN591" s="17">
        <f t="shared" si="1"/>
        <v>0</v>
      </c>
      <c r="AO591" s="17">
        <f t="shared" si="2"/>
        <v>1</v>
      </c>
      <c r="AP591" s="7"/>
      <c r="AQ591" s="7"/>
    </row>
    <row r="592" ht="30.75" customHeight="1">
      <c r="A592" s="7" t="s">
        <v>4754</v>
      </c>
      <c r="B592" s="7" t="s">
        <v>497</v>
      </c>
      <c r="C592" s="7" t="s">
        <v>342</v>
      </c>
      <c r="D592" s="7" t="s">
        <v>501</v>
      </c>
      <c r="E592" s="7" t="s">
        <v>347</v>
      </c>
      <c r="F592" s="11">
        <v>0.05</v>
      </c>
      <c r="G592" s="7" t="s">
        <v>2080</v>
      </c>
      <c r="H592" s="12">
        <v>3.0</v>
      </c>
      <c r="I592" s="7" t="s">
        <v>509</v>
      </c>
      <c r="J592" s="12">
        <v>60.0</v>
      </c>
      <c r="K592" s="12">
        <v>259200.0</v>
      </c>
      <c r="L592" s="7" t="s">
        <v>2081</v>
      </c>
      <c r="O592" s="7" t="s">
        <v>4771</v>
      </c>
      <c r="P592" s="7" t="s">
        <v>1411</v>
      </c>
      <c r="Q592" s="7" t="s">
        <v>369</v>
      </c>
      <c r="R592" s="7" t="s">
        <v>1269</v>
      </c>
      <c r="S592" s="7" t="s">
        <v>901</v>
      </c>
      <c r="T592" s="7" t="s">
        <v>1101</v>
      </c>
      <c r="W592" s="13"/>
      <c r="X592" s="12">
        <v>21.0</v>
      </c>
      <c r="Y592" s="7" t="s">
        <v>1415</v>
      </c>
      <c r="Z592" s="7" t="s">
        <v>1415</v>
      </c>
      <c r="AA592" s="7" t="s">
        <v>28</v>
      </c>
      <c r="AB592" s="7" t="s">
        <v>4757</v>
      </c>
      <c r="AC592" s="12">
        <v>78.0</v>
      </c>
      <c r="AD592" s="12">
        <v>93.0</v>
      </c>
      <c r="AE592" s="7" t="s">
        <v>425</v>
      </c>
      <c r="AF592" s="7" t="s">
        <v>519</v>
      </c>
      <c r="AG592" s="15" t="s">
        <v>4758</v>
      </c>
      <c r="AH592" s="7" t="s">
        <v>523</v>
      </c>
      <c r="AI592" s="7" t="s">
        <v>4760</v>
      </c>
      <c r="AJ592" s="7" t="s">
        <v>4761</v>
      </c>
      <c r="AK592" s="7" t="s">
        <v>528</v>
      </c>
      <c r="AL592" s="7" t="s">
        <v>4762</v>
      </c>
      <c r="AM592" s="7" t="s">
        <v>37</v>
      </c>
      <c r="AN592" s="17">
        <f t="shared" si="1"/>
        <v>0</v>
      </c>
      <c r="AO592" s="17">
        <f t="shared" si="2"/>
        <v>0</v>
      </c>
      <c r="AP592" s="7"/>
      <c r="AQ592" s="7"/>
    </row>
    <row r="593" ht="30.75" customHeight="1">
      <c r="A593" s="7" t="s">
        <v>4772</v>
      </c>
      <c r="B593" s="7" t="s">
        <v>497</v>
      </c>
      <c r="C593" s="7" t="s">
        <v>342</v>
      </c>
      <c r="D593" s="7" t="s">
        <v>501</v>
      </c>
      <c r="E593" s="7" t="s">
        <v>347</v>
      </c>
      <c r="F593" s="11">
        <v>0.05</v>
      </c>
      <c r="G593" s="7" t="s">
        <v>766</v>
      </c>
      <c r="H593" s="12">
        <v>3.0</v>
      </c>
      <c r="I593" s="7" t="s">
        <v>509</v>
      </c>
      <c r="J593" s="12">
        <v>60.0</v>
      </c>
      <c r="K593" s="12">
        <v>259200.0</v>
      </c>
      <c r="L593" s="7" t="s">
        <v>767</v>
      </c>
      <c r="O593" s="7" t="s">
        <v>4776</v>
      </c>
      <c r="P593" s="7" t="s">
        <v>1506</v>
      </c>
      <c r="Q593" s="7" t="s">
        <v>369</v>
      </c>
      <c r="R593" s="7" t="s">
        <v>2128</v>
      </c>
      <c r="S593" s="7" t="s">
        <v>4381</v>
      </c>
      <c r="T593" s="7" t="s">
        <v>4777</v>
      </c>
      <c r="W593" s="13"/>
      <c r="X593" s="12">
        <v>8.0</v>
      </c>
      <c r="Y593" s="7" t="s">
        <v>1130</v>
      </c>
      <c r="Z593" s="7" t="s">
        <v>1130</v>
      </c>
      <c r="AA593" s="7" t="s">
        <v>1130</v>
      </c>
      <c r="AB593" s="7" t="s">
        <v>4778</v>
      </c>
      <c r="AC593" s="12">
        <v>51.0</v>
      </c>
      <c r="AD593" s="12">
        <v>66.0</v>
      </c>
      <c r="AE593" s="7" t="s">
        <v>425</v>
      </c>
      <c r="AF593" s="7" t="s">
        <v>519</v>
      </c>
      <c r="AG593" s="15" t="s">
        <v>4780</v>
      </c>
      <c r="AH593" s="7" t="s">
        <v>523</v>
      </c>
      <c r="AI593" s="7" t="s">
        <v>4781</v>
      </c>
      <c r="AJ593" s="7" t="s">
        <v>4782</v>
      </c>
      <c r="AK593" s="7" t="s">
        <v>528</v>
      </c>
      <c r="AL593" s="7" t="s">
        <v>4783</v>
      </c>
      <c r="AM593" s="7" t="s">
        <v>38</v>
      </c>
      <c r="AN593" s="17">
        <f t="shared" si="1"/>
        <v>0</v>
      </c>
      <c r="AO593" s="17">
        <f t="shared" si="2"/>
        <v>1</v>
      </c>
      <c r="AP593" s="7"/>
      <c r="AQ593" s="13"/>
    </row>
    <row r="594" ht="30.75" customHeight="1">
      <c r="A594" s="7" t="s">
        <v>4772</v>
      </c>
      <c r="B594" s="7" t="s">
        <v>497</v>
      </c>
      <c r="C594" s="7" t="s">
        <v>342</v>
      </c>
      <c r="D594" s="7" t="s">
        <v>501</v>
      </c>
      <c r="E594" s="7" t="s">
        <v>347</v>
      </c>
      <c r="F594" s="11">
        <v>0.05</v>
      </c>
      <c r="G594" s="7" t="s">
        <v>766</v>
      </c>
      <c r="H594" s="12">
        <v>3.0</v>
      </c>
      <c r="I594" s="7" t="s">
        <v>509</v>
      </c>
      <c r="J594" s="12">
        <v>60.0</v>
      </c>
      <c r="K594" s="12">
        <v>259200.0</v>
      </c>
      <c r="L594" s="7" t="s">
        <v>767</v>
      </c>
      <c r="O594" s="7" t="s">
        <v>4787</v>
      </c>
      <c r="P594" s="7" t="s">
        <v>769</v>
      </c>
      <c r="Q594" s="7" t="s">
        <v>369</v>
      </c>
      <c r="R594" s="7" t="s">
        <v>664</v>
      </c>
      <c r="S594" s="7" t="s">
        <v>1018</v>
      </c>
      <c r="T594" s="7" t="s">
        <v>1019</v>
      </c>
      <c r="W594" s="13"/>
      <c r="X594" s="12">
        <v>9.0</v>
      </c>
      <c r="Y594" s="7" t="s">
        <v>28</v>
      </c>
      <c r="Z594" s="7" t="s">
        <v>28</v>
      </c>
      <c r="AA594" s="7" t="s">
        <v>28</v>
      </c>
      <c r="AB594" s="7" t="s">
        <v>4778</v>
      </c>
      <c r="AC594" s="12">
        <v>51.0</v>
      </c>
      <c r="AD594" s="12">
        <v>66.0</v>
      </c>
      <c r="AE594" s="7" t="s">
        <v>425</v>
      </c>
      <c r="AF594" s="7" t="s">
        <v>519</v>
      </c>
      <c r="AG594" s="15" t="s">
        <v>4780</v>
      </c>
      <c r="AH594" s="7" t="s">
        <v>523</v>
      </c>
      <c r="AI594" s="7" t="s">
        <v>4781</v>
      </c>
      <c r="AJ594" s="7" t="s">
        <v>4782</v>
      </c>
      <c r="AK594" s="7" t="s">
        <v>528</v>
      </c>
      <c r="AL594" s="7" t="s">
        <v>4783</v>
      </c>
      <c r="AM594" s="7" t="s">
        <v>15</v>
      </c>
      <c r="AN594" s="17">
        <f t="shared" si="1"/>
        <v>0</v>
      </c>
      <c r="AO594" s="17">
        <f t="shared" si="2"/>
        <v>1</v>
      </c>
      <c r="AP594" s="13"/>
      <c r="AQ594" s="13"/>
    </row>
    <row r="595" ht="30.75" customHeight="1">
      <c r="A595" s="7" t="s">
        <v>4772</v>
      </c>
      <c r="B595" s="7" t="s">
        <v>497</v>
      </c>
      <c r="C595" s="7" t="s">
        <v>342</v>
      </c>
      <c r="D595" s="7" t="s">
        <v>501</v>
      </c>
      <c r="E595" s="7" t="s">
        <v>347</v>
      </c>
      <c r="F595" s="11">
        <v>0.05</v>
      </c>
      <c r="G595" s="7" t="s">
        <v>766</v>
      </c>
      <c r="H595" s="12">
        <v>3.0</v>
      </c>
      <c r="I595" s="7" t="s">
        <v>509</v>
      </c>
      <c r="J595" s="12">
        <v>60.0</v>
      </c>
      <c r="K595" s="12">
        <v>259200.0</v>
      </c>
      <c r="L595" s="7" t="s">
        <v>767</v>
      </c>
      <c r="O595" s="7" t="s">
        <v>4793</v>
      </c>
      <c r="P595" s="7" t="s">
        <v>1325</v>
      </c>
      <c r="Q595" s="7" t="s">
        <v>369</v>
      </c>
      <c r="R595" s="7" t="s">
        <v>2331</v>
      </c>
      <c r="S595" s="7" t="s">
        <v>3781</v>
      </c>
      <c r="T595" s="7" t="s">
        <v>4795</v>
      </c>
      <c r="W595" s="13"/>
      <c r="X595" s="12">
        <v>7.0</v>
      </c>
      <c r="Y595" s="7" t="s">
        <v>1329</v>
      </c>
      <c r="Z595" s="7" t="s">
        <v>1329</v>
      </c>
      <c r="AA595" s="7" t="s">
        <v>1329</v>
      </c>
      <c r="AB595" s="7" t="s">
        <v>4778</v>
      </c>
      <c r="AC595" s="12">
        <v>51.0</v>
      </c>
      <c r="AD595" s="12">
        <v>66.0</v>
      </c>
      <c r="AE595" s="7" t="s">
        <v>425</v>
      </c>
      <c r="AF595" s="7" t="s">
        <v>519</v>
      </c>
      <c r="AG595" s="15" t="s">
        <v>4780</v>
      </c>
      <c r="AH595" s="7" t="s">
        <v>523</v>
      </c>
      <c r="AI595" s="7" t="s">
        <v>4781</v>
      </c>
      <c r="AJ595" s="7" t="s">
        <v>4782</v>
      </c>
      <c r="AK595" s="7" t="s">
        <v>528</v>
      </c>
      <c r="AL595" s="7" t="s">
        <v>4783</v>
      </c>
      <c r="AM595" s="7" t="s">
        <v>15</v>
      </c>
      <c r="AN595" s="17">
        <f t="shared" si="1"/>
        <v>0</v>
      </c>
      <c r="AO595" s="17">
        <f t="shared" si="2"/>
        <v>0</v>
      </c>
      <c r="AP595" s="13"/>
      <c r="AQ595" s="13"/>
    </row>
    <row r="596" ht="30.75" customHeight="1">
      <c r="A596" s="7" t="s">
        <v>4797</v>
      </c>
      <c r="B596" s="7" t="s">
        <v>497</v>
      </c>
      <c r="C596" s="7" t="s">
        <v>342</v>
      </c>
      <c r="D596" s="7" t="s">
        <v>501</v>
      </c>
      <c r="E596" s="7" t="s">
        <v>347</v>
      </c>
      <c r="F596" s="11">
        <v>0.05</v>
      </c>
      <c r="G596" s="7" t="s">
        <v>506</v>
      </c>
      <c r="H596" s="12">
        <v>3.0</v>
      </c>
      <c r="I596" s="7" t="s">
        <v>509</v>
      </c>
      <c r="J596" s="12">
        <v>60.0</v>
      </c>
      <c r="K596" s="12">
        <v>259200.0</v>
      </c>
      <c r="L596" s="7" t="s">
        <v>510</v>
      </c>
      <c r="O596" s="7" t="s">
        <v>4802</v>
      </c>
      <c r="P596" s="7" t="s">
        <v>2391</v>
      </c>
      <c r="Q596" s="7" t="s">
        <v>369</v>
      </c>
      <c r="R596" s="7" t="s">
        <v>665</v>
      </c>
      <c r="S596" s="7" t="s">
        <v>732</v>
      </c>
      <c r="T596" s="7" t="s">
        <v>733</v>
      </c>
      <c r="W596" s="13"/>
      <c r="X596" s="12">
        <v>14.0</v>
      </c>
      <c r="Y596" s="7" t="s">
        <v>28</v>
      </c>
      <c r="Z596" s="7" t="s">
        <v>28</v>
      </c>
      <c r="AA596" s="7" t="s">
        <v>28</v>
      </c>
      <c r="AB596" s="7" t="s">
        <v>4804</v>
      </c>
      <c r="AC596" s="12">
        <v>52.0</v>
      </c>
      <c r="AD596" s="12">
        <v>67.0</v>
      </c>
      <c r="AE596" s="7" t="s">
        <v>425</v>
      </c>
      <c r="AF596" s="7" t="s">
        <v>519</v>
      </c>
      <c r="AG596" s="7" t="s">
        <v>4805</v>
      </c>
      <c r="AH596" s="7" t="s">
        <v>523</v>
      </c>
      <c r="AI596" s="7" t="s">
        <v>4806</v>
      </c>
      <c r="AJ596" s="7" t="s">
        <v>4807</v>
      </c>
      <c r="AK596" s="7" t="s">
        <v>528</v>
      </c>
      <c r="AL596" s="7" t="s">
        <v>4808</v>
      </c>
      <c r="AM596" s="7" t="s">
        <v>37</v>
      </c>
      <c r="AN596" s="17">
        <f t="shared" si="1"/>
        <v>0</v>
      </c>
      <c r="AO596" s="17">
        <f t="shared" si="2"/>
        <v>1</v>
      </c>
      <c r="AP596" s="7"/>
      <c r="AQ596" s="7"/>
    </row>
    <row r="597" ht="30.75" customHeight="1">
      <c r="A597" s="7" t="s">
        <v>4797</v>
      </c>
      <c r="B597" s="7" t="s">
        <v>497</v>
      </c>
      <c r="C597" s="7" t="s">
        <v>342</v>
      </c>
      <c r="D597" s="7" t="s">
        <v>501</v>
      </c>
      <c r="E597" s="7" t="s">
        <v>347</v>
      </c>
      <c r="F597" s="11">
        <v>0.05</v>
      </c>
      <c r="G597" s="7" t="s">
        <v>506</v>
      </c>
      <c r="H597" s="12">
        <v>3.0</v>
      </c>
      <c r="I597" s="7" t="s">
        <v>509</v>
      </c>
      <c r="J597" s="12">
        <v>60.0</v>
      </c>
      <c r="K597" s="12">
        <v>259200.0</v>
      </c>
      <c r="L597" s="7" t="s">
        <v>510</v>
      </c>
      <c r="O597" s="7" t="s">
        <v>4809</v>
      </c>
      <c r="P597" s="7" t="s">
        <v>1590</v>
      </c>
      <c r="Q597" s="7" t="s">
        <v>369</v>
      </c>
      <c r="R597" s="7" t="s">
        <v>1819</v>
      </c>
      <c r="S597" s="7" t="s">
        <v>2265</v>
      </c>
      <c r="T597" s="7" t="s">
        <v>2303</v>
      </c>
      <c r="W597" s="13"/>
      <c r="X597" s="12">
        <v>6.0</v>
      </c>
      <c r="Y597" s="7" t="s">
        <v>28</v>
      </c>
      <c r="Z597" s="7" t="s">
        <v>28</v>
      </c>
      <c r="AA597" s="7" t="s">
        <v>28</v>
      </c>
      <c r="AB597" s="7" t="s">
        <v>4804</v>
      </c>
      <c r="AC597" s="12">
        <v>52.0</v>
      </c>
      <c r="AD597" s="12">
        <v>67.0</v>
      </c>
      <c r="AE597" s="7" t="s">
        <v>425</v>
      </c>
      <c r="AF597" s="7" t="s">
        <v>519</v>
      </c>
      <c r="AG597" s="7" t="s">
        <v>4805</v>
      </c>
      <c r="AH597" s="7" t="s">
        <v>523</v>
      </c>
      <c r="AI597" s="7" t="s">
        <v>4806</v>
      </c>
      <c r="AJ597" s="7" t="s">
        <v>4807</v>
      </c>
      <c r="AK597" s="7" t="s">
        <v>528</v>
      </c>
      <c r="AL597" s="7" t="s">
        <v>4808</v>
      </c>
      <c r="AM597" s="7" t="s">
        <v>38</v>
      </c>
      <c r="AN597" s="17">
        <f t="shared" si="1"/>
        <v>0</v>
      </c>
      <c r="AO597" s="17">
        <f t="shared" si="2"/>
        <v>0</v>
      </c>
      <c r="AP597" s="7"/>
      <c r="AQ597" s="13"/>
    </row>
    <row r="598" ht="30.75" customHeight="1">
      <c r="A598" s="7" t="s">
        <v>4797</v>
      </c>
      <c r="B598" s="7" t="s">
        <v>497</v>
      </c>
      <c r="C598" s="7" t="s">
        <v>342</v>
      </c>
      <c r="D598" s="7" t="s">
        <v>501</v>
      </c>
      <c r="E598" s="7" t="s">
        <v>347</v>
      </c>
      <c r="F598" s="11">
        <v>0.05</v>
      </c>
      <c r="G598" s="7" t="s">
        <v>506</v>
      </c>
      <c r="H598" s="12">
        <v>3.0</v>
      </c>
      <c r="I598" s="7" t="s">
        <v>509</v>
      </c>
      <c r="J598" s="12">
        <v>60.0</v>
      </c>
      <c r="K598" s="12">
        <v>259200.0</v>
      </c>
      <c r="L598" s="7" t="s">
        <v>510</v>
      </c>
      <c r="O598" s="7" t="s">
        <v>4811</v>
      </c>
      <c r="P598" s="7" t="s">
        <v>1325</v>
      </c>
      <c r="Q598" s="7" t="s">
        <v>369</v>
      </c>
      <c r="R598" s="7" t="s">
        <v>1327</v>
      </c>
      <c r="S598" s="7" t="s">
        <v>4812</v>
      </c>
      <c r="T598" s="7" t="s">
        <v>4813</v>
      </c>
      <c r="W598" s="13"/>
      <c r="X598" s="12">
        <v>9.0</v>
      </c>
      <c r="Y598" s="7" t="s">
        <v>1329</v>
      </c>
      <c r="Z598" s="7" t="s">
        <v>1329</v>
      </c>
      <c r="AA598" s="7" t="s">
        <v>1329</v>
      </c>
      <c r="AB598" s="7" t="s">
        <v>4804</v>
      </c>
      <c r="AC598" s="12">
        <v>52.0</v>
      </c>
      <c r="AD598" s="12">
        <v>67.0</v>
      </c>
      <c r="AE598" s="7" t="s">
        <v>425</v>
      </c>
      <c r="AF598" s="7" t="s">
        <v>519</v>
      </c>
      <c r="AG598" s="7" t="s">
        <v>4805</v>
      </c>
      <c r="AH598" s="7" t="s">
        <v>523</v>
      </c>
      <c r="AI598" s="7" t="s">
        <v>4806</v>
      </c>
      <c r="AJ598" s="7" t="s">
        <v>4807</v>
      </c>
      <c r="AK598" s="7" t="s">
        <v>528</v>
      </c>
      <c r="AL598" s="7" t="s">
        <v>4808</v>
      </c>
      <c r="AM598" s="7" t="s">
        <v>37</v>
      </c>
      <c r="AN598" s="17">
        <f t="shared" si="1"/>
        <v>0</v>
      </c>
      <c r="AO598" s="17">
        <f t="shared" si="2"/>
        <v>0</v>
      </c>
      <c r="AP598" s="7"/>
      <c r="AQ598" s="7"/>
    </row>
    <row r="599" ht="30.75" customHeight="1">
      <c r="A599" s="7" t="s">
        <v>4816</v>
      </c>
      <c r="B599" s="7" t="s">
        <v>497</v>
      </c>
      <c r="C599" s="7" t="s">
        <v>342</v>
      </c>
      <c r="D599" s="7" t="s">
        <v>501</v>
      </c>
      <c r="E599" s="7" t="s">
        <v>347</v>
      </c>
      <c r="F599" s="11">
        <v>0.05</v>
      </c>
      <c r="G599" s="7" t="s">
        <v>766</v>
      </c>
      <c r="H599" s="12">
        <v>3.0</v>
      </c>
      <c r="I599" s="7" t="s">
        <v>509</v>
      </c>
      <c r="J599" s="12">
        <v>60.0</v>
      </c>
      <c r="K599" s="12">
        <v>259200.0</v>
      </c>
      <c r="L599" s="7" t="s">
        <v>767</v>
      </c>
      <c r="O599" s="7" t="s">
        <v>4822</v>
      </c>
      <c r="P599" s="7" t="s">
        <v>3017</v>
      </c>
      <c r="Q599" s="7" t="s">
        <v>369</v>
      </c>
      <c r="R599" s="7" t="s">
        <v>2291</v>
      </c>
      <c r="S599" s="7" t="s">
        <v>4826</v>
      </c>
      <c r="T599" s="7" t="s">
        <v>4828</v>
      </c>
      <c r="W599" s="13"/>
      <c r="X599" s="12">
        <v>24.0</v>
      </c>
      <c r="Y599" s="7" t="s">
        <v>4831</v>
      </c>
      <c r="Z599" s="7" t="s">
        <v>4831</v>
      </c>
      <c r="AA599" s="7" t="s">
        <v>36</v>
      </c>
      <c r="AB599" s="7" t="s">
        <v>4308</v>
      </c>
      <c r="AC599" s="12">
        <v>1.0</v>
      </c>
      <c r="AD599" s="12">
        <v>6.0</v>
      </c>
      <c r="AE599" s="7" t="s">
        <v>373</v>
      </c>
      <c r="AF599" s="7" t="s">
        <v>862</v>
      </c>
      <c r="AG599" s="7" t="s">
        <v>4309</v>
      </c>
      <c r="AH599" s="7" t="s">
        <v>866</v>
      </c>
      <c r="AI599" s="7" t="s">
        <v>4310</v>
      </c>
      <c r="AJ599" s="7" t="s">
        <v>4311</v>
      </c>
      <c r="AK599" s="7" t="s">
        <v>2497</v>
      </c>
      <c r="AL599" s="7" t="s">
        <v>4312</v>
      </c>
      <c r="AM599" s="7" t="s">
        <v>15</v>
      </c>
      <c r="AN599" s="17">
        <f t="shared" si="1"/>
        <v>0</v>
      </c>
      <c r="AO599" s="17">
        <f t="shared" si="2"/>
        <v>1</v>
      </c>
      <c r="AP599" s="13"/>
      <c r="AQ599" s="13"/>
    </row>
    <row r="600" ht="30.75" customHeight="1">
      <c r="A600" s="7" t="s">
        <v>4816</v>
      </c>
      <c r="B600" s="7" t="s">
        <v>497</v>
      </c>
      <c r="C600" s="7" t="s">
        <v>342</v>
      </c>
      <c r="D600" s="7" t="s">
        <v>501</v>
      </c>
      <c r="E600" s="7" t="s">
        <v>347</v>
      </c>
      <c r="F600" s="11">
        <v>0.05</v>
      </c>
      <c r="G600" s="7" t="s">
        <v>766</v>
      </c>
      <c r="H600" s="12">
        <v>3.0</v>
      </c>
      <c r="I600" s="7" t="s">
        <v>509</v>
      </c>
      <c r="J600" s="12">
        <v>60.0</v>
      </c>
      <c r="K600" s="12">
        <v>259200.0</v>
      </c>
      <c r="L600" s="7" t="s">
        <v>767</v>
      </c>
      <c r="O600" s="7" t="s">
        <v>4832</v>
      </c>
      <c r="P600" s="7" t="s">
        <v>1237</v>
      </c>
      <c r="Q600" s="7" t="s">
        <v>369</v>
      </c>
      <c r="R600" s="7" t="s">
        <v>1917</v>
      </c>
      <c r="S600" s="7" t="s">
        <v>2314</v>
      </c>
      <c r="T600" s="7" t="s">
        <v>2315</v>
      </c>
      <c r="W600" s="13"/>
      <c r="X600" s="12">
        <v>20.0</v>
      </c>
      <c r="Y600" s="7" t="s">
        <v>28</v>
      </c>
      <c r="Z600" s="7" t="s">
        <v>28</v>
      </c>
      <c r="AA600" s="7" t="s">
        <v>28</v>
      </c>
      <c r="AB600" s="7" t="s">
        <v>4308</v>
      </c>
      <c r="AC600" s="12">
        <v>1.0</v>
      </c>
      <c r="AD600" s="12">
        <v>6.0</v>
      </c>
      <c r="AE600" s="7" t="s">
        <v>373</v>
      </c>
      <c r="AF600" s="7" t="s">
        <v>862</v>
      </c>
      <c r="AG600" s="7" t="s">
        <v>4309</v>
      </c>
      <c r="AH600" s="7" t="s">
        <v>866</v>
      </c>
      <c r="AI600" s="7" t="s">
        <v>4310</v>
      </c>
      <c r="AJ600" s="7" t="s">
        <v>4311</v>
      </c>
      <c r="AK600" s="7" t="s">
        <v>2497</v>
      </c>
      <c r="AL600" s="7" t="s">
        <v>4312</v>
      </c>
      <c r="AM600" s="7" t="s">
        <v>38</v>
      </c>
      <c r="AN600" s="17">
        <f t="shared" si="1"/>
        <v>0</v>
      </c>
      <c r="AO600" s="17">
        <f t="shared" si="2"/>
        <v>1</v>
      </c>
      <c r="AP600" s="7"/>
      <c r="AQ600" s="13"/>
    </row>
    <row r="601" ht="30.75" customHeight="1">
      <c r="A601" s="7" t="s">
        <v>4816</v>
      </c>
      <c r="B601" s="7" t="s">
        <v>497</v>
      </c>
      <c r="C601" s="7" t="s">
        <v>342</v>
      </c>
      <c r="D601" s="7" t="s">
        <v>501</v>
      </c>
      <c r="E601" s="7" t="s">
        <v>347</v>
      </c>
      <c r="F601" s="11">
        <v>0.05</v>
      </c>
      <c r="G601" s="7" t="s">
        <v>766</v>
      </c>
      <c r="H601" s="12">
        <v>3.0</v>
      </c>
      <c r="I601" s="7" t="s">
        <v>509</v>
      </c>
      <c r="J601" s="12">
        <v>60.0</v>
      </c>
      <c r="K601" s="12">
        <v>259200.0</v>
      </c>
      <c r="L601" s="7" t="s">
        <v>767</v>
      </c>
      <c r="O601" s="7" t="s">
        <v>4836</v>
      </c>
      <c r="P601" s="7" t="s">
        <v>4838</v>
      </c>
      <c r="Q601" s="7" t="s">
        <v>369</v>
      </c>
      <c r="R601" s="7" t="s">
        <v>2962</v>
      </c>
      <c r="S601" s="7" t="s">
        <v>4812</v>
      </c>
      <c r="T601" s="7" t="s">
        <v>4813</v>
      </c>
      <c r="W601" s="13"/>
      <c r="X601" s="12">
        <v>14.0</v>
      </c>
      <c r="Y601" s="7" t="s">
        <v>28</v>
      </c>
      <c r="Z601" s="7" t="s">
        <v>28</v>
      </c>
      <c r="AA601" s="7" t="s">
        <v>28</v>
      </c>
      <c r="AB601" s="7" t="s">
        <v>4308</v>
      </c>
      <c r="AC601" s="12">
        <v>1.0</v>
      </c>
      <c r="AD601" s="12">
        <v>6.0</v>
      </c>
      <c r="AE601" s="7" t="s">
        <v>373</v>
      </c>
      <c r="AF601" s="7" t="s">
        <v>862</v>
      </c>
      <c r="AG601" s="7" t="s">
        <v>4309</v>
      </c>
      <c r="AH601" s="7" t="s">
        <v>866</v>
      </c>
      <c r="AI601" s="7" t="s">
        <v>4310</v>
      </c>
      <c r="AJ601" s="7" t="s">
        <v>4311</v>
      </c>
      <c r="AK601" s="7" t="s">
        <v>2497</v>
      </c>
      <c r="AL601" s="7" t="s">
        <v>4312</v>
      </c>
      <c r="AM601" s="7" t="s">
        <v>38</v>
      </c>
      <c r="AN601" s="17">
        <f t="shared" si="1"/>
        <v>0</v>
      </c>
      <c r="AO601" s="17">
        <f t="shared" si="2"/>
        <v>1</v>
      </c>
      <c r="AP601" s="7"/>
      <c r="AQ601" s="13"/>
    </row>
    <row r="602" ht="30.75" customHeight="1">
      <c r="A602" s="7" t="s">
        <v>4843</v>
      </c>
      <c r="B602" s="7" t="s">
        <v>497</v>
      </c>
      <c r="C602" s="7" t="s">
        <v>342</v>
      </c>
      <c r="D602" s="7" t="s">
        <v>501</v>
      </c>
      <c r="E602" s="7" t="s">
        <v>347</v>
      </c>
      <c r="F602" s="11">
        <v>0.05</v>
      </c>
      <c r="G602" s="7" t="s">
        <v>863</v>
      </c>
      <c r="H602" s="12">
        <v>3.0</v>
      </c>
      <c r="I602" s="7" t="s">
        <v>509</v>
      </c>
      <c r="J602" s="12">
        <v>60.0</v>
      </c>
      <c r="K602" s="12">
        <v>259200.0</v>
      </c>
      <c r="L602" s="7" t="s">
        <v>869</v>
      </c>
      <c r="O602" s="7" t="s">
        <v>4845</v>
      </c>
      <c r="P602" s="7" t="s">
        <v>644</v>
      </c>
      <c r="Q602" s="7" t="s">
        <v>369</v>
      </c>
      <c r="R602" s="7" t="s">
        <v>4011</v>
      </c>
      <c r="S602" s="7" t="s">
        <v>2415</v>
      </c>
      <c r="T602" s="7" t="s">
        <v>2416</v>
      </c>
      <c r="W602" s="13"/>
      <c r="X602" s="12">
        <v>14.0</v>
      </c>
      <c r="Y602" s="7" t="s">
        <v>649</v>
      </c>
      <c r="Z602" s="7" t="s">
        <v>649</v>
      </c>
      <c r="AA602" s="7" t="s">
        <v>28</v>
      </c>
      <c r="AB602" s="7" t="s">
        <v>4846</v>
      </c>
      <c r="AC602" s="12">
        <v>64.0</v>
      </c>
      <c r="AD602" s="12">
        <v>79.0</v>
      </c>
      <c r="AE602" s="7" t="s">
        <v>425</v>
      </c>
      <c r="AF602" s="7" t="s">
        <v>519</v>
      </c>
      <c r="AG602" s="7" t="s">
        <v>4847</v>
      </c>
      <c r="AH602" s="7" t="s">
        <v>523</v>
      </c>
      <c r="AI602" s="7" t="s">
        <v>4848</v>
      </c>
      <c r="AJ602" s="7" t="s">
        <v>4849</v>
      </c>
      <c r="AK602" s="7" t="s">
        <v>528</v>
      </c>
      <c r="AL602" s="7" t="s">
        <v>4850</v>
      </c>
      <c r="AM602" s="7" t="s">
        <v>15</v>
      </c>
      <c r="AN602" s="17">
        <f t="shared" si="1"/>
        <v>0</v>
      </c>
      <c r="AO602" s="17">
        <f t="shared" si="2"/>
        <v>1</v>
      </c>
      <c r="AP602" s="13"/>
      <c r="AQ602" s="13"/>
    </row>
    <row r="603" ht="30.75" customHeight="1">
      <c r="A603" s="7" t="s">
        <v>4843</v>
      </c>
      <c r="B603" s="7" t="s">
        <v>497</v>
      </c>
      <c r="C603" s="7" t="s">
        <v>342</v>
      </c>
      <c r="D603" s="7" t="s">
        <v>501</v>
      </c>
      <c r="E603" s="7" t="s">
        <v>347</v>
      </c>
      <c r="F603" s="11">
        <v>0.05</v>
      </c>
      <c r="G603" s="7" t="s">
        <v>863</v>
      </c>
      <c r="H603" s="12">
        <v>3.0</v>
      </c>
      <c r="I603" s="7" t="s">
        <v>509</v>
      </c>
      <c r="J603" s="12">
        <v>60.0</v>
      </c>
      <c r="K603" s="12">
        <v>259200.0</v>
      </c>
      <c r="L603" s="7" t="s">
        <v>869</v>
      </c>
      <c r="O603" s="7" t="s">
        <v>4851</v>
      </c>
      <c r="P603" s="7" t="s">
        <v>1237</v>
      </c>
      <c r="Q603" s="7" t="s">
        <v>369</v>
      </c>
      <c r="R603" s="7" t="s">
        <v>4852</v>
      </c>
      <c r="S603" s="7" t="s">
        <v>4853</v>
      </c>
      <c r="T603" s="7" t="s">
        <v>4854</v>
      </c>
      <c r="W603" s="13"/>
      <c r="X603" s="12">
        <v>48.0</v>
      </c>
      <c r="Y603" s="7" t="s">
        <v>28</v>
      </c>
      <c r="Z603" s="7" t="s">
        <v>28</v>
      </c>
      <c r="AA603" s="7" t="s">
        <v>28</v>
      </c>
      <c r="AB603" s="7" t="s">
        <v>4846</v>
      </c>
      <c r="AC603" s="12">
        <v>64.0</v>
      </c>
      <c r="AD603" s="12">
        <v>79.0</v>
      </c>
      <c r="AE603" s="7" t="s">
        <v>425</v>
      </c>
      <c r="AF603" s="7" t="s">
        <v>519</v>
      </c>
      <c r="AG603" s="7" t="s">
        <v>4847</v>
      </c>
      <c r="AH603" s="7" t="s">
        <v>523</v>
      </c>
      <c r="AI603" s="7" t="s">
        <v>4848</v>
      </c>
      <c r="AJ603" s="7" t="s">
        <v>4849</v>
      </c>
      <c r="AK603" s="7" t="s">
        <v>528</v>
      </c>
      <c r="AL603" s="7" t="s">
        <v>4850</v>
      </c>
      <c r="AM603" s="7" t="s">
        <v>15</v>
      </c>
      <c r="AN603" s="17">
        <f t="shared" si="1"/>
        <v>0</v>
      </c>
      <c r="AO603" s="17">
        <f t="shared" si="2"/>
        <v>0</v>
      </c>
      <c r="AP603" s="13"/>
      <c r="AQ603" s="13"/>
    </row>
    <row r="604" ht="30.75" customHeight="1">
      <c r="A604" s="7" t="s">
        <v>4843</v>
      </c>
      <c r="B604" s="7" t="s">
        <v>497</v>
      </c>
      <c r="C604" s="7" t="s">
        <v>342</v>
      </c>
      <c r="D604" s="7" t="s">
        <v>501</v>
      </c>
      <c r="E604" s="7" t="s">
        <v>347</v>
      </c>
      <c r="F604" s="11">
        <v>0.05</v>
      </c>
      <c r="G604" s="7" t="s">
        <v>863</v>
      </c>
      <c r="H604" s="12">
        <v>3.0</v>
      </c>
      <c r="I604" s="7" t="s">
        <v>509</v>
      </c>
      <c r="J604" s="12">
        <v>60.0</v>
      </c>
      <c r="K604" s="12">
        <v>259200.0</v>
      </c>
      <c r="L604" s="7" t="s">
        <v>869</v>
      </c>
      <c r="O604" s="7" t="s">
        <v>4861</v>
      </c>
      <c r="P604" s="7" t="s">
        <v>615</v>
      </c>
      <c r="Q604" s="7" t="s">
        <v>369</v>
      </c>
      <c r="R604" s="7" t="s">
        <v>4862</v>
      </c>
      <c r="S604" s="7" t="s">
        <v>2923</v>
      </c>
      <c r="T604" s="7" t="s">
        <v>4863</v>
      </c>
      <c r="W604" s="13"/>
      <c r="X604" s="12">
        <v>10.0</v>
      </c>
      <c r="Y604" s="7" t="s">
        <v>723</v>
      </c>
      <c r="Z604" s="7" t="s">
        <v>723</v>
      </c>
      <c r="AA604" s="7" t="s">
        <v>723</v>
      </c>
      <c r="AB604" s="7" t="s">
        <v>4846</v>
      </c>
      <c r="AC604" s="12">
        <v>64.0</v>
      </c>
      <c r="AD604" s="12">
        <v>79.0</v>
      </c>
      <c r="AE604" s="7" t="s">
        <v>425</v>
      </c>
      <c r="AF604" s="7" t="s">
        <v>519</v>
      </c>
      <c r="AG604" s="7" t="s">
        <v>4847</v>
      </c>
      <c r="AH604" s="7" t="s">
        <v>523</v>
      </c>
      <c r="AI604" s="7" t="s">
        <v>4848</v>
      </c>
      <c r="AJ604" s="7" t="s">
        <v>4849</v>
      </c>
      <c r="AK604" s="7" t="s">
        <v>528</v>
      </c>
      <c r="AL604" s="7" t="s">
        <v>4850</v>
      </c>
      <c r="AM604" s="7" t="s">
        <v>13</v>
      </c>
      <c r="AN604" s="17">
        <f t="shared" si="1"/>
        <v>0</v>
      </c>
      <c r="AO604" s="17">
        <f t="shared" si="2"/>
        <v>1</v>
      </c>
      <c r="AP604" s="7"/>
      <c r="AQ604" s="13"/>
    </row>
    <row r="605" ht="30.75" customHeight="1">
      <c r="A605" s="7" t="s">
        <v>4870</v>
      </c>
      <c r="B605" s="7" t="s">
        <v>497</v>
      </c>
      <c r="C605" s="7" t="s">
        <v>342</v>
      </c>
      <c r="D605" s="7" t="s">
        <v>501</v>
      </c>
      <c r="E605" s="7" t="s">
        <v>347</v>
      </c>
      <c r="F605" s="11">
        <v>0.05</v>
      </c>
      <c r="G605" s="7" t="s">
        <v>766</v>
      </c>
      <c r="H605" s="12">
        <v>3.0</v>
      </c>
      <c r="I605" s="7" t="s">
        <v>509</v>
      </c>
      <c r="J605" s="12">
        <v>60.0</v>
      </c>
      <c r="K605" s="12">
        <v>259200.0</v>
      </c>
      <c r="L605" s="7" t="s">
        <v>767</v>
      </c>
      <c r="O605" s="7" t="s">
        <v>4871</v>
      </c>
      <c r="P605" s="7" t="s">
        <v>1173</v>
      </c>
      <c r="Q605" s="7" t="s">
        <v>369</v>
      </c>
      <c r="R605" s="7" t="s">
        <v>3078</v>
      </c>
      <c r="S605" s="7" t="s">
        <v>2093</v>
      </c>
      <c r="T605" s="7" t="s">
        <v>2813</v>
      </c>
      <c r="W605" s="13"/>
      <c r="X605" s="12">
        <v>6.0</v>
      </c>
      <c r="Y605" s="7" t="s">
        <v>28</v>
      </c>
      <c r="Z605" s="7" t="s">
        <v>28</v>
      </c>
      <c r="AA605" s="7" t="s">
        <v>28</v>
      </c>
      <c r="AB605" s="7" t="s">
        <v>4872</v>
      </c>
      <c r="AC605" s="12">
        <v>75.0</v>
      </c>
      <c r="AD605" s="12">
        <v>90.0</v>
      </c>
      <c r="AE605" s="7" t="s">
        <v>425</v>
      </c>
      <c r="AF605" s="7" t="s">
        <v>519</v>
      </c>
      <c r="AG605" s="15" t="s">
        <v>4873</v>
      </c>
      <c r="AH605" s="7" t="s">
        <v>523</v>
      </c>
      <c r="AI605" s="7" t="s">
        <v>4874</v>
      </c>
      <c r="AJ605" s="7" t="s">
        <v>4875</v>
      </c>
      <c r="AK605" s="7" t="s">
        <v>528</v>
      </c>
      <c r="AL605" s="7" t="s">
        <v>4876</v>
      </c>
      <c r="AM605" s="7" t="s">
        <v>38</v>
      </c>
      <c r="AN605" s="17">
        <f t="shared" si="1"/>
        <v>0</v>
      </c>
      <c r="AO605" s="17">
        <f t="shared" si="2"/>
        <v>1</v>
      </c>
      <c r="AP605" s="7"/>
      <c r="AQ605" s="13"/>
    </row>
    <row r="606" ht="30.75" customHeight="1">
      <c r="A606" s="7" t="s">
        <v>4870</v>
      </c>
      <c r="B606" s="7" t="s">
        <v>497</v>
      </c>
      <c r="C606" s="7" t="s">
        <v>342</v>
      </c>
      <c r="D606" s="7" t="s">
        <v>501</v>
      </c>
      <c r="E606" s="7" t="s">
        <v>347</v>
      </c>
      <c r="F606" s="11">
        <v>0.05</v>
      </c>
      <c r="G606" s="7" t="s">
        <v>766</v>
      </c>
      <c r="H606" s="12">
        <v>3.0</v>
      </c>
      <c r="I606" s="7" t="s">
        <v>509</v>
      </c>
      <c r="J606" s="12">
        <v>60.0</v>
      </c>
      <c r="K606" s="12">
        <v>259200.0</v>
      </c>
      <c r="L606" s="7" t="s">
        <v>767</v>
      </c>
      <c r="O606" s="7" t="s">
        <v>4878</v>
      </c>
      <c r="P606" s="7" t="s">
        <v>1590</v>
      </c>
      <c r="Q606" s="7" t="s">
        <v>369</v>
      </c>
      <c r="R606" s="7" t="s">
        <v>901</v>
      </c>
      <c r="S606" s="7" t="s">
        <v>2977</v>
      </c>
      <c r="T606" s="7" t="s">
        <v>3733</v>
      </c>
      <c r="W606" s="13"/>
      <c r="X606" s="12">
        <v>5.0</v>
      </c>
      <c r="Y606" s="7" t="s">
        <v>28</v>
      </c>
      <c r="Z606" s="7" t="s">
        <v>28</v>
      </c>
      <c r="AA606" s="7" t="s">
        <v>28</v>
      </c>
      <c r="AB606" s="7" t="s">
        <v>4872</v>
      </c>
      <c r="AC606" s="12">
        <v>75.0</v>
      </c>
      <c r="AD606" s="12">
        <v>90.0</v>
      </c>
      <c r="AE606" s="7" t="s">
        <v>425</v>
      </c>
      <c r="AF606" s="7" t="s">
        <v>519</v>
      </c>
      <c r="AG606" s="15" t="s">
        <v>4873</v>
      </c>
      <c r="AH606" s="7" t="s">
        <v>523</v>
      </c>
      <c r="AI606" s="7" t="s">
        <v>4874</v>
      </c>
      <c r="AJ606" s="7" t="s">
        <v>4875</v>
      </c>
      <c r="AK606" s="7" t="s">
        <v>528</v>
      </c>
      <c r="AL606" s="7" t="s">
        <v>4876</v>
      </c>
      <c r="AM606" s="7" t="s">
        <v>38</v>
      </c>
      <c r="AN606" s="17">
        <f t="shared" si="1"/>
        <v>0</v>
      </c>
      <c r="AO606" s="17">
        <f t="shared" si="2"/>
        <v>1</v>
      </c>
      <c r="AP606" s="7"/>
      <c r="AQ606" s="13"/>
    </row>
    <row r="607" ht="30.75" customHeight="1">
      <c r="A607" s="7" t="s">
        <v>4870</v>
      </c>
      <c r="B607" s="7" t="s">
        <v>497</v>
      </c>
      <c r="C607" s="7" t="s">
        <v>342</v>
      </c>
      <c r="D607" s="7" t="s">
        <v>501</v>
      </c>
      <c r="E607" s="7" t="s">
        <v>347</v>
      </c>
      <c r="F607" s="11">
        <v>0.05</v>
      </c>
      <c r="G607" s="7" t="s">
        <v>766</v>
      </c>
      <c r="H607" s="12">
        <v>3.0</v>
      </c>
      <c r="I607" s="7" t="s">
        <v>509</v>
      </c>
      <c r="J607" s="12">
        <v>60.0</v>
      </c>
      <c r="K607" s="12">
        <v>259200.0</v>
      </c>
      <c r="L607" s="7" t="s">
        <v>767</v>
      </c>
      <c r="O607" s="7" t="s">
        <v>4887</v>
      </c>
      <c r="P607" s="7" t="s">
        <v>1411</v>
      </c>
      <c r="Q607" s="7" t="s">
        <v>369</v>
      </c>
      <c r="R607" s="7" t="s">
        <v>1485</v>
      </c>
      <c r="S607" s="7" t="s">
        <v>849</v>
      </c>
      <c r="T607" s="7" t="s">
        <v>850</v>
      </c>
      <c r="W607" s="13"/>
      <c r="X607" s="12">
        <v>22.0</v>
      </c>
      <c r="Y607" s="7" t="s">
        <v>1415</v>
      </c>
      <c r="Z607" s="7" t="s">
        <v>1415</v>
      </c>
      <c r="AA607" s="7" t="s">
        <v>28</v>
      </c>
      <c r="AB607" s="7" t="s">
        <v>4872</v>
      </c>
      <c r="AC607" s="12">
        <v>75.0</v>
      </c>
      <c r="AD607" s="12">
        <v>90.0</v>
      </c>
      <c r="AE607" s="7" t="s">
        <v>425</v>
      </c>
      <c r="AF607" s="7" t="s">
        <v>519</v>
      </c>
      <c r="AG607" s="15" t="s">
        <v>4873</v>
      </c>
      <c r="AH607" s="7" t="s">
        <v>523</v>
      </c>
      <c r="AI607" s="7" t="s">
        <v>4874</v>
      </c>
      <c r="AJ607" s="7" t="s">
        <v>4875</v>
      </c>
      <c r="AK607" s="7" t="s">
        <v>528</v>
      </c>
      <c r="AL607" s="7" t="s">
        <v>4876</v>
      </c>
      <c r="AM607" s="7" t="s">
        <v>13</v>
      </c>
      <c r="AN607" s="17">
        <f t="shared" si="1"/>
        <v>0</v>
      </c>
      <c r="AO607" s="17">
        <f t="shared" si="2"/>
        <v>0</v>
      </c>
      <c r="AP607" s="7"/>
      <c r="AQ607" s="13"/>
    </row>
    <row r="608" ht="30.75" customHeight="1">
      <c r="A608" s="7" t="s">
        <v>4892</v>
      </c>
      <c r="B608" s="7" t="s">
        <v>497</v>
      </c>
      <c r="C608" s="7" t="s">
        <v>342</v>
      </c>
      <c r="D608" s="7" t="s">
        <v>501</v>
      </c>
      <c r="E608" s="7" t="s">
        <v>347</v>
      </c>
      <c r="F608" s="11">
        <v>0.05</v>
      </c>
      <c r="G608" s="7" t="s">
        <v>1031</v>
      </c>
      <c r="H608" s="12">
        <v>3.0</v>
      </c>
      <c r="I608" s="7" t="s">
        <v>509</v>
      </c>
      <c r="J608" s="12">
        <v>60.0</v>
      </c>
      <c r="K608" s="12">
        <v>259200.0</v>
      </c>
      <c r="L608" s="7" t="s">
        <v>1032</v>
      </c>
      <c r="O608" s="7" t="s">
        <v>4893</v>
      </c>
      <c r="P608" s="7" t="s">
        <v>3447</v>
      </c>
      <c r="Q608" s="7" t="s">
        <v>369</v>
      </c>
      <c r="R608" s="7" t="s">
        <v>1086</v>
      </c>
      <c r="S608" s="7" t="s">
        <v>4826</v>
      </c>
      <c r="T608" s="7" t="s">
        <v>4828</v>
      </c>
      <c r="W608" s="13"/>
      <c r="X608" s="12">
        <v>26.0</v>
      </c>
      <c r="Y608" s="7" t="s">
        <v>28</v>
      </c>
      <c r="Z608" s="7" t="s">
        <v>28</v>
      </c>
      <c r="AA608" s="7" t="s">
        <v>28</v>
      </c>
      <c r="AB608" s="7" t="s">
        <v>4895</v>
      </c>
      <c r="AC608" s="12">
        <v>229.0</v>
      </c>
      <c r="AD608" s="12">
        <v>244.0</v>
      </c>
      <c r="AE608" s="7" t="s">
        <v>425</v>
      </c>
      <c r="AF608" s="7" t="s">
        <v>519</v>
      </c>
      <c r="AG608" s="15" t="s">
        <v>4897</v>
      </c>
      <c r="AH608" s="7" t="s">
        <v>523</v>
      </c>
      <c r="AI608" s="7" t="s">
        <v>4898</v>
      </c>
      <c r="AJ608" s="7" t="s">
        <v>4899</v>
      </c>
      <c r="AK608" s="7" t="s">
        <v>528</v>
      </c>
      <c r="AL608" s="7" t="s">
        <v>4900</v>
      </c>
      <c r="AM608" s="7" t="s">
        <v>38</v>
      </c>
      <c r="AN608" s="17">
        <f t="shared" si="1"/>
        <v>0</v>
      </c>
      <c r="AO608" s="17">
        <f t="shared" si="2"/>
        <v>0</v>
      </c>
      <c r="AP608" s="7"/>
      <c r="AQ608" s="13"/>
    </row>
    <row r="609" ht="30.75" customHeight="1">
      <c r="A609" s="7" t="s">
        <v>4892</v>
      </c>
      <c r="B609" s="7" t="s">
        <v>497</v>
      </c>
      <c r="C609" s="7" t="s">
        <v>342</v>
      </c>
      <c r="D609" s="7" t="s">
        <v>501</v>
      </c>
      <c r="E609" s="7" t="s">
        <v>347</v>
      </c>
      <c r="F609" s="11">
        <v>0.05</v>
      </c>
      <c r="G609" s="7" t="s">
        <v>1031</v>
      </c>
      <c r="H609" s="12">
        <v>3.0</v>
      </c>
      <c r="I609" s="7" t="s">
        <v>509</v>
      </c>
      <c r="J609" s="12">
        <v>60.0</v>
      </c>
      <c r="K609" s="12">
        <v>259200.0</v>
      </c>
      <c r="L609" s="7" t="s">
        <v>1032</v>
      </c>
      <c r="O609" s="7" t="s">
        <v>4901</v>
      </c>
      <c r="P609" s="7" t="s">
        <v>1665</v>
      </c>
      <c r="Q609" s="7" t="s">
        <v>369</v>
      </c>
      <c r="R609" s="7" t="s">
        <v>2331</v>
      </c>
      <c r="S609" s="7" t="s">
        <v>1306</v>
      </c>
      <c r="T609" s="7" t="s">
        <v>1307</v>
      </c>
      <c r="W609" s="13"/>
      <c r="X609" s="12">
        <v>10.0</v>
      </c>
      <c r="Y609" s="7" t="s">
        <v>28</v>
      </c>
      <c r="Z609" s="7" t="s">
        <v>28</v>
      </c>
      <c r="AA609" s="7" t="s">
        <v>28</v>
      </c>
      <c r="AB609" s="7" t="s">
        <v>4895</v>
      </c>
      <c r="AC609" s="12">
        <v>229.0</v>
      </c>
      <c r="AD609" s="12">
        <v>244.0</v>
      </c>
      <c r="AE609" s="7" t="s">
        <v>425</v>
      </c>
      <c r="AF609" s="7" t="s">
        <v>519</v>
      </c>
      <c r="AG609" s="15" t="s">
        <v>4897</v>
      </c>
      <c r="AH609" s="7" t="s">
        <v>523</v>
      </c>
      <c r="AI609" s="7" t="s">
        <v>4898</v>
      </c>
      <c r="AJ609" s="7" t="s">
        <v>4899</v>
      </c>
      <c r="AK609" s="7" t="s">
        <v>528</v>
      </c>
      <c r="AL609" s="7" t="s">
        <v>4900</v>
      </c>
      <c r="AM609" s="7" t="s">
        <v>15</v>
      </c>
      <c r="AN609" s="17">
        <f t="shared" si="1"/>
        <v>0</v>
      </c>
      <c r="AO609" s="17">
        <f t="shared" si="2"/>
        <v>0</v>
      </c>
      <c r="AP609" s="13"/>
      <c r="AQ609" s="13"/>
    </row>
    <row r="610" ht="30.75" customHeight="1">
      <c r="A610" s="7" t="s">
        <v>4892</v>
      </c>
      <c r="B610" s="7" t="s">
        <v>497</v>
      </c>
      <c r="C610" s="7" t="s">
        <v>342</v>
      </c>
      <c r="D610" s="7" t="s">
        <v>501</v>
      </c>
      <c r="E610" s="7" t="s">
        <v>347</v>
      </c>
      <c r="F610" s="11">
        <v>0.05</v>
      </c>
      <c r="G610" s="7" t="s">
        <v>1031</v>
      </c>
      <c r="H610" s="12">
        <v>3.0</v>
      </c>
      <c r="I610" s="7" t="s">
        <v>509</v>
      </c>
      <c r="J610" s="12">
        <v>60.0</v>
      </c>
      <c r="K610" s="12">
        <v>259200.0</v>
      </c>
      <c r="L610" s="7" t="s">
        <v>1032</v>
      </c>
      <c r="O610" s="7" t="s">
        <v>4907</v>
      </c>
      <c r="P610" s="7" t="s">
        <v>1325</v>
      </c>
      <c r="Q610" s="7" t="s">
        <v>369</v>
      </c>
      <c r="R610" s="7" t="s">
        <v>1653</v>
      </c>
      <c r="S610" s="7" t="s">
        <v>1872</v>
      </c>
      <c r="T610" s="7" t="s">
        <v>2488</v>
      </c>
      <c r="W610" s="13"/>
      <c r="X610" s="12">
        <v>6.0</v>
      </c>
      <c r="Y610" s="7" t="s">
        <v>1329</v>
      </c>
      <c r="Z610" s="7" t="s">
        <v>1329</v>
      </c>
      <c r="AA610" s="7" t="s">
        <v>1329</v>
      </c>
      <c r="AB610" s="7" t="s">
        <v>4895</v>
      </c>
      <c r="AC610" s="12">
        <v>229.0</v>
      </c>
      <c r="AD610" s="12">
        <v>244.0</v>
      </c>
      <c r="AE610" s="7" t="s">
        <v>425</v>
      </c>
      <c r="AF610" s="7" t="s">
        <v>519</v>
      </c>
      <c r="AG610" s="15" t="s">
        <v>4897</v>
      </c>
      <c r="AH610" s="7" t="s">
        <v>523</v>
      </c>
      <c r="AI610" s="7" t="s">
        <v>4898</v>
      </c>
      <c r="AJ610" s="7" t="s">
        <v>4899</v>
      </c>
      <c r="AK610" s="7" t="s">
        <v>528</v>
      </c>
      <c r="AL610" s="7" t="s">
        <v>4900</v>
      </c>
      <c r="AM610" s="7" t="s">
        <v>13</v>
      </c>
      <c r="AN610" s="17">
        <f t="shared" si="1"/>
        <v>0</v>
      </c>
      <c r="AO610" s="17">
        <f t="shared" si="2"/>
        <v>0</v>
      </c>
      <c r="AP610" s="7"/>
      <c r="AQ610" s="13"/>
    </row>
    <row r="611" ht="30.75" customHeight="1">
      <c r="A611" s="7" t="s">
        <v>4909</v>
      </c>
      <c r="B611" s="7" t="s">
        <v>497</v>
      </c>
      <c r="C611" s="7" t="s">
        <v>342</v>
      </c>
      <c r="D611" s="7" t="s">
        <v>501</v>
      </c>
      <c r="E611" s="7" t="s">
        <v>347</v>
      </c>
      <c r="F611" s="11">
        <v>0.05</v>
      </c>
      <c r="G611" s="7" t="s">
        <v>2080</v>
      </c>
      <c r="H611" s="12">
        <v>3.0</v>
      </c>
      <c r="I611" s="7" t="s">
        <v>509</v>
      </c>
      <c r="J611" s="12">
        <v>60.0</v>
      </c>
      <c r="K611" s="12">
        <v>259200.0</v>
      </c>
      <c r="L611" s="7" t="s">
        <v>2081</v>
      </c>
      <c r="O611" s="7" t="s">
        <v>4910</v>
      </c>
      <c r="P611" s="7" t="s">
        <v>1984</v>
      </c>
      <c r="Q611" s="7" t="s">
        <v>369</v>
      </c>
      <c r="R611" s="7" t="s">
        <v>1702</v>
      </c>
      <c r="S611" s="7" t="s">
        <v>2292</v>
      </c>
      <c r="T611" s="7" t="s">
        <v>2293</v>
      </c>
      <c r="W611" s="13"/>
      <c r="X611" s="12">
        <v>20.0</v>
      </c>
      <c r="Y611" s="7" t="s">
        <v>28</v>
      </c>
      <c r="Z611" s="7" t="s">
        <v>28</v>
      </c>
      <c r="AA611" s="7" t="s">
        <v>28</v>
      </c>
      <c r="AB611" s="7" t="s">
        <v>4911</v>
      </c>
      <c r="AC611" s="12">
        <v>70.0</v>
      </c>
      <c r="AD611" s="12">
        <v>85.0</v>
      </c>
      <c r="AE611" s="7" t="s">
        <v>425</v>
      </c>
      <c r="AF611" s="7" t="s">
        <v>519</v>
      </c>
      <c r="AG611" s="15" t="s">
        <v>4912</v>
      </c>
      <c r="AH611" s="7" t="s">
        <v>523</v>
      </c>
      <c r="AI611" s="7" t="s">
        <v>4914</v>
      </c>
      <c r="AJ611" s="7" t="s">
        <v>4915</v>
      </c>
      <c r="AK611" s="7" t="s">
        <v>528</v>
      </c>
      <c r="AL611" s="7" t="s">
        <v>4918</v>
      </c>
      <c r="AM611" s="7" t="s">
        <v>135</v>
      </c>
      <c r="AN611" s="17">
        <f t="shared" si="1"/>
        <v>0</v>
      </c>
      <c r="AO611" s="17">
        <f t="shared" si="2"/>
        <v>1</v>
      </c>
      <c r="AP611" s="13"/>
      <c r="AQ611" s="13"/>
    </row>
    <row r="612" ht="30.75" customHeight="1">
      <c r="A612" s="7" t="s">
        <v>4909</v>
      </c>
      <c r="B612" s="7" t="s">
        <v>497</v>
      </c>
      <c r="C612" s="7" t="s">
        <v>342</v>
      </c>
      <c r="D612" s="7" t="s">
        <v>501</v>
      </c>
      <c r="E612" s="7" t="s">
        <v>347</v>
      </c>
      <c r="F612" s="11">
        <v>0.05</v>
      </c>
      <c r="G612" s="7" t="s">
        <v>2080</v>
      </c>
      <c r="H612" s="12">
        <v>3.0</v>
      </c>
      <c r="I612" s="7" t="s">
        <v>509</v>
      </c>
      <c r="J612" s="12">
        <v>60.0</v>
      </c>
      <c r="K612" s="12">
        <v>259200.0</v>
      </c>
      <c r="L612" s="7" t="s">
        <v>2081</v>
      </c>
      <c r="O612" s="7" t="s">
        <v>4921</v>
      </c>
      <c r="P612" s="7" t="s">
        <v>2974</v>
      </c>
      <c r="Q612" s="7" t="s">
        <v>369</v>
      </c>
      <c r="R612" s="7" t="s">
        <v>1301</v>
      </c>
      <c r="S612" s="7" t="s">
        <v>2356</v>
      </c>
      <c r="T612" s="7" t="s">
        <v>4922</v>
      </c>
      <c r="W612" s="13"/>
      <c r="X612" s="12">
        <v>29.0</v>
      </c>
      <c r="Y612" s="7" t="s">
        <v>28</v>
      </c>
      <c r="Z612" s="7" t="s">
        <v>28</v>
      </c>
      <c r="AA612" s="7" t="s">
        <v>28</v>
      </c>
      <c r="AB612" s="7" t="s">
        <v>4911</v>
      </c>
      <c r="AC612" s="12">
        <v>70.0</v>
      </c>
      <c r="AD612" s="12">
        <v>85.0</v>
      </c>
      <c r="AE612" s="7" t="s">
        <v>425</v>
      </c>
      <c r="AF612" s="7" t="s">
        <v>519</v>
      </c>
      <c r="AG612" s="15" t="s">
        <v>4912</v>
      </c>
      <c r="AH612" s="7" t="s">
        <v>523</v>
      </c>
      <c r="AI612" s="7" t="s">
        <v>4914</v>
      </c>
      <c r="AJ612" s="7" t="s">
        <v>4915</v>
      </c>
      <c r="AK612" s="7" t="s">
        <v>528</v>
      </c>
      <c r="AL612" s="7" t="s">
        <v>4918</v>
      </c>
      <c r="AM612" s="7" t="s">
        <v>38</v>
      </c>
      <c r="AN612" s="17">
        <f t="shared" si="1"/>
        <v>0</v>
      </c>
      <c r="AO612" s="17">
        <f t="shared" si="2"/>
        <v>1</v>
      </c>
      <c r="AP612" s="7"/>
      <c r="AQ612" s="13"/>
    </row>
    <row r="613" ht="30.75" customHeight="1">
      <c r="A613" s="7" t="s">
        <v>4909</v>
      </c>
      <c r="B613" s="7" t="s">
        <v>497</v>
      </c>
      <c r="C613" s="7" t="s">
        <v>342</v>
      </c>
      <c r="D613" s="7" t="s">
        <v>501</v>
      </c>
      <c r="E613" s="7" t="s">
        <v>347</v>
      </c>
      <c r="F613" s="11">
        <v>0.05</v>
      </c>
      <c r="G613" s="7" t="s">
        <v>2080</v>
      </c>
      <c r="H613" s="12">
        <v>3.0</v>
      </c>
      <c r="I613" s="7" t="s">
        <v>509</v>
      </c>
      <c r="J613" s="12">
        <v>60.0</v>
      </c>
      <c r="K613" s="12">
        <v>259200.0</v>
      </c>
      <c r="L613" s="7" t="s">
        <v>2081</v>
      </c>
      <c r="O613" s="7" t="s">
        <v>4935</v>
      </c>
      <c r="P613" s="7" t="s">
        <v>1590</v>
      </c>
      <c r="Q613" s="7" t="s">
        <v>369</v>
      </c>
      <c r="R613" s="7" t="s">
        <v>1162</v>
      </c>
      <c r="S613" s="7" t="s">
        <v>2145</v>
      </c>
      <c r="T613" s="7" t="s">
        <v>3889</v>
      </c>
      <c r="W613" s="13"/>
      <c r="X613" s="12">
        <v>5.0</v>
      </c>
      <c r="Y613" s="7" t="s">
        <v>28</v>
      </c>
      <c r="Z613" s="7" t="s">
        <v>28</v>
      </c>
      <c r="AA613" s="7" t="s">
        <v>28</v>
      </c>
      <c r="AB613" s="7" t="s">
        <v>4911</v>
      </c>
      <c r="AC613" s="12">
        <v>70.0</v>
      </c>
      <c r="AD613" s="12">
        <v>85.0</v>
      </c>
      <c r="AE613" s="7" t="s">
        <v>425</v>
      </c>
      <c r="AF613" s="7" t="s">
        <v>519</v>
      </c>
      <c r="AG613" s="15" t="s">
        <v>4912</v>
      </c>
      <c r="AH613" s="7" t="s">
        <v>523</v>
      </c>
      <c r="AI613" s="7" t="s">
        <v>4914</v>
      </c>
      <c r="AJ613" s="7" t="s">
        <v>4915</v>
      </c>
      <c r="AK613" s="7" t="s">
        <v>528</v>
      </c>
      <c r="AL613" s="7" t="s">
        <v>4918</v>
      </c>
      <c r="AM613" s="7" t="s">
        <v>38</v>
      </c>
      <c r="AN613" s="17">
        <f t="shared" si="1"/>
        <v>0</v>
      </c>
      <c r="AO613" s="17">
        <f t="shared" si="2"/>
        <v>1</v>
      </c>
      <c r="AP613" s="7"/>
      <c r="AQ613" s="13"/>
    </row>
    <row r="614" ht="30.75" customHeight="1">
      <c r="A614" s="7" t="s">
        <v>4936</v>
      </c>
      <c r="B614" s="7" t="s">
        <v>497</v>
      </c>
      <c r="C614" s="7" t="s">
        <v>342</v>
      </c>
      <c r="D614" s="7" t="s">
        <v>501</v>
      </c>
      <c r="E614" s="7" t="s">
        <v>347</v>
      </c>
      <c r="F614" s="11">
        <v>0.05</v>
      </c>
      <c r="G614" s="7" t="s">
        <v>1031</v>
      </c>
      <c r="H614" s="12">
        <v>3.0</v>
      </c>
      <c r="I614" s="7" t="s">
        <v>509</v>
      </c>
      <c r="J614" s="12">
        <v>60.0</v>
      </c>
      <c r="K614" s="12">
        <v>259200.0</v>
      </c>
      <c r="L614" s="7" t="s">
        <v>1032</v>
      </c>
      <c r="O614" s="7" t="s">
        <v>4938</v>
      </c>
      <c r="P614" s="7" t="s">
        <v>566</v>
      </c>
      <c r="Q614" s="7" t="s">
        <v>369</v>
      </c>
      <c r="R614" s="7" t="s">
        <v>1396</v>
      </c>
      <c r="S614" s="7" t="s">
        <v>2010</v>
      </c>
      <c r="T614" s="7" t="s">
        <v>2011</v>
      </c>
      <c r="W614" s="13"/>
      <c r="X614" s="12">
        <v>23.0</v>
      </c>
      <c r="Y614" s="7" t="s">
        <v>28</v>
      </c>
      <c r="Z614" s="7" t="s">
        <v>28</v>
      </c>
      <c r="AA614" s="7" t="s">
        <v>28</v>
      </c>
      <c r="AB614" s="7" t="s">
        <v>186</v>
      </c>
      <c r="AC614" s="12">
        <v>121.0</v>
      </c>
      <c r="AD614" s="12">
        <v>143.0</v>
      </c>
      <c r="AE614" s="7" t="s">
        <v>373</v>
      </c>
      <c r="AF614" s="7" t="s">
        <v>60</v>
      </c>
      <c r="AG614" s="7" t="s">
        <v>182</v>
      </c>
      <c r="AH614" s="7" t="s">
        <v>63</v>
      </c>
      <c r="AI614" s="7" t="s">
        <v>185</v>
      </c>
      <c r="AJ614" s="7" t="s">
        <v>183</v>
      </c>
      <c r="AK614" s="7" t="s">
        <v>1264</v>
      </c>
      <c r="AL614" s="7" t="s">
        <v>184</v>
      </c>
      <c r="AM614" s="7" t="s">
        <v>15</v>
      </c>
      <c r="AN614" s="17">
        <f t="shared" si="1"/>
        <v>0</v>
      </c>
      <c r="AO614" s="17">
        <f t="shared" si="2"/>
        <v>1</v>
      </c>
      <c r="AP614" s="13"/>
      <c r="AQ614" s="13"/>
    </row>
    <row r="615" ht="30.75" customHeight="1">
      <c r="A615" s="7" t="s">
        <v>4936</v>
      </c>
      <c r="B615" s="7" t="s">
        <v>497</v>
      </c>
      <c r="C615" s="7" t="s">
        <v>342</v>
      </c>
      <c r="D615" s="7" t="s">
        <v>501</v>
      </c>
      <c r="E615" s="7" t="s">
        <v>347</v>
      </c>
      <c r="F615" s="11">
        <v>0.05</v>
      </c>
      <c r="G615" s="7" t="s">
        <v>1031</v>
      </c>
      <c r="H615" s="12">
        <v>3.0</v>
      </c>
      <c r="I615" s="7" t="s">
        <v>509</v>
      </c>
      <c r="J615" s="12">
        <v>60.0</v>
      </c>
      <c r="K615" s="12">
        <v>259200.0</v>
      </c>
      <c r="L615" s="7" t="s">
        <v>1032</v>
      </c>
      <c r="O615" s="7" t="s">
        <v>4940</v>
      </c>
      <c r="P615" s="7" t="s">
        <v>1160</v>
      </c>
      <c r="Q615" s="7" t="s">
        <v>369</v>
      </c>
      <c r="R615" s="7" t="s">
        <v>1386</v>
      </c>
      <c r="S615" s="7" t="s">
        <v>2410</v>
      </c>
      <c r="T615" s="7" t="s">
        <v>4942</v>
      </c>
      <c r="W615" s="13"/>
      <c r="X615" s="12">
        <v>10.0</v>
      </c>
      <c r="Y615" s="7" t="s">
        <v>28</v>
      </c>
      <c r="Z615" s="7" t="s">
        <v>28</v>
      </c>
      <c r="AA615" s="7" t="s">
        <v>28</v>
      </c>
      <c r="AB615" s="7" t="s">
        <v>186</v>
      </c>
      <c r="AC615" s="12">
        <v>121.0</v>
      </c>
      <c r="AD615" s="12">
        <v>143.0</v>
      </c>
      <c r="AE615" s="7" t="s">
        <v>373</v>
      </c>
      <c r="AF615" s="7" t="s">
        <v>60</v>
      </c>
      <c r="AG615" s="7" t="s">
        <v>182</v>
      </c>
      <c r="AH615" s="7" t="s">
        <v>63</v>
      </c>
      <c r="AI615" s="7" t="s">
        <v>185</v>
      </c>
      <c r="AJ615" s="7" t="s">
        <v>183</v>
      </c>
      <c r="AK615" s="7" t="s">
        <v>1264</v>
      </c>
      <c r="AL615" s="7" t="s">
        <v>184</v>
      </c>
      <c r="AM615" s="7" t="s">
        <v>38</v>
      </c>
      <c r="AN615" s="17">
        <f t="shared" si="1"/>
        <v>0</v>
      </c>
      <c r="AO615" s="17">
        <f t="shared" si="2"/>
        <v>1</v>
      </c>
      <c r="AP615" s="7"/>
      <c r="AQ615" s="13"/>
    </row>
    <row r="616" ht="30.75" customHeight="1">
      <c r="A616" s="7" t="s">
        <v>4936</v>
      </c>
      <c r="B616" s="7" t="s">
        <v>497</v>
      </c>
      <c r="C616" s="7" t="s">
        <v>342</v>
      </c>
      <c r="D616" s="7" t="s">
        <v>501</v>
      </c>
      <c r="E616" s="7" t="s">
        <v>347</v>
      </c>
      <c r="F616" s="11">
        <v>0.05</v>
      </c>
      <c r="G616" s="7" t="s">
        <v>1031</v>
      </c>
      <c r="H616" s="12">
        <v>3.0</v>
      </c>
      <c r="I616" s="7" t="s">
        <v>509</v>
      </c>
      <c r="J616" s="12">
        <v>60.0</v>
      </c>
      <c r="K616" s="12">
        <v>259200.0</v>
      </c>
      <c r="L616" s="7" t="s">
        <v>1032</v>
      </c>
      <c r="O616" s="7" t="s">
        <v>4950</v>
      </c>
      <c r="P616" s="7" t="s">
        <v>2468</v>
      </c>
      <c r="Q616" s="7" t="s">
        <v>369</v>
      </c>
      <c r="R616" s="7" t="s">
        <v>2198</v>
      </c>
      <c r="S616" s="7" t="s">
        <v>2060</v>
      </c>
      <c r="T616" s="7" t="s">
        <v>2061</v>
      </c>
      <c r="W616" s="13"/>
      <c r="X616" s="12">
        <v>23.0</v>
      </c>
      <c r="Y616" s="7" t="s">
        <v>28</v>
      </c>
      <c r="Z616" s="7" t="s">
        <v>28</v>
      </c>
      <c r="AA616" s="7" t="s">
        <v>28</v>
      </c>
      <c r="AB616" s="7" t="s">
        <v>186</v>
      </c>
      <c r="AC616" s="12">
        <v>121.0</v>
      </c>
      <c r="AD616" s="12">
        <v>143.0</v>
      </c>
      <c r="AE616" s="7" t="s">
        <v>373</v>
      </c>
      <c r="AF616" s="7" t="s">
        <v>60</v>
      </c>
      <c r="AG616" s="7" t="s">
        <v>182</v>
      </c>
      <c r="AH616" s="7" t="s">
        <v>63</v>
      </c>
      <c r="AI616" s="7" t="s">
        <v>185</v>
      </c>
      <c r="AJ616" s="7" t="s">
        <v>183</v>
      </c>
      <c r="AK616" s="7" t="s">
        <v>1264</v>
      </c>
      <c r="AL616" s="7" t="s">
        <v>184</v>
      </c>
      <c r="AM616" s="7" t="s">
        <v>38</v>
      </c>
      <c r="AN616" s="17">
        <f t="shared" si="1"/>
        <v>0</v>
      </c>
      <c r="AO616" s="17">
        <f t="shared" si="2"/>
        <v>0</v>
      </c>
      <c r="AP616" s="7"/>
      <c r="AQ616" s="13"/>
    </row>
    <row r="617" ht="30.75" customHeight="1">
      <c r="A617" s="7" t="s">
        <v>4951</v>
      </c>
      <c r="B617" s="7" t="s">
        <v>497</v>
      </c>
      <c r="C617" s="7" t="s">
        <v>342</v>
      </c>
      <c r="D617" s="7" t="s">
        <v>501</v>
      </c>
      <c r="E617" s="7" t="s">
        <v>347</v>
      </c>
      <c r="F617" s="11">
        <v>0.05</v>
      </c>
      <c r="G617" s="7" t="s">
        <v>863</v>
      </c>
      <c r="H617" s="12">
        <v>3.0</v>
      </c>
      <c r="I617" s="7" t="s">
        <v>509</v>
      </c>
      <c r="J617" s="12">
        <v>60.0</v>
      </c>
      <c r="K617" s="12">
        <v>259200.0</v>
      </c>
      <c r="L617" s="7" t="s">
        <v>869</v>
      </c>
      <c r="O617" s="7" t="s">
        <v>4952</v>
      </c>
      <c r="P617" s="7" t="s">
        <v>701</v>
      </c>
      <c r="Q617" s="7" t="s">
        <v>369</v>
      </c>
      <c r="R617" s="7" t="s">
        <v>2093</v>
      </c>
      <c r="S617" s="7" t="s">
        <v>2331</v>
      </c>
      <c r="T617" s="7" t="s">
        <v>3071</v>
      </c>
      <c r="W617" s="13"/>
      <c r="X617" s="12">
        <v>7.0</v>
      </c>
      <c r="Y617" s="7" t="s">
        <v>705</v>
      </c>
      <c r="Z617" s="7" t="s">
        <v>705</v>
      </c>
      <c r="AA617" s="7" t="s">
        <v>28</v>
      </c>
      <c r="AB617" s="7" t="s">
        <v>4954</v>
      </c>
      <c r="AC617" s="12">
        <v>81.0</v>
      </c>
      <c r="AD617" s="12">
        <v>96.0</v>
      </c>
      <c r="AE617" s="7" t="s">
        <v>425</v>
      </c>
      <c r="AF617" s="7" t="s">
        <v>519</v>
      </c>
      <c r="AG617" s="7" t="s">
        <v>4955</v>
      </c>
      <c r="AH617" s="7" t="s">
        <v>523</v>
      </c>
      <c r="AI617" s="7" t="s">
        <v>4956</v>
      </c>
      <c r="AJ617" s="7" t="s">
        <v>4957</v>
      </c>
      <c r="AK617" s="7" t="s">
        <v>528</v>
      </c>
      <c r="AL617" s="7" t="s">
        <v>4958</v>
      </c>
      <c r="AM617" s="7" t="s">
        <v>37</v>
      </c>
      <c r="AN617" s="17">
        <f t="shared" si="1"/>
        <v>0</v>
      </c>
      <c r="AO617" s="17">
        <f t="shared" si="2"/>
        <v>1</v>
      </c>
      <c r="AP617" s="7"/>
      <c r="AQ617" s="7"/>
    </row>
    <row r="618" ht="30.75" customHeight="1">
      <c r="A618" s="7" t="s">
        <v>4951</v>
      </c>
      <c r="B618" s="7" t="s">
        <v>497</v>
      </c>
      <c r="C618" s="7" t="s">
        <v>342</v>
      </c>
      <c r="D618" s="7" t="s">
        <v>501</v>
      </c>
      <c r="E618" s="7" t="s">
        <v>347</v>
      </c>
      <c r="F618" s="11">
        <v>0.05</v>
      </c>
      <c r="G618" s="7" t="s">
        <v>863</v>
      </c>
      <c r="H618" s="12">
        <v>3.0</v>
      </c>
      <c r="I618" s="7" t="s">
        <v>509</v>
      </c>
      <c r="J618" s="12">
        <v>60.0</v>
      </c>
      <c r="K618" s="12">
        <v>259200.0</v>
      </c>
      <c r="L618" s="7" t="s">
        <v>869</v>
      </c>
      <c r="O618" s="7" t="s">
        <v>4962</v>
      </c>
      <c r="P618" s="7" t="s">
        <v>1665</v>
      </c>
      <c r="Q618" s="7" t="s">
        <v>369</v>
      </c>
      <c r="R618" s="7" t="s">
        <v>2226</v>
      </c>
      <c r="S618" s="7" t="s">
        <v>2616</v>
      </c>
      <c r="T618" s="7" t="s">
        <v>2617</v>
      </c>
      <c r="W618" s="13"/>
      <c r="X618" s="12">
        <v>14.0</v>
      </c>
      <c r="Y618" s="7" t="s">
        <v>28</v>
      </c>
      <c r="Z618" s="7" t="s">
        <v>28</v>
      </c>
      <c r="AA618" s="7" t="s">
        <v>28</v>
      </c>
      <c r="AB618" s="7" t="s">
        <v>4954</v>
      </c>
      <c r="AC618" s="12">
        <v>81.0</v>
      </c>
      <c r="AD618" s="12">
        <v>96.0</v>
      </c>
      <c r="AE618" s="7" t="s">
        <v>425</v>
      </c>
      <c r="AF618" s="7" t="s">
        <v>519</v>
      </c>
      <c r="AG618" s="7" t="s">
        <v>4955</v>
      </c>
      <c r="AH618" s="7" t="s">
        <v>523</v>
      </c>
      <c r="AI618" s="7" t="s">
        <v>4956</v>
      </c>
      <c r="AJ618" s="7" t="s">
        <v>4957</v>
      </c>
      <c r="AK618" s="7" t="s">
        <v>528</v>
      </c>
      <c r="AL618" s="7" t="s">
        <v>4958</v>
      </c>
      <c r="AM618" s="7" t="s">
        <v>15</v>
      </c>
      <c r="AN618" s="17">
        <f t="shared" si="1"/>
        <v>1</v>
      </c>
      <c r="AO618" s="17">
        <f t="shared" si="2"/>
        <v>1</v>
      </c>
      <c r="AP618" s="13"/>
      <c r="AQ618" s="13"/>
    </row>
    <row r="619" ht="30.75" customHeight="1">
      <c r="A619" s="7" t="s">
        <v>4951</v>
      </c>
      <c r="B619" s="7" t="s">
        <v>497</v>
      </c>
      <c r="C619" s="7" t="s">
        <v>342</v>
      </c>
      <c r="D619" s="7" t="s">
        <v>501</v>
      </c>
      <c r="E619" s="7" t="s">
        <v>347</v>
      </c>
      <c r="F619" s="11">
        <v>0.05</v>
      </c>
      <c r="G619" s="7" t="s">
        <v>863</v>
      </c>
      <c r="H619" s="12">
        <v>3.0</v>
      </c>
      <c r="I619" s="7" t="s">
        <v>509</v>
      </c>
      <c r="J619" s="12">
        <v>60.0</v>
      </c>
      <c r="K619" s="12">
        <v>259200.0</v>
      </c>
      <c r="L619" s="7" t="s">
        <v>869</v>
      </c>
      <c r="O619" s="7" t="s">
        <v>4971</v>
      </c>
      <c r="P619" s="7" t="s">
        <v>1325</v>
      </c>
      <c r="Q619" s="7" t="s">
        <v>369</v>
      </c>
      <c r="R619" s="7" t="s">
        <v>1551</v>
      </c>
      <c r="S619" s="7" t="s">
        <v>1345</v>
      </c>
      <c r="T619" s="7" t="s">
        <v>1346</v>
      </c>
      <c r="W619" s="13"/>
      <c r="X619" s="12">
        <v>6.0</v>
      </c>
      <c r="Y619" s="7" t="s">
        <v>1329</v>
      </c>
      <c r="Z619" s="7" t="s">
        <v>1329</v>
      </c>
      <c r="AA619" s="7" t="s">
        <v>1329</v>
      </c>
      <c r="AB619" s="7" t="s">
        <v>4954</v>
      </c>
      <c r="AC619" s="12">
        <v>81.0</v>
      </c>
      <c r="AD619" s="12">
        <v>96.0</v>
      </c>
      <c r="AE619" s="7" t="s">
        <v>425</v>
      </c>
      <c r="AF619" s="7" t="s">
        <v>519</v>
      </c>
      <c r="AG619" s="7" t="s">
        <v>4955</v>
      </c>
      <c r="AH619" s="7" t="s">
        <v>523</v>
      </c>
      <c r="AI619" s="7" t="s">
        <v>4956</v>
      </c>
      <c r="AJ619" s="7" t="s">
        <v>4957</v>
      </c>
      <c r="AK619" s="7" t="s">
        <v>528</v>
      </c>
      <c r="AL619" s="7" t="s">
        <v>4958</v>
      </c>
      <c r="AM619" s="7" t="s">
        <v>15</v>
      </c>
      <c r="AN619" s="17">
        <f t="shared" si="1"/>
        <v>0</v>
      </c>
      <c r="AO619" s="17">
        <f t="shared" si="2"/>
        <v>1</v>
      </c>
      <c r="AP619" s="13"/>
      <c r="AQ619" s="13"/>
    </row>
    <row r="620" ht="30.75" customHeight="1">
      <c r="A620" s="7" t="s">
        <v>4973</v>
      </c>
      <c r="B620" s="7" t="s">
        <v>497</v>
      </c>
      <c r="C620" s="7" t="s">
        <v>342</v>
      </c>
      <c r="D620" s="7" t="s">
        <v>501</v>
      </c>
      <c r="E620" s="7" t="s">
        <v>347</v>
      </c>
      <c r="F620" s="11">
        <v>0.05</v>
      </c>
      <c r="G620" s="7" t="s">
        <v>1487</v>
      </c>
      <c r="H620" s="12">
        <v>3.0</v>
      </c>
      <c r="I620" s="7" t="s">
        <v>509</v>
      </c>
      <c r="J620" s="12">
        <v>60.0</v>
      </c>
      <c r="K620" s="12">
        <v>259200.0</v>
      </c>
      <c r="L620" s="7" t="s">
        <v>1488</v>
      </c>
      <c r="O620" s="7" t="s">
        <v>4974</v>
      </c>
      <c r="P620" s="7" t="s">
        <v>1237</v>
      </c>
      <c r="Q620" s="7" t="s">
        <v>369</v>
      </c>
      <c r="R620" s="7" t="s">
        <v>2305</v>
      </c>
      <c r="S620" s="7" t="s">
        <v>3721</v>
      </c>
      <c r="T620" s="7" t="s">
        <v>4975</v>
      </c>
      <c r="W620" s="13"/>
      <c r="X620" s="12">
        <v>32.0</v>
      </c>
      <c r="Y620" s="7" t="s">
        <v>28</v>
      </c>
      <c r="Z620" s="7" t="s">
        <v>28</v>
      </c>
      <c r="AA620" s="7" t="s">
        <v>28</v>
      </c>
      <c r="AB620" s="7" t="s">
        <v>4977</v>
      </c>
      <c r="AC620" s="12">
        <v>1.0</v>
      </c>
      <c r="AD620" s="12">
        <v>16.0</v>
      </c>
      <c r="AE620" s="7" t="s">
        <v>425</v>
      </c>
      <c r="AF620" s="7" t="s">
        <v>519</v>
      </c>
      <c r="AG620" s="15" t="s">
        <v>4980</v>
      </c>
      <c r="AH620" s="7" t="s">
        <v>523</v>
      </c>
      <c r="AI620" s="7" t="s">
        <v>4981</v>
      </c>
      <c r="AJ620" s="7" t="s">
        <v>4982</v>
      </c>
      <c r="AK620" s="7" t="s">
        <v>528</v>
      </c>
      <c r="AL620" s="7" t="s">
        <v>4983</v>
      </c>
      <c r="AM620" s="7" t="s">
        <v>15</v>
      </c>
      <c r="AN620" s="17">
        <f t="shared" si="1"/>
        <v>0</v>
      </c>
      <c r="AO620" s="17">
        <f t="shared" si="2"/>
        <v>1</v>
      </c>
      <c r="AP620" s="13"/>
      <c r="AQ620" s="13"/>
    </row>
    <row r="621" ht="30.75" customHeight="1">
      <c r="A621" s="7" t="s">
        <v>4973</v>
      </c>
      <c r="B621" s="7" t="s">
        <v>497</v>
      </c>
      <c r="C621" s="7" t="s">
        <v>342</v>
      </c>
      <c r="D621" s="7" t="s">
        <v>501</v>
      </c>
      <c r="E621" s="7" t="s">
        <v>347</v>
      </c>
      <c r="F621" s="11">
        <v>0.05</v>
      </c>
      <c r="G621" s="7" t="s">
        <v>1487</v>
      </c>
      <c r="H621" s="12">
        <v>3.0</v>
      </c>
      <c r="I621" s="7" t="s">
        <v>509</v>
      </c>
      <c r="J621" s="12">
        <v>60.0</v>
      </c>
      <c r="K621" s="12">
        <v>259200.0</v>
      </c>
      <c r="L621" s="7" t="s">
        <v>1488</v>
      </c>
      <c r="O621" s="7" t="s">
        <v>4986</v>
      </c>
      <c r="P621" s="7" t="s">
        <v>644</v>
      </c>
      <c r="Q621" s="7" t="s">
        <v>369</v>
      </c>
      <c r="R621" s="7" t="s">
        <v>1291</v>
      </c>
      <c r="S621" s="7" t="s">
        <v>2690</v>
      </c>
      <c r="T621" s="7" t="s">
        <v>4987</v>
      </c>
      <c r="W621" s="13"/>
      <c r="X621" s="12">
        <v>32.0</v>
      </c>
      <c r="Y621" s="7" t="s">
        <v>649</v>
      </c>
      <c r="Z621" s="7" t="s">
        <v>649</v>
      </c>
      <c r="AA621" s="7" t="s">
        <v>28</v>
      </c>
      <c r="AB621" s="7" t="s">
        <v>4977</v>
      </c>
      <c r="AC621" s="12">
        <v>1.0</v>
      </c>
      <c r="AD621" s="12">
        <v>16.0</v>
      </c>
      <c r="AE621" s="7" t="s">
        <v>425</v>
      </c>
      <c r="AF621" s="7" t="s">
        <v>519</v>
      </c>
      <c r="AG621" s="15" t="s">
        <v>4980</v>
      </c>
      <c r="AH621" s="7" t="s">
        <v>523</v>
      </c>
      <c r="AI621" s="7" t="s">
        <v>4981</v>
      </c>
      <c r="AJ621" s="7" t="s">
        <v>4982</v>
      </c>
      <c r="AK621" s="7" t="s">
        <v>528</v>
      </c>
      <c r="AL621" s="7" t="s">
        <v>4983</v>
      </c>
      <c r="AM621" s="7" t="s">
        <v>38</v>
      </c>
      <c r="AN621" s="17">
        <f t="shared" si="1"/>
        <v>1</v>
      </c>
      <c r="AO621" s="17">
        <f t="shared" si="2"/>
        <v>1</v>
      </c>
      <c r="AP621" s="7"/>
      <c r="AQ621" s="13"/>
    </row>
    <row r="622" ht="30.75" customHeight="1">
      <c r="A622" s="7" t="s">
        <v>4973</v>
      </c>
      <c r="B622" s="7" t="s">
        <v>497</v>
      </c>
      <c r="C622" s="7" t="s">
        <v>342</v>
      </c>
      <c r="D622" s="7" t="s">
        <v>501</v>
      </c>
      <c r="E622" s="7" t="s">
        <v>347</v>
      </c>
      <c r="F622" s="11">
        <v>0.05</v>
      </c>
      <c r="G622" s="7" t="s">
        <v>1487</v>
      </c>
      <c r="H622" s="12">
        <v>3.0</v>
      </c>
      <c r="I622" s="7" t="s">
        <v>509</v>
      </c>
      <c r="J622" s="12">
        <v>60.0</v>
      </c>
      <c r="K622" s="12">
        <v>259200.0</v>
      </c>
      <c r="L622" s="7" t="s">
        <v>1488</v>
      </c>
      <c r="O622" s="7" t="s">
        <v>4993</v>
      </c>
      <c r="P622" s="7" t="s">
        <v>769</v>
      </c>
      <c r="Q622" s="7" t="s">
        <v>369</v>
      </c>
      <c r="R622" s="7" t="s">
        <v>2963</v>
      </c>
      <c r="S622" s="7" t="s">
        <v>2805</v>
      </c>
      <c r="T622" s="7" t="s">
        <v>4994</v>
      </c>
      <c r="W622" s="13"/>
      <c r="X622" s="12">
        <v>9.0</v>
      </c>
      <c r="Y622" s="7" t="s">
        <v>28</v>
      </c>
      <c r="Z622" s="7" t="s">
        <v>28</v>
      </c>
      <c r="AA622" s="7" t="s">
        <v>28</v>
      </c>
      <c r="AB622" s="7" t="s">
        <v>4977</v>
      </c>
      <c r="AC622" s="12">
        <v>1.0</v>
      </c>
      <c r="AD622" s="12">
        <v>16.0</v>
      </c>
      <c r="AE622" s="7" t="s">
        <v>425</v>
      </c>
      <c r="AF622" s="7" t="s">
        <v>519</v>
      </c>
      <c r="AG622" s="15" t="s">
        <v>4980</v>
      </c>
      <c r="AH622" s="7" t="s">
        <v>523</v>
      </c>
      <c r="AI622" s="7" t="s">
        <v>4981</v>
      </c>
      <c r="AJ622" s="7" t="s">
        <v>4982</v>
      </c>
      <c r="AK622" s="7" t="s">
        <v>528</v>
      </c>
      <c r="AL622" s="7" t="s">
        <v>4983</v>
      </c>
      <c r="AM622" s="7" t="s">
        <v>38</v>
      </c>
      <c r="AN622" s="17">
        <f t="shared" si="1"/>
        <v>0</v>
      </c>
      <c r="AO622" s="17">
        <f t="shared" si="2"/>
        <v>1</v>
      </c>
      <c r="AP622" s="7"/>
      <c r="AQ622" s="13"/>
    </row>
    <row r="623" ht="30.75" customHeight="1">
      <c r="A623" s="7" t="s">
        <v>4996</v>
      </c>
      <c r="B623" s="7" t="s">
        <v>497</v>
      </c>
      <c r="C623" s="7" t="s">
        <v>342</v>
      </c>
      <c r="D623" s="7" t="s">
        <v>501</v>
      </c>
      <c r="E623" s="7" t="s">
        <v>347</v>
      </c>
      <c r="F623" s="11">
        <v>0.05</v>
      </c>
      <c r="G623" s="7" t="s">
        <v>766</v>
      </c>
      <c r="H623" s="12">
        <v>3.0</v>
      </c>
      <c r="I623" s="7" t="s">
        <v>509</v>
      </c>
      <c r="J623" s="12">
        <v>60.0</v>
      </c>
      <c r="K623" s="12">
        <v>259200.0</v>
      </c>
      <c r="L623" s="7" t="s">
        <v>767</v>
      </c>
      <c r="O623" s="7" t="s">
        <v>4998</v>
      </c>
      <c r="P623" s="7" t="s">
        <v>1237</v>
      </c>
      <c r="Q623" s="7" t="s">
        <v>369</v>
      </c>
      <c r="R623" s="7" t="s">
        <v>2073</v>
      </c>
      <c r="S623" s="7" t="s">
        <v>1632</v>
      </c>
      <c r="T623" s="7" t="s">
        <v>2868</v>
      </c>
      <c r="W623" s="13"/>
      <c r="X623" s="12">
        <v>22.0</v>
      </c>
      <c r="Y623" s="7" t="s">
        <v>28</v>
      </c>
      <c r="Z623" s="7" t="s">
        <v>28</v>
      </c>
      <c r="AA623" s="7" t="s">
        <v>28</v>
      </c>
      <c r="AB623" s="7" t="s">
        <v>868</v>
      </c>
      <c r="AC623" s="12">
        <v>40.0</v>
      </c>
      <c r="AD623" s="12">
        <v>46.0</v>
      </c>
      <c r="AE623" s="7" t="s">
        <v>425</v>
      </c>
      <c r="AF623" s="7" t="s">
        <v>725</v>
      </c>
      <c r="AG623" s="7" t="s">
        <v>861</v>
      </c>
      <c r="AH623" s="7" t="s">
        <v>523</v>
      </c>
      <c r="AI623" s="7" t="s">
        <v>867</v>
      </c>
      <c r="AJ623" s="7" t="s">
        <v>864</v>
      </c>
      <c r="AK623" s="7" t="s">
        <v>528</v>
      </c>
      <c r="AL623" s="7" t="s">
        <v>865</v>
      </c>
      <c r="AM623" s="7" t="s">
        <v>38</v>
      </c>
      <c r="AN623" s="17">
        <f t="shared" si="1"/>
        <v>0</v>
      </c>
      <c r="AO623" s="17">
        <f t="shared" si="2"/>
        <v>0</v>
      </c>
      <c r="AP623" s="7"/>
      <c r="AQ623" s="13"/>
    </row>
    <row r="624" ht="30.75" customHeight="1">
      <c r="A624" s="7" t="s">
        <v>4996</v>
      </c>
      <c r="B624" s="7" t="s">
        <v>497</v>
      </c>
      <c r="C624" s="7" t="s">
        <v>342</v>
      </c>
      <c r="D624" s="7" t="s">
        <v>501</v>
      </c>
      <c r="E624" s="7" t="s">
        <v>347</v>
      </c>
      <c r="F624" s="11">
        <v>0.05</v>
      </c>
      <c r="G624" s="7" t="s">
        <v>766</v>
      </c>
      <c r="H624" s="12">
        <v>3.0</v>
      </c>
      <c r="I624" s="7" t="s">
        <v>509</v>
      </c>
      <c r="J624" s="12">
        <v>60.0</v>
      </c>
      <c r="K624" s="12">
        <v>259200.0</v>
      </c>
      <c r="L624" s="7" t="s">
        <v>767</v>
      </c>
      <c r="O624" s="7" t="s">
        <v>5002</v>
      </c>
      <c r="P624" s="7" t="s">
        <v>2391</v>
      </c>
      <c r="Q624" s="7" t="s">
        <v>369</v>
      </c>
      <c r="R624" s="7" t="s">
        <v>558</v>
      </c>
      <c r="S624" s="7" t="s">
        <v>2465</v>
      </c>
      <c r="T624" s="7" t="s">
        <v>2466</v>
      </c>
      <c r="W624" s="13"/>
      <c r="X624" s="12">
        <v>8.0</v>
      </c>
      <c r="Y624" s="7" t="s">
        <v>28</v>
      </c>
      <c r="Z624" s="7" t="s">
        <v>28</v>
      </c>
      <c r="AA624" s="7" t="s">
        <v>28</v>
      </c>
      <c r="AB624" s="7" t="s">
        <v>868</v>
      </c>
      <c r="AC624" s="12">
        <v>40.0</v>
      </c>
      <c r="AD624" s="12">
        <v>46.0</v>
      </c>
      <c r="AE624" s="7" t="s">
        <v>425</v>
      </c>
      <c r="AF624" s="7" t="s">
        <v>725</v>
      </c>
      <c r="AG624" s="7" t="s">
        <v>861</v>
      </c>
      <c r="AH624" s="7" t="s">
        <v>523</v>
      </c>
      <c r="AI624" s="7" t="s">
        <v>867</v>
      </c>
      <c r="AJ624" s="7" t="s">
        <v>864</v>
      </c>
      <c r="AK624" s="7" t="s">
        <v>528</v>
      </c>
      <c r="AL624" s="7" t="s">
        <v>865</v>
      </c>
      <c r="AM624" s="7" t="s">
        <v>37</v>
      </c>
      <c r="AN624" s="17">
        <f t="shared" si="1"/>
        <v>0</v>
      </c>
      <c r="AO624" s="17">
        <f t="shared" si="2"/>
        <v>1</v>
      </c>
      <c r="AP624" s="7"/>
      <c r="AQ624" s="7"/>
    </row>
    <row r="625" ht="30.75" customHeight="1">
      <c r="A625" s="7" t="s">
        <v>4996</v>
      </c>
      <c r="B625" s="7" t="s">
        <v>497</v>
      </c>
      <c r="C625" s="7" t="s">
        <v>342</v>
      </c>
      <c r="D625" s="7" t="s">
        <v>501</v>
      </c>
      <c r="E625" s="7" t="s">
        <v>347</v>
      </c>
      <c r="F625" s="11">
        <v>0.05</v>
      </c>
      <c r="G625" s="7" t="s">
        <v>766</v>
      </c>
      <c r="H625" s="12">
        <v>3.0</v>
      </c>
      <c r="I625" s="7" t="s">
        <v>509</v>
      </c>
      <c r="J625" s="12">
        <v>60.0</v>
      </c>
      <c r="K625" s="12">
        <v>259200.0</v>
      </c>
      <c r="L625" s="7" t="s">
        <v>767</v>
      </c>
      <c r="O625" s="7" t="s">
        <v>5006</v>
      </c>
      <c r="P625" s="7" t="s">
        <v>669</v>
      </c>
      <c r="Q625" s="7" t="s">
        <v>369</v>
      </c>
      <c r="R625" s="7" t="s">
        <v>2121</v>
      </c>
      <c r="S625" s="7" t="s">
        <v>664</v>
      </c>
      <c r="T625" s="7" t="s">
        <v>2220</v>
      </c>
      <c r="W625" s="13"/>
      <c r="X625" s="12">
        <v>9.0</v>
      </c>
      <c r="Y625" s="7" t="s">
        <v>129</v>
      </c>
      <c r="Z625" s="7" t="s">
        <v>129</v>
      </c>
      <c r="AA625" s="7" t="s">
        <v>129</v>
      </c>
      <c r="AB625" s="7" t="s">
        <v>868</v>
      </c>
      <c r="AC625" s="12">
        <v>40.0</v>
      </c>
      <c r="AD625" s="12">
        <v>46.0</v>
      </c>
      <c r="AE625" s="7" t="s">
        <v>425</v>
      </c>
      <c r="AF625" s="7" t="s">
        <v>725</v>
      </c>
      <c r="AG625" s="7" t="s">
        <v>861</v>
      </c>
      <c r="AH625" s="7" t="s">
        <v>523</v>
      </c>
      <c r="AI625" s="7" t="s">
        <v>867</v>
      </c>
      <c r="AJ625" s="7" t="s">
        <v>864</v>
      </c>
      <c r="AK625" s="7" t="s">
        <v>528</v>
      </c>
      <c r="AL625" s="7" t="s">
        <v>865</v>
      </c>
      <c r="AM625" s="7" t="s">
        <v>13</v>
      </c>
      <c r="AN625" s="17">
        <f t="shared" si="1"/>
        <v>0</v>
      </c>
      <c r="AO625" s="17">
        <f t="shared" si="2"/>
        <v>1</v>
      </c>
      <c r="AP625" s="7"/>
      <c r="AQ625" s="13"/>
    </row>
    <row r="626" ht="30.75" customHeight="1">
      <c r="A626" s="7" t="s">
        <v>5010</v>
      </c>
      <c r="B626" s="7" t="s">
        <v>497</v>
      </c>
      <c r="C626" s="7" t="s">
        <v>342</v>
      </c>
      <c r="D626" s="7" t="s">
        <v>501</v>
      </c>
      <c r="E626" s="7" t="s">
        <v>347</v>
      </c>
      <c r="F626" s="11">
        <v>0.05</v>
      </c>
      <c r="G626" s="7" t="s">
        <v>914</v>
      </c>
      <c r="H626" s="12">
        <v>3.0</v>
      </c>
      <c r="I626" s="7" t="s">
        <v>509</v>
      </c>
      <c r="J626" s="12">
        <v>60.0</v>
      </c>
      <c r="K626" s="12">
        <v>259200.0</v>
      </c>
      <c r="L626" s="7" t="s">
        <v>915</v>
      </c>
      <c r="O626" s="7" t="s">
        <v>5016</v>
      </c>
      <c r="P626" s="7" t="s">
        <v>512</v>
      </c>
      <c r="Q626" s="7" t="s">
        <v>369</v>
      </c>
      <c r="R626" s="7" t="s">
        <v>3721</v>
      </c>
      <c r="S626" s="7" t="s">
        <v>702</v>
      </c>
      <c r="T626" s="7" t="s">
        <v>4573</v>
      </c>
      <c r="W626" s="13"/>
      <c r="X626" s="12">
        <v>46.0</v>
      </c>
      <c r="Y626" s="7" t="s">
        <v>516</v>
      </c>
      <c r="Z626" s="7" t="s">
        <v>517</v>
      </c>
      <c r="AA626" s="7" t="s">
        <v>394</v>
      </c>
      <c r="AB626" s="7" t="s">
        <v>5017</v>
      </c>
      <c r="AC626" s="12">
        <v>61.0</v>
      </c>
      <c r="AD626" s="12">
        <v>76.0</v>
      </c>
      <c r="AE626" s="7" t="s">
        <v>425</v>
      </c>
      <c r="AF626" s="7" t="s">
        <v>519</v>
      </c>
      <c r="AG626" s="15" t="s">
        <v>5018</v>
      </c>
      <c r="AH626" s="7" t="s">
        <v>523</v>
      </c>
      <c r="AI626" s="7" t="s">
        <v>5019</v>
      </c>
      <c r="AJ626" s="7" t="s">
        <v>5020</v>
      </c>
      <c r="AK626" s="7" t="s">
        <v>528</v>
      </c>
      <c r="AL626" s="7" t="s">
        <v>5021</v>
      </c>
      <c r="AM626" s="7" t="s">
        <v>13</v>
      </c>
      <c r="AN626" s="17">
        <f t="shared" si="1"/>
        <v>0</v>
      </c>
      <c r="AO626" s="17">
        <f t="shared" si="2"/>
        <v>0</v>
      </c>
      <c r="AP626" s="7"/>
      <c r="AQ626" s="13"/>
    </row>
    <row r="627" ht="30.75" customHeight="1">
      <c r="A627" s="7" t="s">
        <v>5010</v>
      </c>
      <c r="B627" s="7" t="s">
        <v>497</v>
      </c>
      <c r="C627" s="7" t="s">
        <v>342</v>
      </c>
      <c r="D627" s="7" t="s">
        <v>501</v>
      </c>
      <c r="E627" s="7" t="s">
        <v>347</v>
      </c>
      <c r="F627" s="11">
        <v>0.05</v>
      </c>
      <c r="G627" s="7" t="s">
        <v>914</v>
      </c>
      <c r="H627" s="12">
        <v>3.0</v>
      </c>
      <c r="I627" s="7" t="s">
        <v>509</v>
      </c>
      <c r="J627" s="12">
        <v>60.0</v>
      </c>
      <c r="K627" s="12">
        <v>259200.0</v>
      </c>
      <c r="L627" s="7" t="s">
        <v>915</v>
      </c>
      <c r="O627" s="7" t="s">
        <v>5022</v>
      </c>
      <c r="P627" s="7" t="s">
        <v>2363</v>
      </c>
      <c r="Q627" s="7" t="s">
        <v>369</v>
      </c>
      <c r="R627" s="7" t="s">
        <v>1184</v>
      </c>
      <c r="S627" s="7" t="s">
        <v>1943</v>
      </c>
      <c r="T627" s="7" t="s">
        <v>1944</v>
      </c>
      <c r="W627" s="13"/>
      <c r="X627" s="12">
        <v>7.0</v>
      </c>
      <c r="Y627" s="7" t="s">
        <v>28</v>
      </c>
      <c r="Z627" s="7" t="s">
        <v>28</v>
      </c>
      <c r="AA627" s="7" t="s">
        <v>28</v>
      </c>
      <c r="AB627" s="7" t="s">
        <v>5017</v>
      </c>
      <c r="AC627" s="12">
        <v>61.0</v>
      </c>
      <c r="AD627" s="12">
        <v>76.0</v>
      </c>
      <c r="AE627" s="7" t="s">
        <v>425</v>
      </c>
      <c r="AF627" s="7" t="s">
        <v>519</v>
      </c>
      <c r="AG627" s="15" t="s">
        <v>5018</v>
      </c>
      <c r="AH627" s="7" t="s">
        <v>523</v>
      </c>
      <c r="AI627" s="7" t="s">
        <v>5019</v>
      </c>
      <c r="AJ627" s="7" t="s">
        <v>5020</v>
      </c>
      <c r="AK627" s="7" t="s">
        <v>528</v>
      </c>
      <c r="AL627" s="7" t="s">
        <v>5021</v>
      </c>
      <c r="AM627" s="7" t="s">
        <v>38</v>
      </c>
      <c r="AN627" s="17">
        <f t="shared" si="1"/>
        <v>0</v>
      </c>
      <c r="AO627" s="17">
        <f t="shared" si="2"/>
        <v>0</v>
      </c>
      <c r="AP627" s="7"/>
      <c r="AQ627" s="13"/>
    </row>
    <row r="628" ht="30.75" customHeight="1">
      <c r="A628" s="7" t="s">
        <v>5010</v>
      </c>
      <c r="B628" s="7" t="s">
        <v>497</v>
      </c>
      <c r="C628" s="7" t="s">
        <v>342</v>
      </c>
      <c r="D628" s="7" t="s">
        <v>501</v>
      </c>
      <c r="E628" s="7" t="s">
        <v>347</v>
      </c>
      <c r="F628" s="11">
        <v>0.05</v>
      </c>
      <c r="G628" s="7" t="s">
        <v>914</v>
      </c>
      <c r="H628" s="12">
        <v>3.0</v>
      </c>
      <c r="I628" s="7" t="s">
        <v>509</v>
      </c>
      <c r="J628" s="12">
        <v>60.0</v>
      </c>
      <c r="K628" s="12">
        <v>259200.0</v>
      </c>
      <c r="L628" s="7" t="s">
        <v>915</v>
      </c>
      <c r="O628" s="7" t="s">
        <v>5026</v>
      </c>
      <c r="P628" s="7" t="s">
        <v>769</v>
      </c>
      <c r="Q628" s="7" t="s">
        <v>369</v>
      </c>
      <c r="R628" s="7" t="s">
        <v>998</v>
      </c>
      <c r="S628" s="7" t="s">
        <v>1560</v>
      </c>
      <c r="T628" s="7" t="s">
        <v>2950</v>
      </c>
      <c r="W628" s="13"/>
      <c r="X628" s="12">
        <v>10.0</v>
      </c>
      <c r="Y628" s="7" t="s">
        <v>28</v>
      </c>
      <c r="Z628" s="7" t="s">
        <v>28</v>
      </c>
      <c r="AA628" s="7" t="s">
        <v>28</v>
      </c>
      <c r="AB628" s="7" t="s">
        <v>5017</v>
      </c>
      <c r="AC628" s="12">
        <v>61.0</v>
      </c>
      <c r="AD628" s="12">
        <v>76.0</v>
      </c>
      <c r="AE628" s="7" t="s">
        <v>425</v>
      </c>
      <c r="AF628" s="7" t="s">
        <v>519</v>
      </c>
      <c r="AG628" s="15" t="s">
        <v>5018</v>
      </c>
      <c r="AH628" s="7" t="s">
        <v>523</v>
      </c>
      <c r="AI628" s="7" t="s">
        <v>5019</v>
      </c>
      <c r="AJ628" s="7" t="s">
        <v>5020</v>
      </c>
      <c r="AK628" s="7" t="s">
        <v>528</v>
      </c>
      <c r="AL628" s="7" t="s">
        <v>5021</v>
      </c>
      <c r="AM628" s="7" t="s">
        <v>37</v>
      </c>
      <c r="AN628" s="17">
        <f t="shared" si="1"/>
        <v>0</v>
      </c>
      <c r="AO628" s="17">
        <f t="shared" si="2"/>
        <v>0</v>
      </c>
      <c r="AP628" s="7"/>
      <c r="AQ628" s="7"/>
    </row>
    <row r="629" ht="30.75" customHeight="1">
      <c r="A629" s="7" t="s">
        <v>5034</v>
      </c>
      <c r="B629" s="7" t="s">
        <v>497</v>
      </c>
      <c r="C629" s="7" t="s">
        <v>342</v>
      </c>
      <c r="D629" s="7" t="s">
        <v>501</v>
      </c>
      <c r="E629" s="7" t="s">
        <v>347</v>
      </c>
      <c r="F629" s="11">
        <v>0.05</v>
      </c>
      <c r="G629" s="7" t="s">
        <v>974</v>
      </c>
      <c r="H629" s="12">
        <v>3.0</v>
      </c>
      <c r="I629" s="7" t="s">
        <v>509</v>
      </c>
      <c r="J629" s="12">
        <v>60.0</v>
      </c>
      <c r="K629" s="12">
        <v>259200.0</v>
      </c>
      <c r="L629" s="7" t="s">
        <v>975</v>
      </c>
      <c r="O629" s="7" t="s">
        <v>5039</v>
      </c>
      <c r="P629" s="7" t="s">
        <v>2179</v>
      </c>
      <c r="Q629" s="7" t="s">
        <v>369</v>
      </c>
      <c r="R629" s="7" t="s">
        <v>2009</v>
      </c>
      <c r="S629" s="7" t="s">
        <v>2324</v>
      </c>
      <c r="T629" s="7" t="s">
        <v>3002</v>
      </c>
      <c r="W629" s="13"/>
      <c r="X629" s="12">
        <v>36.0</v>
      </c>
      <c r="Y629" s="7" t="s">
        <v>28</v>
      </c>
      <c r="Z629" s="7" t="s">
        <v>28</v>
      </c>
      <c r="AA629" s="7" t="s">
        <v>28</v>
      </c>
      <c r="AB629" s="7" t="s">
        <v>5040</v>
      </c>
      <c r="AC629" s="12">
        <v>72.0</v>
      </c>
      <c r="AD629" s="12">
        <v>87.0</v>
      </c>
      <c r="AE629" s="7" t="s">
        <v>425</v>
      </c>
      <c r="AF629" s="7" t="s">
        <v>519</v>
      </c>
      <c r="AG629" s="15" t="s">
        <v>5041</v>
      </c>
      <c r="AH629" s="7" t="s">
        <v>523</v>
      </c>
      <c r="AI629" s="7" t="s">
        <v>5042</v>
      </c>
      <c r="AJ629" s="7" t="s">
        <v>5043</v>
      </c>
      <c r="AK629" s="7" t="s">
        <v>528</v>
      </c>
      <c r="AL629" s="7" t="s">
        <v>5044</v>
      </c>
      <c r="AM629" s="7" t="s">
        <v>15</v>
      </c>
      <c r="AN629" s="17">
        <f t="shared" si="1"/>
        <v>0</v>
      </c>
      <c r="AO629" s="17">
        <f t="shared" si="2"/>
        <v>1</v>
      </c>
      <c r="AP629" s="13"/>
      <c r="AQ629" s="13"/>
    </row>
    <row r="630" ht="30.75" customHeight="1">
      <c r="A630" s="7" t="s">
        <v>5034</v>
      </c>
      <c r="B630" s="7" t="s">
        <v>497</v>
      </c>
      <c r="C630" s="7" t="s">
        <v>342</v>
      </c>
      <c r="D630" s="7" t="s">
        <v>501</v>
      </c>
      <c r="E630" s="7" t="s">
        <v>347</v>
      </c>
      <c r="F630" s="11">
        <v>0.05</v>
      </c>
      <c r="G630" s="7" t="s">
        <v>974</v>
      </c>
      <c r="H630" s="12">
        <v>3.0</v>
      </c>
      <c r="I630" s="7" t="s">
        <v>509</v>
      </c>
      <c r="J630" s="12">
        <v>60.0</v>
      </c>
      <c r="K630" s="12">
        <v>259200.0</v>
      </c>
      <c r="L630" s="7" t="s">
        <v>975</v>
      </c>
      <c r="O630" s="7" t="s">
        <v>5046</v>
      </c>
      <c r="P630" s="7" t="s">
        <v>615</v>
      </c>
      <c r="Q630" s="7" t="s">
        <v>369</v>
      </c>
      <c r="R630" s="7" t="s">
        <v>1736</v>
      </c>
      <c r="S630" s="7" t="s">
        <v>1522</v>
      </c>
      <c r="T630" s="7" t="s">
        <v>1523</v>
      </c>
      <c r="W630" s="13"/>
      <c r="X630" s="12">
        <v>12.0</v>
      </c>
      <c r="Y630" s="7" t="s">
        <v>723</v>
      </c>
      <c r="Z630" s="7" t="s">
        <v>723</v>
      </c>
      <c r="AA630" s="7" t="s">
        <v>723</v>
      </c>
      <c r="AB630" s="7" t="s">
        <v>5040</v>
      </c>
      <c r="AC630" s="12">
        <v>72.0</v>
      </c>
      <c r="AD630" s="12">
        <v>87.0</v>
      </c>
      <c r="AE630" s="7" t="s">
        <v>425</v>
      </c>
      <c r="AF630" s="7" t="s">
        <v>519</v>
      </c>
      <c r="AG630" s="15" t="s">
        <v>5041</v>
      </c>
      <c r="AH630" s="7" t="s">
        <v>523</v>
      </c>
      <c r="AI630" s="7" t="s">
        <v>5042</v>
      </c>
      <c r="AJ630" s="7" t="s">
        <v>5043</v>
      </c>
      <c r="AK630" s="7" t="s">
        <v>528</v>
      </c>
      <c r="AL630" s="7" t="s">
        <v>5044</v>
      </c>
      <c r="AM630" s="7" t="s">
        <v>13</v>
      </c>
      <c r="AN630" s="17">
        <f t="shared" si="1"/>
        <v>1</v>
      </c>
      <c r="AO630" s="17">
        <f t="shared" si="2"/>
        <v>1</v>
      </c>
      <c r="AP630" s="7"/>
      <c r="AQ630" s="13"/>
    </row>
    <row r="631" ht="30.75" customHeight="1">
      <c r="A631" s="7" t="s">
        <v>5034</v>
      </c>
      <c r="B631" s="7" t="s">
        <v>497</v>
      </c>
      <c r="C631" s="7" t="s">
        <v>342</v>
      </c>
      <c r="D631" s="7" t="s">
        <v>501</v>
      </c>
      <c r="E631" s="7" t="s">
        <v>347</v>
      </c>
      <c r="F631" s="11">
        <v>0.05</v>
      </c>
      <c r="G631" s="7" t="s">
        <v>974</v>
      </c>
      <c r="H631" s="12">
        <v>3.0</v>
      </c>
      <c r="I631" s="7" t="s">
        <v>509</v>
      </c>
      <c r="J631" s="12">
        <v>60.0</v>
      </c>
      <c r="K631" s="12">
        <v>259200.0</v>
      </c>
      <c r="L631" s="7" t="s">
        <v>975</v>
      </c>
      <c r="O631" s="7" t="s">
        <v>5049</v>
      </c>
      <c r="P631" s="7" t="s">
        <v>786</v>
      </c>
      <c r="Q631" s="7" t="s">
        <v>369</v>
      </c>
      <c r="R631" s="7" t="s">
        <v>2146</v>
      </c>
      <c r="S631" s="7" t="s">
        <v>4011</v>
      </c>
      <c r="T631" s="7" t="s">
        <v>4012</v>
      </c>
      <c r="W631" s="13"/>
      <c r="X631" s="12">
        <v>16.0</v>
      </c>
      <c r="Y631" s="7" t="s">
        <v>318</v>
      </c>
      <c r="Z631" s="7" t="s">
        <v>318</v>
      </c>
      <c r="AA631" s="7" t="s">
        <v>28</v>
      </c>
      <c r="AB631" s="7" t="s">
        <v>5040</v>
      </c>
      <c r="AC631" s="12">
        <v>72.0</v>
      </c>
      <c r="AD631" s="12">
        <v>87.0</v>
      </c>
      <c r="AE631" s="7" t="s">
        <v>425</v>
      </c>
      <c r="AF631" s="7" t="s">
        <v>519</v>
      </c>
      <c r="AG631" s="15" t="s">
        <v>5041</v>
      </c>
      <c r="AH631" s="7" t="s">
        <v>523</v>
      </c>
      <c r="AI631" s="7" t="s">
        <v>5042</v>
      </c>
      <c r="AJ631" s="7" t="s">
        <v>5043</v>
      </c>
      <c r="AK631" s="7" t="s">
        <v>528</v>
      </c>
      <c r="AL631" s="7" t="s">
        <v>5044</v>
      </c>
      <c r="AM631" s="7" t="s">
        <v>13</v>
      </c>
      <c r="AN631" s="17">
        <f t="shared" si="1"/>
        <v>0</v>
      </c>
      <c r="AO631" s="17">
        <f t="shared" si="2"/>
        <v>1</v>
      </c>
      <c r="AP631" s="7"/>
      <c r="AQ631" s="13"/>
    </row>
    <row r="632" ht="30.75" customHeight="1">
      <c r="A632" s="7" t="s">
        <v>5053</v>
      </c>
      <c r="B632" s="7" t="s">
        <v>497</v>
      </c>
      <c r="C632" s="7" t="s">
        <v>342</v>
      </c>
      <c r="D632" s="7" t="s">
        <v>501</v>
      </c>
      <c r="E632" s="7" t="s">
        <v>347</v>
      </c>
      <c r="F632" s="11">
        <v>0.05</v>
      </c>
      <c r="G632" s="7" t="s">
        <v>1295</v>
      </c>
      <c r="H632" s="12">
        <v>3.0</v>
      </c>
      <c r="I632" s="7" t="s">
        <v>509</v>
      </c>
      <c r="J632" s="12">
        <v>60.0</v>
      </c>
      <c r="K632" s="12">
        <v>259200.0</v>
      </c>
      <c r="L632" s="7" t="s">
        <v>1296</v>
      </c>
      <c r="O632" s="7" t="s">
        <v>5058</v>
      </c>
      <c r="P632" s="7" t="s">
        <v>512</v>
      </c>
      <c r="Q632" s="7" t="s">
        <v>369</v>
      </c>
      <c r="R632" s="7" t="s">
        <v>5059</v>
      </c>
      <c r="S632" s="7" t="s">
        <v>1724</v>
      </c>
      <c r="T632" s="7" t="s">
        <v>1725</v>
      </c>
      <c r="W632" s="13"/>
      <c r="X632" s="12">
        <v>48.0</v>
      </c>
      <c r="Y632" s="7" t="s">
        <v>516</v>
      </c>
      <c r="Z632" s="7" t="s">
        <v>517</v>
      </c>
      <c r="AA632" s="7" t="s">
        <v>394</v>
      </c>
      <c r="AB632" s="7" t="s">
        <v>5060</v>
      </c>
      <c r="AC632" s="12">
        <v>29.0</v>
      </c>
      <c r="AD632" s="12">
        <v>44.0</v>
      </c>
      <c r="AE632" s="7" t="s">
        <v>425</v>
      </c>
      <c r="AF632" s="7" t="s">
        <v>519</v>
      </c>
      <c r="AG632" s="7" t="s">
        <v>5061</v>
      </c>
      <c r="AH632" s="7" t="s">
        <v>523</v>
      </c>
      <c r="AI632" s="7" t="s">
        <v>5062</v>
      </c>
      <c r="AJ632" s="7" t="s">
        <v>5063</v>
      </c>
      <c r="AK632" s="7" t="s">
        <v>528</v>
      </c>
      <c r="AL632" s="7" t="s">
        <v>5063</v>
      </c>
      <c r="AM632" s="7" t="s">
        <v>13</v>
      </c>
      <c r="AN632" s="17">
        <f t="shared" si="1"/>
        <v>0</v>
      </c>
      <c r="AO632" s="17">
        <f t="shared" si="2"/>
        <v>0</v>
      </c>
      <c r="AP632" s="7"/>
      <c r="AQ632" s="13"/>
    </row>
    <row r="633" ht="30.75" customHeight="1">
      <c r="A633" s="7" t="s">
        <v>5053</v>
      </c>
      <c r="B633" s="7" t="s">
        <v>497</v>
      </c>
      <c r="C633" s="7" t="s">
        <v>342</v>
      </c>
      <c r="D633" s="7" t="s">
        <v>501</v>
      </c>
      <c r="E633" s="7" t="s">
        <v>347</v>
      </c>
      <c r="F633" s="11">
        <v>0.05</v>
      </c>
      <c r="G633" s="7" t="s">
        <v>1295</v>
      </c>
      <c r="H633" s="12">
        <v>3.0</v>
      </c>
      <c r="I633" s="7" t="s">
        <v>509</v>
      </c>
      <c r="J633" s="12">
        <v>60.0</v>
      </c>
      <c r="K633" s="12">
        <v>259200.0</v>
      </c>
      <c r="L633" s="7" t="s">
        <v>1296</v>
      </c>
      <c r="O633" s="7" t="s">
        <v>5065</v>
      </c>
      <c r="P633" s="7" t="s">
        <v>835</v>
      </c>
      <c r="Q633" s="7" t="s">
        <v>369</v>
      </c>
      <c r="R633" s="7" t="s">
        <v>2093</v>
      </c>
      <c r="S633" s="7" t="s">
        <v>2331</v>
      </c>
      <c r="T633" s="7" t="s">
        <v>3071</v>
      </c>
      <c r="W633" s="13"/>
      <c r="X633" s="12">
        <v>7.0</v>
      </c>
      <c r="Y633" s="7" t="s">
        <v>28</v>
      </c>
      <c r="Z633" s="7" t="s">
        <v>28</v>
      </c>
      <c r="AA633" s="7" t="s">
        <v>28</v>
      </c>
      <c r="AB633" s="7" t="s">
        <v>5060</v>
      </c>
      <c r="AC633" s="12">
        <v>29.0</v>
      </c>
      <c r="AD633" s="12">
        <v>44.0</v>
      </c>
      <c r="AE633" s="7" t="s">
        <v>425</v>
      </c>
      <c r="AF633" s="7" t="s">
        <v>519</v>
      </c>
      <c r="AG633" s="7" t="s">
        <v>5061</v>
      </c>
      <c r="AH633" s="7" t="s">
        <v>523</v>
      </c>
      <c r="AI633" s="7" t="s">
        <v>5062</v>
      </c>
      <c r="AJ633" s="7" t="s">
        <v>5063</v>
      </c>
      <c r="AK633" s="7" t="s">
        <v>528</v>
      </c>
      <c r="AL633" s="7" t="s">
        <v>5063</v>
      </c>
      <c r="AM633" s="7" t="s">
        <v>37</v>
      </c>
      <c r="AN633" s="17">
        <f t="shared" si="1"/>
        <v>0</v>
      </c>
      <c r="AO633" s="17">
        <f t="shared" si="2"/>
        <v>0</v>
      </c>
      <c r="AP633" s="7"/>
      <c r="AQ633" s="7"/>
    </row>
    <row r="634" ht="30.75" customHeight="1">
      <c r="A634" s="7" t="s">
        <v>5053</v>
      </c>
      <c r="B634" s="7" t="s">
        <v>497</v>
      </c>
      <c r="C634" s="7" t="s">
        <v>342</v>
      </c>
      <c r="D634" s="7" t="s">
        <v>501</v>
      </c>
      <c r="E634" s="7" t="s">
        <v>347</v>
      </c>
      <c r="F634" s="11">
        <v>0.05</v>
      </c>
      <c r="G634" s="7" t="s">
        <v>1295</v>
      </c>
      <c r="H634" s="12">
        <v>3.0</v>
      </c>
      <c r="I634" s="7" t="s">
        <v>509</v>
      </c>
      <c r="J634" s="12">
        <v>60.0</v>
      </c>
      <c r="K634" s="12">
        <v>259200.0</v>
      </c>
      <c r="L634" s="7" t="s">
        <v>1296</v>
      </c>
      <c r="O634" s="7" t="s">
        <v>5070</v>
      </c>
      <c r="P634" s="7" t="s">
        <v>1383</v>
      </c>
      <c r="Q634" s="7" t="s">
        <v>369</v>
      </c>
      <c r="R634" s="7" t="s">
        <v>2452</v>
      </c>
      <c r="S634" s="7" t="s">
        <v>2093</v>
      </c>
      <c r="T634" s="7" t="s">
        <v>2813</v>
      </c>
      <c r="W634" s="13"/>
      <c r="X634" s="12">
        <v>11.0</v>
      </c>
      <c r="Y634" s="7" t="s">
        <v>28</v>
      </c>
      <c r="Z634" s="7" t="s">
        <v>28</v>
      </c>
      <c r="AA634" s="7" t="s">
        <v>28</v>
      </c>
      <c r="AB634" s="7" t="s">
        <v>5060</v>
      </c>
      <c r="AC634" s="12">
        <v>29.0</v>
      </c>
      <c r="AD634" s="12">
        <v>44.0</v>
      </c>
      <c r="AE634" s="7" t="s">
        <v>425</v>
      </c>
      <c r="AF634" s="7" t="s">
        <v>519</v>
      </c>
      <c r="AG634" s="7" t="s">
        <v>5061</v>
      </c>
      <c r="AH634" s="7" t="s">
        <v>523</v>
      </c>
      <c r="AI634" s="7" t="s">
        <v>5062</v>
      </c>
      <c r="AJ634" s="7" t="s">
        <v>5063</v>
      </c>
      <c r="AK634" s="7" t="s">
        <v>528</v>
      </c>
      <c r="AL634" s="7" t="s">
        <v>5063</v>
      </c>
      <c r="AM634" s="7" t="s">
        <v>38</v>
      </c>
      <c r="AN634" s="17">
        <f t="shared" si="1"/>
        <v>0</v>
      </c>
      <c r="AO634" s="17">
        <f t="shared" si="2"/>
        <v>1</v>
      </c>
      <c r="AP634" s="7"/>
      <c r="AQ634" s="13"/>
    </row>
    <row r="635" ht="30.75" customHeight="1">
      <c r="A635" s="7" t="s">
        <v>5077</v>
      </c>
      <c r="B635" s="7" t="s">
        <v>497</v>
      </c>
      <c r="C635" s="7" t="s">
        <v>342</v>
      </c>
      <c r="D635" s="7" t="s">
        <v>501</v>
      </c>
      <c r="E635" s="7" t="s">
        <v>347</v>
      </c>
      <c r="F635" s="11">
        <v>0.05</v>
      </c>
      <c r="G635" s="7" t="s">
        <v>2080</v>
      </c>
      <c r="H635" s="12">
        <v>3.0</v>
      </c>
      <c r="I635" s="7" t="s">
        <v>509</v>
      </c>
      <c r="J635" s="12">
        <v>60.0</v>
      </c>
      <c r="K635" s="12">
        <v>259200.0</v>
      </c>
      <c r="L635" s="7" t="s">
        <v>2081</v>
      </c>
      <c r="O635" s="7" t="s">
        <v>5078</v>
      </c>
      <c r="P635" s="7" t="s">
        <v>769</v>
      </c>
      <c r="Q635" s="7" t="s">
        <v>369</v>
      </c>
      <c r="R635" s="7" t="s">
        <v>558</v>
      </c>
      <c r="S635" s="7" t="s">
        <v>3488</v>
      </c>
      <c r="T635" s="7" t="s">
        <v>3489</v>
      </c>
      <c r="W635" s="13"/>
      <c r="X635" s="12">
        <v>12.0</v>
      </c>
      <c r="Y635" s="7" t="s">
        <v>28</v>
      </c>
      <c r="Z635" s="7" t="s">
        <v>28</v>
      </c>
      <c r="AA635" s="7" t="s">
        <v>28</v>
      </c>
      <c r="AB635" s="7" t="s">
        <v>5079</v>
      </c>
      <c r="AC635" s="12">
        <v>51.0</v>
      </c>
      <c r="AD635" s="12">
        <v>66.0</v>
      </c>
      <c r="AE635" s="7" t="s">
        <v>425</v>
      </c>
      <c r="AF635" s="7" t="s">
        <v>519</v>
      </c>
      <c r="AG635" s="15" t="s">
        <v>5080</v>
      </c>
      <c r="AH635" s="7" t="s">
        <v>523</v>
      </c>
      <c r="AI635" s="7" t="s">
        <v>5081</v>
      </c>
      <c r="AJ635" s="7" t="s">
        <v>5082</v>
      </c>
      <c r="AK635" s="7" t="s">
        <v>528</v>
      </c>
      <c r="AL635" s="7" t="s">
        <v>5083</v>
      </c>
      <c r="AM635" s="7" t="s">
        <v>15</v>
      </c>
      <c r="AN635" s="17">
        <f t="shared" si="1"/>
        <v>1</v>
      </c>
      <c r="AO635" s="17">
        <f t="shared" si="2"/>
        <v>1</v>
      </c>
      <c r="AP635" s="13"/>
      <c r="AQ635" s="13"/>
    </row>
    <row r="636" ht="30.75" customHeight="1">
      <c r="A636" s="7" t="s">
        <v>5077</v>
      </c>
      <c r="B636" s="7" t="s">
        <v>497</v>
      </c>
      <c r="C636" s="7" t="s">
        <v>342</v>
      </c>
      <c r="D636" s="7" t="s">
        <v>501</v>
      </c>
      <c r="E636" s="7" t="s">
        <v>347</v>
      </c>
      <c r="F636" s="11">
        <v>0.05</v>
      </c>
      <c r="G636" s="7" t="s">
        <v>2080</v>
      </c>
      <c r="H636" s="12">
        <v>3.0</v>
      </c>
      <c r="I636" s="7" t="s">
        <v>509</v>
      </c>
      <c r="J636" s="12">
        <v>60.0</v>
      </c>
      <c r="K636" s="12">
        <v>259200.0</v>
      </c>
      <c r="L636" s="7" t="s">
        <v>2081</v>
      </c>
      <c r="O636" s="7" t="s">
        <v>5086</v>
      </c>
      <c r="P636" s="7" t="s">
        <v>512</v>
      </c>
      <c r="Q636" s="7" t="s">
        <v>369</v>
      </c>
      <c r="R636" s="7" t="s">
        <v>702</v>
      </c>
      <c r="S636" s="7" t="s">
        <v>1751</v>
      </c>
      <c r="T636" s="7" t="s">
        <v>4597</v>
      </c>
      <c r="W636" s="13"/>
      <c r="X636" s="12">
        <v>15.0</v>
      </c>
      <c r="Y636" s="7" t="s">
        <v>516</v>
      </c>
      <c r="Z636" s="7" t="s">
        <v>517</v>
      </c>
      <c r="AA636" s="7" t="s">
        <v>394</v>
      </c>
      <c r="AB636" s="7" t="s">
        <v>5079</v>
      </c>
      <c r="AC636" s="12">
        <v>51.0</v>
      </c>
      <c r="AD636" s="12">
        <v>66.0</v>
      </c>
      <c r="AE636" s="7" t="s">
        <v>425</v>
      </c>
      <c r="AF636" s="7" t="s">
        <v>519</v>
      </c>
      <c r="AG636" s="15" t="s">
        <v>5080</v>
      </c>
      <c r="AH636" s="7" t="s">
        <v>523</v>
      </c>
      <c r="AI636" s="7" t="s">
        <v>5081</v>
      </c>
      <c r="AJ636" s="7" t="s">
        <v>5082</v>
      </c>
      <c r="AK636" s="7" t="s">
        <v>528</v>
      </c>
      <c r="AL636" s="7" t="s">
        <v>5083</v>
      </c>
      <c r="AM636" s="7" t="s">
        <v>15</v>
      </c>
      <c r="AN636" s="17">
        <f t="shared" si="1"/>
        <v>0</v>
      </c>
      <c r="AO636" s="17">
        <f t="shared" si="2"/>
        <v>1</v>
      </c>
      <c r="AP636" s="13"/>
      <c r="AQ636" s="13"/>
    </row>
    <row r="637" ht="30.75" customHeight="1">
      <c r="A637" s="7" t="s">
        <v>5077</v>
      </c>
      <c r="B637" s="7" t="s">
        <v>497</v>
      </c>
      <c r="C637" s="7" t="s">
        <v>342</v>
      </c>
      <c r="D637" s="7" t="s">
        <v>501</v>
      </c>
      <c r="E637" s="7" t="s">
        <v>347</v>
      </c>
      <c r="F637" s="11">
        <v>0.05</v>
      </c>
      <c r="G637" s="7" t="s">
        <v>2080</v>
      </c>
      <c r="H637" s="12">
        <v>3.0</v>
      </c>
      <c r="I637" s="7" t="s">
        <v>509</v>
      </c>
      <c r="J637" s="12">
        <v>60.0</v>
      </c>
      <c r="K637" s="12">
        <v>259200.0</v>
      </c>
      <c r="L637" s="7" t="s">
        <v>2081</v>
      </c>
      <c r="O637" s="7" t="s">
        <v>5089</v>
      </c>
      <c r="P637" s="7" t="s">
        <v>644</v>
      </c>
      <c r="Q637" s="7" t="s">
        <v>369</v>
      </c>
      <c r="R637" s="7" t="s">
        <v>891</v>
      </c>
      <c r="S637" s="7" t="s">
        <v>1232</v>
      </c>
      <c r="T637" s="7" t="s">
        <v>1816</v>
      </c>
      <c r="W637" s="13"/>
      <c r="X637" s="12">
        <v>8.0</v>
      </c>
      <c r="Y637" s="7" t="s">
        <v>649</v>
      </c>
      <c r="Z637" s="7" t="s">
        <v>649</v>
      </c>
      <c r="AA637" s="7" t="s">
        <v>28</v>
      </c>
      <c r="AB637" s="7" t="s">
        <v>5079</v>
      </c>
      <c r="AC637" s="12">
        <v>51.0</v>
      </c>
      <c r="AD637" s="12">
        <v>66.0</v>
      </c>
      <c r="AE637" s="7" t="s">
        <v>425</v>
      </c>
      <c r="AF637" s="7" t="s">
        <v>519</v>
      </c>
      <c r="AG637" s="15" t="s">
        <v>5080</v>
      </c>
      <c r="AH637" s="7" t="s">
        <v>523</v>
      </c>
      <c r="AI637" s="7" t="s">
        <v>5081</v>
      </c>
      <c r="AJ637" s="7" t="s">
        <v>5082</v>
      </c>
      <c r="AK637" s="7" t="s">
        <v>528</v>
      </c>
      <c r="AL637" s="7" t="s">
        <v>5083</v>
      </c>
      <c r="AM637" s="7" t="s">
        <v>15</v>
      </c>
      <c r="AN637" s="17">
        <f t="shared" si="1"/>
        <v>0</v>
      </c>
      <c r="AO637" s="17">
        <f t="shared" si="2"/>
        <v>0</v>
      </c>
      <c r="AP637" s="13"/>
      <c r="AQ637" s="13"/>
    </row>
    <row r="638" ht="30.75" customHeight="1">
      <c r="A638" s="7" t="s">
        <v>5092</v>
      </c>
      <c r="B638" s="7" t="s">
        <v>497</v>
      </c>
      <c r="C638" s="7" t="s">
        <v>342</v>
      </c>
      <c r="D638" s="7" t="s">
        <v>501</v>
      </c>
      <c r="E638" s="7" t="s">
        <v>347</v>
      </c>
      <c r="F638" s="11">
        <v>0.05</v>
      </c>
      <c r="G638" s="7" t="s">
        <v>3202</v>
      </c>
      <c r="H638" s="12">
        <v>3.0</v>
      </c>
      <c r="I638" s="7" t="s">
        <v>509</v>
      </c>
      <c r="J638" s="12">
        <v>60.0</v>
      </c>
      <c r="K638" s="12">
        <v>259200.0</v>
      </c>
      <c r="L638" s="7" t="s">
        <v>3203</v>
      </c>
      <c r="O638" s="7" t="s">
        <v>5093</v>
      </c>
      <c r="P638" s="7" t="s">
        <v>786</v>
      </c>
      <c r="Q638" s="7" t="s">
        <v>369</v>
      </c>
      <c r="R638" s="7" t="s">
        <v>5094</v>
      </c>
      <c r="S638" s="7" t="s">
        <v>2146</v>
      </c>
      <c r="T638" s="7" t="s">
        <v>2148</v>
      </c>
      <c r="W638" s="13"/>
      <c r="X638" s="12">
        <v>21.0</v>
      </c>
      <c r="Y638" s="7" t="s">
        <v>318</v>
      </c>
      <c r="Z638" s="7" t="s">
        <v>318</v>
      </c>
      <c r="AA638" s="7" t="s">
        <v>28</v>
      </c>
      <c r="AB638" s="7" t="s">
        <v>5095</v>
      </c>
      <c r="AC638" s="12">
        <v>168.0</v>
      </c>
      <c r="AD638" s="12">
        <v>173.0</v>
      </c>
      <c r="AE638" s="7" t="s">
        <v>373</v>
      </c>
      <c r="AF638" s="7" t="s">
        <v>5096</v>
      </c>
      <c r="AG638" s="7" t="s">
        <v>5097</v>
      </c>
      <c r="AH638" s="7" t="s">
        <v>5098</v>
      </c>
      <c r="AI638" s="7" t="s">
        <v>5099</v>
      </c>
      <c r="AJ638" s="7" t="s">
        <v>5100</v>
      </c>
      <c r="AK638" s="7" t="s">
        <v>5101</v>
      </c>
      <c r="AL638" s="7" t="s">
        <v>5102</v>
      </c>
      <c r="AM638" s="7" t="s">
        <v>13</v>
      </c>
      <c r="AN638" s="17">
        <f t="shared" si="1"/>
        <v>0</v>
      </c>
      <c r="AO638" s="17">
        <f t="shared" si="2"/>
        <v>1</v>
      </c>
      <c r="AP638" s="7"/>
      <c r="AQ638" s="13"/>
    </row>
    <row r="639" ht="30.75" customHeight="1">
      <c r="A639" s="7" t="s">
        <v>5092</v>
      </c>
      <c r="B639" s="7" t="s">
        <v>497</v>
      </c>
      <c r="C639" s="7" t="s">
        <v>342</v>
      </c>
      <c r="D639" s="7" t="s">
        <v>501</v>
      </c>
      <c r="E639" s="7" t="s">
        <v>347</v>
      </c>
      <c r="F639" s="11">
        <v>0.05</v>
      </c>
      <c r="G639" s="7" t="s">
        <v>3202</v>
      </c>
      <c r="H639" s="12">
        <v>3.0</v>
      </c>
      <c r="I639" s="7" t="s">
        <v>509</v>
      </c>
      <c r="J639" s="12">
        <v>60.0</v>
      </c>
      <c r="K639" s="12">
        <v>259200.0</v>
      </c>
      <c r="L639" s="7" t="s">
        <v>3203</v>
      </c>
      <c r="O639" s="7" t="s">
        <v>5103</v>
      </c>
      <c r="P639" s="7" t="s">
        <v>1348</v>
      </c>
      <c r="Q639" s="7" t="s">
        <v>369</v>
      </c>
      <c r="R639" s="7" t="s">
        <v>1412</v>
      </c>
      <c r="S639" s="7" t="s">
        <v>4398</v>
      </c>
      <c r="T639" s="7" t="s">
        <v>4399</v>
      </c>
      <c r="W639" s="13"/>
      <c r="X639" s="12">
        <v>5.0</v>
      </c>
      <c r="Y639" s="7" t="s">
        <v>1352</v>
      </c>
      <c r="Z639" s="7" t="s">
        <v>1352</v>
      </c>
      <c r="AA639" s="7" t="s">
        <v>1353</v>
      </c>
      <c r="AB639" s="7" t="s">
        <v>5095</v>
      </c>
      <c r="AC639" s="12">
        <v>168.0</v>
      </c>
      <c r="AD639" s="12">
        <v>173.0</v>
      </c>
      <c r="AE639" s="7" t="s">
        <v>373</v>
      </c>
      <c r="AF639" s="7" t="s">
        <v>5096</v>
      </c>
      <c r="AG639" s="7" t="s">
        <v>5097</v>
      </c>
      <c r="AH639" s="7" t="s">
        <v>5098</v>
      </c>
      <c r="AI639" s="7" t="s">
        <v>5099</v>
      </c>
      <c r="AJ639" s="7" t="s">
        <v>5100</v>
      </c>
      <c r="AK639" s="7" t="s">
        <v>5101</v>
      </c>
      <c r="AL639" s="7" t="s">
        <v>5102</v>
      </c>
      <c r="AM639" s="7" t="s">
        <v>38</v>
      </c>
      <c r="AN639" s="17">
        <f t="shared" si="1"/>
        <v>0</v>
      </c>
      <c r="AO639" s="17">
        <f t="shared" si="2"/>
        <v>1</v>
      </c>
      <c r="AP639" s="7"/>
      <c r="AQ639" s="13"/>
    </row>
    <row r="640" ht="30.75" customHeight="1">
      <c r="A640" s="7" t="s">
        <v>5092</v>
      </c>
      <c r="B640" s="7" t="s">
        <v>497</v>
      </c>
      <c r="C640" s="7" t="s">
        <v>342</v>
      </c>
      <c r="D640" s="7" t="s">
        <v>501</v>
      </c>
      <c r="E640" s="7" t="s">
        <v>347</v>
      </c>
      <c r="F640" s="11">
        <v>0.05</v>
      </c>
      <c r="G640" s="7" t="s">
        <v>3202</v>
      </c>
      <c r="H640" s="12">
        <v>3.0</v>
      </c>
      <c r="I640" s="7" t="s">
        <v>509</v>
      </c>
      <c r="J640" s="12">
        <v>60.0</v>
      </c>
      <c r="K640" s="12">
        <v>259200.0</v>
      </c>
      <c r="L640" s="7" t="s">
        <v>3203</v>
      </c>
      <c r="O640" s="7" t="s">
        <v>5105</v>
      </c>
      <c r="P640" s="7" t="s">
        <v>615</v>
      </c>
      <c r="Q640" s="7" t="s">
        <v>369</v>
      </c>
      <c r="R640" s="7" t="s">
        <v>4029</v>
      </c>
      <c r="S640" s="7" t="s">
        <v>2360</v>
      </c>
      <c r="T640" s="7" t="s">
        <v>5107</v>
      </c>
      <c r="W640" s="13"/>
      <c r="X640" s="12">
        <v>36.0</v>
      </c>
      <c r="Y640" s="7" t="s">
        <v>723</v>
      </c>
      <c r="Z640" s="7" t="s">
        <v>723</v>
      </c>
      <c r="AA640" s="7" t="s">
        <v>723</v>
      </c>
      <c r="AB640" s="7" t="s">
        <v>5095</v>
      </c>
      <c r="AC640" s="12">
        <v>168.0</v>
      </c>
      <c r="AD640" s="12">
        <v>173.0</v>
      </c>
      <c r="AE640" s="7" t="s">
        <v>373</v>
      </c>
      <c r="AF640" s="7" t="s">
        <v>5096</v>
      </c>
      <c r="AG640" s="7" t="s">
        <v>5097</v>
      </c>
      <c r="AH640" s="7" t="s">
        <v>5098</v>
      </c>
      <c r="AI640" s="7" t="s">
        <v>5099</v>
      </c>
      <c r="AJ640" s="7" t="s">
        <v>5100</v>
      </c>
      <c r="AK640" s="7" t="s">
        <v>5101</v>
      </c>
      <c r="AL640" s="7" t="s">
        <v>5102</v>
      </c>
      <c r="AM640" s="7" t="s">
        <v>13</v>
      </c>
      <c r="AN640" s="17">
        <f t="shared" si="1"/>
        <v>0</v>
      </c>
      <c r="AO640" s="17">
        <f t="shared" si="2"/>
        <v>0</v>
      </c>
      <c r="AP640" s="7"/>
      <c r="AQ640" s="13"/>
    </row>
    <row r="641" ht="30.75" customHeight="1">
      <c r="A641" s="7" t="s">
        <v>5111</v>
      </c>
      <c r="B641" s="7" t="s">
        <v>497</v>
      </c>
      <c r="C641" s="7" t="s">
        <v>342</v>
      </c>
      <c r="D641" s="7" t="s">
        <v>501</v>
      </c>
      <c r="E641" s="7" t="s">
        <v>347</v>
      </c>
      <c r="F641" s="11">
        <v>0.05</v>
      </c>
      <c r="G641" s="7" t="s">
        <v>2080</v>
      </c>
      <c r="H641" s="12">
        <v>3.0</v>
      </c>
      <c r="I641" s="7" t="s">
        <v>509</v>
      </c>
      <c r="J641" s="12">
        <v>60.0</v>
      </c>
      <c r="K641" s="12">
        <v>259200.0</v>
      </c>
      <c r="L641" s="7" t="s">
        <v>2081</v>
      </c>
      <c r="O641" s="7" t="s">
        <v>5114</v>
      </c>
      <c r="P641" s="7" t="s">
        <v>644</v>
      </c>
      <c r="Q641" s="7" t="s">
        <v>369</v>
      </c>
      <c r="R641" s="7" t="s">
        <v>2703</v>
      </c>
      <c r="S641" s="7" t="s">
        <v>1456</v>
      </c>
      <c r="T641" s="7" t="s">
        <v>1457</v>
      </c>
      <c r="W641" s="13"/>
      <c r="X641" s="12">
        <v>8.0</v>
      </c>
      <c r="Y641" s="7" t="s">
        <v>649</v>
      </c>
      <c r="Z641" s="7" t="s">
        <v>649</v>
      </c>
      <c r="AA641" s="7" t="s">
        <v>28</v>
      </c>
      <c r="AB641" s="7" t="s">
        <v>5118</v>
      </c>
      <c r="AC641" s="12">
        <v>76.0</v>
      </c>
      <c r="AD641" s="12">
        <v>91.0</v>
      </c>
      <c r="AE641" s="7" t="s">
        <v>425</v>
      </c>
      <c r="AF641" s="7" t="s">
        <v>519</v>
      </c>
      <c r="AG641" s="7" t="s">
        <v>5121</v>
      </c>
      <c r="AH641" s="7" t="s">
        <v>523</v>
      </c>
      <c r="AI641" s="7" t="s">
        <v>5122</v>
      </c>
      <c r="AJ641" s="7" t="s">
        <v>5123</v>
      </c>
      <c r="AK641" s="7" t="s">
        <v>528</v>
      </c>
      <c r="AL641" s="7" t="s">
        <v>5124</v>
      </c>
      <c r="AM641" s="7" t="s">
        <v>38</v>
      </c>
      <c r="AN641" s="17">
        <f t="shared" si="1"/>
        <v>0</v>
      </c>
      <c r="AO641" s="17">
        <f t="shared" si="2"/>
        <v>1</v>
      </c>
      <c r="AP641" s="7"/>
      <c r="AQ641" s="13"/>
    </row>
    <row r="642" ht="30.75" customHeight="1">
      <c r="A642" s="7" t="s">
        <v>5111</v>
      </c>
      <c r="B642" s="7" t="s">
        <v>497</v>
      </c>
      <c r="C642" s="7" t="s">
        <v>342</v>
      </c>
      <c r="D642" s="7" t="s">
        <v>501</v>
      </c>
      <c r="E642" s="7" t="s">
        <v>347</v>
      </c>
      <c r="F642" s="11">
        <v>0.05</v>
      </c>
      <c r="G642" s="7" t="s">
        <v>2080</v>
      </c>
      <c r="H642" s="12">
        <v>3.0</v>
      </c>
      <c r="I642" s="7" t="s">
        <v>509</v>
      </c>
      <c r="J642" s="12">
        <v>60.0</v>
      </c>
      <c r="K642" s="12">
        <v>259200.0</v>
      </c>
      <c r="L642" s="7" t="s">
        <v>2081</v>
      </c>
      <c r="O642" s="7" t="s">
        <v>5125</v>
      </c>
      <c r="P642" s="7" t="s">
        <v>922</v>
      </c>
      <c r="Q642" s="7" t="s">
        <v>369</v>
      </c>
      <c r="R642" s="7" t="s">
        <v>628</v>
      </c>
      <c r="S642" s="7" t="s">
        <v>758</v>
      </c>
      <c r="T642" s="7" t="s">
        <v>759</v>
      </c>
      <c r="W642" s="13"/>
      <c r="X642" s="12">
        <v>11.0</v>
      </c>
      <c r="Y642" s="7" t="s">
        <v>930</v>
      </c>
      <c r="Z642" s="7" t="s">
        <v>930</v>
      </c>
      <c r="AA642" s="7" t="s">
        <v>28</v>
      </c>
      <c r="AB642" s="7" t="s">
        <v>5118</v>
      </c>
      <c r="AC642" s="12">
        <v>76.0</v>
      </c>
      <c r="AD642" s="12">
        <v>91.0</v>
      </c>
      <c r="AE642" s="7" t="s">
        <v>425</v>
      </c>
      <c r="AF642" s="7" t="s">
        <v>519</v>
      </c>
      <c r="AG642" s="7" t="s">
        <v>5121</v>
      </c>
      <c r="AH642" s="7" t="s">
        <v>523</v>
      </c>
      <c r="AI642" s="7" t="s">
        <v>5122</v>
      </c>
      <c r="AJ642" s="7" t="s">
        <v>5123</v>
      </c>
      <c r="AK642" s="7" t="s">
        <v>528</v>
      </c>
      <c r="AL642" s="7" t="s">
        <v>5124</v>
      </c>
      <c r="AM642" s="7" t="s">
        <v>37</v>
      </c>
      <c r="AN642" s="17">
        <f t="shared" si="1"/>
        <v>0</v>
      </c>
      <c r="AO642" s="17">
        <f t="shared" si="2"/>
        <v>0</v>
      </c>
      <c r="AP642" s="7"/>
      <c r="AQ642" s="7"/>
    </row>
    <row r="643" ht="30.75" customHeight="1">
      <c r="A643" s="7" t="s">
        <v>5111</v>
      </c>
      <c r="B643" s="7" t="s">
        <v>497</v>
      </c>
      <c r="C643" s="7" t="s">
        <v>342</v>
      </c>
      <c r="D643" s="7" t="s">
        <v>501</v>
      </c>
      <c r="E643" s="7" t="s">
        <v>347</v>
      </c>
      <c r="F643" s="11">
        <v>0.05</v>
      </c>
      <c r="G643" s="7" t="s">
        <v>2080</v>
      </c>
      <c r="H643" s="12">
        <v>3.0</v>
      </c>
      <c r="I643" s="7" t="s">
        <v>509</v>
      </c>
      <c r="J643" s="12">
        <v>60.0</v>
      </c>
      <c r="K643" s="12">
        <v>259200.0</v>
      </c>
      <c r="L643" s="7" t="s">
        <v>2081</v>
      </c>
      <c r="O643" s="7" t="s">
        <v>5127</v>
      </c>
      <c r="P643" s="7" t="s">
        <v>1348</v>
      </c>
      <c r="Q643" s="7" t="s">
        <v>369</v>
      </c>
      <c r="R643" s="7" t="s">
        <v>1162</v>
      </c>
      <c r="S643" s="7" t="s">
        <v>2145</v>
      </c>
      <c r="T643" s="7" t="s">
        <v>3889</v>
      </c>
      <c r="W643" s="13"/>
      <c r="X643" s="12">
        <v>5.0</v>
      </c>
      <c r="Y643" s="7" t="s">
        <v>1352</v>
      </c>
      <c r="Z643" s="7" t="s">
        <v>1352</v>
      </c>
      <c r="AA643" s="7" t="s">
        <v>1353</v>
      </c>
      <c r="AB643" s="7" t="s">
        <v>5118</v>
      </c>
      <c r="AC643" s="12">
        <v>76.0</v>
      </c>
      <c r="AD643" s="12">
        <v>91.0</v>
      </c>
      <c r="AE643" s="7" t="s">
        <v>425</v>
      </c>
      <c r="AF643" s="7" t="s">
        <v>519</v>
      </c>
      <c r="AG643" s="7" t="s">
        <v>5121</v>
      </c>
      <c r="AH643" s="7" t="s">
        <v>523</v>
      </c>
      <c r="AI643" s="7" t="s">
        <v>5122</v>
      </c>
      <c r="AJ643" s="7" t="s">
        <v>5123</v>
      </c>
      <c r="AK643" s="7" t="s">
        <v>528</v>
      </c>
      <c r="AL643" s="7" t="s">
        <v>5124</v>
      </c>
      <c r="AM643" s="7" t="s">
        <v>38</v>
      </c>
      <c r="AN643" s="17">
        <f t="shared" si="1"/>
        <v>0</v>
      </c>
      <c r="AO643" s="17">
        <f t="shared" si="2"/>
        <v>1</v>
      </c>
      <c r="AP643" s="7"/>
      <c r="AQ643" s="13"/>
    </row>
    <row r="644" ht="30.75" customHeight="1">
      <c r="A644" s="7" t="s">
        <v>5130</v>
      </c>
      <c r="B644" s="7" t="s">
        <v>497</v>
      </c>
      <c r="C644" s="7" t="s">
        <v>342</v>
      </c>
      <c r="D644" s="7" t="s">
        <v>501</v>
      </c>
      <c r="E644" s="7" t="s">
        <v>347</v>
      </c>
      <c r="F644" s="11">
        <v>0.05</v>
      </c>
      <c r="G644" s="7" t="s">
        <v>2080</v>
      </c>
      <c r="H644" s="12">
        <v>3.0</v>
      </c>
      <c r="I644" s="7" t="s">
        <v>509</v>
      </c>
      <c r="J644" s="12">
        <v>60.0</v>
      </c>
      <c r="K644" s="12">
        <v>259200.0</v>
      </c>
      <c r="L644" s="7" t="s">
        <v>2081</v>
      </c>
      <c r="O644" s="7" t="s">
        <v>5132</v>
      </c>
      <c r="P644" s="7" t="s">
        <v>1237</v>
      </c>
      <c r="Q644" s="7" t="s">
        <v>369</v>
      </c>
      <c r="R644" s="7" t="s">
        <v>686</v>
      </c>
      <c r="S644" s="7" t="s">
        <v>1680</v>
      </c>
      <c r="T644" s="7" t="s">
        <v>1681</v>
      </c>
      <c r="W644" s="13"/>
      <c r="X644" s="12">
        <v>23.0</v>
      </c>
      <c r="Y644" s="7" t="s">
        <v>28</v>
      </c>
      <c r="Z644" s="7" t="s">
        <v>28</v>
      </c>
      <c r="AA644" s="7" t="s">
        <v>28</v>
      </c>
      <c r="AB644" s="7" t="s">
        <v>5133</v>
      </c>
      <c r="AC644" s="12">
        <v>52.0</v>
      </c>
      <c r="AD644" s="12">
        <v>67.0</v>
      </c>
      <c r="AE644" s="7" t="s">
        <v>425</v>
      </c>
      <c r="AF644" s="7" t="s">
        <v>519</v>
      </c>
      <c r="AG644" s="15" t="s">
        <v>5134</v>
      </c>
      <c r="AH644" s="7" t="s">
        <v>523</v>
      </c>
      <c r="AI644" s="7" t="s">
        <v>5135</v>
      </c>
      <c r="AJ644" s="7" t="s">
        <v>5136</v>
      </c>
      <c r="AK644" s="7" t="s">
        <v>528</v>
      </c>
      <c r="AL644" s="7" t="s">
        <v>5137</v>
      </c>
      <c r="AM644" s="7" t="s">
        <v>15</v>
      </c>
      <c r="AN644" s="17">
        <f t="shared" si="1"/>
        <v>0</v>
      </c>
      <c r="AO644" s="17">
        <f t="shared" si="2"/>
        <v>1</v>
      </c>
      <c r="AP644" s="13"/>
      <c r="AQ644" s="13"/>
    </row>
    <row r="645" ht="30.75" customHeight="1">
      <c r="A645" s="7" t="s">
        <v>5130</v>
      </c>
      <c r="B645" s="7" t="s">
        <v>497</v>
      </c>
      <c r="C645" s="7" t="s">
        <v>342</v>
      </c>
      <c r="D645" s="7" t="s">
        <v>501</v>
      </c>
      <c r="E645" s="7" t="s">
        <v>347</v>
      </c>
      <c r="F645" s="11">
        <v>0.05</v>
      </c>
      <c r="G645" s="7" t="s">
        <v>2080</v>
      </c>
      <c r="H645" s="12">
        <v>3.0</v>
      </c>
      <c r="I645" s="7" t="s">
        <v>509</v>
      </c>
      <c r="J645" s="12">
        <v>60.0</v>
      </c>
      <c r="K645" s="12">
        <v>259200.0</v>
      </c>
      <c r="L645" s="7" t="s">
        <v>2081</v>
      </c>
      <c r="O645" s="7" t="s">
        <v>5138</v>
      </c>
      <c r="P645" s="7" t="s">
        <v>872</v>
      </c>
      <c r="Q645" s="7" t="s">
        <v>369</v>
      </c>
      <c r="R645" s="7" t="s">
        <v>4408</v>
      </c>
      <c r="S645" s="7" t="s">
        <v>3752</v>
      </c>
      <c r="T645" s="7" t="s">
        <v>5139</v>
      </c>
      <c r="W645" s="13"/>
      <c r="X645" s="12">
        <v>7.0</v>
      </c>
      <c r="Y645" s="7" t="s">
        <v>28</v>
      </c>
      <c r="Z645" s="7" t="s">
        <v>28</v>
      </c>
      <c r="AA645" s="7" t="s">
        <v>28</v>
      </c>
      <c r="AB645" s="7" t="s">
        <v>5133</v>
      </c>
      <c r="AC645" s="12">
        <v>52.0</v>
      </c>
      <c r="AD645" s="12">
        <v>67.0</v>
      </c>
      <c r="AE645" s="7" t="s">
        <v>425</v>
      </c>
      <c r="AF645" s="7" t="s">
        <v>519</v>
      </c>
      <c r="AG645" s="15" t="s">
        <v>5134</v>
      </c>
      <c r="AH645" s="7" t="s">
        <v>523</v>
      </c>
      <c r="AI645" s="7" t="s">
        <v>5135</v>
      </c>
      <c r="AJ645" s="7" t="s">
        <v>5136</v>
      </c>
      <c r="AK645" s="7" t="s">
        <v>528</v>
      </c>
      <c r="AL645" s="7" t="s">
        <v>5137</v>
      </c>
      <c r="AM645" s="7" t="s">
        <v>15</v>
      </c>
      <c r="AN645" s="17">
        <f t="shared" si="1"/>
        <v>0</v>
      </c>
      <c r="AO645" s="17">
        <f t="shared" si="2"/>
        <v>1</v>
      </c>
      <c r="AP645" s="13"/>
      <c r="AQ645" s="13"/>
    </row>
    <row r="646" ht="30.75" customHeight="1">
      <c r="A646" s="7" t="s">
        <v>5130</v>
      </c>
      <c r="B646" s="7" t="s">
        <v>497</v>
      </c>
      <c r="C646" s="7" t="s">
        <v>342</v>
      </c>
      <c r="D646" s="7" t="s">
        <v>501</v>
      </c>
      <c r="E646" s="7" t="s">
        <v>347</v>
      </c>
      <c r="F646" s="11">
        <v>0.05</v>
      </c>
      <c r="G646" s="7" t="s">
        <v>2080</v>
      </c>
      <c r="H646" s="12">
        <v>3.0</v>
      </c>
      <c r="I646" s="7" t="s">
        <v>509</v>
      </c>
      <c r="J646" s="12">
        <v>60.0</v>
      </c>
      <c r="K646" s="12">
        <v>259200.0</v>
      </c>
      <c r="L646" s="7" t="s">
        <v>2081</v>
      </c>
      <c r="O646" s="7" t="s">
        <v>5141</v>
      </c>
      <c r="P646" s="7" t="s">
        <v>1085</v>
      </c>
      <c r="Q646" s="7" t="s">
        <v>369</v>
      </c>
      <c r="R646" s="7" t="s">
        <v>3283</v>
      </c>
      <c r="S646" s="7" t="s">
        <v>928</v>
      </c>
      <c r="T646" s="7" t="s">
        <v>929</v>
      </c>
      <c r="W646" s="13"/>
      <c r="X646" s="12">
        <v>6.0</v>
      </c>
      <c r="Y646" s="7" t="s">
        <v>1089</v>
      </c>
      <c r="Z646" s="7" t="s">
        <v>1090</v>
      </c>
      <c r="AA646" s="7" t="s">
        <v>1091</v>
      </c>
      <c r="AB646" s="7" t="s">
        <v>5133</v>
      </c>
      <c r="AC646" s="12">
        <v>52.0</v>
      </c>
      <c r="AD646" s="12">
        <v>67.0</v>
      </c>
      <c r="AE646" s="7" t="s">
        <v>425</v>
      </c>
      <c r="AF646" s="7" t="s">
        <v>519</v>
      </c>
      <c r="AG646" s="15" t="s">
        <v>5134</v>
      </c>
      <c r="AH646" s="7" t="s">
        <v>523</v>
      </c>
      <c r="AI646" s="7" t="s">
        <v>5135</v>
      </c>
      <c r="AJ646" s="7" t="s">
        <v>5136</v>
      </c>
      <c r="AK646" s="7" t="s">
        <v>528</v>
      </c>
      <c r="AL646" s="7" t="s">
        <v>5137</v>
      </c>
      <c r="AM646" s="7" t="s">
        <v>38</v>
      </c>
      <c r="AN646" s="17">
        <f t="shared" si="1"/>
        <v>0</v>
      </c>
      <c r="AO646" s="17">
        <f t="shared" si="2"/>
        <v>1</v>
      </c>
      <c r="AP646" s="7"/>
      <c r="AQ646" s="13"/>
    </row>
    <row r="647" ht="30.75" customHeight="1">
      <c r="A647" s="7" t="s">
        <v>5144</v>
      </c>
      <c r="B647" s="7" t="s">
        <v>497</v>
      </c>
      <c r="C647" s="7" t="s">
        <v>342</v>
      </c>
      <c r="D647" s="7" t="s">
        <v>501</v>
      </c>
      <c r="E647" s="7" t="s">
        <v>347</v>
      </c>
      <c r="F647" s="11">
        <v>0.05</v>
      </c>
      <c r="G647" s="7" t="s">
        <v>1031</v>
      </c>
      <c r="H647" s="12">
        <v>3.0</v>
      </c>
      <c r="I647" s="7" t="s">
        <v>509</v>
      </c>
      <c r="J647" s="12">
        <v>60.0</v>
      </c>
      <c r="K647" s="12">
        <v>259200.0</v>
      </c>
      <c r="L647" s="7" t="s">
        <v>1032</v>
      </c>
      <c r="O647" s="7" t="s">
        <v>5146</v>
      </c>
      <c r="P647" s="7" t="s">
        <v>2179</v>
      </c>
      <c r="Q647" s="7" t="s">
        <v>369</v>
      </c>
      <c r="R647" s="7" t="s">
        <v>998</v>
      </c>
      <c r="S647" s="7" t="s">
        <v>4584</v>
      </c>
      <c r="T647" s="7" t="s">
        <v>4586</v>
      </c>
      <c r="W647" s="13"/>
      <c r="X647" s="12">
        <v>43.0</v>
      </c>
      <c r="Y647" s="7" t="s">
        <v>28</v>
      </c>
      <c r="Z647" s="7" t="s">
        <v>28</v>
      </c>
      <c r="AA647" s="7" t="s">
        <v>28</v>
      </c>
      <c r="AB647" s="7" t="s">
        <v>5147</v>
      </c>
      <c r="AC647" s="12">
        <v>87.0</v>
      </c>
      <c r="AD647" s="12">
        <v>102.0</v>
      </c>
      <c r="AE647" s="7" t="s">
        <v>425</v>
      </c>
      <c r="AF647" s="7" t="s">
        <v>519</v>
      </c>
      <c r="AG647" s="15" t="s">
        <v>5148</v>
      </c>
      <c r="AH647" s="7" t="s">
        <v>523</v>
      </c>
      <c r="AI647" s="7" t="s">
        <v>5149</v>
      </c>
      <c r="AJ647" s="7" t="s">
        <v>5150</v>
      </c>
      <c r="AK647" s="7" t="s">
        <v>528</v>
      </c>
      <c r="AL647" s="7" t="s">
        <v>5151</v>
      </c>
      <c r="AM647" s="7" t="s">
        <v>38</v>
      </c>
      <c r="AN647" s="17">
        <f t="shared" si="1"/>
        <v>0</v>
      </c>
      <c r="AO647" s="17">
        <f t="shared" si="2"/>
        <v>1</v>
      </c>
      <c r="AP647" s="7"/>
      <c r="AQ647" s="13"/>
    </row>
    <row r="648" ht="30.75" customHeight="1">
      <c r="A648" s="7" t="s">
        <v>5144</v>
      </c>
      <c r="B648" s="7" t="s">
        <v>497</v>
      </c>
      <c r="C648" s="7" t="s">
        <v>342</v>
      </c>
      <c r="D648" s="7" t="s">
        <v>501</v>
      </c>
      <c r="E648" s="7" t="s">
        <v>347</v>
      </c>
      <c r="F648" s="11">
        <v>0.05</v>
      </c>
      <c r="G648" s="7" t="s">
        <v>1031</v>
      </c>
      <c r="H648" s="12">
        <v>3.0</v>
      </c>
      <c r="I648" s="7" t="s">
        <v>509</v>
      </c>
      <c r="J648" s="12">
        <v>60.0</v>
      </c>
      <c r="K648" s="12">
        <v>259200.0</v>
      </c>
      <c r="L648" s="7" t="s">
        <v>1032</v>
      </c>
      <c r="O648" s="7" t="s">
        <v>5152</v>
      </c>
      <c r="P648" s="7" t="s">
        <v>5153</v>
      </c>
      <c r="Q648" s="7" t="s">
        <v>369</v>
      </c>
      <c r="R648" s="7" t="s">
        <v>2337</v>
      </c>
      <c r="S648" s="7" t="s">
        <v>1366</v>
      </c>
      <c r="T648" s="7" t="s">
        <v>1367</v>
      </c>
      <c r="W648" s="13"/>
      <c r="X648" s="12">
        <v>13.0</v>
      </c>
      <c r="Y648" s="7" t="s">
        <v>28</v>
      </c>
      <c r="Z648" s="7" t="s">
        <v>28</v>
      </c>
      <c r="AA648" s="7" t="s">
        <v>28</v>
      </c>
      <c r="AB648" s="7" t="s">
        <v>5147</v>
      </c>
      <c r="AC648" s="12">
        <v>87.0</v>
      </c>
      <c r="AD648" s="12">
        <v>102.0</v>
      </c>
      <c r="AE648" s="7" t="s">
        <v>425</v>
      </c>
      <c r="AF648" s="7" t="s">
        <v>519</v>
      </c>
      <c r="AG648" s="15" t="s">
        <v>5148</v>
      </c>
      <c r="AH648" s="7" t="s">
        <v>523</v>
      </c>
      <c r="AI648" s="7" t="s">
        <v>5149</v>
      </c>
      <c r="AJ648" s="7" t="s">
        <v>5150</v>
      </c>
      <c r="AK648" s="7" t="s">
        <v>528</v>
      </c>
      <c r="AL648" s="7" t="s">
        <v>5151</v>
      </c>
      <c r="AM648" s="7" t="s">
        <v>37</v>
      </c>
      <c r="AN648" s="17">
        <f t="shared" si="1"/>
        <v>0</v>
      </c>
      <c r="AO648" s="17">
        <f t="shared" si="2"/>
        <v>0</v>
      </c>
      <c r="AP648" s="7"/>
      <c r="AQ648" s="7"/>
    </row>
    <row r="649" ht="30.75" customHeight="1">
      <c r="A649" s="7" t="s">
        <v>5144</v>
      </c>
      <c r="B649" s="7" t="s">
        <v>497</v>
      </c>
      <c r="C649" s="7" t="s">
        <v>342</v>
      </c>
      <c r="D649" s="7" t="s">
        <v>501</v>
      </c>
      <c r="E649" s="7" t="s">
        <v>347</v>
      </c>
      <c r="F649" s="11">
        <v>0.05</v>
      </c>
      <c r="G649" s="7" t="s">
        <v>1031</v>
      </c>
      <c r="H649" s="12">
        <v>3.0</v>
      </c>
      <c r="I649" s="7" t="s">
        <v>509</v>
      </c>
      <c r="J649" s="12">
        <v>60.0</v>
      </c>
      <c r="K649" s="12">
        <v>259200.0</v>
      </c>
      <c r="L649" s="7" t="s">
        <v>1032</v>
      </c>
      <c r="O649" s="7" t="s">
        <v>5155</v>
      </c>
      <c r="P649" s="7" t="s">
        <v>1348</v>
      </c>
      <c r="Q649" s="7" t="s">
        <v>369</v>
      </c>
      <c r="R649" s="7" t="s">
        <v>1086</v>
      </c>
      <c r="S649" s="7" t="s">
        <v>1387</v>
      </c>
      <c r="T649" s="7" t="s">
        <v>1388</v>
      </c>
      <c r="W649" s="13"/>
      <c r="X649" s="12">
        <v>7.0</v>
      </c>
      <c r="Y649" s="7" t="s">
        <v>1352</v>
      </c>
      <c r="Z649" s="7" t="s">
        <v>1352</v>
      </c>
      <c r="AA649" s="7" t="s">
        <v>1353</v>
      </c>
      <c r="AB649" s="7" t="s">
        <v>5147</v>
      </c>
      <c r="AC649" s="12">
        <v>87.0</v>
      </c>
      <c r="AD649" s="12">
        <v>102.0</v>
      </c>
      <c r="AE649" s="7" t="s">
        <v>425</v>
      </c>
      <c r="AF649" s="7" t="s">
        <v>519</v>
      </c>
      <c r="AG649" s="15" t="s">
        <v>5148</v>
      </c>
      <c r="AH649" s="7" t="s">
        <v>523</v>
      </c>
      <c r="AI649" s="7" t="s">
        <v>5149</v>
      </c>
      <c r="AJ649" s="7" t="s">
        <v>5150</v>
      </c>
      <c r="AK649" s="7" t="s">
        <v>528</v>
      </c>
      <c r="AL649" s="7" t="s">
        <v>5151</v>
      </c>
      <c r="AM649" s="7" t="s">
        <v>38</v>
      </c>
      <c r="AN649" s="17">
        <f t="shared" si="1"/>
        <v>0</v>
      </c>
      <c r="AO649" s="17">
        <f t="shared" si="2"/>
        <v>1</v>
      </c>
      <c r="AP649" s="7"/>
      <c r="AQ649" s="13"/>
    </row>
    <row r="650" ht="30.75" customHeight="1">
      <c r="A650" s="7" t="s">
        <v>5160</v>
      </c>
      <c r="B650" s="7" t="s">
        <v>497</v>
      </c>
      <c r="C650" s="7" t="s">
        <v>342</v>
      </c>
      <c r="D650" s="7" t="s">
        <v>501</v>
      </c>
      <c r="E650" s="7" t="s">
        <v>347</v>
      </c>
      <c r="F650" s="11">
        <v>0.05</v>
      </c>
      <c r="G650" s="7" t="s">
        <v>1031</v>
      </c>
      <c r="H650" s="12">
        <v>3.0</v>
      </c>
      <c r="I650" s="7" t="s">
        <v>509</v>
      </c>
      <c r="J650" s="12">
        <v>60.0</v>
      </c>
      <c r="K650" s="12">
        <v>259200.0</v>
      </c>
      <c r="L650" s="7" t="s">
        <v>1032</v>
      </c>
      <c r="O650" s="7" t="s">
        <v>5168</v>
      </c>
      <c r="P650" s="7" t="s">
        <v>2000</v>
      </c>
      <c r="Q650" s="7" t="s">
        <v>369</v>
      </c>
      <c r="R650" s="7" t="s">
        <v>2445</v>
      </c>
      <c r="S650" s="7" t="s">
        <v>2884</v>
      </c>
      <c r="T650" s="7" t="s">
        <v>5170</v>
      </c>
      <c r="W650" s="13"/>
      <c r="X650" s="12">
        <v>13.0</v>
      </c>
      <c r="Y650" s="7" t="s">
        <v>632</v>
      </c>
      <c r="Z650" s="7" t="s">
        <v>632</v>
      </c>
      <c r="AA650" s="7" t="s">
        <v>162</v>
      </c>
      <c r="AB650" s="7" t="s">
        <v>2103</v>
      </c>
      <c r="AC650" s="12">
        <v>149.0</v>
      </c>
      <c r="AD650" s="12">
        <v>158.0</v>
      </c>
      <c r="AE650" s="7" t="s">
        <v>373</v>
      </c>
      <c r="AF650" s="7" t="s">
        <v>5171</v>
      </c>
      <c r="AG650" s="15" t="s">
        <v>2105</v>
      </c>
      <c r="AH650" s="7" t="s">
        <v>5172</v>
      </c>
      <c r="AI650" s="7" t="s">
        <v>2108</v>
      </c>
      <c r="AJ650" s="7" t="s">
        <v>2110</v>
      </c>
      <c r="AK650" s="7" t="s">
        <v>5173</v>
      </c>
      <c r="AL650" s="7" t="s">
        <v>2111</v>
      </c>
      <c r="AM650" s="7" t="s">
        <v>13</v>
      </c>
      <c r="AN650" s="17">
        <f t="shared" si="1"/>
        <v>1</v>
      </c>
      <c r="AO650" s="17">
        <f t="shared" si="2"/>
        <v>1</v>
      </c>
      <c r="AP650" s="7"/>
      <c r="AQ650" s="13"/>
    </row>
    <row r="651" ht="30.75" customHeight="1">
      <c r="A651" s="7" t="s">
        <v>5160</v>
      </c>
      <c r="B651" s="7" t="s">
        <v>497</v>
      </c>
      <c r="C651" s="7" t="s">
        <v>342</v>
      </c>
      <c r="D651" s="7" t="s">
        <v>501</v>
      </c>
      <c r="E651" s="7" t="s">
        <v>347</v>
      </c>
      <c r="F651" s="11">
        <v>0.05</v>
      </c>
      <c r="G651" s="7" t="s">
        <v>1031</v>
      </c>
      <c r="H651" s="12">
        <v>3.0</v>
      </c>
      <c r="I651" s="7" t="s">
        <v>509</v>
      </c>
      <c r="J651" s="12">
        <v>60.0</v>
      </c>
      <c r="K651" s="12">
        <v>259200.0</v>
      </c>
      <c r="L651" s="7" t="s">
        <v>1032</v>
      </c>
      <c r="O651" s="7" t="s">
        <v>5174</v>
      </c>
      <c r="P651" s="7" t="s">
        <v>669</v>
      </c>
      <c r="Q651" s="7" t="s">
        <v>369</v>
      </c>
      <c r="R651" s="7" t="s">
        <v>3312</v>
      </c>
      <c r="S651" s="7" t="s">
        <v>5175</v>
      </c>
      <c r="T651" s="7" t="s">
        <v>5176</v>
      </c>
      <c r="W651" s="13"/>
      <c r="X651" s="12">
        <v>55.0</v>
      </c>
      <c r="Y651" s="7" t="s">
        <v>129</v>
      </c>
      <c r="Z651" s="7" t="s">
        <v>129</v>
      </c>
      <c r="AA651" s="7" t="s">
        <v>129</v>
      </c>
      <c r="AB651" s="7" t="s">
        <v>2103</v>
      </c>
      <c r="AC651" s="12">
        <v>149.0</v>
      </c>
      <c r="AD651" s="12">
        <v>158.0</v>
      </c>
      <c r="AE651" s="7" t="s">
        <v>373</v>
      </c>
      <c r="AF651" s="7" t="s">
        <v>5171</v>
      </c>
      <c r="AG651" s="15" t="s">
        <v>2105</v>
      </c>
      <c r="AH651" s="7" t="s">
        <v>5172</v>
      </c>
      <c r="AI651" s="7" t="s">
        <v>2108</v>
      </c>
      <c r="AJ651" s="7" t="s">
        <v>2110</v>
      </c>
      <c r="AK651" s="7" t="s">
        <v>5173</v>
      </c>
      <c r="AL651" s="7" t="s">
        <v>2111</v>
      </c>
      <c r="AM651" s="7" t="s">
        <v>13</v>
      </c>
      <c r="AN651" s="17">
        <f t="shared" si="1"/>
        <v>1</v>
      </c>
      <c r="AO651" s="17">
        <f t="shared" si="2"/>
        <v>1</v>
      </c>
      <c r="AP651" s="7"/>
      <c r="AQ651" s="13"/>
    </row>
    <row r="652" ht="30.75" customHeight="1">
      <c r="A652" s="7" t="s">
        <v>5160</v>
      </c>
      <c r="B652" s="7" t="s">
        <v>497</v>
      </c>
      <c r="C652" s="7" t="s">
        <v>342</v>
      </c>
      <c r="D652" s="7" t="s">
        <v>501</v>
      </c>
      <c r="E652" s="7" t="s">
        <v>347</v>
      </c>
      <c r="F652" s="11">
        <v>0.05</v>
      </c>
      <c r="G652" s="7" t="s">
        <v>1031</v>
      </c>
      <c r="H652" s="12">
        <v>3.0</v>
      </c>
      <c r="I652" s="7" t="s">
        <v>509</v>
      </c>
      <c r="J652" s="12">
        <v>60.0</v>
      </c>
      <c r="K652" s="12">
        <v>259200.0</v>
      </c>
      <c r="L652" s="7" t="s">
        <v>1032</v>
      </c>
      <c r="O652" s="7" t="s">
        <v>5180</v>
      </c>
      <c r="P652" s="7" t="s">
        <v>786</v>
      </c>
      <c r="Q652" s="7" t="s">
        <v>369</v>
      </c>
      <c r="R652" s="7" t="s">
        <v>1301</v>
      </c>
      <c r="S652" s="7" t="s">
        <v>2170</v>
      </c>
      <c r="T652" s="7" t="s">
        <v>4350</v>
      </c>
      <c r="W652" s="13"/>
      <c r="X652" s="12">
        <v>14.0</v>
      </c>
      <c r="Y652" s="7" t="s">
        <v>318</v>
      </c>
      <c r="Z652" s="7" t="s">
        <v>318</v>
      </c>
      <c r="AA652" s="7" t="s">
        <v>28</v>
      </c>
      <c r="AB652" s="7" t="s">
        <v>2103</v>
      </c>
      <c r="AC652" s="12">
        <v>149.0</v>
      </c>
      <c r="AD652" s="12">
        <v>158.0</v>
      </c>
      <c r="AE652" s="7" t="s">
        <v>373</v>
      </c>
      <c r="AF652" s="7" t="s">
        <v>5171</v>
      </c>
      <c r="AG652" s="15" t="s">
        <v>2105</v>
      </c>
      <c r="AH652" s="7" t="s">
        <v>5172</v>
      </c>
      <c r="AI652" s="7" t="s">
        <v>2108</v>
      </c>
      <c r="AJ652" s="7" t="s">
        <v>2110</v>
      </c>
      <c r="AK652" s="7" t="s">
        <v>5173</v>
      </c>
      <c r="AL652" s="7" t="s">
        <v>2111</v>
      </c>
      <c r="AM652" s="7" t="s">
        <v>13</v>
      </c>
      <c r="AN652" s="17">
        <f t="shared" si="1"/>
        <v>0</v>
      </c>
      <c r="AO652" s="17">
        <f t="shared" si="2"/>
        <v>1</v>
      </c>
      <c r="AP652" s="7"/>
      <c r="AQ652" s="13"/>
    </row>
    <row r="653" ht="30.75" customHeight="1">
      <c r="A653" s="7" t="s">
        <v>5184</v>
      </c>
      <c r="B653" s="7" t="s">
        <v>497</v>
      </c>
      <c r="C653" s="7" t="s">
        <v>342</v>
      </c>
      <c r="D653" s="7" t="s">
        <v>501</v>
      </c>
      <c r="E653" s="7" t="s">
        <v>347</v>
      </c>
      <c r="F653" s="11">
        <v>0.05</v>
      </c>
      <c r="G653" s="7" t="s">
        <v>661</v>
      </c>
      <c r="H653" s="12">
        <v>3.0</v>
      </c>
      <c r="I653" s="7" t="s">
        <v>509</v>
      </c>
      <c r="J653" s="12">
        <v>60.0</v>
      </c>
      <c r="K653" s="12">
        <v>259200.0</v>
      </c>
      <c r="L653" s="7" t="s">
        <v>662</v>
      </c>
      <c r="O653" s="7" t="s">
        <v>5189</v>
      </c>
      <c r="P653" s="7" t="s">
        <v>786</v>
      </c>
      <c r="Q653" s="7" t="s">
        <v>369</v>
      </c>
      <c r="R653" s="7" t="s">
        <v>1539</v>
      </c>
      <c r="S653" s="7" t="s">
        <v>998</v>
      </c>
      <c r="T653" s="7" t="s">
        <v>999</v>
      </c>
      <c r="W653" s="13"/>
      <c r="X653" s="12">
        <v>19.0</v>
      </c>
      <c r="Y653" s="7" t="s">
        <v>318</v>
      </c>
      <c r="Z653" s="7" t="s">
        <v>318</v>
      </c>
      <c r="AA653" s="7" t="s">
        <v>28</v>
      </c>
      <c r="AB653" s="7" t="s">
        <v>5190</v>
      </c>
      <c r="AC653" s="12">
        <v>50.0</v>
      </c>
      <c r="AD653" s="12">
        <v>65.0</v>
      </c>
      <c r="AE653" s="7" t="s">
        <v>425</v>
      </c>
      <c r="AF653" s="7" t="s">
        <v>519</v>
      </c>
      <c r="AG653" s="15" t="s">
        <v>5191</v>
      </c>
      <c r="AH653" s="7" t="s">
        <v>523</v>
      </c>
      <c r="AI653" s="7" t="s">
        <v>5192</v>
      </c>
      <c r="AJ653" s="7" t="s">
        <v>5193</v>
      </c>
      <c r="AK653" s="7" t="s">
        <v>528</v>
      </c>
      <c r="AL653" s="7" t="s">
        <v>5194</v>
      </c>
      <c r="AM653" s="7" t="s">
        <v>13</v>
      </c>
      <c r="AN653" s="17">
        <f t="shared" si="1"/>
        <v>0</v>
      </c>
      <c r="AO653" s="17">
        <f t="shared" si="2"/>
        <v>0</v>
      </c>
      <c r="AP653" s="7"/>
      <c r="AQ653" s="13"/>
    </row>
    <row r="654" ht="30.75" customHeight="1">
      <c r="A654" s="7" t="s">
        <v>5184</v>
      </c>
      <c r="B654" s="7" t="s">
        <v>497</v>
      </c>
      <c r="C654" s="7" t="s">
        <v>342</v>
      </c>
      <c r="D654" s="7" t="s">
        <v>501</v>
      </c>
      <c r="E654" s="7" t="s">
        <v>347</v>
      </c>
      <c r="F654" s="11">
        <v>0.05</v>
      </c>
      <c r="G654" s="7" t="s">
        <v>661</v>
      </c>
      <c r="H654" s="12">
        <v>3.0</v>
      </c>
      <c r="I654" s="7" t="s">
        <v>509</v>
      </c>
      <c r="J654" s="12">
        <v>60.0</v>
      </c>
      <c r="K654" s="12">
        <v>259200.0</v>
      </c>
      <c r="L654" s="7" t="s">
        <v>662</v>
      </c>
      <c r="O654" s="7" t="s">
        <v>5195</v>
      </c>
      <c r="P654" s="7" t="s">
        <v>5196</v>
      </c>
      <c r="Q654" s="7" t="s">
        <v>369</v>
      </c>
      <c r="R654" s="7" t="s">
        <v>2446</v>
      </c>
      <c r="S654" s="7" t="s">
        <v>903</v>
      </c>
      <c r="T654" s="7" t="s">
        <v>906</v>
      </c>
      <c r="W654" s="13"/>
      <c r="X654" s="12">
        <v>40.0</v>
      </c>
      <c r="Y654" s="7" t="s">
        <v>28</v>
      </c>
      <c r="Z654" s="7" t="s">
        <v>28</v>
      </c>
      <c r="AA654" s="7" t="s">
        <v>28</v>
      </c>
      <c r="AB654" s="7" t="s">
        <v>5190</v>
      </c>
      <c r="AC654" s="12">
        <v>50.0</v>
      </c>
      <c r="AD654" s="12">
        <v>65.0</v>
      </c>
      <c r="AE654" s="7" t="s">
        <v>425</v>
      </c>
      <c r="AF654" s="7" t="s">
        <v>519</v>
      </c>
      <c r="AG654" s="15" t="s">
        <v>5191</v>
      </c>
      <c r="AH654" s="7" t="s">
        <v>523</v>
      </c>
      <c r="AI654" s="7" t="s">
        <v>5192</v>
      </c>
      <c r="AJ654" s="7" t="s">
        <v>5193</v>
      </c>
      <c r="AK654" s="7" t="s">
        <v>528</v>
      </c>
      <c r="AL654" s="7" t="s">
        <v>5194</v>
      </c>
      <c r="AM654" s="7" t="s">
        <v>38</v>
      </c>
      <c r="AN654" s="17">
        <f t="shared" si="1"/>
        <v>0</v>
      </c>
      <c r="AO654" s="17">
        <f t="shared" si="2"/>
        <v>1</v>
      </c>
      <c r="AP654" s="7"/>
      <c r="AQ654" s="13"/>
    </row>
    <row r="655" ht="30.75" customHeight="1">
      <c r="A655" s="7" t="s">
        <v>5184</v>
      </c>
      <c r="B655" s="7" t="s">
        <v>497</v>
      </c>
      <c r="C655" s="7" t="s">
        <v>342</v>
      </c>
      <c r="D655" s="7" t="s">
        <v>501</v>
      </c>
      <c r="E655" s="7" t="s">
        <v>347</v>
      </c>
      <c r="F655" s="11">
        <v>0.05</v>
      </c>
      <c r="G655" s="7" t="s">
        <v>661</v>
      </c>
      <c r="H655" s="12">
        <v>3.0</v>
      </c>
      <c r="I655" s="7" t="s">
        <v>509</v>
      </c>
      <c r="J655" s="12">
        <v>60.0</v>
      </c>
      <c r="K655" s="12">
        <v>259200.0</v>
      </c>
      <c r="L655" s="7" t="s">
        <v>662</v>
      </c>
      <c r="O655" s="7" t="s">
        <v>5200</v>
      </c>
      <c r="P655" s="7" t="s">
        <v>644</v>
      </c>
      <c r="Q655" s="7" t="s">
        <v>369</v>
      </c>
      <c r="R655" s="7" t="s">
        <v>1412</v>
      </c>
      <c r="S655" s="7" t="s">
        <v>2452</v>
      </c>
      <c r="T655" s="7" t="s">
        <v>2453</v>
      </c>
      <c r="W655" s="13"/>
      <c r="X655" s="12">
        <v>7.0</v>
      </c>
      <c r="Y655" s="7" t="s">
        <v>649</v>
      </c>
      <c r="Z655" s="7" t="s">
        <v>649</v>
      </c>
      <c r="AA655" s="7" t="s">
        <v>28</v>
      </c>
      <c r="AB655" s="7" t="s">
        <v>5190</v>
      </c>
      <c r="AC655" s="12">
        <v>50.0</v>
      </c>
      <c r="AD655" s="12">
        <v>65.0</v>
      </c>
      <c r="AE655" s="7" t="s">
        <v>425</v>
      </c>
      <c r="AF655" s="7" t="s">
        <v>519</v>
      </c>
      <c r="AG655" s="15" t="s">
        <v>5191</v>
      </c>
      <c r="AH655" s="7" t="s">
        <v>523</v>
      </c>
      <c r="AI655" s="7" t="s">
        <v>5192</v>
      </c>
      <c r="AJ655" s="7" t="s">
        <v>5193</v>
      </c>
      <c r="AK655" s="7" t="s">
        <v>528</v>
      </c>
      <c r="AL655" s="7" t="s">
        <v>5194</v>
      </c>
      <c r="AM655" s="7" t="s">
        <v>37</v>
      </c>
      <c r="AN655" s="17">
        <f t="shared" si="1"/>
        <v>1</v>
      </c>
      <c r="AO655" s="17">
        <f t="shared" si="2"/>
        <v>1</v>
      </c>
      <c r="AP655" s="7"/>
      <c r="AQ655" s="7"/>
    </row>
    <row r="656" ht="30.75" customHeight="1">
      <c r="A656" s="7" t="s">
        <v>5203</v>
      </c>
      <c r="B656" s="7" t="s">
        <v>497</v>
      </c>
      <c r="C656" s="7" t="s">
        <v>342</v>
      </c>
      <c r="D656" s="7" t="s">
        <v>501</v>
      </c>
      <c r="E656" s="7" t="s">
        <v>347</v>
      </c>
      <c r="F656" s="11">
        <v>0.05</v>
      </c>
      <c r="G656" s="7" t="s">
        <v>506</v>
      </c>
      <c r="H656" s="12">
        <v>3.0</v>
      </c>
      <c r="I656" s="7" t="s">
        <v>509</v>
      </c>
      <c r="J656" s="12">
        <v>60.0</v>
      </c>
      <c r="K656" s="12">
        <v>259200.0</v>
      </c>
      <c r="L656" s="7" t="s">
        <v>510</v>
      </c>
      <c r="O656" s="7" t="s">
        <v>5204</v>
      </c>
      <c r="P656" s="7" t="s">
        <v>701</v>
      </c>
      <c r="Q656" s="7" t="s">
        <v>369</v>
      </c>
      <c r="R656" s="7" t="s">
        <v>1119</v>
      </c>
      <c r="S656" s="7" t="s">
        <v>1868</v>
      </c>
      <c r="T656" s="7" t="s">
        <v>1870</v>
      </c>
      <c r="W656" s="13"/>
      <c r="X656" s="12">
        <v>9.0</v>
      </c>
      <c r="Y656" s="7" t="s">
        <v>705</v>
      </c>
      <c r="Z656" s="7" t="s">
        <v>705</v>
      </c>
      <c r="AA656" s="7" t="s">
        <v>28</v>
      </c>
      <c r="AB656" s="7" t="s">
        <v>5205</v>
      </c>
      <c r="AC656" s="12">
        <v>69.0</v>
      </c>
      <c r="AD656" s="12">
        <v>84.0</v>
      </c>
      <c r="AE656" s="7" t="s">
        <v>425</v>
      </c>
      <c r="AF656" s="7" t="s">
        <v>519</v>
      </c>
      <c r="AG656" s="7" t="s">
        <v>5206</v>
      </c>
      <c r="AH656" s="7" t="s">
        <v>523</v>
      </c>
      <c r="AI656" s="7" t="s">
        <v>5207</v>
      </c>
      <c r="AJ656" s="7" t="s">
        <v>5208</v>
      </c>
      <c r="AK656" s="7" t="s">
        <v>528</v>
      </c>
      <c r="AL656" s="7" t="s">
        <v>5209</v>
      </c>
      <c r="AM656" s="7" t="s">
        <v>37</v>
      </c>
      <c r="AN656" s="17">
        <f t="shared" si="1"/>
        <v>0</v>
      </c>
      <c r="AO656" s="17">
        <f t="shared" si="2"/>
        <v>1</v>
      </c>
      <c r="AP656" s="7"/>
      <c r="AQ656" s="7"/>
    </row>
    <row r="657" ht="30.75" customHeight="1">
      <c r="A657" s="7" t="s">
        <v>5203</v>
      </c>
      <c r="B657" s="7" t="s">
        <v>497</v>
      </c>
      <c r="C657" s="7" t="s">
        <v>342</v>
      </c>
      <c r="D657" s="7" t="s">
        <v>501</v>
      </c>
      <c r="E657" s="7" t="s">
        <v>347</v>
      </c>
      <c r="F657" s="11">
        <v>0.05</v>
      </c>
      <c r="G657" s="7" t="s">
        <v>506</v>
      </c>
      <c r="H657" s="12">
        <v>3.0</v>
      </c>
      <c r="I657" s="7" t="s">
        <v>509</v>
      </c>
      <c r="J657" s="12">
        <v>60.0</v>
      </c>
      <c r="K657" s="12">
        <v>259200.0</v>
      </c>
      <c r="L657" s="7" t="s">
        <v>510</v>
      </c>
      <c r="O657" s="7" t="s">
        <v>5210</v>
      </c>
      <c r="P657" s="7" t="s">
        <v>835</v>
      </c>
      <c r="Q657" s="7" t="s">
        <v>369</v>
      </c>
      <c r="R657" s="7" t="s">
        <v>849</v>
      </c>
      <c r="S657" s="7" t="s">
        <v>3796</v>
      </c>
      <c r="T657" s="7" t="s">
        <v>3797</v>
      </c>
      <c r="W657" s="13"/>
      <c r="X657" s="12">
        <v>11.0</v>
      </c>
      <c r="Y657" s="7" t="s">
        <v>28</v>
      </c>
      <c r="Z657" s="7" t="s">
        <v>28</v>
      </c>
      <c r="AA657" s="7" t="s">
        <v>28</v>
      </c>
      <c r="AB657" s="7" t="s">
        <v>5205</v>
      </c>
      <c r="AC657" s="12">
        <v>69.0</v>
      </c>
      <c r="AD657" s="12">
        <v>84.0</v>
      </c>
      <c r="AE657" s="7" t="s">
        <v>425</v>
      </c>
      <c r="AF657" s="7" t="s">
        <v>519</v>
      </c>
      <c r="AG657" s="7" t="s">
        <v>5206</v>
      </c>
      <c r="AH657" s="7" t="s">
        <v>523</v>
      </c>
      <c r="AI657" s="7" t="s">
        <v>5207</v>
      </c>
      <c r="AJ657" s="7" t="s">
        <v>5208</v>
      </c>
      <c r="AK657" s="7" t="s">
        <v>528</v>
      </c>
      <c r="AL657" s="7" t="s">
        <v>5209</v>
      </c>
      <c r="AM657" s="7" t="s">
        <v>37</v>
      </c>
      <c r="AN657" s="17">
        <f t="shared" si="1"/>
        <v>0</v>
      </c>
      <c r="AO657" s="17">
        <f t="shared" si="2"/>
        <v>1</v>
      </c>
      <c r="AP657" s="7"/>
      <c r="AQ657" s="7"/>
    </row>
    <row r="658" ht="30.75" customHeight="1">
      <c r="A658" s="7" t="s">
        <v>5203</v>
      </c>
      <c r="B658" s="7" t="s">
        <v>497</v>
      </c>
      <c r="C658" s="7" t="s">
        <v>342</v>
      </c>
      <c r="D658" s="7" t="s">
        <v>501</v>
      </c>
      <c r="E658" s="7" t="s">
        <v>347</v>
      </c>
      <c r="F658" s="11">
        <v>0.05</v>
      </c>
      <c r="G658" s="7" t="s">
        <v>506</v>
      </c>
      <c r="H658" s="12">
        <v>3.0</v>
      </c>
      <c r="I658" s="7" t="s">
        <v>509</v>
      </c>
      <c r="J658" s="12">
        <v>60.0</v>
      </c>
      <c r="K658" s="12">
        <v>259200.0</v>
      </c>
      <c r="L658" s="7" t="s">
        <v>510</v>
      </c>
      <c r="O658" s="7" t="s">
        <v>5211</v>
      </c>
      <c r="P658" s="7" t="s">
        <v>615</v>
      </c>
      <c r="Q658" s="7" t="s">
        <v>369</v>
      </c>
      <c r="R658" s="7" t="s">
        <v>1034</v>
      </c>
      <c r="S658" s="7" t="s">
        <v>998</v>
      </c>
      <c r="T658" s="7" t="s">
        <v>999</v>
      </c>
      <c r="W658" s="13"/>
      <c r="X658" s="12">
        <v>9.0</v>
      </c>
      <c r="Y658" s="7" t="s">
        <v>723</v>
      </c>
      <c r="Z658" s="7" t="s">
        <v>723</v>
      </c>
      <c r="AA658" s="7" t="s">
        <v>723</v>
      </c>
      <c r="AB658" s="7" t="s">
        <v>5205</v>
      </c>
      <c r="AC658" s="12">
        <v>69.0</v>
      </c>
      <c r="AD658" s="12">
        <v>84.0</v>
      </c>
      <c r="AE658" s="7" t="s">
        <v>425</v>
      </c>
      <c r="AF658" s="7" t="s">
        <v>519</v>
      </c>
      <c r="AG658" s="7" t="s">
        <v>5206</v>
      </c>
      <c r="AH658" s="7" t="s">
        <v>523</v>
      </c>
      <c r="AI658" s="7" t="s">
        <v>5207</v>
      </c>
      <c r="AJ658" s="7" t="s">
        <v>5208</v>
      </c>
      <c r="AK658" s="7" t="s">
        <v>528</v>
      </c>
      <c r="AL658" s="7" t="s">
        <v>5209</v>
      </c>
      <c r="AM658" s="7" t="s">
        <v>13</v>
      </c>
      <c r="AN658" s="17">
        <f t="shared" si="1"/>
        <v>1</v>
      </c>
      <c r="AO658" s="17">
        <f t="shared" si="2"/>
        <v>1</v>
      </c>
      <c r="AP658" s="7"/>
      <c r="AQ658" s="13"/>
    </row>
    <row r="659" ht="30.75" customHeight="1">
      <c r="A659" s="7" t="s">
        <v>5214</v>
      </c>
      <c r="B659" s="7" t="s">
        <v>497</v>
      </c>
      <c r="C659" s="7" t="s">
        <v>342</v>
      </c>
      <c r="D659" s="7" t="s">
        <v>501</v>
      </c>
      <c r="E659" s="7" t="s">
        <v>347</v>
      </c>
      <c r="F659" s="11">
        <v>0.05</v>
      </c>
      <c r="G659" s="7" t="s">
        <v>1295</v>
      </c>
      <c r="H659" s="12">
        <v>3.0</v>
      </c>
      <c r="I659" s="7" t="s">
        <v>509</v>
      </c>
      <c r="J659" s="12">
        <v>60.0</v>
      </c>
      <c r="K659" s="12">
        <v>259200.0</v>
      </c>
      <c r="L659" s="7" t="s">
        <v>1296</v>
      </c>
      <c r="O659" s="7" t="s">
        <v>5215</v>
      </c>
      <c r="P659" s="7" t="s">
        <v>615</v>
      </c>
      <c r="Q659" s="7" t="s">
        <v>369</v>
      </c>
      <c r="R659" s="7" t="s">
        <v>5216</v>
      </c>
      <c r="S659" s="7" t="s">
        <v>3357</v>
      </c>
      <c r="T659" s="7" t="s">
        <v>5217</v>
      </c>
      <c r="W659" s="13"/>
      <c r="X659" s="12">
        <v>29.0</v>
      </c>
      <c r="Y659" s="7" t="s">
        <v>723</v>
      </c>
      <c r="Z659" s="7" t="s">
        <v>723</v>
      </c>
      <c r="AA659" s="7" t="s">
        <v>723</v>
      </c>
      <c r="AB659" s="7" t="s">
        <v>5218</v>
      </c>
      <c r="AC659" s="12">
        <v>86.0</v>
      </c>
      <c r="AD659" s="12">
        <v>101.0</v>
      </c>
      <c r="AE659" s="7" t="s">
        <v>425</v>
      </c>
      <c r="AF659" s="7" t="s">
        <v>519</v>
      </c>
      <c r="AG659" s="15" t="s">
        <v>5219</v>
      </c>
      <c r="AH659" s="7" t="s">
        <v>523</v>
      </c>
      <c r="AI659" s="7" t="s">
        <v>5220</v>
      </c>
      <c r="AJ659" s="7" t="s">
        <v>5221</v>
      </c>
      <c r="AK659" s="7" t="s">
        <v>528</v>
      </c>
      <c r="AL659" s="7" t="s">
        <v>5222</v>
      </c>
      <c r="AM659" s="7" t="s">
        <v>13</v>
      </c>
      <c r="AN659" s="17">
        <f t="shared" si="1"/>
        <v>0</v>
      </c>
      <c r="AO659" s="17">
        <f t="shared" si="2"/>
        <v>1</v>
      </c>
      <c r="AP659" s="7"/>
      <c r="AQ659" s="13"/>
    </row>
    <row r="660" ht="30.75" customHeight="1">
      <c r="A660" s="7" t="s">
        <v>5214</v>
      </c>
      <c r="B660" s="7" t="s">
        <v>497</v>
      </c>
      <c r="C660" s="7" t="s">
        <v>342</v>
      </c>
      <c r="D660" s="7" t="s">
        <v>501</v>
      </c>
      <c r="E660" s="7" t="s">
        <v>347</v>
      </c>
      <c r="F660" s="11">
        <v>0.05</v>
      </c>
      <c r="G660" s="7" t="s">
        <v>1295</v>
      </c>
      <c r="H660" s="12">
        <v>3.0</v>
      </c>
      <c r="I660" s="7" t="s">
        <v>509</v>
      </c>
      <c r="J660" s="12">
        <v>60.0</v>
      </c>
      <c r="K660" s="12">
        <v>259200.0</v>
      </c>
      <c r="L660" s="7" t="s">
        <v>1296</v>
      </c>
      <c r="O660" s="7" t="s">
        <v>5224</v>
      </c>
      <c r="P660" s="7" t="s">
        <v>786</v>
      </c>
      <c r="Q660" s="7" t="s">
        <v>369</v>
      </c>
      <c r="R660" s="7" t="s">
        <v>2145</v>
      </c>
      <c r="S660" s="7" t="s">
        <v>1653</v>
      </c>
      <c r="T660" s="7" t="s">
        <v>1764</v>
      </c>
      <c r="W660" s="13"/>
      <c r="X660" s="12">
        <v>13.0</v>
      </c>
      <c r="Y660" s="7" t="s">
        <v>318</v>
      </c>
      <c r="Z660" s="7" t="s">
        <v>318</v>
      </c>
      <c r="AA660" s="7" t="s">
        <v>28</v>
      </c>
      <c r="AB660" s="7" t="s">
        <v>5218</v>
      </c>
      <c r="AC660" s="12">
        <v>86.0</v>
      </c>
      <c r="AD660" s="12">
        <v>101.0</v>
      </c>
      <c r="AE660" s="7" t="s">
        <v>425</v>
      </c>
      <c r="AF660" s="7" t="s">
        <v>519</v>
      </c>
      <c r="AG660" s="15" t="s">
        <v>5219</v>
      </c>
      <c r="AH660" s="7" t="s">
        <v>523</v>
      </c>
      <c r="AI660" s="7" t="s">
        <v>5220</v>
      </c>
      <c r="AJ660" s="7" t="s">
        <v>5221</v>
      </c>
      <c r="AK660" s="7" t="s">
        <v>528</v>
      </c>
      <c r="AL660" s="7" t="s">
        <v>5222</v>
      </c>
      <c r="AM660" s="7" t="s">
        <v>13</v>
      </c>
      <c r="AN660" s="17">
        <f t="shared" si="1"/>
        <v>0</v>
      </c>
      <c r="AO660" s="17">
        <f t="shared" si="2"/>
        <v>1</v>
      </c>
      <c r="AP660" s="7"/>
      <c r="AQ660" s="13"/>
    </row>
    <row r="661" ht="30.75" customHeight="1">
      <c r="A661" s="7" t="s">
        <v>5214</v>
      </c>
      <c r="B661" s="7" t="s">
        <v>497</v>
      </c>
      <c r="C661" s="7" t="s">
        <v>342</v>
      </c>
      <c r="D661" s="7" t="s">
        <v>501</v>
      </c>
      <c r="E661" s="7" t="s">
        <v>347</v>
      </c>
      <c r="F661" s="11">
        <v>0.05</v>
      </c>
      <c r="G661" s="7" t="s">
        <v>1295</v>
      </c>
      <c r="H661" s="12">
        <v>3.0</v>
      </c>
      <c r="I661" s="7" t="s">
        <v>509</v>
      </c>
      <c r="J661" s="12">
        <v>60.0</v>
      </c>
      <c r="K661" s="12">
        <v>259200.0</v>
      </c>
      <c r="L661" s="7" t="s">
        <v>1296</v>
      </c>
      <c r="O661" s="7" t="s">
        <v>5230</v>
      </c>
      <c r="P661" s="7" t="s">
        <v>1325</v>
      </c>
      <c r="Q661" s="7" t="s">
        <v>369</v>
      </c>
      <c r="R661" s="7" t="s">
        <v>1269</v>
      </c>
      <c r="S661" s="7" t="s">
        <v>2067</v>
      </c>
      <c r="T661" s="7" t="s">
        <v>2068</v>
      </c>
      <c r="W661" s="13"/>
      <c r="X661" s="12">
        <v>8.0</v>
      </c>
      <c r="Y661" s="7" t="s">
        <v>1329</v>
      </c>
      <c r="Z661" s="7" t="s">
        <v>1329</v>
      </c>
      <c r="AA661" s="7" t="s">
        <v>1329</v>
      </c>
      <c r="AB661" s="7" t="s">
        <v>5218</v>
      </c>
      <c r="AC661" s="12">
        <v>86.0</v>
      </c>
      <c r="AD661" s="12">
        <v>101.0</v>
      </c>
      <c r="AE661" s="7" t="s">
        <v>425</v>
      </c>
      <c r="AF661" s="7" t="s">
        <v>519</v>
      </c>
      <c r="AG661" s="15" t="s">
        <v>5219</v>
      </c>
      <c r="AH661" s="7" t="s">
        <v>523</v>
      </c>
      <c r="AI661" s="7" t="s">
        <v>5220</v>
      </c>
      <c r="AJ661" s="7" t="s">
        <v>5221</v>
      </c>
      <c r="AK661" s="7" t="s">
        <v>528</v>
      </c>
      <c r="AL661" s="7" t="s">
        <v>5222</v>
      </c>
      <c r="AM661" s="7" t="s">
        <v>135</v>
      </c>
      <c r="AN661" s="17">
        <f t="shared" si="1"/>
        <v>0</v>
      </c>
      <c r="AO661" s="17">
        <f t="shared" si="2"/>
        <v>0</v>
      </c>
      <c r="AP661" s="13"/>
      <c r="AQ661" s="13"/>
    </row>
    <row r="662" ht="30.75" customHeight="1">
      <c r="A662" s="7" t="s">
        <v>5231</v>
      </c>
      <c r="B662" s="7" t="s">
        <v>497</v>
      </c>
      <c r="C662" s="7" t="s">
        <v>342</v>
      </c>
      <c r="D662" s="7" t="s">
        <v>501</v>
      </c>
      <c r="E662" s="7" t="s">
        <v>347</v>
      </c>
      <c r="F662" s="11">
        <v>0.05</v>
      </c>
      <c r="G662" s="7" t="s">
        <v>974</v>
      </c>
      <c r="H662" s="12">
        <v>3.0</v>
      </c>
      <c r="I662" s="7" t="s">
        <v>509</v>
      </c>
      <c r="J662" s="12">
        <v>60.0</v>
      </c>
      <c r="K662" s="12">
        <v>259200.0</v>
      </c>
      <c r="L662" s="7" t="s">
        <v>975</v>
      </c>
      <c r="O662" s="7" t="s">
        <v>5232</v>
      </c>
      <c r="P662" s="7" t="s">
        <v>4449</v>
      </c>
      <c r="Q662" s="7" t="s">
        <v>369</v>
      </c>
      <c r="R662" s="7" t="s">
        <v>790</v>
      </c>
      <c r="S662" s="7" t="s">
        <v>1086</v>
      </c>
      <c r="T662" s="7" t="s">
        <v>2083</v>
      </c>
      <c r="W662" s="13"/>
      <c r="X662" s="12">
        <v>16.0</v>
      </c>
      <c r="Y662" s="7" t="s">
        <v>28</v>
      </c>
      <c r="Z662" s="7" t="s">
        <v>28</v>
      </c>
      <c r="AA662" s="7" t="s">
        <v>28</v>
      </c>
      <c r="AB662" s="7" t="s">
        <v>186</v>
      </c>
      <c r="AC662" s="12">
        <v>1.0</v>
      </c>
      <c r="AD662" s="12">
        <v>21.0</v>
      </c>
      <c r="AE662" s="7" t="s">
        <v>373</v>
      </c>
      <c r="AF662" s="7" t="s">
        <v>5234</v>
      </c>
      <c r="AG662" s="7" t="s">
        <v>182</v>
      </c>
      <c r="AH662" s="7" t="s">
        <v>5235</v>
      </c>
      <c r="AI662" s="7" t="s">
        <v>185</v>
      </c>
      <c r="AJ662" s="7" t="s">
        <v>183</v>
      </c>
      <c r="AK662" s="7" t="s">
        <v>5236</v>
      </c>
      <c r="AL662" s="7" t="s">
        <v>184</v>
      </c>
      <c r="AM662" s="7" t="s">
        <v>13</v>
      </c>
      <c r="AN662" s="17">
        <f t="shared" si="1"/>
        <v>0</v>
      </c>
      <c r="AO662" s="17">
        <f t="shared" si="2"/>
        <v>0</v>
      </c>
      <c r="AP662" s="7"/>
      <c r="AQ662" s="13"/>
    </row>
    <row r="663" ht="30.75" customHeight="1">
      <c r="A663" s="7" t="s">
        <v>5231</v>
      </c>
      <c r="B663" s="7" t="s">
        <v>497</v>
      </c>
      <c r="C663" s="7" t="s">
        <v>342</v>
      </c>
      <c r="D663" s="7" t="s">
        <v>501</v>
      </c>
      <c r="E663" s="7" t="s">
        <v>347</v>
      </c>
      <c r="F663" s="11">
        <v>0.05</v>
      </c>
      <c r="G663" s="7" t="s">
        <v>974</v>
      </c>
      <c r="H663" s="12">
        <v>3.0</v>
      </c>
      <c r="I663" s="7" t="s">
        <v>509</v>
      </c>
      <c r="J663" s="12">
        <v>60.0</v>
      </c>
      <c r="K663" s="12">
        <v>259200.0</v>
      </c>
      <c r="L663" s="7" t="s">
        <v>975</v>
      </c>
      <c r="O663" s="7" t="s">
        <v>5237</v>
      </c>
      <c r="P663" s="7" t="s">
        <v>1383</v>
      </c>
      <c r="Q663" s="7" t="s">
        <v>369</v>
      </c>
      <c r="R663" s="7" t="s">
        <v>3781</v>
      </c>
      <c r="S663" s="7" t="s">
        <v>1518</v>
      </c>
      <c r="T663" s="7" t="s">
        <v>1519</v>
      </c>
      <c r="W663" s="13"/>
      <c r="X663" s="12">
        <v>12.0</v>
      </c>
      <c r="Y663" s="7" t="s">
        <v>28</v>
      </c>
      <c r="Z663" s="7" t="s">
        <v>28</v>
      </c>
      <c r="AA663" s="7" t="s">
        <v>28</v>
      </c>
      <c r="AB663" s="7" t="s">
        <v>186</v>
      </c>
      <c r="AC663" s="12">
        <v>1.0</v>
      </c>
      <c r="AD663" s="12">
        <v>21.0</v>
      </c>
      <c r="AE663" s="7" t="s">
        <v>373</v>
      </c>
      <c r="AF663" s="7" t="s">
        <v>5234</v>
      </c>
      <c r="AG663" s="7" t="s">
        <v>182</v>
      </c>
      <c r="AH663" s="7" t="s">
        <v>5235</v>
      </c>
      <c r="AI663" s="7" t="s">
        <v>185</v>
      </c>
      <c r="AJ663" s="7" t="s">
        <v>183</v>
      </c>
      <c r="AK663" s="7" t="s">
        <v>5236</v>
      </c>
      <c r="AL663" s="7" t="s">
        <v>184</v>
      </c>
      <c r="AM663" s="7" t="s">
        <v>38</v>
      </c>
      <c r="AN663" s="17">
        <f t="shared" si="1"/>
        <v>0</v>
      </c>
      <c r="AO663" s="17">
        <f t="shared" si="2"/>
        <v>0</v>
      </c>
      <c r="AP663" s="7"/>
      <c r="AQ663" s="13"/>
    </row>
    <row r="664" ht="30.75" customHeight="1">
      <c r="A664" s="7" t="s">
        <v>5231</v>
      </c>
      <c r="B664" s="7" t="s">
        <v>497</v>
      </c>
      <c r="C664" s="7" t="s">
        <v>342</v>
      </c>
      <c r="D664" s="7" t="s">
        <v>501</v>
      </c>
      <c r="E664" s="7" t="s">
        <v>347</v>
      </c>
      <c r="F664" s="11">
        <v>0.05</v>
      </c>
      <c r="G664" s="7" t="s">
        <v>974</v>
      </c>
      <c r="H664" s="12">
        <v>3.0</v>
      </c>
      <c r="I664" s="7" t="s">
        <v>509</v>
      </c>
      <c r="J664" s="12">
        <v>60.0</v>
      </c>
      <c r="K664" s="12">
        <v>259200.0</v>
      </c>
      <c r="L664" s="7" t="s">
        <v>975</v>
      </c>
      <c r="O664" s="7" t="s">
        <v>5243</v>
      </c>
      <c r="P664" s="7" t="s">
        <v>1237</v>
      </c>
      <c r="Q664" s="7" t="s">
        <v>369</v>
      </c>
      <c r="R664" s="7" t="s">
        <v>2046</v>
      </c>
      <c r="S664" s="7" t="s">
        <v>1150</v>
      </c>
      <c r="T664" s="7" t="s">
        <v>1151</v>
      </c>
      <c r="W664" s="13"/>
      <c r="X664" s="12">
        <v>22.0</v>
      </c>
      <c r="Y664" s="7" t="s">
        <v>28</v>
      </c>
      <c r="Z664" s="7" t="s">
        <v>28</v>
      </c>
      <c r="AA664" s="7" t="s">
        <v>28</v>
      </c>
      <c r="AB664" s="7" t="s">
        <v>186</v>
      </c>
      <c r="AC664" s="12">
        <v>1.0</v>
      </c>
      <c r="AD664" s="12">
        <v>21.0</v>
      </c>
      <c r="AE664" s="7" t="s">
        <v>373</v>
      </c>
      <c r="AF664" s="7" t="s">
        <v>5234</v>
      </c>
      <c r="AG664" s="7" t="s">
        <v>182</v>
      </c>
      <c r="AH664" s="7" t="s">
        <v>5235</v>
      </c>
      <c r="AI664" s="7" t="s">
        <v>185</v>
      </c>
      <c r="AJ664" s="7" t="s">
        <v>183</v>
      </c>
      <c r="AK664" s="7" t="s">
        <v>5236</v>
      </c>
      <c r="AL664" s="7" t="s">
        <v>184</v>
      </c>
      <c r="AM664" s="7" t="s">
        <v>37</v>
      </c>
      <c r="AN664" s="17">
        <f t="shared" si="1"/>
        <v>0</v>
      </c>
      <c r="AO664" s="17">
        <f t="shared" si="2"/>
        <v>0</v>
      </c>
      <c r="AP664" s="7"/>
      <c r="AQ664" s="7"/>
    </row>
    <row r="665" ht="30.75" customHeight="1">
      <c r="A665" s="7" t="s">
        <v>5249</v>
      </c>
      <c r="B665" s="7" t="s">
        <v>497</v>
      </c>
      <c r="C665" s="7" t="s">
        <v>342</v>
      </c>
      <c r="D665" s="7" t="s">
        <v>501</v>
      </c>
      <c r="E665" s="7" t="s">
        <v>347</v>
      </c>
      <c r="F665" s="11">
        <v>0.05</v>
      </c>
      <c r="G665" s="7" t="s">
        <v>2080</v>
      </c>
      <c r="H665" s="12">
        <v>3.0</v>
      </c>
      <c r="I665" s="7" t="s">
        <v>509</v>
      </c>
      <c r="J665" s="12">
        <v>60.0</v>
      </c>
      <c r="K665" s="12">
        <v>259200.0</v>
      </c>
      <c r="L665" s="7" t="s">
        <v>2081</v>
      </c>
      <c r="O665" s="7" t="s">
        <v>5250</v>
      </c>
      <c r="P665" s="7" t="s">
        <v>512</v>
      </c>
      <c r="Q665" s="7" t="s">
        <v>369</v>
      </c>
      <c r="R665" s="7" t="s">
        <v>771</v>
      </c>
      <c r="S665" s="7" t="s">
        <v>1888</v>
      </c>
      <c r="T665" s="7" t="s">
        <v>2512</v>
      </c>
      <c r="W665" s="13"/>
      <c r="X665" s="12">
        <v>42.0</v>
      </c>
      <c r="Y665" s="7" t="s">
        <v>516</v>
      </c>
      <c r="Z665" s="7" t="s">
        <v>517</v>
      </c>
      <c r="AA665" s="7" t="s">
        <v>394</v>
      </c>
      <c r="AB665" s="7" t="s">
        <v>1006</v>
      </c>
      <c r="AC665" s="12">
        <v>162.0</v>
      </c>
      <c r="AD665" s="12">
        <v>165.0</v>
      </c>
      <c r="AE665" s="7" t="s">
        <v>373</v>
      </c>
      <c r="AF665" s="7" t="s">
        <v>1001</v>
      </c>
      <c r="AG665" s="15" t="s">
        <v>1000</v>
      </c>
      <c r="AH665" s="7" t="s">
        <v>1004</v>
      </c>
      <c r="AI665" s="7" t="s">
        <v>1005</v>
      </c>
      <c r="AJ665" s="7" t="s">
        <v>1002</v>
      </c>
      <c r="AK665" s="7" t="s">
        <v>3545</v>
      </c>
      <c r="AL665" s="7" t="s">
        <v>1003</v>
      </c>
      <c r="AM665" s="7" t="s">
        <v>13</v>
      </c>
      <c r="AN665" s="17">
        <f t="shared" si="1"/>
        <v>0</v>
      </c>
      <c r="AO665" s="17">
        <f t="shared" si="2"/>
        <v>0</v>
      </c>
      <c r="AP665" s="7"/>
      <c r="AQ665" s="13"/>
    </row>
    <row r="666" ht="30.75" customHeight="1">
      <c r="A666" s="7" t="s">
        <v>5249</v>
      </c>
      <c r="B666" s="7" t="s">
        <v>497</v>
      </c>
      <c r="C666" s="7" t="s">
        <v>342</v>
      </c>
      <c r="D666" s="7" t="s">
        <v>501</v>
      </c>
      <c r="E666" s="7" t="s">
        <v>347</v>
      </c>
      <c r="F666" s="11">
        <v>0.05</v>
      </c>
      <c r="G666" s="7" t="s">
        <v>2080</v>
      </c>
      <c r="H666" s="12">
        <v>3.0</v>
      </c>
      <c r="I666" s="7" t="s">
        <v>509</v>
      </c>
      <c r="J666" s="12">
        <v>60.0</v>
      </c>
      <c r="K666" s="12">
        <v>259200.0</v>
      </c>
      <c r="L666" s="7" t="s">
        <v>2081</v>
      </c>
      <c r="O666" s="7" t="s">
        <v>5252</v>
      </c>
      <c r="P666" s="7" t="s">
        <v>5253</v>
      </c>
      <c r="Q666" s="7" t="s">
        <v>369</v>
      </c>
      <c r="R666" s="7" t="s">
        <v>2364</v>
      </c>
      <c r="S666" s="7" t="s">
        <v>2059</v>
      </c>
      <c r="T666" s="7" t="s">
        <v>5254</v>
      </c>
      <c r="W666" s="13"/>
      <c r="X666" s="12">
        <v>5.0</v>
      </c>
      <c r="Y666" s="7" t="s">
        <v>28</v>
      </c>
      <c r="Z666" s="7" t="s">
        <v>28</v>
      </c>
      <c r="AA666" s="7" t="s">
        <v>28</v>
      </c>
      <c r="AB666" s="7" t="s">
        <v>1006</v>
      </c>
      <c r="AC666" s="12">
        <v>162.0</v>
      </c>
      <c r="AD666" s="12">
        <v>165.0</v>
      </c>
      <c r="AE666" s="7" t="s">
        <v>373</v>
      </c>
      <c r="AF666" s="7" t="s">
        <v>1001</v>
      </c>
      <c r="AG666" s="15" t="s">
        <v>1000</v>
      </c>
      <c r="AH666" s="7" t="s">
        <v>1004</v>
      </c>
      <c r="AI666" s="7" t="s">
        <v>1005</v>
      </c>
      <c r="AJ666" s="7" t="s">
        <v>1002</v>
      </c>
      <c r="AK666" s="7" t="s">
        <v>3545</v>
      </c>
      <c r="AL666" s="7" t="s">
        <v>1003</v>
      </c>
      <c r="AM666" s="7" t="s">
        <v>38</v>
      </c>
      <c r="AN666" s="17">
        <f t="shared" si="1"/>
        <v>0</v>
      </c>
      <c r="AO666" s="17">
        <f t="shared" si="2"/>
        <v>0</v>
      </c>
      <c r="AP666" s="7"/>
      <c r="AQ666" s="13"/>
    </row>
    <row r="667" ht="30.75" customHeight="1">
      <c r="A667" s="7" t="s">
        <v>5249</v>
      </c>
      <c r="B667" s="7" t="s">
        <v>497</v>
      </c>
      <c r="C667" s="7" t="s">
        <v>342</v>
      </c>
      <c r="D667" s="7" t="s">
        <v>501</v>
      </c>
      <c r="E667" s="7" t="s">
        <v>347</v>
      </c>
      <c r="F667" s="11">
        <v>0.05</v>
      </c>
      <c r="G667" s="7" t="s">
        <v>2080</v>
      </c>
      <c r="H667" s="12">
        <v>3.0</v>
      </c>
      <c r="I667" s="7" t="s">
        <v>509</v>
      </c>
      <c r="J667" s="12">
        <v>60.0</v>
      </c>
      <c r="K667" s="12">
        <v>259200.0</v>
      </c>
      <c r="L667" s="7" t="s">
        <v>2081</v>
      </c>
      <c r="O667" s="7" t="s">
        <v>5259</v>
      </c>
      <c r="P667" s="7" t="s">
        <v>1237</v>
      </c>
      <c r="Q667" s="7" t="s">
        <v>369</v>
      </c>
      <c r="R667" s="7" t="s">
        <v>3206</v>
      </c>
      <c r="S667" s="7" t="s">
        <v>1598</v>
      </c>
      <c r="T667" s="7" t="s">
        <v>1600</v>
      </c>
      <c r="W667" s="13"/>
      <c r="X667" s="12">
        <v>31.0</v>
      </c>
      <c r="Y667" s="7" t="s">
        <v>28</v>
      </c>
      <c r="Z667" s="7" t="s">
        <v>28</v>
      </c>
      <c r="AA667" s="7" t="s">
        <v>28</v>
      </c>
      <c r="AB667" s="7" t="s">
        <v>1006</v>
      </c>
      <c r="AC667" s="12">
        <v>162.0</v>
      </c>
      <c r="AD667" s="12">
        <v>165.0</v>
      </c>
      <c r="AE667" s="7" t="s">
        <v>373</v>
      </c>
      <c r="AF667" s="7" t="s">
        <v>1001</v>
      </c>
      <c r="AG667" s="15" t="s">
        <v>1000</v>
      </c>
      <c r="AH667" s="7" t="s">
        <v>1004</v>
      </c>
      <c r="AI667" s="7" t="s">
        <v>1005</v>
      </c>
      <c r="AJ667" s="7" t="s">
        <v>1002</v>
      </c>
      <c r="AK667" s="7" t="s">
        <v>3545</v>
      </c>
      <c r="AL667" s="7" t="s">
        <v>1003</v>
      </c>
      <c r="AM667" s="7" t="s">
        <v>135</v>
      </c>
      <c r="AN667" s="17">
        <f t="shared" si="1"/>
        <v>0</v>
      </c>
      <c r="AO667" s="17">
        <f t="shared" si="2"/>
        <v>1</v>
      </c>
      <c r="AP667" s="13"/>
      <c r="AQ667" s="13"/>
    </row>
    <row r="668" ht="30.75" customHeight="1">
      <c r="A668" s="7" t="s">
        <v>5262</v>
      </c>
      <c r="B668" s="7" t="s">
        <v>497</v>
      </c>
      <c r="C668" s="7" t="s">
        <v>342</v>
      </c>
      <c r="D668" s="7" t="s">
        <v>501</v>
      </c>
      <c r="E668" s="7" t="s">
        <v>347</v>
      </c>
      <c r="F668" s="11">
        <v>0.05</v>
      </c>
      <c r="G668" s="7" t="s">
        <v>2080</v>
      </c>
      <c r="H668" s="12">
        <v>3.0</v>
      </c>
      <c r="I668" s="7" t="s">
        <v>509</v>
      </c>
      <c r="J668" s="12">
        <v>60.0</v>
      </c>
      <c r="K668" s="12">
        <v>259200.0</v>
      </c>
      <c r="L668" s="7" t="s">
        <v>2081</v>
      </c>
      <c r="O668" s="7" t="s">
        <v>5268</v>
      </c>
      <c r="P668" s="7" t="s">
        <v>644</v>
      </c>
      <c r="Q668" s="7" t="s">
        <v>369</v>
      </c>
      <c r="R668" s="7" t="s">
        <v>2977</v>
      </c>
      <c r="S668" s="7" t="s">
        <v>1301</v>
      </c>
      <c r="T668" s="7" t="s">
        <v>3667</v>
      </c>
      <c r="W668" s="13"/>
      <c r="X668" s="12">
        <v>12.0</v>
      </c>
      <c r="Y668" s="7" t="s">
        <v>649</v>
      </c>
      <c r="Z668" s="7" t="s">
        <v>649</v>
      </c>
      <c r="AA668" s="7" t="s">
        <v>28</v>
      </c>
      <c r="AB668" s="7" t="s">
        <v>5269</v>
      </c>
      <c r="AC668" s="12">
        <v>51.0</v>
      </c>
      <c r="AD668" s="12">
        <v>66.0</v>
      </c>
      <c r="AE668" s="7" t="s">
        <v>425</v>
      </c>
      <c r="AF668" s="7" t="s">
        <v>519</v>
      </c>
      <c r="AG668" s="15" t="s">
        <v>5270</v>
      </c>
      <c r="AH668" s="7" t="s">
        <v>523</v>
      </c>
      <c r="AI668" s="7" t="s">
        <v>5271</v>
      </c>
      <c r="AJ668" s="7" t="s">
        <v>5272</v>
      </c>
      <c r="AK668" s="7" t="s">
        <v>528</v>
      </c>
      <c r="AL668" s="7" t="s">
        <v>5273</v>
      </c>
      <c r="AM668" s="7" t="s">
        <v>37</v>
      </c>
      <c r="AN668" s="17">
        <f t="shared" si="1"/>
        <v>1</v>
      </c>
      <c r="AO668" s="17">
        <f t="shared" si="2"/>
        <v>1</v>
      </c>
      <c r="AP668" s="7"/>
      <c r="AQ668" s="7"/>
    </row>
    <row r="669" ht="30.75" customHeight="1">
      <c r="A669" s="7" t="s">
        <v>5262</v>
      </c>
      <c r="B669" s="7" t="s">
        <v>497</v>
      </c>
      <c r="C669" s="7" t="s">
        <v>342</v>
      </c>
      <c r="D669" s="7" t="s">
        <v>501</v>
      </c>
      <c r="E669" s="7" t="s">
        <v>347</v>
      </c>
      <c r="F669" s="11">
        <v>0.05</v>
      </c>
      <c r="G669" s="7" t="s">
        <v>2080</v>
      </c>
      <c r="H669" s="12">
        <v>3.0</v>
      </c>
      <c r="I669" s="7" t="s">
        <v>509</v>
      </c>
      <c r="J669" s="12">
        <v>60.0</v>
      </c>
      <c r="K669" s="12">
        <v>259200.0</v>
      </c>
      <c r="L669" s="7" t="s">
        <v>2081</v>
      </c>
      <c r="O669" s="7" t="s">
        <v>5274</v>
      </c>
      <c r="P669" s="7" t="s">
        <v>1126</v>
      </c>
      <c r="Q669" s="7" t="s">
        <v>369</v>
      </c>
      <c r="R669" s="7" t="s">
        <v>1185</v>
      </c>
      <c r="S669" s="7" t="s">
        <v>2445</v>
      </c>
      <c r="T669" s="7" t="s">
        <v>3257</v>
      </c>
      <c r="W669" s="13"/>
      <c r="X669" s="12">
        <v>7.0</v>
      </c>
      <c r="Y669" s="7" t="s">
        <v>1130</v>
      </c>
      <c r="Z669" s="7" t="s">
        <v>1130</v>
      </c>
      <c r="AA669" s="7" t="s">
        <v>1130</v>
      </c>
      <c r="AB669" s="7" t="s">
        <v>5269</v>
      </c>
      <c r="AC669" s="12">
        <v>51.0</v>
      </c>
      <c r="AD669" s="12">
        <v>66.0</v>
      </c>
      <c r="AE669" s="7" t="s">
        <v>425</v>
      </c>
      <c r="AF669" s="7" t="s">
        <v>519</v>
      </c>
      <c r="AG669" s="15" t="s">
        <v>5270</v>
      </c>
      <c r="AH669" s="7" t="s">
        <v>523</v>
      </c>
      <c r="AI669" s="7" t="s">
        <v>5271</v>
      </c>
      <c r="AJ669" s="7" t="s">
        <v>5272</v>
      </c>
      <c r="AK669" s="7" t="s">
        <v>528</v>
      </c>
      <c r="AL669" s="7" t="s">
        <v>5273</v>
      </c>
      <c r="AM669" s="7" t="s">
        <v>37</v>
      </c>
      <c r="AN669" s="17">
        <f t="shared" si="1"/>
        <v>0</v>
      </c>
      <c r="AO669" s="17">
        <f t="shared" si="2"/>
        <v>1</v>
      </c>
      <c r="AP669" s="7"/>
      <c r="AQ669" s="7"/>
    </row>
    <row r="670" ht="30.75" customHeight="1">
      <c r="A670" s="7" t="s">
        <v>5262</v>
      </c>
      <c r="B670" s="7" t="s">
        <v>497</v>
      </c>
      <c r="C670" s="7" t="s">
        <v>342</v>
      </c>
      <c r="D670" s="7" t="s">
        <v>501</v>
      </c>
      <c r="E670" s="7" t="s">
        <v>347</v>
      </c>
      <c r="F670" s="11">
        <v>0.05</v>
      </c>
      <c r="G670" s="7" t="s">
        <v>2080</v>
      </c>
      <c r="H670" s="12">
        <v>3.0</v>
      </c>
      <c r="I670" s="7" t="s">
        <v>509</v>
      </c>
      <c r="J670" s="12">
        <v>60.0</v>
      </c>
      <c r="K670" s="12">
        <v>259200.0</v>
      </c>
      <c r="L670" s="7" t="s">
        <v>2081</v>
      </c>
      <c r="O670" s="7" t="s">
        <v>5276</v>
      </c>
      <c r="P670" s="7" t="s">
        <v>2391</v>
      </c>
      <c r="Q670" s="7" t="s">
        <v>369</v>
      </c>
      <c r="R670" s="7" t="s">
        <v>1128</v>
      </c>
      <c r="S670" s="7" t="s">
        <v>2226</v>
      </c>
      <c r="T670" s="7" t="s">
        <v>2403</v>
      </c>
      <c r="W670" s="13"/>
      <c r="X670" s="12">
        <v>12.0</v>
      </c>
      <c r="Y670" s="7" t="s">
        <v>28</v>
      </c>
      <c r="Z670" s="7" t="s">
        <v>28</v>
      </c>
      <c r="AA670" s="7" t="s">
        <v>28</v>
      </c>
      <c r="AB670" s="7" t="s">
        <v>5269</v>
      </c>
      <c r="AC670" s="12">
        <v>51.0</v>
      </c>
      <c r="AD670" s="12">
        <v>66.0</v>
      </c>
      <c r="AE670" s="7" t="s">
        <v>425</v>
      </c>
      <c r="AF670" s="7" t="s">
        <v>519</v>
      </c>
      <c r="AG670" s="15" t="s">
        <v>5270</v>
      </c>
      <c r="AH670" s="7" t="s">
        <v>523</v>
      </c>
      <c r="AI670" s="7" t="s">
        <v>5271</v>
      </c>
      <c r="AJ670" s="7" t="s">
        <v>5272</v>
      </c>
      <c r="AK670" s="7" t="s">
        <v>528</v>
      </c>
      <c r="AL670" s="7" t="s">
        <v>5273</v>
      </c>
      <c r="AM670" s="7" t="s">
        <v>37</v>
      </c>
      <c r="AN670" s="17">
        <f t="shared" si="1"/>
        <v>0</v>
      </c>
      <c r="AO670" s="17">
        <f t="shared" si="2"/>
        <v>1</v>
      </c>
      <c r="AP670" s="7"/>
      <c r="AQ670" s="7"/>
    </row>
    <row r="671" ht="30.75" customHeight="1">
      <c r="A671" s="7" t="s">
        <v>5278</v>
      </c>
      <c r="B671" s="7" t="s">
        <v>497</v>
      </c>
      <c r="C671" s="7" t="s">
        <v>342</v>
      </c>
      <c r="D671" s="7" t="s">
        <v>501</v>
      </c>
      <c r="E671" s="7" t="s">
        <v>347</v>
      </c>
      <c r="F671" s="11">
        <v>0.05</v>
      </c>
      <c r="G671" s="7" t="s">
        <v>506</v>
      </c>
      <c r="H671" s="12">
        <v>3.0</v>
      </c>
      <c r="I671" s="7" t="s">
        <v>509</v>
      </c>
      <c r="J671" s="12">
        <v>60.0</v>
      </c>
      <c r="K671" s="12">
        <v>259200.0</v>
      </c>
      <c r="L671" s="7" t="s">
        <v>510</v>
      </c>
      <c r="O671" s="7" t="s">
        <v>5281</v>
      </c>
      <c r="P671" s="7" t="s">
        <v>801</v>
      </c>
      <c r="Q671" s="7" t="s">
        <v>369</v>
      </c>
      <c r="R671" s="7" t="s">
        <v>3466</v>
      </c>
      <c r="S671" s="7" t="s">
        <v>5283</v>
      </c>
      <c r="T671" s="7" t="s">
        <v>5284</v>
      </c>
      <c r="W671" s="13"/>
      <c r="X671" s="12">
        <v>28.0</v>
      </c>
      <c r="Y671" s="7" t="s">
        <v>28</v>
      </c>
      <c r="Z671" s="7" t="s">
        <v>28</v>
      </c>
      <c r="AA671" s="7" t="s">
        <v>28</v>
      </c>
      <c r="AB671" s="7" t="s">
        <v>5285</v>
      </c>
      <c r="AC671" s="12">
        <v>74.0</v>
      </c>
      <c r="AD671" s="12">
        <v>89.0</v>
      </c>
      <c r="AE671" s="7" t="s">
        <v>425</v>
      </c>
      <c r="AF671" s="7" t="s">
        <v>519</v>
      </c>
      <c r="AG671" s="15" t="s">
        <v>5287</v>
      </c>
      <c r="AH671" s="7" t="s">
        <v>523</v>
      </c>
      <c r="AI671" s="7" t="s">
        <v>5288</v>
      </c>
      <c r="AJ671" s="7" t="s">
        <v>5290</v>
      </c>
      <c r="AK671" s="7" t="s">
        <v>528</v>
      </c>
      <c r="AL671" s="7" t="s">
        <v>5291</v>
      </c>
      <c r="AM671" s="7" t="s">
        <v>38</v>
      </c>
      <c r="AN671" s="17">
        <f t="shared" si="1"/>
        <v>0</v>
      </c>
      <c r="AO671" s="17">
        <f t="shared" si="2"/>
        <v>1</v>
      </c>
      <c r="AP671" s="7"/>
      <c r="AQ671" s="13"/>
    </row>
    <row r="672" ht="30.75" customHeight="1">
      <c r="A672" s="7" t="s">
        <v>5278</v>
      </c>
      <c r="B672" s="7" t="s">
        <v>497</v>
      </c>
      <c r="C672" s="7" t="s">
        <v>342</v>
      </c>
      <c r="D672" s="7" t="s">
        <v>501</v>
      </c>
      <c r="E672" s="7" t="s">
        <v>347</v>
      </c>
      <c r="F672" s="11">
        <v>0.05</v>
      </c>
      <c r="G672" s="7" t="s">
        <v>506</v>
      </c>
      <c r="H672" s="12">
        <v>3.0</v>
      </c>
      <c r="I672" s="7" t="s">
        <v>509</v>
      </c>
      <c r="J672" s="12">
        <v>60.0</v>
      </c>
      <c r="K672" s="12">
        <v>259200.0</v>
      </c>
      <c r="L672" s="7" t="s">
        <v>510</v>
      </c>
      <c r="O672" s="7" t="s">
        <v>5295</v>
      </c>
      <c r="P672" s="7" t="s">
        <v>922</v>
      </c>
      <c r="Q672" s="7" t="s">
        <v>369</v>
      </c>
      <c r="R672" s="7" t="s">
        <v>1751</v>
      </c>
      <c r="S672" s="7" t="s">
        <v>2114</v>
      </c>
      <c r="T672" s="7" t="s">
        <v>5296</v>
      </c>
      <c r="W672" s="13"/>
      <c r="X672" s="12">
        <v>12.0</v>
      </c>
      <c r="Y672" s="7" t="s">
        <v>930</v>
      </c>
      <c r="Z672" s="7" t="s">
        <v>930</v>
      </c>
      <c r="AA672" s="7" t="s">
        <v>28</v>
      </c>
      <c r="AB672" s="7" t="s">
        <v>5285</v>
      </c>
      <c r="AC672" s="12">
        <v>74.0</v>
      </c>
      <c r="AD672" s="12">
        <v>89.0</v>
      </c>
      <c r="AE672" s="7" t="s">
        <v>425</v>
      </c>
      <c r="AF672" s="7" t="s">
        <v>519</v>
      </c>
      <c r="AG672" s="15" t="s">
        <v>5287</v>
      </c>
      <c r="AH672" s="7" t="s">
        <v>523</v>
      </c>
      <c r="AI672" s="7" t="s">
        <v>5288</v>
      </c>
      <c r="AJ672" s="7" t="s">
        <v>5290</v>
      </c>
      <c r="AK672" s="7" t="s">
        <v>528</v>
      </c>
      <c r="AL672" s="7" t="s">
        <v>5291</v>
      </c>
      <c r="AM672" s="7" t="s">
        <v>37</v>
      </c>
      <c r="AN672" s="17">
        <f t="shared" si="1"/>
        <v>0</v>
      </c>
      <c r="AO672" s="17">
        <f t="shared" si="2"/>
        <v>1</v>
      </c>
      <c r="AP672" s="7"/>
      <c r="AQ672" s="7"/>
    </row>
    <row r="673" ht="30.75" customHeight="1">
      <c r="A673" s="7" t="s">
        <v>5278</v>
      </c>
      <c r="B673" s="7" t="s">
        <v>497</v>
      </c>
      <c r="C673" s="7" t="s">
        <v>342</v>
      </c>
      <c r="D673" s="7" t="s">
        <v>501</v>
      </c>
      <c r="E673" s="7" t="s">
        <v>347</v>
      </c>
      <c r="F673" s="11">
        <v>0.05</v>
      </c>
      <c r="G673" s="7" t="s">
        <v>506</v>
      </c>
      <c r="H673" s="12">
        <v>3.0</v>
      </c>
      <c r="I673" s="7" t="s">
        <v>509</v>
      </c>
      <c r="J673" s="12">
        <v>60.0</v>
      </c>
      <c r="K673" s="12">
        <v>259200.0</v>
      </c>
      <c r="L673" s="7" t="s">
        <v>510</v>
      </c>
      <c r="O673" s="7" t="s">
        <v>5300</v>
      </c>
      <c r="P673" s="7" t="s">
        <v>1170</v>
      </c>
      <c r="Q673" s="7" t="s">
        <v>369</v>
      </c>
      <c r="R673" s="7" t="s">
        <v>2337</v>
      </c>
      <c r="S673" s="7" t="s">
        <v>2054</v>
      </c>
      <c r="T673" s="7" t="s">
        <v>2560</v>
      </c>
      <c r="W673" s="13"/>
      <c r="X673" s="12">
        <v>8.0</v>
      </c>
      <c r="Y673" s="7" t="s">
        <v>2062</v>
      </c>
      <c r="Z673" s="7" t="s">
        <v>2062</v>
      </c>
      <c r="AA673" s="7" t="s">
        <v>2062</v>
      </c>
      <c r="AB673" s="7" t="s">
        <v>5285</v>
      </c>
      <c r="AC673" s="12">
        <v>74.0</v>
      </c>
      <c r="AD673" s="12">
        <v>89.0</v>
      </c>
      <c r="AE673" s="7" t="s">
        <v>425</v>
      </c>
      <c r="AF673" s="7" t="s">
        <v>519</v>
      </c>
      <c r="AG673" s="15" t="s">
        <v>5287</v>
      </c>
      <c r="AH673" s="7" t="s">
        <v>523</v>
      </c>
      <c r="AI673" s="7" t="s">
        <v>5288</v>
      </c>
      <c r="AJ673" s="7" t="s">
        <v>5290</v>
      </c>
      <c r="AK673" s="7" t="s">
        <v>528</v>
      </c>
      <c r="AL673" s="7" t="s">
        <v>5291</v>
      </c>
      <c r="AM673" s="7" t="s">
        <v>38</v>
      </c>
      <c r="AN673" s="17">
        <f t="shared" si="1"/>
        <v>0</v>
      </c>
      <c r="AO673" s="17">
        <f t="shared" si="2"/>
        <v>1</v>
      </c>
      <c r="AP673" s="7"/>
      <c r="AQ673" s="13"/>
    </row>
    <row r="674" ht="30.75" customHeight="1">
      <c r="A674" s="7" t="s">
        <v>5303</v>
      </c>
      <c r="B674" s="7" t="s">
        <v>497</v>
      </c>
      <c r="C674" s="7" t="s">
        <v>342</v>
      </c>
      <c r="D674" s="7" t="s">
        <v>501</v>
      </c>
      <c r="E674" s="7" t="s">
        <v>347</v>
      </c>
      <c r="F674" s="11">
        <v>0.05</v>
      </c>
      <c r="G674" s="7" t="s">
        <v>2287</v>
      </c>
      <c r="H674" s="12">
        <v>3.0</v>
      </c>
      <c r="I674" s="7" t="s">
        <v>509</v>
      </c>
      <c r="J674" s="12">
        <v>60.0</v>
      </c>
      <c r="K674" s="12">
        <v>259200.0</v>
      </c>
      <c r="L674" s="7" t="s">
        <v>2288</v>
      </c>
      <c r="O674" s="7" t="s">
        <v>5305</v>
      </c>
      <c r="P674" s="7" t="s">
        <v>5306</v>
      </c>
      <c r="Q674" s="7" t="s">
        <v>369</v>
      </c>
      <c r="R674" s="7" t="s">
        <v>1162</v>
      </c>
      <c r="S674" s="7" t="s">
        <v>3283</v>
      </c>
      <c r="T674" s="7" t="s">
        <v>3284</v>
      </c>
      <c r="W674" s="13"/>
      <c r="X674" s="12">
        <v>6.0</v>
      </c>
      <c r="Y674" s="7" t="s">
        <v>28</v>
      </c>
      <c r="Z674" s="7" t="s">
        <v>28</v>
      </c>
      <c r="AA674" s="7" t="s">
        <v>28</v>
      </c>
      <c r="AB674" s="7" t="s">
        <v>5308</v>
      </c>
      <c r="AC674" s="12">
        <v>16.0</v>
      </c>
      <c r="AD674" s="12">
        <v>31.0</v>
      </c>
      <c r="AE674" s="7" t="s">
        <v>425</v>
      </c>
      <c r="AF674" s="7" t="s">
        <v>519</v>
      </c>
      <c r="AG674" s="7" t="s">
        <v>2296</v>
      </c>
      <c r="AH674" s="7" t="s">
        <v>523</v>
      </c>
      <c r="AI674" s="7" t="s">
        <v>5310</v>
      </c>
      <c r="AJ674" s="7" t="s">
        <v>5312</v>
      </c>
      <c r="AK674" s="7" t="s">
        <v>528</v>
      </c>
      <c r="AL674" s="7" t="s">
        <v>5314</v>
      </c>
      <c r="AM674" s="7" t="s">
        <v>38</v>
      </c>
      <c r="AN674" s="17">
        <f t="shared" si="1"/>
        <v>0</v>
      </c>
      <c r="AO674" s="17">
        <f t="shared" si="2"/>
        <v>0</v>
      </c>
      <c r="AP674" s="7"/>
      <c r="AQ674" s="13"/>
    </row>
    <row r="675" ht="30.75" customHeight="1">
      <c r="A675" s="7" t="s">
        <v>5303</v>
      </c>
      <c r="B675" s="7" t="s">
        <v>497</v>
      </c>
      <c r="C675" s="7" t="s">
        <v>342</v>
      </c>
      <c r="D675" s="7" t="s">
        <v>501</v>
      </c>
      <c r="E675" s="7" t="s">
        <v>347</v>
      </c>
      <c r="F675" s="11">
        <v>0.05</v>
      </c>
      <c r="G675" s="7" t="s">
        <v>2287</v>
      </c>
      <c r="H675" s="12">
        <v>3.0</v>
      </c>
      <c r="I675" s="7" t="s">
        <v>509</v>
      </c>
      <c r="J675" s="12">
        <v>60.0</v>
      </c>
      <c r="K675" s="12">
        <v>259200.0</v>
      </c>
      <c r="L675" s="7" t="s">
        <v>2288</v>
      </c>
      <c r="O675" s="7" t="s">
        <v>5316</v>
      </c>
      <c r="P675" s="7" t="s">
        <v>644</v>
      </c>
      <c r="Q675" s="7" t="s">
        <v>369</v>
      </c>
      <c r="R675" s="7" t="s">
        <v>2764</v>
      </c>
      <c r="S675" s="7" t="s">
        <v>2977</v>
      </c>
      <c r="T675" s="7" t="s">
        <v>3733</v>
      </c>
      <c r="W675" s="13"/>
      <c r="X675" s="12">
        <v>13.0</v>
      </c>
      <c r="Y675" s="7" t="s">
        <v>649</v>
      </c>
      <c r="Z675" s="7" t="s">
        <v>649</v>
      </c>
      <c r="AA675" s="7" t="s">
        <v>28</v>
      </c>
      <c r="AB675" s="7" t="s">
        <v>5308</v>
      </c>
      <c r="AC675" s="12">
        <v>16.0</v>
      </c>
      <c r="AD675" s="12">
        <v>31.0</v>
      </c>
      <c r="AE675" s="7" t="s">
        <v>425</v>
      </c>
      <c r="AF675" s="7" t="s">
        <v>519</v>
      </c>
      <c r="AG675" s="7" t="s">
        <v>2296</v>
      </c>
      <c r="AH675" s="7" t="s">
        <v>523</v>
      </c>
      <c r="AI675" s="7" t="s">
        <v>5310</v>
      </c>
      <c r="AJ675" s="7" t="s">
        <v>5312</v>
      </c>
      <c r="AK675" s="7" t="s">
        <v>528</v>
      </c>
      <c r="AL675" s="7" t="s">
        <v>5314</v>
      </c>
      <c r="AM675" s="7" t="s">
        <v>15</v>
      </c>
      <c r="AN675" s="17">
        <f t="shared" si="1"/>
        <v>0</v>
      </c>
      <c r="AO675" s="17">
        <f t="shared" si="2"/>
        <v>0</v>
      </c>
      <c r="AP675" s="13"/>
      <c r="AQ675" s="13"/>
    </row>
    <row r="676" ht="30.75" customHeight="1">
      <c r="A676" s="7" t="s">
        <v>5303</v>
      </c>
      <c r="B676" s="7" t="s">
        <v>497</v>
      </c>
      <c r="C676" s="7" t="s">
        <v>342</v>
      </c>
      <c r="D676" s="7" t="s">
        <v>501</v>
      </c>
      <c r="E676" s="7" t="s">
        <v>347</v>
      </c>
      <c r="F676" s="11">
        <v>0.05</v>
      </c>
      <c r="G676" s="7" t="s">
        <v>2287</v>
      </c>
      <c r="H676" s="12">
        <v>3.0</v>
      </c>
      <c r="I676" s="7" t="s">
        <v>509</v>
      </c>
      <c r="J676" s="12">
        <v>60.0</v>
      </c>
      <c r="K676" s="12">
        <v>259200.0</v>
      </c>
      <c r="L676" s="7" t="s">
        <v>2288</v>
      </c>
      <c r="O676" s="7" t="s">
        <v>5318</v>
      </c>
      <c r="P676" s="7" t="s">
        <v>2720</v>
      </c>
      <c r="Q676" s="7" t="s">
        <v>369</v>
      </c>
      <c r="R676" s="7" t="s">
        <v>2146</v>
      </c>
      <c r="S676" s="7" t="s">
        <v>2331</v>
      </c>
      <c r="T676" s="7" t="s">
        <v>3071</v>
      </c>
      <c r="W676" s="13"/>
      <c r="X676" s="12">
        <v>44.0</v>
      </c>
      <c r="Y676" s="7" t="s">
        <v>28</v>
      </c>
      <c r="Z676" s="7" t="s">
        <v>28</v>
      </c>
      <c r="AA676" s="7" t="s">
        <v>28</v>
      </c>
      <c r="AB676" s="7" t="s">
        <v>5308</v>
      </c>
      <c r="AC676" s="12">
        <v>16.0</v>
      </c>
      <c r="AD676" s="12">
        <v>31.0</v>
      </c>
      <c r="AE676" s="7" t="s">
        <v>425</v>
      </c>
      <c r="AF676" s="7" t="s">
        <v>519</v>
      </c>
      <c r="AG676" s="7" t="s">
        <v>2296</v>
      </c>
      <c r="AH676" s="7" t="s">
        <v>523</v>
      </c>
      <c r="AI676" s="7" t="s">
        <v>5310</v>
      </c>
      <c r="AJ676" s="7" t="s">
        <v>5312</v>
      </c>
      <c r="AK676" s="7" t="s">
        <v>528</v>
      </c>
      <c r="AL676" s="7" t="s">
        <v>5314</v>
      </c>
      <c r="AM676" s="7" t="s">
        <v>13</v>
      </c>
      <c r="AN676" s="17">
        <f t="shared" si="1"/>
        <v>0</v>
      </c>
      <c r="AO676" s="17">
        <f t="shared" si="2"/>
        <v>0</v>
      </c>
      <c r="AP676" s="7"/>
      <c r="AQ676" s="13"/>
    </row>
    <row r="677" ht="30.75" customHeight="1">
      <c r="A677" s="7" t="s">
        <v>5320</v>
      </c>
      <c r="B677" s="7" t="s">
        <v>497</v>
      </c>
      <c r="C677" s="7" t="s">
        <v>342</v>
      </c>
      <c r="D677" s="7" t="s">
        <v>501</v>
      </c>
      <c r="E677" s="7" t="s">
        <v>347</v>
      </c>
      <c r="F677" s="11">
        <v>0.05</v>
      </c>
      <c r="G677" s="7" t="s">
        <v>766</v>
      </c>
      <c r="H677" s="12">
        <v>3.0</v>
      </c>
      <c r="I677" s="7" t="s">
        <v>509</v>
      </c>
      <c r="J677" s="12">
        <v>60.0</v>
      </c>
      <c r="K677" s="12">
        <v>259200.0</v>
      </c>
      <c r="L677" s="7" t="s">
        <v>767</v>
      </c>
      <c r="O677" s="7" t="s">
        <v>5321</v>
      </c>
      <c r="P677" s="7" t="s">
        <v>2391</v>
      </c>
      <c r="Q677" s="7" t="s">
        <v>369</v>
      </c>
      <c r="R677" s="7" t="s">
        <v>2465</v>
      </c>
      <c r="S677" s="7" t="s">
        <v>2054</v>
      </c>
      <c r="T677" s="7" t="s">
        <v>2560</v>
      </c>
      <c r="W677" s="13"/>
      <c r="X677" s="12">
        <v>13.0</v>
      </c>
      <c r="Y677" s="7" t="s">
        <v>28</v>
      </c>
      <c r="Z677" s="7" t="s">
        <v>28</v>
      </c>
      <c r="AA677" s="7" t="s">
        <v>28</v>
      </c>
      <c r="AB677" s="7" t="s">
        <v>5322</v>
      </c>
      <c r="AC677" s="12">
        <v>54.0</v>
      </c>
      <c r="AD677" s="12">
        <v>69.0</v>
      </c>
      <c r="AE677" s="7" t="s">
        <v>425</v>
      </c>
      <c r="AF677" s="7" t="s">
        <v>519</v>
      </c>
      <c r="AG677" s="7" t="s">
        <v>5324</v>
      </c>
      <c r="AH677" s="7" t="s">
        <v>523</v>
      </c>
      <c r="AI677" s="7" t="s">
        <v>5325</v>
      </c>
      <c r="AJ677" s="7" t="s">
        <v>5326</v>
      </c>
      <c r="AK677" s="7" t="s">
        <v>528</v>
      </c>
      <c r="AL677" s="7" t="s">
        <v>5327</v>
      </c>
      <c r="AM677" s="7" t="s">
        <v>37</v>
      </c>
      <c r="AN677" s="17">
        <f t="shared" si="1"/>
        <v>0</v>
      </c>
      <c r="AO677" s="17">
        <f t="shared" si="2"/>
        <v>0</v>
      </c>
      <c r="AP677" s="7"/>
      <c r="AQ677" s="7"/>
    </row>
    <row r="678" ht="30.75" customHeight="1">
      <c r="A678" s="7" t="s">
        <v>5320</v>
      </c>
      <c r="B678" s="7" t="s">
        <v>497</v>
      </c>
      <c r="C678" s="7" t="s">
        <v>342</v>
      </c>
      <c r="D678" s="7" t="s">
        <v>501</v>
      </c>
      <c r="E678" s="7" t="s">
        <v>347</v>
      </c>
      <c r="F678" s="11">
        <v>0.05</v>
      </c>
      <c r="G678" s="7" t="s">
        <v>766</v>
      </c>
      <c r="H678" s="12">
        <v>3.0</v>
      </c>
      <c r="I678" s="7" t="s">
        <v>509</v>
      </c>
      <c r="J678" s="12">
        <v>60.0</v>
      </c>
      <c r="K678" s="12">
        <v>259200.0</v>
      </c>
      <c r="L678" s="7" t="s">
        <v>767</v>
      </c>
      <c r="O678" s="7" t="s">
        <v>5329</v>
      </c>
      <c r="P678" s="7" t="s">
        <v>2922</v>
      </c>
      <c r="Q678" s="7" t="s">
        <v>369</v>
      </c>
      <c r="R678" s="7" t="s">
        <v>3935</v>
      </c>
      <c r="S678" s="7" t="s">
        <v>4381</v>
      </c>
      <c r="T678" s="7" t="s">
        <v>4777</v>
      </c>
      <c r="W678" s="13"/>
      <c r="X678" s="12">
        <v>9.0</v>
      </c>
      <c r="Y678" s="7" t="s">
        <v>28</v>
      </c>
      <c r="Z678" s="7" t="s">
        <v>28</v>
      </c>
      <c r="AA678" s="7" t="s">
        <v>28</v>
      </c>
      <c r="AB678" s="7" t="s">
        <v>5322</v>
      </c>
      <c r="AC678" s="12">
        <v>54.0</v>
      </c>
      <c r="AD678" s="12">
        <v>69.0</v>
      </c>
      <c r="AE678" s="7" t="s">
        <v>425</v>
      </c>
      <c r="AF678" s="7" t="s">
        <v>519</v>
      </c>
      <c r="AG678" s="7" t="s">
        <v>5324</v>
      </c>
      <c r="AH678" s="7" t="s">
        <v>523</v>
      </c>
      <c r="AI678" s="7" t="s">
        <v>5325</v>
      </c>
      <c r="AJ678" s="7" t="s">
        <v>5326</v>
      </c>
      <c r="AK678" s="7" t="s">
        <v>528</v>
      </c>
      <c r="AL678" s="7" t="s">
        <v>5327</v>
      </c>
      <c r="AM678" s="7" t="s">
        <v>38</v>
      </c>
      <c r="AN678" s="17">
        <f t="shared" si="1"/>
        <v>0</v>
      </c>
      <c r="AO678" s="17">
        <f t="shared" si="2"/>
        <v>0</v>
      </c>
      <c r="AP678" s="7"/>
      <c r="AQ678" s="13"/>
    </row>
    <row r="679" ht="30.75" customHeight="1">
      <c r="A679" s="7" t="s">
        <v>5320</v>
      </c>
      <c r="B679" s="7" t="s">
        <v>497</v>
      </c>
      <c r="C679" s="7" t="s">
        <v>342</v>
      </c>
      <c r="D679" s="7" t="s">
        <v>501</v>
      </c>
      <c r="E679" s="7" t="s">
        <v>347</v>
      </c>
      <c r="F679" s="11">
        <v>0.05</v>
      </c>
      <c r="G679" s="7" t="s">
        <v>766</v>
      </c>
      <c r="H679" s="12">
        <v>3.0</v>
      </c>
      <c r="I679" s="7" t="s">
        <v>509</v>
      </c>
      <c r="J679" s="12">
        <v>60.0</v>
      </c>
      <c r="K679" s="12">
        <v>259200.0</v>
      </c>
      <c r="L679" s="7" t="s">
        <v>767</v>
      </c>
      <c r="O679" s="7" t="s">
        <v>5330</v>
      </c>
      <c r="P679" s="7" t="s">
        <v>644</v>
      </c>
      <c r="Q679" s="7" t="s">
        <v>369</v>
      </c>
      <c r="R679" s="7" t="s">
        <v>3078</v>
      </c>
      <c r="S679" s="7" t="s">
        <v>2121</v>
      </c>
      <c r="T679" s="7" t="s">
        <v>2122</v>
      </c>
      <c r="W679" s="13"/>
      <c r="X679" s="12">
        <v>15.0</v>
      </c>
      <c r="Y679" s="7" t="s">
        <v>649</v>
      </c>
      <c r="Z679" s="7" t="s">
        <v>649</v>
      </c>
      <c r="AA679" s="7" t="s">
        <v>28</v>
      </c>
      <c r="AB679" s="7" t="s">
        <v>5322</v>
      </c>
      <c r="AC679" s="12">
        <v>54.0</v>
      </c>
      <c r="AD679" s="12">
        <v>69.0</v>
      </c>
      <c r="AE679" s="7" t="s">
        <v>425</v>
      </c>
      <c r="AF679" s="7" t="s">
        <v>519</v>
      </c>
      <c r="AG679" s="7" t="s">
        <v>5324</v>
      </c>
      <c r="AH679" s="7" t="s">
        <v>523</v>
      </c>
      <c r="AI679" s="7" t="s">
        <v>5325</v>
      </c>
      <c r="AJ679" s="7" t="s">
        <v>5326</v>
      </c>
      <c r="AK679" s="7" t="s">
        <v>528</v>
      </c>
      <c r="AL679" s="7" t="s">
        <v>5327</v>
      </c>
      <c r="AM679" s="7" t="s">
        <v>15</v>
      </c>
      <c r="AN679" s="17">
        <f t="shared" si="1"/>
        <v>0</v>
      </c>
      <c r="AO679" s="17">
        <f t="shared" si="2"/>
        <v>0</v>
      </c>
      <c r="AP679" s="13"/>
      <c r="AQ679" s="13"/>
    </row>
    <row r="680" ht="30.75" customHeight="1">
      <c r="A680" s="7" t="s">
        <v>5333</v>
      </c>
      <c r="B680" s="7" t="s">
        <v>497</v>
      </c>
      <c r="C680" s="7" t="s">
        <v>342</v>
      </c>
      <c r="D680" s="7" t="s">
        <v>501</v>
      </c>
      <c r="E680" s="7" t="s">
        <v>347</v>
      </c>
      <c r="F680" s="11">
        <v>0.05</v>
      </c>
      <c r="G680" s="7" t="s">
        <v>712</v>
      </c>
      <c r="H680" s="12">
        <v>3.0</v>
      </c>
      <c r="I680" s="7" t="s">
        <v>509</v>
      </c>
      <c r="J680" s="12">
        <v>60.0</v>
      </c>
      <c r="K680" s="12">
        <v>259200.0</v>
      </c>
      <c r="L680" s="7" t="s">
        <v>713</v>
      </c>
      <c r="O680" s="7" t="s">
        <v>5334</v>
      </c>
      <c r="P680" s="7" t="s">
        <v>1984</v>
      </c>
      <c r="Q680" s="7" t="s">
        <v>369</v>
      </c>
      <c r="R680" s="7" t="s">
        <v>1532</v>
      </c>
      <c r="S680" s="7" t="s">
        <v>3113</v>
      </c>
      <c r="T680" s="7" t="s">
        <v>3114</v>
      </c>
      <c r="W680" s="13"/>
      <c r="X680" s="12">
        <v>24.0</v>
      </c>
      <c r="Y680" s="7" t="s">
        <v>28</v>
      </c>
      <c r="Z680" s="7" t="s">
        <v>28</v>
      </c>
      <c r="AA680" s="7" t="s">
        <v>28</v>
      </c>
      <c r="AB680" s="7" t="s">
        <v>5335</v>
      </c>
      <c r="AC680" s="12">
        <v>82.0</v>
      </c>
      <c r="AD680" s="12">
        <v>97.0</v>
      </c>
      <c r="AE680" s="7" t="s">
        <v>425</v>
      </c>
      <c r="AF680" s="7" t="s">
        <v>519</v>
      </c>
      <c r="AG680" s="7" t="s">
        <v>5336</v>
      </c>
      <c r="AH680" s="7" t="s">
        <v>523</v>
      </c>
      <c r="AI680" s="7" t="s">
        <v>5338</v>
      </c>
      <c r="AJ680" s="7" t="s">
        <v>5339</v>
      </c>
      <c r="AK680" s="7" t="s">
        <v>528</v>
      </c>
      <c r="AL680" s="7" t="s">
        <v>5340</v>
      </c>
      <c r="AM680" s="7" t="s">
        <v>135</v>
      </c>
      <c r="AN680" s="17">
        <f t="shared" si="1"/>
        <v>0</v>
      </c>
      <c r="AO680" s="17">
        <f t="shared" si="2"/>
        <v>1</v>
      </c>
      <c r="AP680" s="13"/>
      <c r="AQ680" s="13"/>
    </row>
    <row r="681" ht="30.75" customHeight="1">
      <c r="A681" s="7" t="s">
        <v>5333</v>
      </c>
      <c r="B681" s="7" t="s">
        <v>497</v>
      </c>
      <c r="C681" s="7" t="s">
        <v>342</v>
      </c>
      <c r="D681" s="7" t="s">
        <v>501</v>
      </c>
      <c r="E681" s="7" t="s">
        <v>347</v>
      </c>
      <c r="F681" s="11">
        <v>0.05</v>
      </c>
      <c r="G681" s="7" t="s">
        <v>712</v>
      </c>
      <c r="H681" s="12">
        <v>3.0</v>
      </c>
      <c r="I681" s="7" t="s">
        <v>509</v>
      </c>
      <c r="J681" s="12">
        <v>60.0</v>
      </c>
      <c r="K681" s="12">
        <v>259200.0</v>
      </c>
      <c r="L681" s="7" t="s">
        <v>713</v>
      </c>
      <c r="O681" s="7" t="s">
        <v>5343</v>
      </c>
      <c r="P681" s="7" t="s">
        <v>627</v>
      </c>
      <c r="Q681" s="7" t="s">
        <v>369</v>
      </c>
      <c r="R681" s="7" t="s">
        <v>1070</v>
      </c>
      <c r="S681" s="7" t="s">
        <v>2252</v>
      </c>
      <c r="T681" s="7" t="s">
        <v>3976</v>
      </c>
      <c r="W681" s="13"/>
      <c r="X681" s="12">
        <v>5.0</v>
      </c>
      <c r="Y681" s="7" t="s">
        <v>631</v>
      </c>
      <c r="Z681" s="7" t="s">
        <v>631</v>
      </c>
      <c r="AA681" s="7" t="s">
        <v>632</v>
      </c>
      <c r="AB681" s="7" t="s">
        <v>5335</v>
      </c>
      <c r="AC681" s="12">
        <v>82.0</v>
      </c>
      <c r="AD681" s="12">
        <v>97.0</v>
      </c>
      <c r="AE681" s="7" t="s">
        <v>425</v>
      </c>
      <c r="AF681" s="7" t="s">
        <v>519</v>
      </c>
      <c r="AG681" s="7" t="s">
        <v>5336</v>
      </c>
      <c r="AH681" s="7" t="s">
        <v>523</v>
      </c>
      <c r="AI681" s="7" t="s">
        <v>5338</v>
      </c>
      <c r="AJ681" s="7" t="s">
        <v>5339</v>
      </c>
      <c r="AK681" s="7" t="s">
        <v>528</v>
      </c>
      <c r="AL681" s="7" t="s">
        <v>5340</v>
      </c>
      <c r="AM681" s="7" t="s">
        <v>38</v>
      </c>
      <c r="AN681" s="17">
        <f t="shared" si="1"/>
        <v>0</v>
      </c>
      <c r="AO681" s="17">
        <f t="shared" si="2"/>
        <v>1</v>
      </c>
      <c r="AP681" s="7"/>
      <c r="AQ681" s="13"/>
    </row>
    <row r="682" ht="30.75" customHeight="1">
      <c r="A682" s="7" t="s">
        <v>5333</v>
      </c>
      <c r="B682" s="7" t="s">
        <v>497</v>
      </c>
      <c r="C682" s="7" t="s">
        <v>342</v>
      </c>
      <c r="D682" s="7" t="s">
        <v>501</v>
      </c>
      <c r="E682" s="7" t="s">
        <v>347</v>
      </c>
      <c r="F682" s="11">
        <v>0.05</v>
      </c>
      <c r="G682" s="7" t="s">
        <v>712</v>
      </c>
      <c r="H682" s="12">
        <v>3.0</v>
      </c>
      <c r="I682" s="7" t="s">
        <v>509</v>
      </c>
      <c r="J682" s="12">
        <v>60.0</v>
      </c>
      <c r="K682" s="12">
        <v>259200.0</v>
      </c>
      <c r="L682" s="7" t="s">
        <v>713</v>
      </c>
      <c r="O682" s="7" t="s">
        <v>5346</v>
      </c>
      <c r="P682" s="7" t="s">
        <v>644</v>
      </c>
      <c r="Q682" s="7" t="s">
        <v>369</v>
      </c>
      <c r="R682" s="7" t="s">
        <v>1395</v>
      </c>
      <c r="S682" s="7" t="s">
        <v>928</v>
      </c>
      <c r="T682" s="7" t="s">
        <v>929</v>
      </c>
      <c r="W682" s="13"/>
      <c r="X682" s="12">
        <v>13.0</v>
      </c>
      <c r="Y682" s="7" t="s">
        <v>649</v>
      </c>
      <c r="Z682" s="7" t="s">
        <v>649</v>
      </c>
      <c r="AA682" s="7" t="s">
        <v>28</v>
      </c>
      <c r="AB682" s="7" t="s">
        <v>5335</v>
      </c>
      <c r="AC682" s="12">
        <v>82.0</v>
      </c>
      <c r="AD682" s="12">
        <v>97.0</v>
      </c>
      <c r="AE682" s="7" t="s">
        <v>425</v>
      </c>
      <c r="AF682" s="7" t="s">
        <v>519</v>
      </c>
      <c r="AG682" s="7" t="s">
        <v>5336</v>
      </c>
      <c r="AH682" s="7" t="s">
        <v>523</v>
      </c>
      <c r="AI682" s="7" t="s">
        <v>5338</v>
      </c>
      <c r="AJ682" s="7" t="s">
        <v>5339</v>
      </c>
      <c r="AK682" s="7" t="s">
        <v>528</v>
      </c>
      <c r="AL682" s="7" t="s">
        <v>5340</v>
      </c>
      <c r="AM682" s="7" t="s">
        <v>38</v>
      </c>
      <c r="AN682" s="17">
        <f t="shared" si="1"/>
        <v>0</v>
      </c>
      <c r="AO682" s="17">
        <f t="shared" si="2"/>
        <v>0</v>
      </c>
      <c r="AP682" s="7"/>
      <c r="AQ682" s="13"/>
    </row>
    <row r="683" ht="30.75" customHeight="1">
      <c r="A683" s="7" t="s">
        <v>5347</v>
      </c>
      <c r="B683" s="7" t="s">
        <v>497</v>
      </c>
      <c r="C683" s="7" t="s">
        <v>342</v>
      </c>
      <c r="D683" s="7" t="s">
        <v>501</v>
      </c>
      <c r="E683" s="7" t="s">
        <v>347</v>
      </c>
      <c r="F683" s="11">
        <v>0.05</v>
      </c>
      <c r="G683" s="7" t="s">
        <v>1031</v>
      </c>
      <c r="H683" s="12">
        <v>3.0</v>
      </c>
      <c r="I683" s="7" t="s">
        <v>509</v>
      </c>
      <c r="J683" s="12">
        <v>60.0</v>
      </c>
      <c r="K683" s="12">
        <v>259200.0</v>
      </c>
      <c r="L683" s="7" t="s">
        <v>1032</v>
      </c>
      <c r="O683" s="7" t="s">
        <v>5348</v>
      </c>
      <c r="P683" s="7" t="s">
        <v>1411</v>
      </c>
      <c r="Q683" s="7" t="s">
        <v>369</v>
      </c>
      <c r="R683" s="7" t="s">
        <v>822</v>
      </c>
      <c r="S683" s="7" t="s">
        <v>2364</v>
      </c>
      <c r="T683" s="7" t="s">
        <v>2365</v>
      </c>
      <c r="W683" s="13"/>
      <c r="X683" s="12">
        <v>43.0</v>
      </c>
      <c r="Y683" s="7" t="s">
        <v>1415</v>
      </c>
      <c r="Z683" s="7" t="s">
        <v>1415</v>
      </c>
      <c r="AA683" s="7" t="s">
        <v>28</v>
      </c>
      <c r="AB683" s="7" t="s">
        <v>186</v>
      </c>
      <c r="AC683" s="12">
        <v>146.0</v>
      </c>
      <c r="AD683" s="12">
        <v>161.0</v>
      </c>
      <c r="AE683" s="7" t="s">
        <v>425</v>
      </c>
      <c r="AF683" s="7" t="s">
        <v>519</v>
      </c>
      <c r="AG683" s="7" t="s">
        <v>182</v>
      </c>
      <c r="AH683" s="7" t="s">
        <v>523</v>
      </c>
      <c r="AI683" s="7" t="s">
        <v>185</v>
      </c>
      <c r="AJ683" s="7" t="s">
        <v>183</v>
      </c>
      <c r="AK683" s="7" t="s">
        <v>528</v>
      </c>
      <c r="AL683" s="7" t="s">
        <v>184</v>
      </c>
      <c r="AM683" s="7" t="s">
        <v>37</v>
      </c>
      <c r="AN683" s="17">
        <f t="shared" si="1"/>
        <v>0</v>
      </c>
      <c r="AO683" s="17">
        <f t="shared" si="2"/>
        <v>1</v>
      </c>
      <c r="AP683" s="7"/>
      <c r="AQ683" s="7"/>
    </row>
    <row r="684" ht="30.75" customHeight="1">
      <c r="A684" s="7" t="s">
        <v>5347</v>
      </c>
      <c r="B684" s="7" t="s">
        <v>497</v>
      </c>
      <c r="C684" s="7" t="s">
        <v>342</v>
      </c>
      <c r="D684" s="7" t="s">
        <v>501</v>
      </c>
      <c r="E684" s="7" t="s">
        <v>347</v>
      </c>
      <c r="F684" s="11">
        <v>0.05</v>
      </c>
      <c r="G684" s="7" t="s">
        <v>1031</v>
      </c>
      <c r="H684" s="12">
        <v>3.0</v>
      </c>
      <c r="I684" s="7" t="s">
        <v>509</v>
      </c>
      <c r="J684" s="12">
        <v>60.0</v>
      </c>
      <c r="K684" s="12">
        <v>259200.0</v>
      </c>
      <c r="L684" s="7" t="s">
        <v>1032</v>
      </c>
      <c r="O684" s="7" t="s">
        <v>5350</v>
      </c>
      <c r="P684" s="7" t="s">
        <v>801</v>
      </c>
      <c r="Q684" s="7" t="s">
        <v>369</v>
      </c>
      <c r="R684" s="7" t="s">
        <v>2331</v>
      </c>
      <c r="S684" s="7" t="s">
        <v>2277</v>
      </c>
      <c r="T684" s="7" t="s">
        <v>2278</v>
      </c>
      <c r="W684" s="13"/>
      <c r="X684" s="12">
        <v>15.0</v>
      </c>
      <c r="Y684" s="7" t="s">
        <v>28</v>
      </c>
      <c r="Z684" s="7" t="s">
        <v>28</v>
      </c>
      <c r="AA684" s="7" t="s">
        <v>28</v>
      </c>
      <c r="AB684" s="7" t="s">
        <v>186</v>
      </c>
      <c r="AC684" s="12">
        <v>146.0</v>
      </c>
      <c r="AD684" s="12">
        <v>161.0</v>
      </c>
      <c r="AE684" s="7" t="s">
        <v>425</v>
      </c>
      <c r="AF684" s="7" t="s">
        <v>519</v>
      </c>
      <c r="AG684" s="7" t="s">
        <v>182</v>
      </c>
      <c r="AH684" s="7" t="s">
        <v>523</v>
      </c>
      <c r="AI684" s="7" t="s">
        <v>185</v>
      </c>
      <c r="AJ684" s="7" t="s">
        <v>183</v>
      </c>
      <c r="AK684" s="7" t="s">
        <v>528</v>
      </c>
      <c r="AL684" s="7" t="s">
        <v>184</v>
      </c>
      <c r="AM684" s="7" t="s">
        <v>15</v>
      </c>
      <c r="AN684" s="17">
        <f t="shared" si="1"/>
        <v>0</v>
      </c>
      <c r="AO684" s="17">
        <f t="shared" si="2"/>
        <v>0</v>
      </c>
      <c r="AP684" s="13"/>
      <c r="AQ684" s="13"/>
    </row>
    <row r="685" ht="30.75" customHeight="1">
      <c r="A685" s="7" t="s">
        <v>5347</v>
      </c>
      <c r="B685" s="7" t="s">
        <v>497</v>
      </c>
      <c r="C685" s="7" t="s">
        <v>342</v>
      </c>
      <c r="D685" s="7" t="s">
        <v>501</v>
      </c>
      <c r="E685" s="7" t="s">
        <v>347</v>
      </c>
      <c r="F685" s="11">
        <v>0.05</v>
      </c>
      <c r="G685" s="7" t="s">
        <v>1031</v>
      </c>
      <c r="H685" s="12">
        <v>3.0</v>
      </c>
      <c r="I685" s="7" t="s">
        <v>509</v>
      </c>
      <c r="J685" s="12">
        <v>60.0</v>
      </c>
      <c r="K685" s="12">
        <v>259200.0</v>
      </c>
      <c r="L685" s="7" t="s">
        <v>1032</v>
      </c>
      <c r="O685" s="7" t="s">
        <v>5352</v>
      </c>
      <c r="P685" s="7" t="s">
        <v>2468</v>
      </c>
      <c r="Q685" s="7" t="s">
        <v>369</v>
      </c>
      <c r="R685" s="7" t="s">
        <v>1804</v>
      </c>
      <c r="S685" s="7" t="s">
        <v>719</v>
      </c>
      <c r="T685" s="7" t="s">
        <v>3060</v>
      </c>
      <c r="W685" s="13"/>
      <c r="X685" s="12">
        <v>38.0</v>
      </c>
      <c r="Y685" s="7" t="s">
        <v>28</v>
      </c>
      <c r="Z685" s="7" t="s">
        <v>28</v>
      </c>
      <c r="AA685" s="7" t="s">
        <v>28</v>
      </c>
      <c r="AB685" s="7" t="s">
        <v>186</v>
      </c>
      <c r="AC685" s="12">
        <v>146.0</v>
      </c>
      <c r="AD685" s="12">
        <v>161.0</v>
      </c>
      <c r="AE685" s="7" t="s">
        <v>425</v>
      </c>
      <c r="AF685" s="7" t="s">
        <v>519</v>
      </c>
      <c r="AG685" s="7" t="s">
        <v>182</v>
      </c>
      <c r="AH685" s="7" t="s">
        <v>523</v>
      </c>
      <c r="AI685" s="7" t="s">
        <v>185</v>
      </c>
      <c r="AJ685" s="7" t="s">
        <v>183</v>
      </c>
      <c r="AK685" s="7" t="s">
        <v>528</v>
      </c>
      <c r="AL685" s="7" t="s">
        <v>184</v>
      </c>
      <c r="AM685" s="7" t="s">
        <v>37</v>
      </c>
      <c r="AN685" s="17">
        <f t="shared" si="1"/>
        <v>0</v>
      </c>
      <c r="AO685" s="17">
        <f t="shared" si="2"/>
        <v>0</v>
      </c>
      <c r="AP685" s="7"/>
      <c r="AQ685" s="7"/>
    </row>
    <row r="686" ht="30.75" customHeight="1">
      <c r="A686" s="7" t="s">
        <v>5355</v>
      </c>
      <c r="B686" s="7" t="s">
        <v>497</v>
      </c>
      <c r="C686" s="7" t="s">
        <v>342</v>
      </c>
      <c r="D686" s="7" t="s">
        <v>501</v>
      </c>
      <c r="E686" s="7" t="s">
        <v>347</v>
      </c>
      <c r="F686" s="11">
        <v>0.05</v>
      </c>
      <c r="G686" s="7" t="s">
        <v>1266</v>
      </c>
      <c r="H686" s="12">
        <v>3.0</v>
      </c>
      <c r="I686" s="7" t="s">
        <v>509</v>
      </c>
      <c r="J686" s="12">
        <v>60.0</v>
      </c>
      <c r="K686" s="12">
        <v>259200.0</v>
      </c>
      <c r="L686" s="7" t="s">
        <v>1267</v>
      </c>
      <c r="O686" s="7" t="s">
        <v>5359</v>
      </c>
      <c r="P686" s="7" t="s">
        <v>1205</v>
      </c>
      <c r="Q686" s="7" t="s">
        <v>369</v>
      </c>
      <c r="R686" s="7" t="s">
        <v>1141</v>
      </c>
      <c r="S686" s="7" t="s">
        <v>1086</v>
      </c>
      <c r="T686" s="7" t="s">
        <v>2083</v>
      </c>
      <c r="W686" s="13"/>
      <c r="X686" s="12">
        <v>26.0</v>
      </c>
      <c r="Y686" s="7" t="s">
        <v>28</v>
      </c>
      <c r="Z686" s="7" t="s">
        <v>28</v>
      </c>
      <c r="AA686" s="7" t="s">
        <v>28</v>
      </c>
      <c r="AB686" s="7" t="s">
        <v>5362</v>
      </c>
      <c r="AC686" s="12">
        <v>143.0</v>
      </c>
      <c r="AD686" s="12">
        <v>158.0</v>
      </c>
      <c r="AE686" s="7" t="s">
        <v>425</v>
      </c>
      <c r="AF686" s="7" t="s">
        <v>519</v>
      </c>
      <c r="AG686" s="15" t="s">
        <v>5363</v>
      </c>
      <c r="AH686" s="7" t="s">
        <v>523</v>
      </c>
      <c r="AI686" s="7" t="s">
        <v>5364</v>
      </c>
      <c r="AJ686" s="7" t="s">
        <v>5365</v>
      </c>
      <c r="AK686" s="7" t="s">
        <v>528</v>
      </c>
      <c r="AL686" s="7" t="s">
        <v>5366</v>
      </c>
      <c r="AM686" s="7" t="s">
        <v>38</v>
      </c>
      <c r="AN686" s="17">
        <f t="shared" si="1"/>
        <v>0</v>
      </c>
      <c r="AO686" s="17">
        <f t="shared" si="2"/>
        <v>0</v>
      </c>
      <c r="AP686" s="7"/>
      <c r="AQ686" s="13"/>
    </row>
    <row r="687" ht="30.75" customHeight="1">
      <c r="A687" s="7" t="s">
        <v>5355</v>
      </c>
      <c r="B687" s="7" t="s">
        <v>497</v>
      </c>
      <c r="C687" s="7" t="s">
        <v>342</v>
      </c>
      <c r="D687" s="7" t="s">
        <v>501</v>
      </c>
      <c r="E687" s="7" t="s">
        <v>347</v>
      </c>
      <c r="F687" s="11">
        <v>0.05</v>
      </c>
      <c r="G687" s="7" t="s">
        <v>1266</v>
      </c>
      <c r="H687" s="12">
        <v>3.0</v>
      </c>
      <c r="I687" s="7" t="s">
        <v>509</v>
      </c>
      <c r="J687" s="12">
        <v>60.0</v>
      </c>
      <c r="K687" s="12">
        <v>259200.0</v>
      </c>
      <c r="L687" s="7" t="s">
        <v>1267</v>
      </c>
      <c r="O687" s="7" t="s">
        <v>5367</v>
      </c>
      <c r="P687" s="7" t="s">
        <v>644</v>
      </c>
      <c r="Q687" s="7" t="s">
        <v>369</v>
      </c>
      <c r="R687" s="7" t="s">
        <v>1670</v>
      </c>
      <c r="S687" s="7" t="s">
        <v>5368</v>
      </c>
      <c r="T687" s="7" t="s">
        <v>5369</v>
      </c>
      <c r="W687" s="13"/>
      <c r="X687" s="12">
        <v>29.0</v>
      </c>
      <c r="Y687" s="7" t="s">
        <v>649</v>
      </c>
      <c r="Z687" s="7" t="s">
        <v>649</v>
      </c>
      <c r="AA687" s="7" t="s">
        <v>28</v>
      </c>
      <c r="AB687" s="7" t="s">
        <v>5362</v>
      </c>
      <c r="AC687" s="12">
        <v>143.0</v>
      </c>
      <c r="AD687" s="12">
        <v>158.0</v>
      </c>
      <c r="AE687" s="7" t="s">
        <v>425</v>
      </c>
      <c r="AF687" s="7" t="s">
        <v>519</v>
      </c>
      <c r="AG687" s="15" t="s">
        <v>5363</v>
      </c>
      <c r="AH687" s="7" t="s">
        <v>523</v>
      </c>
      <c r="AI687" s="7" t="s">
        <v>5364</v>
      </c>
      <c r="AJ687" s="7" t="s">
        <v>5365</v>
      </c>
      <c r="AK687" s="7" t="s">
        <v>528</v>
      </c>
      <c r="AL687" s="7" t="s">
        <v>5366</v>
      </c>
      <c r="AM687" s="7" t="s">
        <v>15</v>
      </c>
      <c r="AN687" s="17">
        <f t="shared" si="1"/>
        <v>0</v>
      </c>
      <c r="AO687" s="17">
        <f t="shared" si="2"/>
        <v>0</v>
      </c>
      <c r="AP687" s="13"/>
      <c r="AQ687" s="13"/>
    </row>
    <row r="688" ht="30.75" customHeight="1">
      <c r="A688" s="7" t="s">
        <v>5355</v>
      </c>
      <c r="B688" s="7" t="s">
        <v>497</v>
      </c>
      <c r="C688" s="7" t="s">
        <v>342</v>
      </c>
      <c r="D688" s="7" t="s">
        <v>501</v>
      </c>
      <c r="E688" s="7" t="s">
        <v>347</v>
      </c>
      <c r="F688" s="11">
        <v>0.05</v>
      </c>
      <c r="G688" s="7" t="s">
        <v>1266</v>
      </c>
      <c r="H688" s="12">
        <v>3.0</v>
      </c>
      <c r="I688" s="7" t="s">
        <v>509</v>
      </c>
      <c r="J688" s="12">
        <v>60.0</v>
      </c>
      <c r="K688" s="12">
        <v>259200.0</v>
      </c>
      <c r="L688" s="7" t="s">
        <v>1267</v>
      </c>
      <c r="O688" s="7" t="s">
        <v>5371</v>
      </c>
      <c r="P688" s="7" t="s">
        <v>615</v>
      </c>
      <c r="Q688" s="7" t="s">
        <v>369</v>
      </c>
      <c r="R688" s="7" t="s">
        <v>3166</v>
      </c>
      <c r="S688" s="7" t="s">
        <v>2032</v>
      </c>
      <c r="T688" s="7" t="s">
        <v>2033</v>
      </c>
      <c r="W688" s="13"/>
      <c r="X688" s="12">
        <v>11.0</v>
      </c>
      <c r="Y688" s="7" t="s">
        <v>723</v>
      </c>
      <c r="Z688" s="7" t="s">
        <v>723</v>
      </c>
      <c r="AA688" s="7" t="s">
        <v>723</v>
      </c>
      <c r="AB688" s="7" t="s">
        <v>5362</v>
      </c>
      <c r="AC688" s="12">
        <v>143.0</v>
      </c>
      <c r="AD688" s="12">
        <v>158.0</v>
      </c>
      <c r="AE688" s="7" t="s">
        <v>425</v>
      </c>
      <c r="AF688" s="7" t="s">
        <v>519</v>
      </c>
      <c r="AG688" s="15" t="s">
        <v>5363</v>
      </c>
      <c r="AH688" s="7" t="s">
        <v>523</v>
      </c>
      <c r="AI688" s="7" t="s">
        <v>5364</v>
      </c>
      <c r="AJ688" s="7" t="s">
        <v>5365</v>
      </c>
      <c r="AK688" s="7" t="s">
        <v>528</v>
      </c>
      <c r="AL688" s="7" t="s">
        <v>5366</v>
      </c>
      <c r="AM688" s="7" t="s">
        <v>37</v>
      </c>
      <c r="AN688" s="17">
        <f t="shared" si="1"/>
        <v>0</v>
      </c>
      <c r="AO688" s="17">
        <f t="shared" si="2"/>
        <v>0</v>
      </c>
      <c r="AP688" s="7"/>
      <c r="AQ688" s="7"/>
    </row>
    <row r="689" ht="30.75" customHeight="1">
      <c r="A689" s="7" t="s">
        <v>5376</v>
      </c>
      <c r="B689" s="7" t="s">
        <v>497</v>
      </c>
      <c r="C689" s="7" t="s">
        <v>342</v>
      </c>
      <c r="D689" s="7" t="s">
        <v>501</v>
      </c>
      <c r="E689" s="7" t="s">
        <v>347</v>
      </c>
      <c r="F689" s="11">
        <v>0.05</v>
      </c>
      <c r="G689" s="7" t="s">
        <v>712</v>
      </c>
      <c r="H689" s="12">
        <v>3.0</v>
      </c>
      <c r="I689" s="7" t="s">
        <v>509</v>
      </c>
      <c r="J689" s="12">
        <v>60.0</v>
      </c>
      <c r="K689" s="12">
        <v>259200.0</v>
      </c>
      <c r="L689" s="7" t="s">
        <v>713</v>
      </c>
      <c r="O689" s="7" t="s">
        <v>5378</v>
      </c>
      <c r="P689" s="7" t="s">
        <v>1984</v>
      </c>
      <c r="Q689" s="7" t="s">
        <v>369</v>
      </c>
      <c r="R689" s="7" t="s">
        <v>2364</v>
      </c>
      <c r="S689" s="7" t="s">
        <v>1150</v>
      </c>
      <c r="T689" s="7" t="s">
        <v>1151</v>
      </c>
      <c r="W689" s="13"/>
      <c r="X689" s="12">
        <v>14.0</v>
      </c>
      <c r="Y689" s="7" t="s">
        <v>28</v>
      </c>
      <c r="Z689" s="7" t="s">
        <v>28</v>
      </c>
      <c r="AA689" s="7" t="s">
        <v>28</v>
      </c>
      <c r="AB689" s="7" t="s">
        <v>5382</v>
      </c>
      <c r="AC689" s="12">
        <v>91.0</v>
      </c>
      <c r="AD689" s="12">
        <v>106.0</v>
      </c>
      <c r="AE689" s="7" t="s">
        <v>425</v>
      </c>
      <c r="AF689" s="7" t="s">
        <v>519</v>
      </c>
      <c r="AG689" s="7" t="s">
        <v>5383</v>
      </c>
      <c r="AH689" s="7" t="s">
        <v>523</v>
      </c>
      <c r="AI689" s="7" t="s">
        <v>5384</v>
      </c>
      <c r="AJ689" s="7" t="s">
        <v>5385</v>
      </c>
      <c r="AK689" s="7" t="s">
        <v>528</v>
      </c>
      <c r="AL689" s="7" t="s">
        <v>5386</v>
      </c>
      <c r="AM689" s="7" t="s">
        <v>135</v>
      </c>
      <c r="AN689" s="17">
        <f t="shared" si="1"/>
        <v>0</v>
      </c>
      <c r="AO689" s="17">
        <f t="shared" si="2"/>
        <v>0</v>
      </c>
      <c r="AP689" s="13"/>
      <c r="AQ689" s="13"/>
    </row>
    <row r="690" ht="30.75" customHeight="1">
      <c r="A690" s="7" t="s">
        <v>5376</v>
      </c>
      <c r="B690" s="7" t="s">
        <v>497</v>
      </c>
      <c r="C690" s="7" t="s">
        <v>342</v>
      </c>
      <c r="D690" s="7" t="s">
        <v>501</v>
      </c>
      <c r="E690" s="7" t="s">
        <v>347</v>
      </c>
      <c r="F690" s="11">
        <v>0.05</v>
      </c>
      <c r="G690" s="7" t="s">
        <v>712</v>
      </c>
      <c r="H690" s="12">
        <v>3.0</v>
      </c>
      <c r="I690" s="7" t="s">
        <v>509</v>
      </c>
      <c r="J690" s="12">
        <v>60.0</v>
      </c>
      <c r="K690" s="12">
        <v>259200.0</v>
      </c>
      <c r="L690" s="7" t="s">
        <v>713</v>
      </c>
      <c r="O690" s="7" t="s">
        <v>5387</v>
      </c>
      <c r="P690" s="7" t="s">
        <v>769</v>
      </c>
      <c r="Q690" s="7" t="s">
        <v>369</v>
      </c>
      <c r="R690" s="7" t="s">
        <v>758</v>
      </c>
      <c r="S690" s="7" t="s">
        <v>2337</v>
      </c>
      <c r="T690" s="7" t="s">
        <v>4694</v>
      </c>
      <c r="W690" s="13"/>
      <c r="X690" s="12">
        <v>9.0</v>
      </c>
      <c r="Y690" s="7" t="s">
        <v>28</v>
      </c>
      <c r="Z690" s="7" t="s">
        <v>28</v>
      </c>
      <c r="AA690" s="7" t="s">
        <v>28</v>
      </c>
      <c r="AB690" s="7" t="s">
        <v>5382</v>
      </c>
      <c r="AC690" s="12">
        <v>91.0</v>
      </c>
      <c r="AD690" s="12">
        <v>106.0</v>
      </c>
      <c r="AE690" s="7" t="s">
        <v>425</v>
      </c>
      <c r="AF690" s="7" t="s">
        <v>519</v>
      </c>
      <c r="AG690" s="7" t="s">
        <v>5383</v>
      </c>
      <c r="AH690" s="7" t="s">
        <v>523</v>
      </c>
      <c r="AI690" s="7" t="s">
        <v>5384</v>
      </c>
      <c r="AJ690" s="7" t="s">
        <v>5385</v>
      </c>
      <c r="AK690" s="7" t="s">
        <v>528</v>
      </c>
      <c r="AL690" s="7" t="s">
        <v>5386</v>
      </c>
      <c r="AM690" s="7" t="s">
        <v>38</v>
      </c>
      <c r="AN690" s="17">
        <f t="shared" si="1"/>
        <v>0</v>
      </c>
      <c r="AO690" s="17">
        <f t="shared" si="2"/>
        <v>1</v>
      </c>
      <c r="AP690" s="7"/>
      <c r="AQ690" s="13"/>
    </row>
    <row r="691" ht="30.75" customHeight="1">
      <c r="A691" s="7" t="s">
        <v>5376</v>
      </c>
      <c r="B691" s="7" t="s">
        <v>497</v>
      </c>
      <c r="C691" s="7" t="s">
        <v>342</v>
      </c>
      <c r="D691" s="7" t="s">
        <v>501</v>
      </c>
      <c r="E691" s="7" t="s">
        <v>347</v>
      </c>
      <c r="F691" s="11">
        <v>0.05</v>
      </c>
      <c r="G691" s="7" t="s">
        <v>712</v>
      </c>
      <c r="H691" s="12">
        <v>3.0</v>
      </c>
      <c r="I691" s="7" t="s">
        <v>509</v>
      </c>
      <c r="J691" s="12">
        <v>60.0</v>
      </c>
      <c r="K691" s="12">
        <v>259200.0</v>
      </c>
      <c r="L691" s="7" t="s">
        <v>713</v>
      </c>
      <c r="O691" s="7" t="s">
        <v>5388</v>
      </c>
      <c r="P691" s="7" t="s">
        <v>644</v>
      </c>
      <c r="Q691" s="7" t="s">
        <v>369</v>
      </c>
      <c r="R691" s="7" t="s">
        <v>4328</v>
      </c>
      <c r="S691" s="7" t="s">
        <v>1269</v>
      </c>
      <c r="T691" s="7" t="s">
        <v>3249</v>
      </c>
      <c r="W691" s="13"/>
      <c r="X691" s="12">
        <v>12.0</v>
      </c>
      <c r="Y691" s="7" t="s">
        <v>649</v>
      </c>
      <c r="Z691" s="7" t="s">
        <v>649</v>
      </c>
      <c r="AA691" s="7" t="s">
        <v>28</v>
      </c>
      <c r="AB691" s="7" t="s">
        <v>5382</v>
      </c>
      <c r="AC691" s="12">
        <v>91.0</v>
      </c>
      <c r="AD691" s="12">
        <v>106.0</v>
      </c>
      <c r="AE691" s="7" t="s">
        <v>425</v>
      </c>
      <c r="AF691" s="7" t="s">
        <v>519</v>
      </c>
      <c r="AG691" s="7" t="s">
        <v>5383</v>
      </c>
      <c r="AH691" s="7" t="s">
        <v>523</v>
      </c>
      <c r="AI691" s="7" t="s">
        <v>5384</v>
      </c>
      <c r="AJ691" s="7" t="s">
        <v>5385</v>
      </c>
      <c r="AK691" s="7" t="s">
        <v>528</v>
      </c>
      <c r="AL691" s="7" t="s">
        <v>5386</v>
      </c>
      <c r="AM691" s="7" t="s">
        <v>37</v>
      </c>
      <c r="AN691" s="17">
        <f t="shared" si="1"/>
        <v>0</v>
      </c>
      <c r="AO691" s="17">
        <f t="shared" si="2"/>
        <v>1</v>
      </c>
      <c r="AP691" s="7"/>
      <c r="AQ691" s="7"/>
    </row>
    <row r="692" ht="30.75" customHeight="1">
      <c r="A692" s="7" t="s">
        <v>5390</v>
      </c>
      <c r="B692" s="7" t="s">
        <v>497</v>
      </c>
      <c r="C692" s="7" t="s">
        <v>342</v>
      </c>
      <c r="D692" s="7" t="s">
        <v>501</v>
      </c>
      <c r="E692" s="7" t="s">
        <v>347</v>
      </c>
      <c r="F692" s="11">
        <v>0.05</v>
      </c>
      <c r="G692" s="7" t="s">
        <v>1359</v>
      </c>
      <c r="H692" s="12">
        <v>3.0</v>
      </c>
      <c r="I692" s="7" t="s">
        <v>509</v>
      </c>
      <c r="J692" s="12">
        <v>60.0</v>
      </c>
      <c r="K692" s="12">
        <v>259200.0</v>
      </c>
      <c r="L692" s="7" t="s">
        <v>1364</v>
      </c>
      <c r="O692" s="7" t="s">
        <v>5392</v>
      </c>
      <c r="P692" s="7" t="s">
        <v>1237</v>
      </c>
      <c r="Q692" s="7" t="s">
        <v>369</v>
      </c>
      <c r="R692" s="7" t="s">
        <v>1269</v>
      </c>
      <c r="S692" s="7" t="s">
        <v>1119</v>
      </c>
      <c r="T692" s="7" t="s">
        <v>2885</v>
      </c>
      <c r="W692" s="13"/>
      <c r="X692" s="12">
        <v>25.0</v>
      </c>
      <c r="Y692" s="7" t="s">
        <v>28</v>
      </c>
      <c r="Z692" s="7" t="s">
        <v>28</v>
      </c>
      <c r="AA692" s="7" t="s">
        <v>28</v>
      </c>
      <c r="AB692" s="7" t="s">
        <v>5393</v>
      </c>
      <c r="AC692" s="12">
        <v>81.0</v>
      </c>
      <c r="AD692" s="12">
        <v>96.0</v>
      </c>
      <c r="AE692" s="7" t="s">
        <v>425</v>
      </c>
      <c r="AF692" s="7" t="s">
        <v>519</v>
      </c>
      <c r="AG692" s="7" t="s">
        <v>5394</v>
      </c>
      <c r="AH692" s="7" t="s">
        <v>523</v>
      </c>
      <c r="AI692" s="7" t="s">
        <v>5395</v>
      </c>
      <c r="AJ692" s="7" t="s">
        <v>5396</v>
      </c>
      <c r="AK692" s="7" t="s">
        <v>528</v>
      </c>
      <c r="AL692" s="7" t="s">
        <v>5397</v>
      </c>
      <c r="AM692" s="7" t="s">
        <v>37</v>
      </c>
      <c r="AN692" s="17">
        <f t="shared" si="1"/>
        <v>0</v>
      </c>
      <c r="AO692" s="17">
        <f t="shared" si="2"/>
        <v>0</v>
      </c>
      <c r="AP692" s="7"/>
      <c r="AQ692" s="7"/>
    </row>
    <row r="693" ht="30.75" customHeight="1">
      <c r="A693" s="7" t="s">
        <v>5390</v>
      </c>
      <c r="B693" s="7" t="s">
        <v>497</v>
      </c>
      <c r="C693" s="7" t="s">
        <v>342</v>
      </c>
      <c r="D693" s="7" t="s">
        <v>501</v>
      </c>
      <c r="E693" s="7" t="s">
        <v>347</v>
      </c>
      <c r="F693" s="11">
        <v>0.05</v>
      </c>
      <c r="G693" s="7" t="s">
        <v>1359</v>
      </c>
      <c r="H693" s="12">
        <v>3.0</v>
      </c>
      <c r="I693" s="7" t="s">
        <v>509</v>
      </c>
      <c r="J693" s="12">
        <v>60.0</v>
      </c>
      <c r="K693" s="12">
        <v>259200.0</v>
      </c>
      <c r="L693" s="7" t="s">
        <v>1364</v>
      </c>
      <c r="O693" s="7" t="s">
        <v>5401</v>
      </c>
      <c r="P693" s="7" t="s">
        <v>1305</v>
      </c>
      <c r="Q693" s="7" t="s">
        <v>369</v>
      </c>
      <c r="R693" s="7" t="s">
        <v>984</v>
      </c>
      <c r="S693" s="7" t="s">
        <v>3721</v>
      </c>
      <c r="T693" s="7" t="s">
        <v>4975</v>
      </c>
      <c r="W693" s="13"/>
      <c r="X693" s="12">
        <v>29.0</v>
      </c>
      <c r="Y693" s="7" t="s">
        <v>28</v>
      </c>
      <c r="Z693" s="7" t="s">
        <v>28</v>
      </c>
      <c r="AA693" s="7" t="s">
        <v>28</v>
      </c>
      <c r="AB693" s="7" t="s">
        <v>5393</v>
      </c>
      <c r="AC693" s="12">
        <v>81.0</v>
      </c>
      <c r="AD693" s="12">
        <v>96.0</v>
      </c>
      <c r="AE693" s="7" t="s">
        <v>425</v>
      </c>
      <c r="AF693" s="7" t="s">
        <v>519</v>
      </c>
      <c r="AG693" s="7" t="s">
        <v>5394</v>
      </c>
      <c r="AH693" s="7" t="s">
        <v>523</v>
      </c>
      <c r="AI693" s="7" t="s">
        <v>5395</v>
      </c>
      <c r="AJ693" s="7" t="s">
        <v>5396</v>
      </c>
      <c r="AK693" s="7" t="s">
        <v>528</v>
      </c>
      <c r="AL693" s="7" t="s">
        <v>5397</v>
      </c>
      <c r="AM693" s="7" t="s">
        <v>135</v>
      </c>
      <c r="AN693" s="17">
        <f t="shared" si="1"/>
        <v>0</v>
      </c>
      <c r="AO693" s="17">
        <f t="shared" si="2"/>
        <v>1</v>
      </c>
      <c r="AP693" s="13"/>
      <c r="AQ693" s="13"/>
    </row>
    <row r="694" ht="30.75" customHeight="1">
      <c r="A694" s="7" t="s">
        <v>5390</v>
      </c>
      <c r="B694" s="7" t="s">
        <v>497</v>
      </c>
      <c r="C694" s="7" t="s">
        <v>342</v>
      </c>
      <c r="D694" s="7" t="s">
        <v>501</v>
      </c>
      <c r="E694" s="7" t="s">
        <v>347</v>
      </c>
      <c r="F694" s="11">
        <v>0.05</v>
      </c>
      <c r="G694" s="7" t="s">
        <v>1359</v>
      </c>
      <c r="H694" s="12">
        <v>3.0</v>
      </c>
      <c r="I694" s="7" t="s">
        <v>509</v>
      </c>
      <c r="J694" s="12">
        <v>60.0</v>
      </c>
      <c r="K694" s="12">
        <v>259200.0</v>
      </c>
      <c r="L694" s="7" t="s">
        <v>1364</v>
      </c>
      <c r="O694" s="7" t="s">
        <v>5406</v>
      </c>
      <c r="P694" s="7" t="s">
        <v>701</v>
      </c>
      <c r="Q694" s="7" t="s">
        <v>369</v>
      </c>
      <c r="R694" s="7" t="s">
        <v>1185</v>
      </c>
      <c r="S694" s="7" t="s">
        <v>2445</v>
      </c>
      <c r="T694" s="7" t="s">
        <v>3257</v>
      </c>
      <c r="W694" s="13"/>
      <c r="X694" s="12">
        <v>7.0</v>
      </c>
      <c r="Y694" s="7" t="s">
        <v>705</v>
      </c>
      <c r="Z694" s="7" t="s">
        <v>705</v>
      </c>
      <c r="AA694" s="7" t="s">
        <v>28</v>
      </c>
      <c r="AB694" s="7" t="s">
        <v>5393</v>
      </c>
      <c r="AC694" s="12">
        <v>81.0</v>
      </c>
      <c r="AD694" s="12">
        <v>96.0</v>
      </c>
      <c r="AE694" s="7" t="s">
        <v>425</v>
      </c>
      <c r="AF694" s="7" t="s">
        <v>519</v>
      </c>
      <c r="AG694" s="7" t="s">
        <v>5394</v>
      </c>
      <c r="AH694" s="7" t="s">
        <v>523</v>
      </c>
      <c r="AI694" s="7" t="s">
        <v>5395</v>
      </c>
      <c r="AJ694" s="7" t="s">
        <v>5396</v>
      </c>
      <c r="AK694" s="7" t="s">
        <v>528</v>
      </c>
      <c r="AL694" s="7" t="s">
        <v>5397</v>
      </c>
      <c r="AM694" s="7" t="s">
        <v>15</v>
      </c>
      <c r="AN694" s="17">
        <f t="shared" si="1"/>
        <v>0</v>
      </c>
      <c r="AO694" s="17">
        <f t="shared" si="2"/>
        <v>1</v>
      </c>
      <c r="AP694" s="13"/>
      <c r="AQ694" s="13"/>
    </row>
    <row r="695" ht="30.75" customHeight="1">
      <c r="A695" s="7" t="s">
        <v>5407</v>
      </c>
      <c r="B695" s="7" t="s">
        <v>497</v>
      </c>
      <c r="C695" s="7" t="s">
        <v>342</v>
      </c>
      <c r="D695" s="7" t="s">
        <v>501</v>
      </c>
      <c r="E695" s="7" t="s">
        <v>347</v>
      </c>
      <c r="F695" s="11">
        <v>0.05</v>
      </c>
      <c r="G695" s="7" t="s">
        <v>974</v>
      </c>
      <c r="H695" s="12">
        <v>3.0</v>
      </c>
      <c r="I695" s="7" t="s">
        <v>509</v>
      </c>
      <c r="J695" s="12">
        <v>60.0</v>
      </c>
      <c r="K695" s="12">
        <v>259200.0</v>
      </c>
      <c r="L695" s="7" t="s">
        <v>975</v>
      </c>
      <c r="O695" s="7" t="s">
        <v>5408</v>
      </c>
      <c r="P695" s="7" t="s">
        <v>835</v>
      </c>
      <c r="Q695" s="7" t="s">
        <v>369</v>
      </c>
      <c r="R695" s="7" t="s">
        <v>3206</v>
      </c>
      <c r="S695" s="7" t="s">
        <v>1540</v>
      </c>
      <c r="T695" s="7" t="s">
        <v>1541</v>
      </c>
      <c r="W695" s="13"/>
      <c r="X695" s="12">
        <v>16.0</v>
      </c>
      <c r="Y695" s="7" t="s">
        <v>28</v>
      </c>
      <c r="Z695" s="7" t="s">
        <v>28</v>
      </c>
      <c r="AA695" s="7" t="s">
        <v>28</v>
      </c>
      <c r="AB695" s="7" t="s">
        <v>5409</v>
      </c>
      <c r="AC695" s="12">
        <v>1.0</v>
      </c>
      <c r="AD695" s="12">
        <v>16.0</v>
      </c>
      <c r="AE695" s="7" t="s">
        <v>425</v>
      </c>
      <c r="AF695" s="7" t="s">
        <v>519</v>
      </c>
      <c r="AG695" s="15" t="s">
        <v>5410</v>
      </c>
      <c r="AH695" s="7" t="s">
        <v>523</v>
      </c>
      <c r="AI695" s="7" t="s">
        <v>5411</v>
      </c>
      <c r="AJ695" s="7" t="s">
        <v>5412</v>
      </c>
      <c r="AK695" s="7" t="s">
        <v>528</v>
      </c>
      <c r="AL695" s="7" t="s">
        <v>5413</v>
      </c>
      <c r="AM695" s="7" t="s">
        <v>15</v>
      </c>
      <c r="AN695" s="17">
        <f t="shared" si="1"/>
        <v>0</v>
      </c>
      <c r="AO695" s="17">
        <f t="shared" si="2"/>
        <v>0</v>
      </c>
      <c r="AP695" s="13"/>
      <c r="AQ695" s="13"/>
    </row>
    <row r="696" ht="30.75" customHeight="1">
      <c r="A696" s="7" t="s">
        <v>5407</v>
      </c>
      <c r="B696" s="7" t="s">
        <v>497</v>
      </c>
      <c r="C696" s="7" t="s">
        <v>342</v>
      </c>
      <c r="D696" s="7" t="s">
        <v>501</v>
      </c>
      <c r="E696" s="7" t="s">
        <v>347</v>
      </c>
      <c r="F696" s="11">
        <v>0.05</v>
      </c>
      <c r="G696" s="7" t="s">
        <v>974</v>
      </c>
      <c r="H696" s="12">
        <v>3.0</v>
      </c>
      <c r="I696" s="7" t="s">
        <v>509</v>
      </c>
      <c r="J696" s="12">
        <v>60.0</v>
      </c>
      <c r="K696" s="12">
        <v>259200.0</v>
      </c>
      <c r="L696" s="7" t="s">
        <v>975</v>
      </c>
      <c r="O696" s="7" t="s">
        <v>5414</v>
      </c>
      <c r="P696" s="7" t="s">
        <v>1325</v>
      </c>
      <c r="Q696" s="7" t="s">
        <v>369</v>
      </c>
      <c r="R696" s="7" t="s">
        <v>2483</v>
      </c>
      <c r="S696" s="7" t="s">
        <v>5415</v>
      </c>
      <c r="T696" s="7" t="s">
        <v>5416</v>
      </c>
      <c r="W696" s="13"/>
      <c r="X696" s="12">
        <v>17.0</v>
      </c>
      <c r="Y696" s="7" t="s">
        <v>1329</v>
      </c>
      <c r="Z696" s="7" t="s">
        <v>1329</v>
      </c>
      <c r="AA696" s="7" t="s">
        <v>1329</v>
      </c>
      <c r="AB696" s="7" t="s">
        <v>5409</v>
      </c>
      <c r="AC696" s="12">
        <v>1.0</v>
      </c>
      <c r="AD696" s="12">
        <v>16.0</v>
      </c>
      <c r="AE696" s="7" t="s">
        <v>425</v>
      </c>
      <c r="AF696" s="7" t="s">
        <v>519</v>
      </c>
      <c r="AG696" s="15" t="s">
        <v>5410</v>
      </c>
      <c r="AH696" s="7" t="s">
        <v>523</v>
      </c>
      <c r="AI696" s="7" t="s">
        <v>5411</v>
      </c>
      <c r="AJ696" s="7" t="s">
        <v>5412</v>
      </c>
      <c r="AK696" s="7" t="s">
        <v>528</v>
      </c>
      <c r="AL696" s="7" t="s">
        <v>5413</v>
      </c>
      <c r="AM696" s="7" t="s">
        <v>37</v>
      </c>
      <c r="AN696" s="17">
        <f t="shared" si="1"/>
        <v>0</v>
      </c>
      <c r="AO696" s="17">
        <f t="shared" si="2"/>
        <v>1</v>
      </c>
      <c r="AP696" s="7"/>
      <c r="AQ696" s="7"/>
    </row>
    <row r="697" ht="30.75" customHeight="1">
      <c r="A697" s="7" t="s">
        <v>5407</v>
      </c>
      <c r="B697" s="7" t="s">
        <v>497</v>
      </c>
      <c r="C697" s="7" t="s">
        <v>342</v>
      </c>
      <c r="D697" s="7" t="s">
        <v>501</v>
      </c>
      <c r="E697" s="7" t="s">
        <v>347</v>
      </c>
      <c r="F697" s="11">
        <v>0.05</v>
      </c>
      <c r="G697" s="7" t="s">
        <v>974</v>
      </c>
      <c r="H697" s="12">
        <v>3.0</v>
      </c>
      <c r="I697" s="7" t="s">
        <v>509</v>
      </c>
      <c r="J697" s="12">
        <v>60.0</v>
      </c>
      <c r="K697" s="12">
        <v>259200.0</v>
      </c>
      <c r="L697" s="7" t="s">
        <v>975</v>
      </c>
      <c r="O697" s="7" t="s">
        <v>5420</v>
      </c>
      <c r="P697" s="7" t="s">
        <v>685</v>
      </c>
      <c r="Q697" s="7" t="s">
        <v>369</v>
      </c>
      <c r="R697" s="7" t="s">
        <v>3113</v>
      </c>
      <c r="S697" s="7" t="s">
        <v>2415</v>
      </c>
      <c r="T697" s="7" t="s">
        <v>2416</v>
      </c>
      <c r="W697" s="13"/>
      <c r="X697" s="12">
        <v>33.0</v>
      </c>
      <c r="Y697" s="7" t="s">
        <v>36</v>
      </c>
      <c r="Z697" s="7" t="s">
        <v>28</v>
      </c>
      <c r="AA697" s="7" t="s">
        <v>28</v>
      </c>
      <c r="AB697" s="7" t="s">
        <v>5409</v>
      </c>
      <c r="AC697" s="12">
        <v>1.0</v>
      </c>
      <c r="AD697" s="12">
        <v>16.0</v>
      </c>
      <c r="AE697" s="7" t="s">
        <v>425</v>
      </c>
      <c r="AF697" s="7" t="s">
        <v>519</v>
      </c>
      <c r="AG697" s="15" t="s">
        <v>5410</v>
      </c>
      <c r="AH697" s="7" t="s">
        <v>523</v>
      </c>
      <c r="AI697" s="7" t="s">
        <v>5411</v>
      </c>
      <c r="AJ697" s="7" t="s">
        <v>5412</v>
      </c>
      <c r="AK697" s="7" t="s">
        <v>528</v>
      </c>
      <c r="AL697" s="7" t="s">
        <v>5413</v>
      </c>
      <c r="AM697" s="7" t="s">
        <v>38</v>
      </c>
      <c r="AN697" s="17">
        <f t="shared" si="1"/>
        <v>0</v>
      </c>
      <c r="AO697" s="17">
        <f t="shared" si="2"/>
        <v>1</v>
      </c>
      <c r="AP697" s="7"/>
      <c r="AQ697" s="13"/>
    </row>
    <row r="698" ht="30.75" customHeight="1">
      <c r="A698" s="7" t="s">
        <v>5423</v>
      </c>
      <c r="B698" s="7" t="s">
        <v>497</v>
      </c>
      <c r="C698" s="7" t="s">
        <v>342</v>
      </c>
      <c r="D698" s="7" t="s">
        <v>501</v>
      </c>
      <c r="E698" s="7" t="s">
        <v>347</v>
      </c>
      <c r="F698" s="11">
        <v>0.05</v>
      </c>
      <c r="G698" s="7" t="s">
        <v>1295</v>
      </c>
      <c r="H698" s="12">
        <v>3.0</v>
      </c>
      <c r="I698" s="7" t="s">
        <v>509</v>
      </c>
      <c r="J698" s="12">
        <v>60.0</v>
      </c>
      <c r="K698" s="12">
        <v>259200.0</v>
      </c>
      <c r="L698" s="7" t="s">
        <v>1296</v>
      </c>
      <c r="O698" s="7" t="s">
        <v>5425</v>
      </c>
      <c r="P698" s="7" t="s">
        <v>701</v>
      </c>
      <c r="Q698" s="7" t="s">
        <v>369</v>
      </c>
      <c r="R698" s="7" t="s">
        <v>2219</v>
      </c>
      <c r="S698" s="7" t="s">
        <v>1872</v>
      </c>
      <c r="T698" s="7" t="s">
        <v>2488</v>
      </c>
      <c r="W698" s="13"/>
      <c r="X698" s="12">
        <v>7.0</v>
      </c>
      <c r="Y698" s="7" t="s">
        <v>705</v>
      </c>
      <c r="Z698" s="7" t="s">
        <v>705</v>
      </c>
      <c r="AA698" s="7" t="s">
        <v>28</v>
      </c>
      <c r="AB698" s="7" t="s">
        <v>5427</v>
      </c>
      <c r="AC698" s="12">
        <v>75.0</v>
      </c>
      <c r="AD698" s="12">
        <v>90.0</v>
      </c>
      <c r="AE698" s="7" t="s">
        <v>425</v>
      </c>
      <c r="AF698" s="7" t="s">
        <v>519</v>
      </c>
      <c r="AG698" s="7" t="s">
        <v>5429</v>
      </c>
      <c r="AH698" s="7" t="s">
        <v>523</v>
      </c>
      <c r="AI698" s="7" t="s">
        <v>5432</v>
      </c>
      <c r="AJ698" s="7" t="s">
        <v>5433</v>
      </c>
      <c r="AK698" s="7" t="s">
        <v>528</v>
      </c>
      <c r="AL698" s="7" t="s">
        <v>5435</v>
      </c>
      <c r="AM698" s="7" t="s">
        <v>37</v>
      </c>
      <c r="AN698" s="17">
        <f t="shared" si="1"/>
        <v>0</v>
      </c>
      <c r="AO698" s="17">
        <f t="shared" si="2"/>
        <v>1</v>
      </c>
      <c r="AP698" s="7"/>
      <c r="AQ698" s="7"/>
    </row>
    <row r="699" ht="30.75" customHeight="1">
      <c r="A699" s="7" t="s">
        <v>5423</v>
      </c>
      <c r="B699" s="7" t="s">
        <v>497</v>
      </c>
      <c r="C699" s="7" t="s">
        <v>342</v>
      </c>
      <c r="D699" s="7" t="s">
        <v>501</v>
      </c>
      <c r="E699" s="7" t="s">
        <v>347</v>
      </c>
      <c r="F699" s="11">
        <v>0.05</v>
      </c>
      <c r="G699" s="7" t="s">
        <v>1295</v>
      </c>
      <c r="H699" s="12">
        <v>3.0</v>
      </c>
      <c r="I699" s="7" t="s">
        <v>509</v>
      </c>
      <c r="J699" s="12">
        <v>60.0</v>
      </c>
      <c r="K699" s="12">
        <v>259200.0</v>
      </c>
      <c r="L699" s="7" t="s">
        <v>1296</v>
      </c>
      <c r="O699" s="7" t="s">
        <v>5436</v>
      </c>
      <c r="P699" s="7" t="s">
        <v>769</v>
      </c>
      <c r="Q699" s="7" t="s">
        <v>369</v>
      </c>
      <c r="R699" s="7" t="s">
        <v>2753</v>
      </c>
      <c r="S699" s="7" t="s">
        <v>2093</v>
      </c>
      <c r="T699" s="7" t="s">
        <v>2813</v>
      </c>
      <c r="W699" s="13"/>
      <c r="X699" s="12">
        <v>10.0</v>
      </c>
      <c r="Y699" s="7" t="s">
        <v>28</v>
      </c>
      <c r="Z699" s="7" t="s">
        <v>28</v>
      </c>
      <c r="AA699" s="7" t="s">
        <v>28</v>
      </c>
      <c r="AB699" s="7" t="s">
        <v>5427</v>
      </c>
      <c r="AC699" s="12">
        <v>75.0</v>
      </c>
      <c r="AD699" s="12">
        <v>90.0</v>
      </c>
      <c r="AE699" s="7" t="s">
        <v>425</v>
      </c>
      <c r="AF699" s="7" t="s">
        <v>519</v>
      </c>
      <c r="AG699" s="7" t="s">
        <v>5429</v>
      </c>
      <c r="AH699" s="7" t="s">
        <v>523</v>
      </c>
      <c r="AI699" s="7" t="s">
        <v>5432</v>
      </c>
      <c r="AJ699" s="7" t="s">
        <v>5433</v>
      </c>
      <c r="AK699" s="7" t="s">
        <v>528</v>
      </c>
      <c r="AL699" s="7" t="s">
        <v>5435</v>
      </c>
      <c r="AM699" s="7" t="s">
        <v>37</v>
      </c>
      <c r="AN699" s="17">
        <f t="shared" si="1"/>
        <v>0</v>
      </c>
      <c r="AO699" s="17">
        <f t="shared" si="2"/>
        <v>0</v>
      </c>
      <c r="AP699" s="7"/>
      <c r="AQ699" s="7"/>
    </row>
    <row r="700" ht="30.75" customHeight="1">
      <c r="A700" s="7" t="s">
        <v>5423</v>
      </c>
      <c r="B700" s="7" t="s">
        <v>497</v>
      </c>
      <c r="C700" s="7" t="s">
        <v>342</v>
      </c>
      <c r="D700" s="7" t="s">
        <v>501</v>
      </c>
      <c r="E700" s="7" t="s">
        <v>347</v>
      </c>
      <c r="F700" s="11">
        <v>0.05</v>
      </c>
      <c r="G700" s="7" t="s">
        <v>1295</v>
      </c>
      <c r="H700" s="12">
        <v>3.0</v>
      </c>
      <c r="I700" s="7" t="s">
        <v>509</v>
      </c>
      <c r="J700" s="12">
        <v>60.0</v>
      </c>
      <c r="K700" s="12">
        <v>259200.0</v>
      </c>
      <c r="L700" s="7" t="s">
        <v>1296</v>
      </c>
      <c r="O700" s="7" t="s">
        <v>5437</v>
      </c>
      <c r="P700" s="7" t="s">
        <v>5438</v>
      </c>
      <c r="Q700" s="7" t="s">
        <v>369</v>
      </c>
      <c r="R700" s="7" t="s">
        <v>2826</v>
      </c>
      <c r="S700" s="7" t="s">
        <v>3557</v>
      </c>
      <c r="T700" s="7" t="s">
        <v>3558</v>
      </c>
      <c r="W700" s="13"/>
      <c r="X700" s="12">
        <v>25.0</v>
      </c>
      <c r="Y700" s="7" t="s">
        <v>28</v>
      </c>
      <c r="Z700" s="7" t="s">
        <v>28</v>
      </c>
      <c r="AA700" s="7" t="s">
        <v>28</v>
      </c>
      <c r="AB700" s="7" t="s">
        <v>5427</v>
      </c>
      <c r="AC700" s="12">
        <v>75.0</v>
      </c>
      <c r="AD700" s="12">
        <v>90.0</v>
      </c>
      <c r="AE700" s="7" t="s">
        <v>425</v>
      </c>
      <c r="AF700" s="7" t="s">
        <v>519</v>
      </c>
      <c r="AG700" s="7" t="s">
        <v>5429</v>
      </c>
      <c r="AH700" s="7" t="s">
        <v>523</v>
      </c>
      <c r="AI700" s="7" t="s">
        <v>5432</v>
      </c>
      <c r="AJ700" s="7" t="s">
        <v>5433</v>
      </c>
      <c r="AK700" s="7" t="s">
        <v>528</v>
      </c>
      <c r="AL700" s="7" t="s">
        <v>5435</v>
      </c>
      <c r="AM700" s="7" t="s">
        <v>15</v>
      </c>
      <c r="AN700" s="17">
        <f t="shared" si="1"/>
        <v>0</v>
      </c>
      <c r="AO700" s="17">
        <f t="shared" si="2"/>
        <v>0</v>
      </c>
      <c r="AP700" s="13"/>
      <c r="AQ700" s="13"/>
    </row>
    <row r="701" ht="30.75" customHeight="1">
      <c r="A701" s="7" t="s">
        <v>5440</v>
      </c>
      <c r="B701" s="7" t="s">
        <v>497</v>
      </c>
      <c r="C701" s="7" t="s">
        <v>342</v>
      </c>
      <c r="D701" s="7" t="s">
        <v>501</v>
      </c>
      <c r="E701" s="7" t="s">
        <v>347</v>
      </c>
      <c r="F701" s="11">
        <v>0.05</v>
      </c>
      <c r="G701" s="7" t="s">
        <v>2080</v>
      </c>
      <c r="H701" s="12">
        <v>3.0</v>
      </c>
      <c r="I701" s="7" t="s">
        <v>509</v>
      </c>
      <c r="J701" s="12">
        <v>60.0</v>
      </c>
      <c r="K701" s="12">
        <v>259200.0</v>
      </c>
      <c r="L701" s="7" t="s">
        <v>2081</v>
      </c>
      <c r="O701" s="7" t="s">
        <v>5441</v>
      </c>
      <c r="P701" s="7" t="s">
        <v>512</v>
      </c>
      <c r="Q701" s="7" t="s">
        <v>369</v>
      </c>
      <c r="R701" s="7" t="s">
        <v>5442</v>
      </c>
      <c r="S701" s="7" t="s">
        <v>4283</v>
      </c>
      <c r="T701" s="7" t="s">
        <v>5444</v>
      </c>
      <c r="W701" s="13"/>
      <c r="X701" s="12">
        <v>51.0</v>
      </c>
      <c r="Y701" s="7" t="s">
        <v>516</v>
      </c>
      <c r="Z701" s="7" t="s">
        <v>517</v>
      </c>
      <c r="AA701" s="7" t="s">
        <v>394</v>
      </c>
      <c r="AB701" s="7" t="s">
        <v>5445</v>
      </c>
      <c r="AC701" s="12">
        <v>169.0</v>
      </c>
      <c r="AD701" s="12">
        <v>184.0</v>
      </c>
      <c r="AE701" s="7" t="s">
        <v>425</v>
      </c>
      <c r="AF701" s="7" t="s">
        <v>519</v>
      </c>
      <c r="AG701" s="15" t="s">
        <v>5446</v>
      </c>
      <c r="AH701" s="7" t="s">
        <v>523</v>
      </c>
      <c r="AI701" s="7" t="s">
        <v>5447</v>
      </c>
      <c r="AJ701" s="7" t="s">
        <v>5448</v>
      </c>
      <c r="AK701" s="7" t="s">
        <v>528</v>
      </c>
      <c r="AL701" s="7" t="s">
        <v>5449</v>
      </c>
      <c r="AM701" s="7" t="s">
        <v>13</v>
      </c>
      <c r="AN701" s="17">
        <f t="shared" si="1"/>
        <v>0</v>
      </c>
      <c r="AO701" s="17">
        <f t="shared" si="2"/>
        <v>0</v>
      </c>
      <c r="AP701" s="7"/>
      <c r="AQ701" s="13"/>
    </row>
    <row r="702" ht="30.75" customHeight="1">
      <c r="A702" s="7" t="s">
        <v>5440</v>
      </c>
      <c r="B702" s="7" t="s">
        <v>497</v>
      </c>
      <c r="C702" s="7" t="s">
        <v>342</v>
      </c>
      <c r="D702" s="7" t="s">
        <v>501</v>
      </c>
      <c r="E702" s="7" t="s">
        <v>347</v>
      </c>
      <c r="F702" s="11">
        <v>0.05</v>
      </c>
      <c r="G702" s="7" t="s">
        <v>2080</v>
      </c>
      <c r="H702" s="12">
        <v>3.0</v>
      </c>
      <c r="I702" s="7" t="s">
        <v>509</v>
      </c>
      <c r="J702" s="12">
        <v>60.0</v>
      </c>
      <c r="K702" s="12">
        <v>259200.0</v>
      </c>
      <c r="L702" s="7" t="s">
        <v>2081</v>
      </c>
      <c r="O702" s="7" t="s">
        <v>5455</v>
      </c>
      <c r="P702" s="7" t="s">
        <v>1590</v>
      </c>
      <c r="Q702" s="7" t="s">
        <v>369</v>
      </c>
      <c r="R702" s="7" t="s">
        <v>5456</v>
      </c>
      <c r="S702" s="7" t="s">
        <v>1898</v>
      </c>
      <c r="T702" s="7" t="s">
        <v>4470</v>
      </c>
      <c r="W702" s="13"/>
      <c r="X702" s="12">
        <v>23.0</v>
      </c>
      <c r="Y702" s="7" t="s">
        <v>28</v>
      </c>
      <c r="Z702" s="7" t="s">
        <v>28</v>
      </c>
      <c r="AA702" s="7" t="s">
        <v>28</v>
      </c>
      <c r="AB702" s="7" t="s">
        <v>5445</v>
      </c>
      <c r="AC702" s="12">
        <v>169.0</v>
      </c>
      <c r="AD702" s="12">
        <v>184.0</v>
      </c>
      <c r="AE702" s="7" t="s">
        <v>425</v>
      </c>
      <c r="AF702" s="7" t="s">
        <v>519</v>
      </c>
      <c r="AG702" s="15" t="s">
        <v>5446</v>
      </c>
      <c r="AH702" s="7" t="s">
        <v>523</v>
      </c>
      <c r="AI702" s="7" t="s">
        <v>5447</v>
      </c>
      <c r="AJ702" s="7" t="s">
        <v>5448</v>
      </c>
      <c r="AK702" s="7" t="s">
        <v>528</v>
      </c>
      <c r="AL702" s="7" t="s">
        <v>5449</v>
      </c>
      <c r="AM702" s="7" t="s">
        <v>38</v>
      </c>
      <c r="AN702" s="17">
        <f t="shared" si="1"/>
        <v>0</v>
      </c>
      <c r="AO702" s="17">
        <f t="shared" si="2"/>
        <v>1</v>
      </c>
      <c r="AP702" s="7"/>
      <c r="AQ702" s="13"/>
    </row>
    <row r="703" ht="30.75" customHeight="1">
      <c r="A703" s="7" t="s">
        <v>5440</v>
      </c>
      <c r="B703" s="7" t="s">
        <v>497</v>
      </c>
      <c r="C703" s="7" t="s">
        <v>342</v>
      </c>
      <c r="D703" s="7" t="s">
        <v>501</v>
      </c>
      <c r="E703" s="7" t="s">
        <v>347</v>
      </c>
      <c r="F703" s="11">
        <v>0.05</v>
      </c>
      <c r="G703" s="7" t="s">
        <v>2080</v>
      </c>
      <c r="H703" s="12">
        <v>3.0</v>
      </c>
      <c r="I703" s="7" t="s">
        <v>509</v>
      </c>
      <c r="J703" s="12">
        <v>60.0</v>
      </c>
      <c r="K703" s="12">
        <v>259200.0</v>
      </c>
      <c r="L703" s="7" t="s">
        <v>2081</v>
      </c>
      <c r="O703" s="7" t="s">
        <v>5457</v>
      </c>
      <c r="P703" s="7" t="s">
        <v>1300</v>
      </c>
      <c r="Q703" s="7" t="s">
        <v>369</v>
      </c>
      <c r="R703" s="7" t="s">
        <v>2268</v>
      </c>
      <c r="S703" s="7" t="s">
        <v>1301</v>
      </c>
      <c r="T703" s="7" t="s">
        <v>3667</v>
      </c>
      <c r="W703" s="13"/>
      <c r="X703" s="12">
        <v>6.0</v>
      </c>
      <c r="Y703" s="7" t="s">
        <v>28</v>
      </c>
      <c r="Z703" s="7" t="s">
        <v>28</v>
      </c>
      <c r="AA703" s="7" t="s">
        <v>28</v>
      </c>
      <c r="AB703" s="7" t="s">
        <v>5445</v>
      </c>
      <c r="AC703" s="12">
        <v>169.0</v>
      </c>
      <c r="AD703" s="12">
        <v>184.0</v>
      </c>
      <c r="AE703" s="7" t="s">
        <v>425</v>
      </c>
      <c r="AF703" s="7" t="s">
        <v>519</v>
      </c>
      <c r="AG703" s="15" t="s">
        <v>5446</v>
      </c>
      <c r="AH703" s="7" t="s">
        <v>523</v>
      </c>
      <c r="AI703" s="7" t="s">
        <v>5447</v>
      </c>
      <c r="AJ703" s="7" t="s">
        <v>5448</v>
      </c>
      <c r="AK703" s="7" t="s">
        <v>528</v>
      </c>
      <c r="AL703" s="7" t="s">
        <v>5449</v>
      </c>
      <c r="AM703" s="7" t="s">
        <v>15</v>
      </c>
      <c r="AN703" s="17">
        <f t="shared" si="1"/>
        <v>0</v>
      </c>
      <c r="AO703" s="17">
        <f t="shared" si="2"/>
        <v>1</v>
      </c>
      <c r="AP703" s="13"/>
      <c r="AQ703" s="13"/>
    </row>
    <row r="704" ht="30.75" customHeight="1">
      <c r="A704" s="7" t="s">
        <v>5458</v>
      </c>
      <c r="B704" s="7" t="s">
        <v>497</v>
      </c>
      <c r="C704" s="7" t="s">
        <v>342</v>
      </c>
      <c r="D704" s="7" t="s">
        <v>501</v>
      </c>
      <c r="E704" s="7" t="s">
        <v>347</v>
      </c>
      <c r="F704" s="11">
        <v>0.05</v>
      </c>
      <c r="G704" s="7" t="s">
        <v>506</v>
      </c>
      <c r="H704" s="12">
        <v>3.0</v>
      </c>
      <c r="I704" s="7" t="s">
        <v>509</v>
      </c>
      <c r="J704" s="12">
        <v>60.0</v>
      </c>
      <c r="K704" s="12">
        <v>259200.0</v>
      </c>
      <c r="L704" s="7" t="s">
        <v>510</v>
      </c>
      <c r="O704" s="7" t="s">
        <v>5459</v>
      </c>
      <c r="P704" s="7" t="s">
        <v>685</v>
      </c>
      <c r="Q704" s="7" t="s">
        <v>369</v>
      </c>
      <c r="R704" s="7" t="s">
        <v>3206</v>
      </c>
      <c r="S704" s="7" t="s">
        <v>790</v>
      </c>
      <c r="T704" s="7" t="s">
        <v>792</v>
      </c>
      <c r="W704" s="13"/>
      <c r="X704" s="12">
        <v>45.0</v>
      </c>
      <c r="Y704" s="7" t="s">
        <v>36</v>
      </c>
      <c r="Z704" s="7" t="s">
        <v>28</v>
      </c>
      <c r="AA704" s="7" t="s">
        <v>28</v>
      </c>
      <c r="AB704" s="7" t="s">
        <v>4804</v>
      </c>
      <c r="AC704" s="12">
        <v>266.0</v>
      </c>
      <c r="AD704" s="12">
        <v>271.0</v>
      </c>
      <c r="AE704" s="7" t="s">
        <v>373</v>
      </c>
      <c r="AF704" s="7" t="s">
        <v>2779</v>
      </c>
      <c r="AG704" s="7" t="s">
        <v>4805</v>
      </c>
      <c r="AH704" s="7" t="s">
        <v>2780</v>
      </c>
      <c r="AI704" s="7" t="s">
        <v>4806</v>
      </c>
      <c r="AJ704" s="7" t="s">
        <v>4807</v>
      </c>
      <c r="AK704" s="7" t="s">
        <v>2781</v>
      </c>
      <c r="AL704" s="7" t="s">
        <v>4808</v>
      </c>
      <c r="AM704" s="7" t="s">
        <v>38</v>
      </c>
      <c r="AN704" s="17">
        <f t="shared" si="1"/>
        <v>0</v>
      </c>
      <c r="AO704" s="17">
        <f t="shared" si="2"/>
        <v>1</v>
      </c>
      <c r="AP704" s="7"/>
      <c r="AQ704" s="13"/>
    </row>
    <row r="705" ht="30.75" customHeight="1">
      <c r="A705" s="7" t="s">
        <v>5458</v>
      </c>
      <c r="B705" s="7" t="s">
        <v>497</v>
      </c>
      <c r="C705" s="7" t="s">
        <v>342</v>
      </c>
      <c r="D705" s="7" t="s">
        <v>501</v>
      </c>
      <c r="E705" s="7" t="s">
        <v>347</v>
      </c>
      <c r="F705" s="11">
        <v>0.05</v>
      </c>
      <c r="G705" s="7" t="s">
        <v>506</v>
      </c>
      <c r="H705" s="12">
        <v>3.0</v>
      </c>
      <c r="I705" s="7" t="s">
        <v>509</v>
      </c>
      <c r="J705" s="12">
        <v>60.0</v>
      </c>
      <c r="K705" s="12">
        <v>259200.0</v>
      </c>
      <c r="L705" s="7" t="s">
        <v>510</v>
      </c>
      <c r="O705" s="7" t="s">
        <v>5463</v>
      </c>
      <c r="P705" s="7" t="s">
        <v>1836</v>
      </c>
      <c r="Q705" s="7" t="s">
        <v>369</v>
      </c>
      <c r="R705" s="7" t="s">
        <v>2445</v>
      </c>
      <c r="S705" s="7" t="s">
        <v>2585</v>
      </c>
      <c r="T705" s="7" t="s">
        <v>2586</v>
      </c>
      <c r="W705" s="13"/>
      <c r="X705" s="12">
        <v>12.0</v>
      </c>
      <c r="Y705" s="7" t="s">
        <v>1839</v>
      </c>
      <c r="Z705" s="7" t="s">
        <v>1839</v>
      </c>
      <c r="AA705" s="7" t="s">
        <v>28</v>
      </c>
      <c r="AB705" s="7" t="s">
        <v>4804</v>
      </c>
      <c r="AC705" s="12">
        <v>266.0</v>
      </c>
      <c r="AD705" s="12">
        <v>271.0</v>
      </c>
      <c r="AE705" s="7" t="s">
        <v>373</v>
      </c>
      <c r="AF705" s="7" t="s">
        <v>2779</v>
      </c>
      <c r="AG705" s="7" t="s">
        <v>4805</v>
      </c>
      <c r="AH705" s="7" t="s">
        <v>2780</v>
      </c>
      <c r="AI705" s="7" t="s">
        <v>4806</v>
      </c>
      <c r="AJ705" s="7" t="s">
        <v>4807</v>
      </c>
      <c r="AK705" s="7" t="s">
        <v>2781</v>
      </c>
      <c r="AL705" s="7" t="s">
        <v>4808</v>
      </c>
      <c r="AM705" s="7" t="s">
        <v>38</v>
      </c>
      <c r="AN705" s="17">
        <f t="shared" si="1"/>
        <v>0</v>
      </c>
      <c r="AO705" s="17">
        <f t="shared" si="2"/>
        <v>0</v>
      </c>
      <c r="AP705" s="7"/>
      <c r="AQ705" s="13"/>
    </row>
    <row r="706" ht="30.75" customHeight="1">
      <c r="A706" s="7" t="s">
        <v>5458</v>
      </c>
      <c r="B706" s="7" t="s">
        <v>497</v>
      </c>
      <c r="C706" s="7" t="s">
        <v>342</v>
      </c>
      <c r="D706" s="7" t="s">
        <v>501</v>
      </c>
      <c r="E706" s="7" t="s">
        <v>347</v>
      </c>
      <c r="F706" s="11">
        <v>0.05</v>
      </c>
      <c r="G706" s="7" t="s">
        <v>506</v>
      </c>
      <c r="H706" s="12">
        <v>3.0</v>
      </c>
      <c r="I706" s="7" t="s">
        <v>509</v>
      </c>
      <c r="J706" s="12">
        <v>60.0</v>
      </c>
      <c r="K706" s="12">
        <v>259200.0</v>
      </c>
      <c r="L706" s="7" t="s">
        <v>510</v>
      </c>
      <c r="O706" s="7" t="s">
        <v>5471</v>
      </c>
      <c r="P706" s="7" t="s">
        <v>669</v>
      </c>
      <c r="Q706" s="7" t="s">
        <v>369</v>
      </c>
      <c r="R706" s="7" t="s">
        <v>4688</v>
      </c>
      <c r="S706" s="7" t="s">
        <v>5472</v>
      </c>
      <c r="T706" s="7" t="s">
        <v>5473</v>
      </c>
      <c r="W706" s="13"/>
      <c r="X706" s="12">
        <v>26.0</v>
      </c>
      <c r="Y706" s="7" t="s">
        <v>129</v>
      </c>
      <c r="Z706" s="7" t="s">
        <v>129</v>
      </c>
      <c r="AA706" s="7" t="s">
        <v>129</v>
      </c>
      <c r="AB706" s="7" t="s">
        <v>4804</v>
      </c>
      <c r="AC706" s="12">
        <v>266.0</v>
      </c>
      <c r="AD706" s="12">
        <v>271.0</v>
      </c>
      <c r="AE706" s="7" t="s">
        <v>373</v>
      </c>
      <c r="AF706" s="7" t="s">
        <v>2779</v>
      </c>
      <c r="AG706" s="7" t="s">
        <v>4805</v>
      </c>
      <c r="AH706" s="7" t="s">
        <v>2780</v>
      </c>
      <c r="AI706" s="7" t="s">
        <v>4806</v>
      </c>
      <c r="AJ706" s="7" t="s">
        <v>4807</v>
      </c>
      <c r="AK706" s="7" t="s">
        <v>2781</v>
      </c>
      <c r="AL706" s="7" t="s">
        <v>4808</v>
      </c>
      <c r="AM706" s="7" t="s">
        <v>13</v>
      </c>
      <c r="AN706" s="17">
        <f t="shared" si="1"/>
        <v>0</v>
      </c>
      <c r="AO706" s="17">
        <f t="shared" si="2"/>
        <v>0</v>
      </c>
      <c r="AP706" s="7"/>
      <c r="AQ706" s="13"/>
    </row>
    <row r="707" ht="30.75" customHeight="1">
      <c r="A707" s="7" t="s">
        <v>5480</v>
      </c>
      <c r="B707" s="7" t="s">
        <v>497</v>
      </c>
      <c r="C707" s="7" t="s">
        <v>342</v>
      </c>
      <c r="D707" s="7" t="s">
        <v>501</v>
      </c>
      <c r="E707" s="7" t="s">
        <v>347</v>
      </c>
      <c r="F707" s="11">
        <v>0.05</v>
      </c>
      <c r="G707" s="7" t="s">
        <v>506</v>
      </c>
      <c r="H707" s="12">
        <v>3.0</v>
      </c>
      <c r="I707" s="7" t="s">
        <v>509</v>
      </c>
      <c r="J707" s="12">
        <v>60.0</v>
      </c>
      <c r="K707" s="12">
        <v>259200.0</v>
      </c>
      <c r="L707" s="7" t="s">
        <v>510</v>
      </c>
      <c r="O707" s="7" t="s">
        <v>5481</v>
      </c>
      <c r="P707" s="7" t="s">
        <v>644</v>
      </c>
      <c r="Q707" s="7" t="s">
        <v>369</v>
      </c>
      <c r="R707" s="7" t="s">
        <v>1395</v>
      </c>
      <c r="S707" s="7" t="s">
        <v>2146</v>
      </c>
      <c r="T707" s="7" t="s">
        <v>2148</v>
      </c>
      <c r="W707" s="13"/>
      <c r="X707" s="12">
        <v>12.0</v>
      </c>
      <c r="Y707" s="7" t="s">
        <v>649</v>
      </c>
      <c r="Z707" s="7" t="s">
        <v>649</v>
      </c>
      <c r="AA707" s="7" t="s">
        <v>28</v>
      </c>
      <c r="AB707" s="7" t="s">
        <v>2384</v>
      </c>
      <c r="AC707" s="12">
        <v>78.0</v>
      </c>
      <c r="AD707" s="12">
        <v>93.0</v>
      </c>
      <c r="AE707" s="7" t="s">
        <v>425</v>
      </c>
      <c r="AF707" s="7" t="s">
        <v>519</v>
      </c>
      <c r="AG707" s="7" t="s">
        <v>2385</v>
      </c>
      <c r="AH707" s="7" t="s">
        <v>523</v>
      </c>
      <c r="AI707" s="7" t="s">
        <v>2386</v>
      </c>
      <c r="AJ707" s="7" t="s">
        <v>2387</v>
      </c>
      <c r="AK707" s="7" t="s">
        <v>528</v>
      </c>
      <c r="AL707" s="7" t="s">
        <v>2388</v>
      </c>
      <c r="AM707" s="7" t="s">
        <v>37</v>
      </c>
      <c r="AN707" s="17">
        <f t="shared" si="1"/>
        <v>0</v>
      </c>
      <c r="AO707" s="17">
        <f t="shared" si="2"/>
        <v>1</v>
      </c>
      <c r="AP707" s="7"/>
      <c r="AQ707" s="7"/>
    </row>
    <row r="708" ht="30.75" customHeight="1">
      <c r="A708" s="7" t="s">
        <v>5480</v>
      </c>
      <c r="B708" s="7" t="s">
        <v>497</v>
      </c>
      <c r="C708" s="7" t="s">
        <v>342</v>
      </c>
      <c r="D708" s="7" t="s">
        <v>501</v>
      </c>
      <c r="E708" s="7" t="s">
        <v>347</v>
      </c>
      <c r="F708" s="11">
        <v>0.05</v>
      </c>
      <c r="G708" s="7" t="s">
        <v>506</v>
      </c>
      <c r="H708" s="12">
        <v>3.0</v>
      </c>
      <c r="I708" s="7" t="s">
        <v>509</v>
      </c>
      <c r="J708" s="12">
        <v>60.0</v>
      </c>
      <c r="K708" s="12">
        <v>259200.0</v>
      </c>
      <c r="L708" s="7" t="s">
        <v>510</v>
      </c>
      <c r="O708" s="7" t="s">
        <v>5482</v>
      </c>
      <c r="P708" s="7" t="s">
        <v>2468</v>
      </c>
      <c r="Q708" s="7" t="s">
        <v>369</v>
      </c>
      <c r="R708" s="7" t="s">
        <v>770</v>
      </c>
      <c r="S708" s="7" t="s">
        <v>2170</v>
      </c>
      <c r="T708" s="7" t="s">
        <v>4350</v>
      </c>
      <c r="W708" s="13"/>
      <c r="X708" s="12">
        <v>10.0</v>
      </c>
      <c r="Y708" s="7" t="s">
        <v>28</v>
      </c>
      <c r="Z708" s="7" t="s">
        <v>28</v>
      </c>
      <c r="AA708" s="7" t="s">
        <v>28</v>
      </c>
      <c r="AB708" s="7" t="s">
        <v>2384</v>
      </c>
      <c r="AC708" s="12">
        <v>78.0</v>
      </c>
      <c r="AD708" s="12">
        <v>93.0</v>
      </c>
      <c r="AE708" s="7" t="s">
        <v>425</v>
      </c>
      <c r="AF708" s="7" t="s">
        <v>519</v>
      </c>
      <c r="AG708" s="7" t="s">
        <v>2385</v>
      </c>
      <c r="AH708" s="7" t="s">
        <v>523</v>
      </c>
      <c r="AI708" s="7" t="s">
        <v>2386</v>
      </c>
      <c r="AJ708" s="7" t="s">
        <v>2387</v>
      </c>
      <c r="AK708" s="7" t="s">
        <v>528</v>
      </c>
      <c r="AL708" s="7" t="s">
        <v>2388</v>
      </c>
      <c r="AM708" s="7" t="s">
        <v>38</v>
      </c>
      <c r="AN708" s="17">
        <f t="shared" si="1"/>
        <v>0</v>
      </c>
      <c r="AO708" s="17">
        <f t="shared" si="2"/>
        <v>1</v>
      </c>
      <c r="AP708" s="7"/>
      <c r="AQ708" s="13"/>
    </row>
    <row r="709" ht="30.75" customHeight="1">
      <c r="A709" s="7" t="s">
        <v>5480</v>
      </c>
      <c r="B709" s="7" t="s">
        <v>497</v>
      </c>
      <c r="C709" s="7" t="s">
        <v>342</v>
      </c>
      <c r="D709" s="7" t="s">
        <v>501</v>
      </c>
      <c r="E709" s="7" t="s">
        <v>347</v>
      </c>
      <c r="F709" s="11">
        <v>0.05</v>
      </c>
      <c r="G709" s="7" t="s">
        <v>506</v>
      </c>
      <c r="H709" s="12">
        <v>3.0</v>
      </c>
      <c r="I709" s="7" t="s">
        <v>509</v>
      </c>
      <c r="J709" s="12">
        <v>60.0</v>
      </c>
      <c r="K709" s="12">
        <v>259200.0</v>
      </c>
      <c r="L709" s="7" t="s">
        <v>510</v>
      </c>
      <c r="O709" s="7" t="s">
        <v>5485</v>
      </c>
      <c r="P709" s="7" t="s">
        <v>685</v>
      </c>
      <c r="Q709" s="7" t="s">
        <v>369</v>
      </c>
      <c r="R709" s="7" t="s">
        <v>686</v>
      </c>
      <c r="S709" s="7" t="s">
        <v>1344</v>
      </c>
      <c r="T709" s="7" t="s">
        <v>5486</v>
      </c>
      <c r="W709" s="13"/>
      <c r="X709" s="12">
        <v>25.0</v>
      </c>
      <c r="Y709" s="7" t="s">
        <v>36</v>
      </c>
      <c r="Z709" s="7" t="s">
        <v>28</v>
      </c>
      <c r="AA709" s="7" t="s">
        <v>28</v>
      </c>
      <c r="AB709" s="7" t="s">
        <v>2384</v>
      </c>
      <c r="AC709" s="12">
        <v>78.0</v>
      </c>
      <c r="AD709" s="12">
        <v>93.0</v>
      </c>
      <c r="AE709" s="7" t="s">
        <v>425</v>
      </c>
      <c r="AF709" s="7" t="s">
        <v>519</v>
      </c>
      <c r="AG709" s="7" t="s">
        <v>2385</v>
      </c>
      <c r="AH709" s="7" t="s">
        <v>523</v>
      </c>
      <c r="AI709" s="7" t="s">
        <v>2386</v>
      </c>
      <c r="AJ709" s="7" t="s">
        <v>2387</v>
      </c>
      <c r="AK709" s="7" t="s">
        <v>528</v>
      </c>
      <c r="AL709" s="7" t="s">
        <v>2388</v>
      </c>
      <c r="AM709" s="7" t="s">
        <v>38</v>
      </c>
      <c r="AN709" s="17">
        <f t="shared" si="1"/>
        <v>0</v>
      </c>
      <c r="AO709" s="17">
        <f t="shared" si="2"/>
        <v>1</v>
      </c>
      <c r="AP709" s="7"/>
      <c r="AQ709" s="13"/>
    </row>
    <row r="710" ht="30.75" customHeight="1">
      <c r="A710" s="7" t="s">
        <v>5488</v>
      </c>
      <c r="B710" s="7" t="s">
        <v>497</v>
      </c>
      <c r="C710" s="7" t="s">
        <v>342</v>
      </c>
      <c r="D710" s="7" t="s">
        <v>501</v>
      </c>
      <c r="E710" s="7" t="s">
        <v>347</v>
      </c>
      <c r="F710" s="11">
        <v>0.05</v>
      </c>
      <c r="G710" s="7" t="s">
        <v>506</v>
      </c>
      <c r="H710" s="12">
        <v>3.0</v>
      </c>
      <c r="I710" s="7" t="s">
        <v>509</v>
      </c>
      <c r="J710" s="12">
        <v>60.0</v>
      </c>
      <c r="K710" s="12">
        <v>259200.0</v>
      </c>
      <c r="L710" s="7" t="s">
        <v>510</v>
      </c>
      <c r="O710" s="7" t="s">
        <v>5490</v>
      </c>
      <c r="P710" s="7" t="s">
        <v>685</v>
      </c>
      <c r="Q710" s="7" t="s">
        <v>369</v>
      </c>
      <c r="R710" s="7" t="s">
        <v>1017</v>
      </c>
      <c r="S710" s="7" t="s">
        <v>2431</v>
      </c>
      <c r="T710" s="7" t="s">
        <v>2697</v>
      </c>
      <c r="W710" s="13"/>
      <c r="X710" s="12">
        <v>36.0</v>
      </c>
      <c r="Y710" s="7" t="s">
        <v>36</v>
      </c>
      <c r="Z710" s="7" t="s">
        <v>28</v>
      </c>
      <c r="AA710" s="7" t="s">
        <v>28</v>
      </c>
      <c r="AB710" s="7" t="s">
        <v>2474</v>
      </c>
      <c r="AC710" s="12">
        <v>292.0</v>
      </c>
      <c r="AD710" s="12">
        <v>300.0</v>
      </c>
      <c r="AE710" s="7" t="s">
        <v>373</v>
      </c>
      <c r="AF710" s="7" t="s">
        <v>5491</v>
      </c>
      <c r="AG710" s="7" t="s">
        <v>2476</v>
      </c>
      <c r="AH710" s="7" t="s">
        <v>5492</v>
      </c>
      <c r="AI710" s="7" t="s">
        <v>2477</v>
      </c>
      <c r="AJ710" s="7" t="s">
        <v>2478</v>
      </c>
      <c r="AK710" s="7" t="s">
        <v>5493</v>
      </c>
      <c r="AL710" s="7" t="s">
        <v>2479</v>
      </c>
      <c r="AM710" s="7" t="s">
        <v>13</v>
      </c>
      <c r="AN710" s="17">
        <f t="shared" si="1"/>
        <v>0</v>
      </c>
      <c r="AO710" s="17">
        <f t="shared" si="2"/>
        <v>1</v>
      </c>
      <c r="AP710" s="7"/>
      <c r="AQ710" s="13"/>
    </row>
    <row r="711" ht="30.75" customHeight="1">
      <c r="A711" s="7" t="s">
        <v>5488</v>
      </c>
      <c r="B711" s="7" t="s">
        <v>497</v>
      </c>
      <c r="C711" s="7" t="s">
        <v>342</v>
      </c>
      <c r="D711" s="7" t="s">
        <v>501</v>
      </c>
      <c r="E711" s="7" t="s">
        <v>347</v>
      </c>
      <c r="F711" s="11">
        <v>0.05</v>
      </c>
      <c r="G711" s="7" t="s">
        <v>506</v>
      </c>
      <c r="H711" s="12">
        <v>3.0</v>
      </c>
      <c r="I711" s="7" t="s">
        <v>509</v>
      </c>
      <c r="J711" s="12">
        <v>60.0</v>
      </c>
      <c r="K711" s="12">
        <v>259200.0</v>
      </c>
      <c r="L711" s="7" t="s">
        <v>510</v>
      </c>
      <c r="O711" s="7" t="s">
        <v>5494</v>
      </c>
      <c r="P711" s="7" t="s">
        <v>1665</v>
      </c>
      <c r="Q711" s="7" t="s">
        <v>369</v>
      </c>
      <c r="R711" s="7" t="s">
        <v>5495</v>
      </c>
      <c r="S711" s="7" t="s">
        <v>2072</v>
      </c>
      <c r="T711" s="7" t="s">
        <v>2713</v>
      </c>
      <c r="W711" s="13"/>
      <c r="X711" s="12">
        <v>8.0</v>
      </c>
      <c r="Y711" s="7" t="s">
        <v>28</v>
      </c>
      <c r="Z711" s="7" t="s">
        <v>28</v>
      </c>
      <c r="AA711" s="7" t="s">
        <v>28</v>
      </c>
      <c r="AB711" s="7" t="s">
        <v>2474</v>
      </c>
      <c r="AC711" s="12">
        <v>292.0</v>
      </c>
      <c r="AD711" s="12">
        <v>300.0</v>
      </c>
      <c r="AE711" s="7" t="s">
        <v>373</v>
      </c>
      <c r="AF711" s="7" t="s">
        <v>5491</v>
      </c>
      <c r="AG711" s="7" t="s">
        <v>2476</v>
      </c>
      <c r="AH711" s="7" t="s">
        <v>5492</v>
      </c>
      <c r="AI711" s="7" t="s">
        <v>2477</v>
      </c>
      <c r="AJ711" s="7" t="s">
        <v>2478</v>
      </c>
      <c r="AK711" s="7" t="s">
        <v>5493</v>
      </c>
      <c r="AL711" s="7" t="s">
        <v>2479</v>
      </c>
      <c r="AM711" s="7" t="s">
        <v>38</v>
      </c>
      <c r="AN711" s="17">
        <f t="shared" si="1"/>
        <v>0</v>
      </c>
      <c r="AO711" s="17">
        <f t="shared" si="2"/>
        <v>1</v>
      </c>
      <c r="AP711" s="7"/>
      <c r="AQ711" s="13"/>
    </row>
    <row r="712" ht="30.75" customHeight="1">
      <c r="A712" s="7" t="s">
        <v>5488</v>
      </c>
      <c r="B712" s="7" t="s">
        <v>497</v>
      </c>
      <c r="C712" s="7" t="s">
        <v>342</v>
      </c>
      <c r="D712" s="7" t="s">
        <v>501</v>
      </c>
      <c r="E712" s="7" t="s">
        <v>347</v>
      </c>
      <c r="F712" s="11">
        <v>0.05</v>
      </c>
      <c r="G712" s="7" t="s">
        <v>506</v>
      </c>
      <c r="H712" s="12">
        <v>3.0</v>
      </c>
      <c r="I712" s="7" t="s">
        <v>509</v>
      </c>
      <c r="J712" s="12">
        <v>60.0</v>
      </c>
      <c r="K712" s="12">
        <v>259200.0</v>
      </c>
      <c r="L712" s="7" t="s">
        <v>510</v>
      </c>
      <c r="O712" s="7" t="s">
        <v>5496</v>
      </c>
      <c r="P712" s="7" t="s">
        <v>2363</v>
      </c>
      <c r="Q712" s="7" t="s">
        <v>369</v>
      </c>
      <c r="R712" s="7" t="s">
        <v>2993</v>
      </c>
      <c r="S712" s="7" t="s">
        <v>3283</v>
      </c>
      <c r="T712" s="7" t="s">
        <v>3284</v>
      </c>
      <c r="W712" s="13"/>
      <c r="X712" s="12">
        <v>9.0</v>
      </c>
      <c r="Y712" s="7" t="s">
        <v>28</v>
      </c>
      <c r="Z712" s="7" t="s">
        <v>28</v>
      </c>
      <c r="AA712" s="7" t="s">
        <v>28</v>
      </c>
      <c r="AB712" s="7" t="s">
        <v>2474</v>
      </c>
      <c r="AC712" s="12">
        <v>292.0</v>
      </c>
      <c r="AD712" s="12">
        <v>300.0</v>
      </c>
      <c r="AE712" s="7" t="s">
        <v>373</v>
      </c>
      <c r="AF712" s="7" t="s">
        <v>5491</v>
      </c>
      <c r="AG712" s="7" t="s">
        <v>2476</v>
      </c>
      <c r="AH712" s="7" t="s">
        <v>5492</v>
      </c>
      <c r="AI712" s="7" t="s">
        <v>2477</v>
      </c>
      <c r="AJ712" s="7" t="s">
        <v>2478</v>
      </c>
      <c r="AK712" s="7" t="s">
        <v>5493</v>
      </c>
      <c r="AL712" s="7" t="s">
        <v>2479</v>
      </c>
      <c r="AM712" s="7" t="s">
        <v>38</v>
      </c>
      <c r="AN712" s="17">
        <f t="shared" si="1"/>
        <v>0</v>
      </c>
      <c r="AO712" s="17">
        <f t="shared" si="2"/>
        <v>0</v>
      </c>
      <c r="AP712" s="7"/>
      <c r="AQ712" s="13"/>
    </row>
    <row r="713" ht="30.75" customHeight="1">
      <c r="A713" s="7" t="s">
        <v>5498</v>
      </c>
      <c r="B713" s="7" t="s">
        <v>497</v>
      </c>
      <c r="C713" s="7" t="s">
        <v>342</v>
      </c>
      <c r="D713" s="7" t="s">
        <v>501</v>
      </c>
      <c r="E713" s="7" t="s">
        <v>347</v>
      </c>
      <c r="F713" s="11">
        <v>0.05</v>
      </c>
      <c r="G713" s="7" t="s">
        <v>2287</v>
      </c>
      <c r="H713" s="12">
        <v>3.0</v>
      </c>
      <c r="I713" s="7" t="s">
        <v>509</v>
      </c>
      <c r="J713" s="12">
        <v>60.0</v>
      </c>
      <c r="K713" s="12">
        <v>259200.0</v>
      </c>
      <c r="L713" s="7" t="s">
        <v>2288</v>
      </c>
      <c r="O713" s="7" t="s">
        <v>5500</v>
      </c>
      <c r="P713" s="7" t="s">
        <v>1278</v>
      </c>
      <c r="Q713" s="7" t="s">
        <v>369</v>
      </c>
      <c r="R713" s="7" t="s">
        <v>2889</v>
      </c>
      <c r="S713" s="7" t="s">
        <v>1909</v>
      </c>
      <c r="T713" s="7" t="s">
        <v>1910</v>
      </c>
      <c r="W713" s="13"/>
      <c r="X713" s="12">
        <v>9.0</v>
      </c>
      <c r="Y713" s="7" t="s">
        <v>28</v>
      </c>
      <c r="Z713" s="7" t="s">
        <v>28</v>
      </c>
      <c r="AA713" s="7" t="s">
        <v>28</v>
      </c>
      <c r="AB713" s="7" t="s">
        <v>5501</v>
      </c>
      <c r="AC713" s="12">
        <v>72.0</v>
      </c>
      <c r="AD713" s="12">
        <v>87.0</v>
      </c>
      <c r="AE713" s="7" t="s">
        <v>425</v>
      </c>
      <c r="AF713" s="7" t="s">
        <v>519</v>
      </c>
      <c r="AG713" s="15" t="s">
        <v>5502</v>
      </c>
      <c r="AH713" s="7" t="s">
        <v>523</v>
      </c>
      <c r="AI713" s="7" t="s">
        <v>5503</v>
      </c>
      <c r="AJ713" s="7" t="s">
        <v>5504</v>
      </c>
      <c r="AK713" s="7" t="s">
        <v>528</v>
      </c>
      <c r="AL713" s="7" t="s">
        <v>5505</v>
      </c>
      <c r="AM713" s="7"/>
      <c r="AN713" s="17">
        <f t="shared" si="1"/>
        <v>0</v>
      </c>
      <c r="AO713" s="17">
        <f t="shared" si="2"/>
        <v>1</v>
      </c>
      <c r="AP713" s="13"/>
      <c r="AQ713" s="13"/>
    </row>
    <row r="714" ht="30.75" customHeight="1">
      <c r="A714" s="7" t="s">
        <v>5498</v>
      </c>
      <c r="B714" s="7" t="s">
        <v>497</v>
      </c>
      <c r="C714" s="7" t="s">
        <v>342</v>
      </c>
      <c r="D714" s="7" t="s">
        <v>501</v>
      </c>
      <c r="E714" s="7" t="s">
        <v>347</v>
      </c>
      <c r="F714" s="11">
        <v>0.05</v>
      </c>
      <c r="G714" s="7" t="s">
        <v>2287</v>
      </c>
      <c r="H714" s="12">
        <v>3.0</v>
      </c>
      <c r="I714" s="7" t="s">
        <v>509</v>
      </c>
      <c r="J714" s="12">
        <v>60.0</v>
      </c>
      <c r="K714" s="12">
        <v>259200.0</v>
      </c>
      <c r="L714" s="7" t="s">
        <v>2288</v>
      </c>
      <c r="O714" s="7" t="s">
        <v>5507</v>
      </c>
      <c r="P714" s="7" t="s">
        <v>556</v>
      </c>
      <c r="Q714" s="7" t="s">
        <v>369</v>
      </c>
      <c r="R714" s="7" t="s">
        <v>2171</v>
      </c>
      <c r="S714" s="7" t="s">
        <v>1395</v>
      </c>
      <c r="T714" s="7" t="s">
        <v>2932</v>
      </c>
      <c r="W714" s="13"/>
      <c r="X714" s="12">
        <v>6.0</v>
      </c>
      <c r="Y714" s="7" t="s">
        <v>28</v>
      </c>
      <c r="Z714" s="7" t="s">
        <v>28</v>
      </c>
      <c r="AA714" s="7" t="s">
        <v>28</v>
      </c>
      <c r="AB714" s="7" t="s">
        <v>5501</v>
      </c>
      <c r="AC714" s="12">
        <v>72.0</v>
      </c>
      <c r="AD714" s="12">
        <v>87.0</v>
      </c>
      <c r="AE714" s="7" t="s">
        <v>425</v>
      </c>
      <c r="AF714" s="7" t="s">
        <v>519</v>
      </c>
      <c r="AG714" s="15" t="s">
        <v>5502</v>
      </c>
      <c r="AH714" s="7" t="s">
        <v>523</v>
      </c>
      <c r="AI714" s="7" t="s">
        <v>5503</v>
      </c>
      <c r="AJ714" s="7" t="s">
        <v>5504</v>
      </c>
      <c r="AK714" s="7" t="s">
        <v>528</v>
      </c>
      <c r="AL714" s="7" t="s">
        <v>5505</v>
      </c>
      <c r="AM714" s="7" t="s">
        <v>37</v>
      </c>
      <c r="AN714" s="17">
        <f t="shared" si="1"/>
        <v>0</v>
      </c>
      <c r="AO714" s="17">
        <f t="shared" si="2"/>
        <v>1</v>
      </c>
      <c r="AP714" s="7"/>
      <c r="AQ714" s="7"/>
    </row>
    <row r="715" ht="30.75" customHeight="1">
      <c r="A715" s="7" t="s">
        <v>5498</v>
      </c>
      <c r="B715" s="7" t="s">
        <v>497</v>
      </c>
      <c r="C715" s="7" t="s">
        <v>342</v>
      </c>
      <c r="D715" s="7" t="s">
        <v>501</v>
      </c>
      <c r="E715" s="7" t="s">
        <v>347</v>
      </c>
      <c r="F715" s="11">
        <v>0.05</v>
      </c>
      <c r="G715" s="7" t="s">
        <v>2287</v>
      </c>
      <c r="H715" s="12">
        <v>3.0</v>
      </c>
      <c r="I715" s="7" t="s">
        <v>509</v>
      </c>
      <c r="J715" s="12">
        <v>60.0</v>
      </c>
      <c r="K715" s="12">
        <v>259200.0</v>
      </c>
      <c r="L715" s="7" t="s">
        <v>2288</v>
      </c>
      <c r="O715" s="7" t="s">
        <v>5511</v>
      </c>
      <c r="P715" s="7" t="s">
        <v>1170</v>
      </c>
      <c r="Q715" s="7" t="s">
        <v>369</v>
      </c>
      <c r="R715" s="7" t="s">
        <v>2277</v>
      </c>
      <c r="S715" s="7" t="s">
        <v>848</v>
      </c>
      <c r="T715" s="7" t="s">
        <v>2001</v>
      </c>
      <c r="W715" s="13"/>
      <c r="X715" s="12">
        <v>9.0</v>
      </c>
      <c r="Y715" s="7" t="s">
        <v>2062</v>
      </c>
      <c r="Z715" s="7" t="s">
        <v>2062</v>
      </c>
      <c r="AA715" s="7" t="s">
        <v>2062</v>
      </c>
      <c r="AB715" s="7" t="s">
        <v>5501</v>
      </c>
      <c r="AC715" s="12">
        <v>72.0</v>
      </c>
      <c r="AD715" s="12">
        <v>87.0</v>
      </c>
      <c r="AE715" s="7" t="s">
        <v>425</v>
      </c>
      <c r="AF715" s="7" t="s">
        <v>519</v>
      </c>
      <c r="AG715" s="15" t="s">
        <v>5502</v>
      </c>
      <c r="AH715" s="7" t="s">
        <v>523</v>
      </c>
      <c r="AI715" s="7" t="s">
        <v>5503</v>
      </c>
      <c r="AJ715" s="7" t="s">
        <v>5504</v>
      </c>
      <c r="AK715" s="7" t="s">
        <v>528</v>
      </c>
      <c r="AL715" s="7" t="s">
        <v>5505</v>
      </c>
      <c r="AM715" s="7" t="s">
        <v>37</v>
      </c>
      <c r="AN715" s="17">
        <f t="shared" si="1"/>
        <v>0</v>
      </c>
      <c r="AO715" s="17">
        <f t="shared" si="2"/>
        <v>0</v>
      </c>
      <c r="AP715" s="7"/>
      <c r="AQ715" s="7"/>
    </row>
    <row r="716" ht="30.75" customHeight="1">
      <c r="A716" s="7" t="s">
        <v>5512</v>
      </c>
      <c r="B716" s="7" t="s">
        <v>497</v>
      </c>
      <c r="C716" s="7" t="s">
        <v>342</v>
      </c>
      <c r="D716" s="7" t="s">
        <v>501</v>
      </c>
      <c r="E716" s="7" t="s">
        <v>347</v>
      </c>
      <c r="F716" s="11">
        <v>0.05</v>
      </c>
      <c r="G716" s="7" t="s">
        <v>1392</v>
      </c>
      <c r="H716" s="12">
        <v>3.0</v>
      </c>
      <c r="I716" s="7" t="s">
        <v>509</v>
      </c>
      <c r="J716" s="12">
        <v>60.0</v>
      </c>
      <c r="K716" s="12">
        <v>259200.0</v>
      </c>
      <c r="L716" s="7" t="s">
        <v>1393</v>
      </c>
      <c r="O716" s="7" t="s">
        <v>5513</v>
      </c>
      <c r="P716" s="7" t="s">
        <v>1173</v>
      </c>
      <c r="Q716" s="7" t="s">
        <v>369</v>
      </c>
      <c r="R716" s="7" t="s">
        <v>2465</v>
      </c>
      <c r="S716" s="7" t="s">
        <v>3488</v>
      </c>
      <c r="T716" s="7" t="s">
        <v>3489</v>
      </c>
      <c r="W716" s="13"/>
      <c r="X716" s="12">
        <v>4.0</v>
      </c>
      <c r="Y716" s="7" t="s">
        <v>28</v>
      </c>
      <c r="Z716" s="7" t="s">
        <v>28</v>
      </c>
      <c r="AA716" s="7" t="s">
        <v>28</v>
      </c>
      <c r="AB716" s="7" t="s">
        <v>5514</v>
      </c>
      <c r="AC716" s="12">
        <v>93.0</v>
      </c>
      <c r="AD716" s="12">
        <v>108.0</v>
      </c>
      <c r="AE716" s="7" t="s">
        <v>425</v>
      </c>
      <c r="AF716" s="7" t="s">
        <v>519</v>
      </c>
      <c r="AG716" s="7" t="s">
        <v>5515</v>
      </c>
      <c r="AH716" s="7" t="s">
        <v>523</v>
      </c>
      <c r="AI716" s="7" t="s">
        <v>5516</v>
      </c>
      <c r="AJ716" s="7" t="s">
        <v>5518</v>
      </c>
      <c r="AK716" s="7" t="s">
        <v>528</v>
      </c>
      <c r="AL716" s="7" t="s">
        <v>5519</v>
      </c>
      <c r="AM716" s="7" t="s">
        <v>38</v>
      </c>
      <c r="AN716" s="17">
        <f t="shared" si="1"/>
        <v>0</v>
      </c>
      <c r="AO716" s="17">
        <f t="shared" si="2"/>
        <v>1</v>
      </c>
      <c r="AP716" s="7"/>
      <c r="AQ716" s="13"/>
    </row>
    <row r="717" ht="30.75" customHeight="1">
      <c r="A717" s="7" t="s">
        <v>5512</v>
      </c>
      <c r="B717" s="7" t="s">
        <v>497</v>
      </c>
      <c r="C717" s="7" t="s">
        <v>342</v>
      </c>
      <c r="D717" s="7" t="s">
        <v>501</v>
      </c>
      <c r="E717" s="7" t="s">
        <v>347</v>
      </c>
      <c r="F717" s="11">
        <v>0.05</v>
      </c>
      <c r="G717" s="7" t="s">
        <v>1392</v>
      </c>
      <c r="H717" s="12">
        <v>3.0</v>
      </c>
      <c r="I717" s="7" t="s">
        <v>509</v>
      </c>
      <c r="J717" s="12">
        <v>60.0</v>
      </c>
      <c r="K717" s="12">
        <v>259200.0</v>
      </c>
      <c r="L717" s="7" t="s">
        <v>1393</v>
      </c>
      <c r="O717" s="7" t="s">
        <v>5520</v>
      </c>
      <c r="P717" s="7" t="s">
        <v>669</v>
      </c>
      <c r="Q717" s="7" t="s">
        <v>369</v>
      </c>
      <c r="R717" s="7" t="s">
        <v>1539</v>
      </c>
      <c r="S717" s="7" t="s">
        <v>997</v>
      </c>
      <c r="T717" s="7" t="s">
        <v>4280</v>
      </c>
      <c r="W717" s="13"/>
      <c r="X717" s="12">
        <v>9.0</v>
      </c>
      <c r="Y717" s="7" t="s">
        <v>129</v>
      </c>
      <c r="Z717" s="7" t="s">
        <v>129</v>
      </c>
      <c r="AA717" s="7" t="s">
        <v>129</v>
      </c>
      <c r="AB717" s="7" t="s">
        <v>5514</v>
      </c>
      <c r="AC717" s="12">
        <v>93.0</v>
      </c>
      <c r="AD717" s="12">
        <v>108.0</v>
      </c>
      <c r="AE717" s="7" t="s">
        <v>425</v>
      </c>
      <c r="AF717" s="7" t="s">
        <v>519</v>
      </c>
      <c r="AG717" s="7" t="s">
        <v>5515</v>
      </c>
      <c r="AH717" s="7" t="s">
        <v>523</v>
      </c>
      <c r="AI717" s="7" t="s">
        <v>5516</v>
      </c>
      <c r="AJ717" s="7" t="s">
        <v>5518</v>
      </c>
      <c r="AK717" s="7" t="s">
        <v>528</v>
      </c>
      <c r="AL717" s="7" t="s">
        <v>5519</v>
      </c>
      <c r="AM717" s="7" t="s">
        <v>13</v>
      </c>
      <c r="AN717" s="17">
        <f t="shared" si="1"/>
        <v>0</v>
      </c>
      <c r="AO717" s="17">
        <f t="shared" si="2"/>
        <v>0</v>
      </c>
      <c r="AP717" s="7"/>
      <c r="AQ717" s="13"/>
    </row>
    <row r="718" ht="30.75" customHeight="1">
      <c r="A718" s="7" t="s">
        <v>5512</v>
      </c>
      <c r="B718" s="7" t="s">
        <v>497</v>
      </c>
      <c r="C718" s="7" t="s">
        <v>342</v>
      </c>
      <c r="D718" s="7" t="s">
        <v>501</v>
      </c>
      <c r="E718" s="7" t="s">
        <v>347</v>
      </c>
      <c r="F718" s="11">
        <v>0.05</v>
      </c>
      <c r="G718" s="7" t="s">
        <v>1392</v>
      </c>
      <c r="H718" s="12">
        <v>3.0</v>
      </c>
      <c r="I718" s="7" t="s">
        <v>509</v>
      </c>
      <c r="J718" s="12">
        <v>60.0</v>
      </c>
      <c r="K718" s="12">
        <v>259200.0</v>
      </c>
      <c r="L718" s="7" t="s">
        <v>1393</v>
      </c>
      <c r="O718" s="7" t="s">
        <v>5522</v>
      </c>
      <c r="P718" s="7" t="s">
        <v>2468</v>
      </c>
      <c r="Q718" s="7" t="s">
        <v>369</v>
      </c>
      <c r="R718" s="7" t="s">
        <v>5524</v>
      </c>
      <c r="S718" s="7" t="s">
        <v>903</v>
      </c>
      <c r="T718" s="7" t="s">
        <v>906</v>
      </c>
      <c r="W718" s="13"/>
      <c r="X718" s="12">
        <v>13.0</v>
      </c>
      <c r="Y718" s="7" t="s">
        <v>28</v>
      </c>
      <c r="Z718" s="7" t="s">
        <v>28</v>
      </c>
      <c r="AA718" s="7" t="s">
        <v>28</v>
      </c>
      <c r="AB718" s="7" t="s">
        <v>5514</v>
      </c>
      <c r="AC718" s="12">
        <v>93.0</v>
      </c>
      <c r="AD718" s="12">
        <v>108.0</v>
      </c>
      <c r="AE718" s="7" t="s">
        <v>425</v>
      </c>
      <c r="AF718" s="7" t="s">
        <v>519</v>
      </c>
      <c r="AG718" s="7" t="s">
        <v>5515</v>
      </c>
      <c r="AH718" s="7" t="s">
        <v>523</v>
      </c>
      <c r="AI718" s="7" t="s">
        <v>5516</v>
      </c>
      <c r="AJ718" s="7" t="s">
        <v>5518</v>
      </c>
      <c r="AK718" s="7" t="s">
        <v>528</v>
      </c>
      <c r="AL718" s="7" t="s">
        <v>5519</v>
      </c>
      <c r="AM718" s="7" t="s">
        <v>38</v>
      </c>
      <c r="AN718" s="17">
        <f t="shared" si="1"/>
        <v>0</v>
      </c>
      <c r="AO718" s="17">
        <f t="shared" si="2"/>
        <v>0</v>
      </c>
      <c r="AP718" s="7"/>
      <c r="AQ718" s="13"/>
    </row>
    <row r="719" ht="30.75" customHeight="1">
      <c r="A719" s="7" t="s">
        <v>5527</v>
      </c>
      <c r="B719" s="7" t="s">
        <v>497</v>
      </c>
      <c r="C719" s="7" t="s">
        <v>342</v>
      </c>
      <c r="D719" s="7" t="s">
        <v>501</v>
      </c>
      <c r="E719" s="7" t="s">
        <v>347</v>
      </c>
      <c r="F719" s="11">
        <v>0.05</v>
      </c>
      <c r="G719" s="7" t="s">
        <v>661</v>
      </c>
      <c r="H719" s="12">
        <v>3.0</v>
      </c>
      <c r="I719" s="7" t="s">
        <v>509</v>
      </c>
      <c r="J719" s="12">
        <v>60.0</v>
      </c>
      <c r="K719" s="12">
        <v>259200.0</v>
      </c>
      <c r="L719" s="7" t="s">
        <v>662</v>
      </c>
      <c r="O719" s="7" t="s">
        <v>5528</v>
      </c>
      <c r="P719" s="7" t="s">
        <v>644</v>
      </c>
      <c r="Q719" s="7" t="s">
        <v>369</v>
      </c>
      <c r="R719" s="7" t="s">
        <v>4216</v>
      </c>
      <c r="S719" s="7" t="s">
        <v>2252</v>
      </c>
      <c r="T719" s="7" t="s">
        <v>3976</v>
      </c>
      <c r="W719" s="13"/>
      <c r="X719" s="12">
        <v>17.0</v>
      </c>
      <c r="Y719" s="7" t="s">
        <v>649</v>
      </c>
      <c r="Z719" s="7" t="s">
        <v>649</v>
      </c>
      <c r="AA719" s="7" t="s">
        <v>28</v>
      </c>
      <c r="AB719" s="7" t="s">
        <v>5529</v>
      </c>
      <c r="AC719" s="12">
        <v>338.0</v>
      </c>
      <c r="AD719" s="12">
        <v>353.0</v>
      </c>
      <c r="AE719" s="7" t="s">
        <v>425</v>
      </c>
      <c r="AF719" s="7" t="s">
        <v>519</v>
      </c>
      <c r="AG719" s="7" t="s">
        <v>5530</v>
      </c>
      <c r="AH719" s="7" t="s">
        <v>523</v>
      </c>
      <c r="AI719" s="7" t="s">
        <v>5531</v>
      </c>
      <c r="AJ719" s="7" t="s">
        <v>5532</v>
      </c>
      <c r="AK719" s="7" t="s">
        <v>528</v>
      </c>
      <c r="AL719" s="7" t="s">
        <v>5532</v>
      </c>
      <c r="AM719" s="7" t="s">
        <v>37</v>
      </c>
      <c r="AN719" s="17">
        <f t="shared" si="1"/>
        <v>0</v>
      </c>
      <c r="AO719" s="17">
        <f t="shared" si="2"/>
        <v>0</v>
      </c>
      <c r="AP719" s="7"/>
      <c r="AQ719" s="7"/>
    </row>
    <row r="720" ht="30.75" customHeight="1">
      <c r="A720" s="7" t="s">
        <v>5527</v>
      </c>
      <c r="B720" s="7" t="s">
        <v>497</v>
      </c>
      <c r="C720" s="7" t="s">
        <v>342</v>
      </c>
      <c r="D720" s="7" t="s">
        <v>501</v>
      </c>
      <c r="E720" s="7" t="s">
        <v>347</v>
      </c>
      <c r="F720" s="11">
        <v>0.05</v>
      </c>
      <c r="G720" s="7" t="s">
        <v>661</v>
      </c>
      <c r="H720" s="12">
        <v>3.0</v>
      </c>
      <c r="I720" s="7" t="s">
        <v>509</v>
      </c>
      <c r="J720" s="12">
        <v>60.0</v>
      </c>
      <c r="K720" s="12">
        <v>259200.0</v>
      </c>
      <c r="L720" s="7" t="s">
        <v>662</v>
      </c>
      <c r="O720" s="7" t="s">
        <v>5533</v>
      </c>
      <c r="P720" s="7" t="s">
        <v>1984</v>
      </c>
      <c r="Q720" s="7" t="s">
        <v>369</v>
      </c>
      <c r="R720" s="7" t="s">
        <v>2460</v>
      </c>
      <c r="S720" s="7" t="s">
        <v>2277</v>
      </c>
      <c r="T720" s="7" t="s">
        <v>2278</v>
      </c>
      <c r="W720" s="13"/>
      <c r="X720" s="12">
        <v>18.0</v>
      </c>
      <c r="Y720" s="7" t="s">
        <v>28</v>
      </c>
      <c r="Z720" s="7" t="s">
        <v>28</v>
      </c>
      <c r="AA720" s="7" t="s">
        <v>28</v>
      </c>
      <c r="AB720" s="7" t="s">
        <v>5529</v>
      </c>
      <c r="AC720" s="12">
        <v>338.0</v>
      </c>
      <c r="AD720" s="12">
        <v>353.0</v>
      </c>
      <c r="AE720" s="7" t="s">
        <v>425</v>
      </c>
      <c r="AF720" s="7" t="s">
        <v>519</v>
      </c>
      <c r="AG720" s="7" t="s">
        <v>5530</v>
      </c>
      <c r="AH720" s="7" t="s">
        <v>523</v>
      </c>
      <c r="AI720" s="7" t="s">
        <v>5531</v>
      </c>
      <c r="AJ720" s="7" t="s">
        <v>5532</v>
      </c>
      <c r="AK720" s="7" t="s">
        <v>528</v>
      </c>
      <c r="AL720" s="7" t="s">
        <v>5532</v>
      </c>
      <c r="AM720" s="7" t="s">
        <v>15</v>
      </c>
      <c r="AN720" s="17">
        <f t="shared" si="1"/>
        <v>0</v>
      </c>
      <c r="AO720" s="17">
        <f t="shared" si="2"/>
        <v>0</v>
      </c>
      <c r="AP720" s="13"/>
      <c r="AQ720" s="13"/>
    </row>
    <row r="721" ht="30.75" customHeight="1">
      <c r="A721" s="7" t="s">
        <v>5527</v>
      </c>
      <c r="B721" s="7" t="s">
        <v>497</v>
      </c>
      <c r="C721" s="7" t="s">
        <v>342</v>
      </c>
      <c r="D721" s="7" t="s">
        <v>501</v>
      </c>
      <c r="E721" s="7" t="s">
        <v>347</v>
      </c>
      <c r="F721" s="11">
        <v>0.05</v>
      </c>
      <c r="G721" s="7" t="s">
        <v>661</v>
      </c>
      <c r="H721" s="12">
        <v>3.0</v>
      </c>
      <c r="I721" s="7" t="s">
        <v>509</v>
      </c>
      <c r="J721" s="12">
        <v>60.0</v>
      </c>
      <c r="K721" s="12">
        <v>259200.0</v>
      </c>
      <c r="L721" s="7" t="s">
        <v>662</v>
      </c>
      <c r="O721" s="7" t="s">
        <v>5537</v>
      </c>
      <c r="P721" s="7" t="s">
        <v>1325</v>
      </c>
      <c r="Q721" s="7" t="s">
        <v>369</v>
      </c>
      <c r="R721" s="7" t="s">
        <v>4720</v>
      </c>
      <c r="S721" s="7" t="s">
        <v>2582</v>
      </c>
      <c r="T721" s="7" t="s">
        <v>3433</v>
      </c>
      <c r="W721" s="13"/>
      <c r="X721" s="12">
        <v>6.0</v>
      </c>
      <c r="Y721" s="7" t="s">
        <v>1329</v>
      </c>
      <c r="Z721" s="7" t="s">
        <v>1329</v>
      </c>
      <c r="AA721" s="7" t="s">
        <v>1329</v>
      </c>
      <c r="AB721" s="7" t="s">
        <v>5529</v>
      </c>
      <c r="AC721" s="12">
        <v>338.0</v>
      </c>
      <c r="AD721" s="12">
        <v>353.0</v>
      </c>
      <c r="AE721" s="7" t="s">
        <v>425</v>
      </c>
      <c r="AF721" s="7" t="s">
        <v>519</v>
      </c>
      <c r="AG721" s="7" t="s">
        <v>5530</v>
      </c>
      <c r="AH721" s="7" t="s">
        <v>523</v>
      </c>
      <c r="AI721" s="7" t="s">
        <v>5531</v>
      </c>
      <c r="AJ721" s="7" t="s">
        <v>5532</v>
      </c>
      <c r="AK721" s="7" t="s">
        <v>528</v>
      </c>
      <c r="AL721" s="7" t="s">
        <v>5532</v>
      </c>
      <c r="AM721" s="7" t="s">
        <v>13</v>
      </c>
      <c r="AN721" s="17">
        <f t="shared" si="1"/>
        <v>0</v>
      </c>
      <c r="AO721" s="17">
        <f t="shared" si="2"/>
        <v>0</v>
      </c>
      <c r="AP721" s="7"/>
      <c r="AQ721" s="13"/>
    </row>
    <row r="722" ht="30.75" customHeight="1">
      <c r="A722" s="7" t="s">
        <v>5541</v>
      </c>
      <c r="B722" s="7" t="s">
        <v>497</v>
      </c>
      <c r="C722" s="7" t="s">
        <v>342</v>
      </c>
      <c r="D722" s="7" t="s">
        <v>501</v>
      </c>
      <c r="E722" s="7" t="s">
        <v>347</v>
      </c>
      <c r="F722" s="11">
        <v>0.05</v>
      </c>
      <c r="G722" s="7" t="s">
        <v>863</v>
      </c>
      <c r="H722" s="12">
        <v>3.0</v>
      </c>
      <c r="I722" s="7" t="s">
        <v>509</v>
      </c>
      <c r="J722" s="12">
        <v>60.0</v>
      </c>
      <c r="K722" s="12">
        <v>259200.0</v>
      </c>
      <c r="L722" s="7" t="s">
        <v>869</v>
      </c>
      <c r="O722" s="7" t="s">
        <v>5542</v>
      </c>
      <c r="P722" s="7" t="s">
        <v>3689</v>
      </c>
      <c r="Q722" s="7" t="s">
        <v>369</v>
      </c>
      <c r="R722" s="7" t="s">
        <v>1626</v>
      </c>
      <c r="S722" s="7" t="s">
        <v>1568</v>
      </c>
      <c r="T722" s="7" t="s">
        <v>2181</v>
      </c>
      <c r="W722" s="13"/>
      <c r="X722" s="12">
        <v>47.0</v>
      </c>
      <c r="Y722" s="7" t="s">
        <v>28</v>
      </c>
      <c r="Z722" s="7" t="s">
        <v>28</v>
      </c>
      <c r="AA722" s="7" t="s">
        <v>28</v>
      </c>
      <c r="AB722" s="7" t="s">
        <v>252</v>
      </c>
      <c r="AC722" s="12">
        <v>256.0</v>
      </c>
      <c r="AD722" s="12">
        <v>268.0</v>
      </c>
      <c r="AE722" s="7" t="s">
        <v>373</v>
      </c>
      <c r="AF722" s="7" t="s">
        <v>5544</v>
      </c>
      <c r="AG722" s="7" t="s">
        <v>248</v>
      </c>
      <c r="AH722" s="7" t="s">
        <v>5545</v>
      </c>
      <c r="AI722" s="7" t="s">
        <v>251</v>
      </c>
      <c r="AJ722" s="7" t="s">
        <v>249</v>
      </c>
      <c r="AK722" s="7" t="s">
        <v>5547</v>
      </c>
      <c r="AL722" s="7" t="s">
        <v>250</v>
      </c>
      <c r="AM722" s="7" t="s">
        <v>37</v>
      </c>
      <c r="AN722" s="17">
        <f t="shared" si="1"/>
        <v>0</v>
      </c>
      <c r="AO722" s="17">
        <f t="shared" si="2"/>
        <v>0</v>
      </c>
      <c r="AP722" s="7"/>
      <c r="AQ722" s="7"/>
    </row>
    <row r="723" ht="30.75" customHeight="1">
      <c r="A723" s="7" t="s">
        <v>5541</v>
      </c>
      <c r="B723" s="7" t="s">
        <v>497</v>
      </c>
      <c r="C723" s="7" t="s">
        <v>342</v>
      </c>
      <c r="D723" s="7" t="s">
        <v>501</v>
      </c>
      <c r="E723" s="7" t="s">
        <v>347</v>
      </c>
      <c r="F723" s="11">
        <v>0.05</v>
      </c>
      <c r="G723" s="7" t="s">
        <v>863</v>
      </c>
      <c r="H723" s="12">
        <v>3.0</v>
      </c>
      <c r="I723" s="7" t="s">
        <v>509</v>
      </c>
      <c r="J723" s="12">
        <v>60.0</v>
      </c>
      <c r="K723" s="12">
        <v>259200.0</v>
      </c>
      <c r="L723" s="7" t="s">
        <v>869</v>
      </c>
      <c r="O723" s="7" t="s">
        <v>5550</v>
      </c>
      <c r="P723" s="7" t="s">
        <v>644</v>
      </c>
      <c r="Q723" s="7" t="s">
        <v>369</v>
      </c>
      <c r="R723" s="7" t="s">
        <v>5175</v>
      </c>
      <c r="S723" s="7" t="s">
        <v>3601</v>
      </c>
      <c r="T723" s="7" t="s">
        <v>3602</v>
      </c>
      <c r="W723" s="13"/>
      <c r="X723" s="12">
        <v>28.0</v>
      </c>
      <c r="Y723" s="7" t="s">
        <v>649</v>
      </c>
      <c r="Z723" s="7" t="s">
        <v>649</v>
      </c>
      <c r="AA723" s="7" t="s">
        <v>28</v>
      </c>
      <c r="AB723" s="7" t="s">
        <v>252</v>
      </c>
      <c r="AC723" s="12">
        <v>256.0</v>
      </c>
      <c r="AD723" s="12">
        <v>268.0</v>
      </c>
      <c r="AE723" s="7" t="s">
        <v>373</v>
      </c>
      <c r="AF723" s="7" t="s">
        <v>5544</v>
      </c>
      <c r="AG723" s="7" t="s">
        <v>248</v>
      </c>
      <c r="AH723" s="7" t="s">
        <v>5545</v>
      </c>
      <c r="AI723" s="7" t="s">
        <v>251</v>
      </c>
      <c r="AJ723" s="7" t="s">
        <v>249</v>
      </c>
      <c r="AK723" s="7" t="s">
        <v>5547</v>
      </c>
      <c r="AL723" s="7" t="s">
        <v>250</v>
      </c>
      <c r="AM723" s="7" t="s">
        <v>38</v>
      </c>
      <c r="AN723" s="17">
        <f t="shared" si="1"/>
        <v>0</v>
      </c>
      <c r="AO723" s="17">
        <f t="shared" si="2"/>
        <v>1</v>
      </c>
      <c r="AP723" s="7"/>
      <c r="AQ723" s="13"/>
    </row>
    <row r="724" ht="30.75" customHeight="1">
      <c r="A724" s="7" t="s">
        <v>5541</v>
      </c>
      <c r="B724" s="7" t="s">
        <v>497</v>
      </c>
      <c r="C724" s="7" t="s">
        <v>342</v>
      </c>
      <c r="D724" s="7" t="s">
        <v>501</v>
      </c>
      <c r="E724" s="7" t="s">
        <v>347</v>
      </c>
      <c r="F724" s="11">
        <v>0.05</v>
      </c>
      <c r="G724" s="7" t="s">
        <v>863</v>
      </c>
      <c r="H724" s="12">
        <v>3.0</v>
      </c>
      <c r="I724" s="7" t="s">
        <v>509</v>
      </c>
      <c r="J724" s="12">
        <v>60.0</v>
      </c>
      <c r="K724" s="12">
        <v>259200.0</v>
      </c>
      <c r="L724" s="7" t="s">
        <v>869</v>
      </c>
      <c r="O724" s="7" t="s">
        <v>5551</v>
      </c>
      <c r="P724" s="7" t="s">
        <v>615</v>
      </c>
      <c r="Q724" s="7" t="s">
        <v>369</v>
      </c>
      <c r="R724" s="7" t="s">
        <v>5552</v>
      </c>
      <c r="S724" s="7" t="s">
        <v>4337</v>
      </c>
      <c r="T724" s="7" t="s">
        <v>5553</v>
      </c>
      <c r="W724" s="13"/>
      <c r="X724" s="12">
        <v>11.0</v>
      </c>
      <c r="Y724" s="7" t="s">
        <v>723</v>
      </c>
      <c r="Z724" s="7" t="s">
        <v>723</v>
      </c>
      <c r="AA724" s="7" t="s">
        <v>723</v>
      </c>
      <c r="AB724" s="7" t="s">
        <v>252</v>
      </c>
      <c r="AC724" s="12">
        <v>256.0</v>
      </c>
      <c r="AD724" s="12">
        <v>268.0</v>
      </c>
      <c r="AE724" s="7" t="s">
        <v>373</v>
      </c>
      <c r="AF724" s="7" t="s">
        <v>5544</v>
      </c>
      <c r="AG724" s="7" t="s">
        <v>248</v>
      </c>
      <c r="AH724" s="7" t="s">
        <v>5545</v>
      </c>
      <c r="AI724" s="7" t="s">
        <v>251</v>
      </c>
      <c r="AJ724" s="7" t="s">
        <v>249</v>
      </c>
      <c r="AK724" s="7" t="s">
        <v>5547</v>
      </c>
      <c r="AL724" s="7" t="s">
        <v>250</v>
      </c>
      <c r="AM724" s="7" t="s">
        <v>13</v>
      </c>
      <c r="AN724" s="17">
        <f t="shared" si="1"/>
        <v>0</v>
      </c>
      <c r="AO724" s="17">
        <f t="shared" si="2"/>
        <v>1</v>
      </c>
      <c r="AP724" s="7"/>
      <c r="AQ724" s="13"/>
    </row>
    <row r="725" ht="30.75" customHeight="1">
      <c r="A725" s="7" t="s">
        <v>5555</v>
      </c>
      <c r="B725" s="7" t="s">
        <v>497</v>
      </c>
      <c r="C725" s="7" t="s">
        <v>342</v>
      </c>
      <c r="D725" s="7" t="s">
        <v>501</v>
      </c>
      <c r="E725" s="7" t="s">
        <v>347</v>
      </c>
      <c r="F725" s="11">
        <v>0.05</v>
      </c>
      <c r="G725" s="7" t="s">
        <v>2176</v>
      </c>
      <c r="H725" s="12">
        <v>3.0</v>
      </c>
      <c r="I725" s="7" t="s">
        <v>509</v>
      </c>
      <c r="J725" s="12">
        <v>60.0</v>
      </c>
      <c r="K725" s="12">
        <v>259200.0</v>
      </c>
      <c r="L725" s="7" t="s">
        <v>2177</v>
      </c>
      <c r="O725" s="7" t="s">
        <v>5556</v>
      </c>
      <c r="P725" s="7" t="s">
        <v>701</v>
      </c>
      <c r="Q725" s="7" t="s">
        <v>369</v>
      </c>
      <c r="R725" s="7" t="s">
        <v>3087</v>
      </c>
      <c r="S725" s="7" t="s">
        <v>702</v>
      </c>
      <c r="T725" s="7" t="s">
        <v>4573</v>
      </c>
      <c r="W725" s="13"/>
      <c r="X725" s="12">
        <v>6.0</v>
      </c>
      <c r="Y725" s="7" t="s">
        <v>705</v>
      </c>
      <c r="Z725" s="7" t="s">
        <v>705</v>
      </c>
      <c r="AA725" s="7" t="s">
        <v>28</v>
      </c>
      <c r="AB725" s="7" t="s">
        <v>2182</v>
      </c>
      <c r="AC725" s="12">
        <v>41.0</v>
      </c>
      <c r="AD725" s="12">
        <v>56.0</v>
      </c>
      <c r="AE725" s="7" t="s">
        <v>425</v>
      </c>
      <c r="AF725" s="7" t="s">
        <v>519</v>
      </c>
      <c r="AG725" s="7" t="s">
        <v>2184</v>
      </c>
      <c r="AH725" s="7" t="s">
        <v>523</v>
      </c>
      <c r="AI725" s="7" t="s">
        <v>2186</v>
      </c>
      <c r="AJ725" s="7" t="s">
        <v>2187</v>
      </c>
      <c r="AK725" s="7" t="s">
        <v>528</v>
      </c>
      <c r="AL725" s="7" t="s">
        <v>2189</v>
      </c>
      <c r="AM725" s="7" t="s">
        <v>13</v>
      </c>
      <c r="AN725" s="17">
        <f t="shared" si="1"/>
        <v>0</v>
      </c>
      <c r="AO725" s="17">
        <f t="shared" si="2"/>
        <v>1</v>
      </c>
      <c r="AP725" s="7"/>
      <c r="AQ725" s="13"/>
    </row>
    <row r="726" ht="30.75" customHeight="1">
      <c r="A726" s="7" t="s">
        <v>5555</v>
      </c>
      <c r="B726" s="7" t="s">
        <v>497</v>
      </c>
      <c r="C726" s="7" t="s">
        <v>342</v>
      </c>
      <c r="D726" s="7" t="s">
        <v>501</v>
      </c>
      <c r="E726" s="7" t="s">
        <v>347</v>
      </c>
      <c r="F726" s="11">
        <v>0.05</v>
      </c>
      <c r="G726" s="7" t="s">
        <v>2176</v>
      </c>
      <c r="H726" s="12">
        <v>3.0</v>
      </c>
      <c r="I726" s="7" t="s">
        <v>509</v>
      </c>
      <c r="J726" s="12">
        <v>60.0</v>
      </c>
      <c r="K726" s="12">
        <v>259200.0</v>
      </c>
      <c r="L726" s="7" t="s">
        <v>2177</v>
      </c>
      <c r="O726" s="7" t="s">
        <v>5558</v>
      </c>
      <c r="P726" s="7" t="s">
        <v>644</v>
      </c>
      <c r="Q726" s="7" t="s">
        <v>369</v>
      </c>
      <c r="R726" s="7" t="s">
        <v>3053</v>
      </c>
      <c r="S726" s="7" t="s">
        <v>5560</v>
      </c>
      <c r="T726" s="7" t="s">
        <v>5561</v>
      </c>
      <c r="W726" s="13"/>
      <c r="X726" s="12">
        <v>8.0</v>
      </c>
      <c r="Y726" s="7" t="s">
        <v>649</v>
      </c>
      <c r="Z726" s="7" t="s">
        <v>649</v>
      </c>
      <c r="AA726" s="7" t="s">
        <v>28</v>
      </c>
      <c r="AB726" s="7" t="s">
        <v>2182</v>
      </c>
      <c r="AC726" s="12">
        <v>41.0</v>
      </c>
      <c r="AD726" s="12">
        <v>56.0</v>
      </c>
      <c r="AE726" s="7" t="s">
        <v>425</v>
      </c>
      <c r="AF726" s="7" t="s">
        <v>519</v>
      </c>
      <c r="AG726" s="7" t="s">
        <v>2184</v>
      </c>
      <c r="AH726" s="7" t="s">
        <v>523</v>
      </c>
      <c r="AI726" s="7" t="s">
        <v>2186</v>
      </c>
      <c r="AJ726" s="7" t="s">
        <v>2187</v>
      </c>
      <c r="AK726" s="7" t="s">
        <v>528</v>
      </c>
      <c r="AL726" s="7" t="s">
        <v>2189</v>
      </c>
      <c r="AM726" s="7" t="s">
        <v>15</v>
      </c>
      <c r="AN726" s="17">
        <f t="shared" si="1"/>
        <v>0</v>
      </c>
      <c r="AO726" s="17">
        <f t="shared" si="2"/>
        <v>1</v>
      </c>
      <c r="AP726" s="13"/>
      <c r="AQ726" s="13"/>
    </row>
    <row r="727" ht="30.75" customHeight="1">
      <c r="A727" s="7" t="s">
        <v>5555</v>
      </c>
      <c r="B727" s="7" t="s">
        <v>497</v>
      </c>
      <c r="C727" s="7" t="s">
        <v>342</v>
      </c>
      <c r="D727" s="7" t="s">
        <v>501</v>
      </c>
      <c r="E727" s="7" t="s">
        <v>347</v>
      </c>
      <c r="F727" s="11">
        <v>0.05</v>
      </c>
      <c r="G727" s="7" t="s">
        <v>2176</v>
      </c>
      <c r="H727" s="12">
        <v>3.0</v>
      </c>
      <c r="I727" s="7" t="s">
        <v>509</v>
      </c>
      <c r="J727" s="12">
        <v>60.0</v>
      </c>
      <c r="K727" s="12">
        <v>259200.0</v>
      </c>
      <c r="L727" s="7" t="s">
        <v>2177</v>
      </c>
      <c r="O727" s="7" t="s">
        <v>5567</v>
      </c>
      <c r="P727" s="7" t="s">
        <v>3689</v>
      </c>
      <c r="Q727" s="7" t="s">
        <v>369</v>
      </c>
      <c r="R727" s="7" t="s">
        <v>2121</v>
      </c>
      <c r="S727" s="7" t="s">
        <v>2402</v>
      </c>
      <c r="T727" s="7" t="s">
        <v>2605</v>
      </c>
      <c r="W727" s="13"/>
      <c r="X727" s="12">
        <v>44.0</v>
      </c>
      <c r="Y727" s="7" t="s">
        <v>28</v>
      </c>
      <c r="Z727" s="7" t="s">
        <v>28</v>
      </c>
      <c r="AA727" s="7" t="s">
        <v>28</v>
      </c>
      <c r="AB727" s="7" t="s">
        <v>2182</v>
      </c>
      <c r="AC727" s="12">
        <v>41.0</v>
      </c>
      <c r="AD727" s="12">
        <v>56.0</v>
      </c>
      <c r="AE727" s="7" t="s">
        <v>425</v>
      </c>
      <c r="AF727" s="7" t="s">
        <v>519</v>
      </c>
      <c r="AG727" s="7" t="s">
        <v>2184</v>
      </c>
      <c r="AH727" s="7" t="s">
        <v>523</v>
      </c>
      <c r="AI727" s="7" t="s">
        <v>2186</v>
      </c>
      <c r="AJ727" s="7" t="s">
        <v>2187</v>
      </c>
      <c r="AK727" s="7" t="s">
        <v>528</v>
      </c>
      <c r="AL727" s="7" t="s">
        <v>2189</v>
      </c>
      <c r="AM727" s="7" t="s">
        <v>13</v>
      </c>
      <c r="AN727" s="17">
        <f t="shared" si="1"/>
        <v>0</v>
      </c>
      <c r="AO727" s="17">
        <f t="shared" si="2"/>
        <v>1</v>
      </c>
      <c r="AP727" s="7"/>
      <c r="AQ727" s="13"/>
    </row>
    <row r="728" ht="30.75" customHeight="1">
      <c r="A728" s="7" t="s">
        <v>5573</v>
      </c>
      <c r="B728" s="7" t="s">
        <v>497</v>
      </c>
      <c r="C728" s="7" t="s">
        <v>342</v>
      </c>
      <c r="D728" s="7" t="s">
        <v>501</v>
      </c>
      <c r="E728" s="7" t="s">
        <v>347</v>
      </c>
      <c r="F728" s="11">
        <v>0.05</v>
      </c>
      <c r="G728" s="7" t="s">
        <v>2176</v>
      </c>
      <c r="H728" s="12">
        <v>3.0</v>
      </c>
      <c r="I728" s="7" t="s">
        <v>509</v>
      </c>
      <c r="J728" s="12">
        <v>60.0</v>
      </c>
      <c r="K728" s="12">
        <v>259200.0</v>
      </c>
      <c r="L728" s="7" t="s">
        <v>2177</v>
      </c>
      <c r="O728" s="7" t="s">
        <v>5574</v>
      </c>
      <c r="P728" s="7" t="s">
        <v>512</v>
      </c>
      <c r="Q728" s="7" t="s">
        <v>369</v>
      </c>
      <c r="R728" s="7" t="s">
        <v>3387</v>
      </c>
      <c r="S728" s="7" t="s">
        <v>4189</v>
      </c>
      <c r="T728" s="7" t="s">
        <v>5575</v>
      </c>
      <c r="W728" s="13"/>
      <c r="X728" s="12">
        <v>55.0</v>
      </c>
      <c r="Y728" s="7" t="s">
        <v>516</v>
      </c>
      <c r="Z728" s="7" t="s">
        <v>517</v>
      </c>
      <c r="AA728" s="7" t="s">
        <v>394</v>
      </c>
      <c r="AB728" s="7" t="s">
        <v>5576</v>
      </c>
      <c r="AC728" s="12">
        <v>1.0</v>
      </c>
      <c r="AD728" s="12">
        <v>16.0</v>
      </c>
      <c r="AE728" s="7" t="s">
        <v>425</v>
      </c>
      <c r="AF728" s="7" t="s">
        <v>519</v>
      </c>
      <c r="AG728" s="7" t="s">
        <v>5577</v>
      </c>
      <c r="AH728" s="7" t="s">
        <v>523</v>
      </c>
      <c r="AI728" s="7" t="s">
        <v>5578</v>
      </c>
      <c r="AJ728" s="7" t="s">
        <v>5579</v>
      </c>
      <c r="AK728" s="7" t="s">
        <v>528</v>
      </c>
      <c r="AL728" s="7" t="s">
        <v>5580</v>
      </c>
      <c r="AM728" s="7" t="s">
        <v>13</v>
      </c>
      <c r="AN728" s="17">
        <f t="shared" si="1"/>
        <v>0</v>
      </c>
      <c r="AO728" s="17">
        <f t="shared" si="2"/>
        <v>0</v>
      </c>
      <c r="AP728" s="7"/>
      <c r="AQ728" s="13"/>
    </row>
    <row r="729" ht="30.75" customHeight="1">
      <c r="A729" s="7" t="s">
        <v>5573</v>
      </c>
      <c r="B729" s="7" t="s">
        <v>497</v>
      </c>
      <c r="C729" s="7" t="s">
        <v>342</v>
      </c>
      <c r="D729" s="7" t="s">
        <v>501</v>
      </c>
      <c r="E729" s="7" t="s">
        <v>347</v>
      </c>
      <c r="F729" s="11">
        <v>0.05</v>
      </c>
      <c r="G729" s="7" t="s">
        <v>2176</v>
      </c>
      <c r="H729" s="12">
        <v>3.0</v>
      </c>
      <c r="I729" s="7" t="s">
        <v>509</v>
      </c>
      <c r="J729" s="12">
        <v>60.0</v>
      </c>
      <c r="K729" s="12">
        <v>259200.0</v>
      </c>
      <c r="L729" s="7" t="s">
        <v>2177</v>
      </c>
      <c r="O729" s="7" t="s">
        <v>5581</v>
      </c>
      <c r="P729" s="7" t="s">
        <v>1250</v>
      </c>
      <c r="Q729" s="7" t="s">
        <v>369</v>
      </c>
      <c r="R729" s="7" t="s">
        <v>1550</v>
      </c>
      <c r="S729" s="7" t="s">
        <v>2265</v>
      </c>
      <c r="T729" s="7" t="s">
        <v>2303</v>
      </c>
      <c r="W729" s="13"/>
      <c r="X729" s="12">
        <v>30.0</v>
      </c>
      <c r="Y729" s="7" t="s">
        <v>1254</v>
      </c>
      <c r="Z729" s="7" t="s">
        <v>1254</v>
      </c>
      <c r="AA729" s="7" t="s">
        <v>1254</v>
      </c>
      <c r="AB729" s="7" t="s">
        <v>5576</v>
      </c>
      <c r="AC729" s="12">
        <v>1.0</v>
      </c>
      <c r="AD729" s="12">
        <v>16.0</v>
      </c>
      <c r="AE729" s="7" t="s">
        <v>425</v>
      </c>
      <c r="AF729" s="7" t="s">
        <v>519</v>
      </c>
      <c r="AG729" s="7" t="s">
        <v>5577</v>
      </c>
      <c r="AH729" s="7" t="s">
        <v>523</v>
      </c>
      <c r="AI729" s="7" t="s">
        <v>5578</v>
      </c>
      <c r="AJ729" s="7" t="s">
        <v>5579</v>
      </c>
      <c r="AK729" s="7" t="s">
        <v>528</v>
      </c>
      <c r="AL729" s="7" t="s">
        <v>5580</v>
      </c>
      <c r="AM729" s="7" t="s">
        <v>37</v>
      </c>
      <c r="AN729" s="17">
        <f t="shared" si="1"/>
        <v>0</v>
      </c>
      <c r="AO729" s="17">
        <f t="shared" si="2"/>
        <v>1</v>
      </c>
      <c r="AP729" s="7"/>
      <c r="AQ729" s="7"/>
    </row>
    <row r="730" ht="30.75" customHeight="1">
      <c r="A730" s="7" t="s">
        <v>5573</v>
      </c>
      <c r="B730" s="7" t="s">
        <v>497</v>
      </c>
      <c r="C730" s="7" t="s">
        <v>342</v>
      </c>
      <c r="D730" s="7" t="s">
        <v>501</v>
      </c>
      <c r="E730" s="7" t="s">
        <v>347</v>
      </c>
      <c r="F730" s="11">
        <v>0.05</v>
      </c>
      <c r="G730" s="7" t="s">
        <v>2176</v>
      </c>
      <c r="H730" s="12">
        <v>3.0</v>
      </c>
      <c r="I730" s="7" t="s">
        <v>509</v>
      </c>
      <c r="J730" s="12">
        <v>60.0</v>
      </c>
      <c r="K730" s="12">
        <v>259200.0</v>
      </c>
      <c r="L730" s="7" t="s">
        <v>2177</v>
      </c>
      <c r="O730" s="7" t="s">
        <v>5583</v>
      </c>
      <c r="P730" s="7" t="s">
        <v>1590</v>
      </c>
      <c r="Q730" s="7" t="s">
        <v>369</v>
      </c>
      <c r="R730" s="7" t="s">
        <v>1386</v>
      </c>
      <c r="S730" s="7" t="s">
        <v>1142</v>
      </c>
      <c r="T730" s="7" t="s">
        <v>1143</v>
      </c>
      <c r="W730" s="13"/>
      <c r="X730" s="12">
        <v>5.0</v>
      </c>
      <c r="Y730" s="7" t="s">
        <v>28</v>
      </c>
      <c r="Z730" s="7" t="s">
        <v>28</v>
      </c>
      <c r="AA730" s="7" t="s">
        <v>28</v>
      </c>
      <c r="AB730" s="7" t="s">
        <v>5576</v>
      </c>
      <c r="AC730" s="12">
        <v>1.0</v>
      </c>
      <c r="AD730" s="12">
        <v>16.0</v>
      </c>
      <c r="AE730" s="7" t="s">
        <v>425</v>
      </c>
      <c r="AF730" s="7" t="s">
        <v>519</v>
      </c>
      <c r="AG730" s="7" t="s">
        <v>5577</v>
      </c>
      <c r="AH730" s="7" t="s">
        <v>523</v>
      </c>
      <c r="AI730" s="7" t="s">
        <v>5578</v>
      </c>
      <c r="AJ730" s="7" t="s">
        <v>5579</v>
      </c>
      <c r="AK730" s="7" t="s">
        <v>528</v>
      </c>
      <c r="AL730" s="7" t="s">
        <v>5580</v>
      </c>
      <c r="AM730" s="7" t="s">
        <v>38</v>
      </c>
      <c r="AN730" s="17">
        <f t="shared" si="1"/>
        <v>0</v>
      </c>
      <c r="AO730" s="17">
        <f t="shared" si="2"/>
        <v>1</v>
      </c>
      <c r="AP730" s="7"/>
      <c r="AQ730" s="13"/>
    </row>
    <row r="731" ht="30.75" customHeight="1">
      <c r="A731" s="7" t="s">
        <v>5588</v>
      </c>
      <c r="B731" s="7" t="s">
        <v>497</v>
      </c>
      <c r="C731" s="7" t="s">
        <v>342</v>
      </c>
      <c r="D731" s="7" t="s">
        <v>501</v>
      </c>
      <c r="E731" s="7" t="s">
        <v>347</v>
      </c>
      <c r="F731" s="11">
        <v>0.05</v>
      </c>
      <c r="G731" s="7" t="s">
        <v>1487</v>
      </c>
      <c r="H731" s="12">
        <v>3.0</v>
      </c>
      <c r="I731" s="7" t="s">
        <v>509</v>
      </c>
      <c r="J731" s="12">
        <v>60.0</v>
      </c>
      <c r="K731" s="12">
        <v>259200.0</v>
      </c>
      <c r="L731" s="7" t="s">
        <v>1488</v>
      </c>
      <c r="O731" s="7" t="s">
        <v>5592</v>
      </c>
      <c r="P731" s="7" t="s">
        <v>890</v>
      </c>
      <c r="Q731" s="7" t="s">
        <v>369</v>
      </c>
      <c r="R731" s="7" t="s">
        <v>1531</v>
      </c>
      <c r="S731" s="7" t="s">
        <v>2897</v>
      </c>
      <c r="T731" s="7" t="s">
        <v>2898</v>
      </c>
      <c r="W731" s="13"/>
      <c r="X731" s="12">
        <v>8.0</v>
      </c>
      <c r="Y731" s="7" t="s">
        <v>894</v>
      </c>
      <c r="Z731" s="7" t="s">
        <v>894</v>
      </c>
      <c r="AA731" s="7" t="s">
        <v>28</v>
      </c>
      <c r="AB731" s="7" t="s">
        <v>1493</v>
      </c>
      <c r="AC731" s="12">
        <v>74.0</v>
      </c>
      <c r="AD731" s="12">
        <v>101.0</v>
      </c>
      <c r="AE731" s="7" t="s">
        <v>425</v>
      </c>
      <c r="AF731" s="7" t="s">
        <v>5596</v>
      </c>
      <c r="AG731" s="15" t="s">
        <v>1496</v>
      </c>
      <c r="AH731" s="7" t="s">
        <v>5598</v>
      </c>
      <c r="AI731" s="7" t="s">
        <v>1499</v>
      </c>
      <c r="AJ731" s="7" t="s">
        <v>1502</v>
      </c>
      <c r="AK731" s="7" t="s">
        <v>5599</v>
      </c>
      <c r="AL731" s="7" t="s">
        <v>1504</v>
      </c>
      <c r="AM731" s="7" t="s">
        <v>38</v>
      </c>
      <c r="AN731" s="17">
        <f t="shared" si="1"/>
        <v>0</v>
      </c>
      <c r="AO731" s="17">
        <f t="shared" si="2"/>
        <v>1</v>
      </c>
      <c r="AP731" s="7"/>
      <c r="AQ731" s="13"/>
    </row>
    <row r="732" ht="30.75" customHeight="1">
      <c r="A732" s="7" t="s">
        <v>5588</v>
      </c>
      <c r="B732" s="7" t="s">
        <v>497</v>
      </c>
      <c r="C732" s="7" t="s">
        <v>342</v>
      </c>
      <c r="D732" s="7" t="s">
        <v>501</v>
      </c>
      <c r="E732" s="7" t="s">
        <v>347</v>
      </c>
      <c r="F732" s="11">
        <v>0.05</v>
      </c>
      <c r="G732" s="7" t="s">
        <v>1487</v>
      </c>
      <c r="H732" s="12">
        <v>3.0</v>
      </c>
      <c r="I732" s="7" t="s">
        <v>509</v>
      </c>
      <c r="J732" s="12">
        <v>60.0</v>
      </c>
      <c r="K732" s="12">
        <v>259200.0</v>
      </c>
      <c r="L732" s="7" t="s">
        <v>1488</v>
      </c>
      <c r="O732" s="7" t="s">
        <v>5600</v>
      </c>
      <c r="P732" s="7" t="s">
        <v>1237</v>
      </c>
      <c r="Q732" s="7" t="s">
        <v>369</v>
      </c>
      <c r="R732" s="7" t="s">
        <v>3140</v>
      </c>
      <c r="S732" s="7" t="s">
        <v>3059</v>
      </c>
      <c r="T732" s="7" t="s">
        <v>5601</v>
      </c>
      <c r="W732" s="13"/>
      <c r="X732" s="12">
        <v>24.0</v>
      </c>
      <c r="Y732" s="7" t="s">
        <v>28</v>
      </c>
      <c r="Z732" s="7" t="s">
        <v>28</v>
      </c>
      <c r="AA732" s="7" t="s">
        <v>28</v>
      </c>
      <c r="AB732" s="7" t="s">
        <v>1493</v>
      </c>
      <c r="AC732" s="12">
        <v>74.0</v>
      </c>
      <c r="AD732" s="12">
        <v>101.0</v>
      </c>
      <c r="AE732" s="7" t="s">
        <v>425</v>
      </c>
      <c r="AF732" s="7" t="s">
        <v>5596</v>
      </c>
      <c r="AG732" s="15" t="s">
        <v>1496</v>
      </c>
      <c r="AH732" s="7" t="s">
        <v>5598</v>
      </c>
      <c r="AI732" s="7" t="s">
        <v>1499</v>
      </c>
      <c r="AJ732" s="7" t="s">
        <v>1502</v>
      </c>
      <c r="AK732" s="7" t="s">
        <v>5599</v>
      </c>
      <c r="AL732" s="7" t="s">
        <v>1504</v>
      </c>
      <c r="AM732" s="7" t="s">
        <v>15</v>
      </c>
      <c r="AN732" s="17">
        <f t="shared" si="1"/>
        <v>0</v>
      </c>
      <c r="AO732" s="17">
        <f t="shared" si="2"/>
        <v>1</v>
      </c>
      <c r="AP732" s="13"/>
      <c r="AQ732" s="13"/>
    </row>
    <row r="733" ht="30.75" customHeight="1">
      <c r="A733" s="7" t="s">
        <v>5588</v>
      </c>
      <c r="B733" s="7" t="s">
        <v>497</v>
      </c>
      <c r="C733" s="7" t="s">
        <v>342</v>
      </c>
      <c r="D733" s="7" t="s">
        <v>501</v>
      </c>
      <c r="E733" s="7" t="s">
        <v>347</v>
      </c>
      <c r="F733" s="11">
        <v>0.05</v>
      </c>
      <c r="G733" s="7" t="s">
        <v>1487</v>
      </c>
      <c r="H733" s="12">
        <v>3.0</v>
      </c>
      <c r="I733" s="7" t="s">
        <v>509</v>
      </c>
      <c r="J733" s="12">
        <v>60.0</v>
      </c>
      <c r="K733" s="12">
        <v>259200.0</v>
      </c>
      <c r="L733" s="7" t="s">
        <v>1488</v>
      </c>
      <c r="O733" s="7" t="s">
        <v>5602</v>
      </c>
      <c r="P733" s="7" t="s">
        <v>1383</v>
      </c>
      <c r="Q733" s="7" t="s">
        <v>369</v>
      </c>
      <c r="R733" s="7" t="s">
        <v>2460</v>
      </c>
      <c r="S733" s="7" t="s">
        <v>1645</v>
      </c>
      <c r="T733" s="7" t="s">
        <v>1972</v>
      </c>
      <c r="W733" s="13"/>
      <c r="X733" s="12">
        <v>9.0</v>
      </c>
      <c r="Y733" s="7" t="s">
        <v>28</v>
      </c>
      <c r="Z733" s="7" t="s">
        <v>28</v>
      </c>
      <c r="AA733" s="7" t="s">
        <v>28</v>
      </c>
      <c r="AB733" s="7" t="s">
        <v>1493</v>
      </c>
      <c r="AC733" s="12">
        <v>74.0</v>
      </c>
      <c r="AD733" s="12">
        <v>101.0</v>
      </c>
      <c r="AE733" s="7" t="s">
        <v>425</v>
      </c>
      <c r="AF733" s="7" t="s">
        <v>5596</v>
      </c>
      <c r="AG733" s="15" t="s">
        <v>1496</v>
      </c>
      <c r="AH733" s="7" t="s">
        <v>5598</v>
      </c>
      <c r="AI733" s="7" t="s">
        <v>1499</v>
      </c>
      <c r="AJ733" s="7" t="s">
        <v>1502</v>
      </c>
      <c r="AK733" s="7" t="s">
        <v>5599</v>
      </c>
      <c r="AL733" s="7" t="s">
        <v>1504</v>
      </c>
      <c r="AM733" s="7" t="s">
        <v>15</v>
      </c>
      <c r="AN733" s="17">
        <f t="shared" si="1"/>
        <v>0</v>
      </c>
      <c r="AO733" s="17">
        <f t="shared" si="2"/>
        <v>0</v>
      </c>
      <c r="AP733" s="13"/>
      <c r="AQ733" s="13"/>
    </row>
    <row r="734" ht="30.75" customHeight="1">
      <c r="A734" s="7" t="s">
        <v>5604</v>
      </c>
      <c r="B734" s="7" t="s">
        <v>497</v>
      </c>
      <c r="C734" s="7" t="s">
        <v>342</v>
      </c>
      <c r="D734" s="7" t="s">
        <v>501</v>
      </c>
      <c r="E734" s="7" t="s">
        <v>347</v>
      </c>
      <c r="F734" s="11">
        <v>0.05</v>
      </c>
      <c r="G734" s="7" t="s">
        <v>585</v>
      </c>
      <c r="H734" s="12">
        <v>3.0</v>
      </c>
      <c r="I734" s="7" t="s">
        <v>509</v>
      </c>
      <c r="J734" s="12">
        <v>60.0</v>
      </c>
      <c r="K734" s="12">
        <v>259200.0</v>
      </c>
      <c r="L734" s="7" t="s">
        <v>586</v>
      </c>
      <c r="O734" s="7" t="s">
        <v>5605</v>
      </c>
      <c r="P734" s="7" t="s">
        <v>701</v>
      </c>
      <c r="Q734" s="7" t="s">
        <v>369</v>
      </c>
      <c r="R734" s="7" t="s">
        <v>5606</v>
      </c>
      <c r="S734" s="7" t="s">
        <v>3876</v>
      </c>
      <c r="T734" s="7" t="s">
        <v>5607</v>
      </c>
      <c r="W734" s="13"/>
      <c r="X734" s="12">
        <v>26.0</v>
      </c>
      <c r="Y734" s="7" t="s">
        <v>705</v>
      </c>
      <c r="Z734" s="7" t="s">
        <v>705</v>
      </c>
      <c r="AA734" s="7" t="s">
        <v>28</v>
      </c>
      <c r="AB734" s="7" t="s">
        <v>5608</v>
      </c>
      <c r="AC734" s="12">
        <v>180.0</v>
      </c>
      <c r="AD734" s="12">
        <v>196.0</v>
      </c>
      <c r="AE734" s="7" t="s">
        <v>373</v>
      </c>
      <c r="AF734" s="7" t="s">
        <v>5609</v>
      </c>
      <c r="AG734" s="7" t="s">
        <v>5610</v>
      </c>
      <c r="AH734" s="7" t="s">
        <v>5611</v>
      </c>
      <c r="AI734" s="7" t="s">
        <v>5612</v>
      </c>
      <c r="AJ734" s="7" t="s">
        <v>5613</v>
      </c>
      <c r="AK734" s="7" t="s">
        <v>5614</v>
      </c>
      <c r="AL734" s="7" t="s">
        <v>5615</v>
      </c>
      <c r="AM734" s="7" t="s">
        <v>37</v>
      </c>
      <c r="AN734" s="17">
        <f t="shared" si="1"/>
        <v>0</v>
      </c>
      <c r="AO734" s="17">
        <f t="shared" si="2"/>
        <v>0</v>
      </c>
      <c r="AP734" s="7"/>
      <c r="AQ734" s="7"/>
    </row>
    <row r="735" ht="30.75" customHeight="1">
      <c r="A735" s="7" t="s">
        <v>5604</v>
      </c>
      <c r="B735" s="7" t="s">
        <v>497</v>
      </c>
      <c r="C735" s="7" t="s">
        <v>342</v>
      </c>
      <c r="D735" s="7" t="s">
        <v>501</v>
      </c>
      <c r="E735" s="7" t="s">
        <v>347</v>
      </c>
      <c r="F735" s="11">
        <v>0.05</v>
      </c>
      <c r="G735" s="7" t="s">
        <v>585</v>
      </c>
      <c r="H735" s="12">
        <v>3.0</v>
      </c>
      <c r="I735" s="7" t="s">
        <v>509</v>
      </c>
      <c r="J735" s="12">
        <v>60.0</v>
      </c>
      <c r="K735" s="12">
        <v>259200.0</v>
      </c>
      <c r="L735" s="7" t="s">
        <v>586</v>
      </c>
      <c r="O735" s="7" t="s">
        <v>5617</v>
      </c>
      <c r="P735" s="7" t="s">
        <v>2000</v>
      </c>
      <c r="Q735" s="7" t="s">
        <v>369</v>
      </c>
      <c r="R735" s="7" t="s">
        <v>2331</v>
      </c>
      <c r="S735" s="7" t="s">
        <v>2324</v>
      </c>
      <c r="T735" s="7" t="s">
        <v>3002</v>
      </c>
      <c r="W735" s="13"/>
      <c r="X735" s="12">
        <v>9.0</v>
      </c>
      <c r="Y735" s="7" t="s">
        <v>632</v>
      </c>
      <c r="Z735" s="7" t="s">
        <v>632</v>
      </c>
      <c r="AA735" s="7" t="s">
        <v>162</v>
      </c>
      <c r="AB735" s="7" t="s">
        <v>5608</v>
      </c>
      <c r="AC735" s="12">
        <v>180.0</v>
      </c>
      <c r="AD735" s="12">
        <v>196.0</v>
      </c>
      <c r="AE735" s="7" t="s">
        <v>373</v>
      </c>
      <c r="AF735" s="7" t="s">
        <v>5609</v>
      </c>
      <c r="AG735" s="7" t="s">
        <v>5610</v>
      </c>
      <c r="AH735" s="7" t="s">
        <v>5611</v>
      </c>
      <c r="AI735" s="7" t="s">
        <v>5612</v>
      </c>
      <c r="AJ735" s="7" t="s">
        <v>5613</v>
      </c>
      <c r="AK735" s="7" t="s">
        <v>5614</v>
      </c>
      <c r="AL735" s="7" t="s">
        <v>5615</v>
      </c>
      <c r="AM735" s="7" t="s">
        <v>13</v>
      </c>
      <c r="AN735" s="17">
        <f t="shared" si="1"/>
        <v>0</v>
      </c>
      <c r="AO735" s="17">
        <f t="shared" si="2"/>
        <v>1</v>
      </c>
      <c r="AP735" s="7"/>
      <c r="AQ735" s="13"/>
    </row>
    <row r="736" ht="30.75" customHeight="1">
      <c r="A736" s="7" t="s">
        <v>5604</v>
      </c>
      <c r="B736" s="7" t="s">
        <v>497</v>
      </c>
      <c r="C736" s="7" t="s">
        <v>342</v>
      </c>
      <c r="D736" s="7" t="s">
        <v>501</v>
      </c>
      <c r="E736" s="7" t="s">
        <v>347</v>
      </c>
      <c r="F736" s="11">
        <v>0.05</v>
      </c>
      <c r="G736" s="7" t="s">
        <v>585</v>
      </c>
      <c r="H736" s="12">
        <v>3.0</v>
      </c>
      <c r="I736" s="7" t="s">
        <v>509</v>
      </c>
      <c r="J736" s="12">
        <v>60.0</v>
      </c>
      <c r="K736" s="12">
        <v>259200.0</v>
      </c>
      <c r="L736" s="7" t="s">
        <v>586</v>
      </c>
      <c r="O736" s="7" t="s">
        <v>5622</v>
      </c>
      <c r="P736" s="7" t="s">
        <v>685</v>
      </c>
      <c r="Q736" s="7" t="s">
        <v>369</v>
      </c>
      <c r="R736" s="7" t="s">
        <v>720</v>
      </c>
      <c r="S736" s="7" t="s">
        <v>2465</v>
      </c>
      <c r="T736" s="7" t="s">
        <v>2466</v>
      </c>
      <c r="W736" s="13"/>
      <c r="X736" s="12">
        <v>45.0</v>
      </c>
      <c r="Y736" s="7" t="s">
        <v>36</v>
      </c>
      <c r="Z736" s="7" t="s">
        <v>28</v>
      </c>
      <c r="AA736" s="7" t="s">
        <v>28</v>
      </c>
      <c r="AB736" s="7" t="s">
        <v>5608</v>
      </c>
      <c r="AC736" s="12">
        <v>180.0</v>
      </c>
      <c r="AD736" s="12">
        <v>196.0</v>
      </c>
      <c r="AE736" s="7" t="s">
        <v>373</v>
      </c>
      <c r="AF736" s="7" t="s">
        <v>5609</v>
      </c>
      <c r="AG736" s="7" t="s">
        <v>5610</v>
      </c>
      <c r="AH736" s="7" t="s">
        <v>5611</v>
      </c>
      <c r="AI736" s="7" t="s">
        <v>5612</v>
      </c>
      <c r="AJ736" s="7" t="s">
        <v>5613</v>
      </c>
      <c r="AK736" s="7" t="s">
        <v>5614</v>
      </c>
      <c r="AL736" s="7" t="s">
        <v>5615</v>
      </c>
      <c r="AM736" s="7" t="s">
        <v>38</v>
      </c>
      <c r="AN736" s="17">
        <f t="shared" si="1"/>
        <v>0</v>
      </c>
      <c r="AO736" s="17">
        <f t="shared" si="2"/>
        <v>0</v>
      </c>
      <c r="AP736" s="7"/>
      <c r="AQ736" s="13"/>
    </row>
    <row r="737" ht="30.75" customHeight="1">
      <c r="A737" s="7" t="s">
        <v>5631</v>
      </c>
      <c r="B737" s="7" t="s">
        <v>497</v>
      </c>
      <c r="C737" s="7" t="s">
        <v>342</v>
      </c>
      <c r="D737" s="7" t="s">
        <v>501</v>
      </c>
      <c r="E737" s="7" t="s">
        <v>347</v>
      </c>
      <c r="F737" s="11">
        <v>0.05</v>
      </c>
      <c r="G737" s="7" t="s">
        <v>974</v>
      </c>
      <c r="H737" s="12">
        <v>3.0</v>
      </c>
      <c r="I737" s="7" t="s">
        <v>509</v>
      </c>
      <c r="J737" s="12">
        <v>60.0</v>
      </c>
      <c r="K737" s="12">
        <v>259200.0</v>
      </c>
      <c r="L737" s="7" t="s">
        <v>975</v>
      </c>
      <c r="O737" s="7" t="s">
        <v>5632</v>
      </c>
      <c r="P737" s="7" t="s">
        <v>512</v>
      </c>
      <c r="Q737" s="7" t="s">
        <v>369</v>
      </c>
      <c r="R737" s="7" t="s">
        <v>1598</v>
      </c>
      <c r="S737" s="7" t="s">
        <v>1086</v>
      </c>
      <c r="T737" s="7" t="s">
        <v>2083</v>
      </c>
      <c r="W737" s="13"/>
      <c r="X737" s="12">
        <v>30.0</v>
      </c>
      <c r="Y737" s="7" t="s">
        <v>516</v>
      </c>
      <c r="Z737" s="7" t="s">
        <v>517</v>
      </c>
      <c r="AA737" s="7" t="s">
        <v>394</v>
      </c>
      <c r="AB737" s="7" t="s">
        <v>5633</v>
      </c>
      <c r="AC737" s="12">
        <v>106.0</v>
      </c>
      <c r="AD737" s="12">
        <v>121.0</v>
      </c>
      <c r="AE737" s="7" t="s">
        <v>425</v>
      </c>
      <c r="AF737" s="7" t="s">
        <v>519</v>
      </c>
      <c r="AG737" s="7" t="s">
        <v>5634</v>
      </c>
      <c r="AH737" s="7" t="s">
        <v>523</v>
      </c>
      <c r="AI737" s="7" t="s">
        <v>5635</v>
      </c>
      <c r="AJ737" s="7" t="s">
        <v>5636</v>
      </c>
      <c r="AK737" s="7" t="s">
        <v>528</v>
      </c>
      <c r="AL737" s="7" t="s">
        <v>5638</v>
      </c>
      <c r="AM737" s="7" t="s">
        <v>13</v>
      </c>
      <c r="AN737" s="17">
        <f t="shared" si="1"/>
        <v>0</v>
      </c>
      <c r="AO737" s="17">
        <f t="shared" si="2"/>
        <v>0</v>
      </c>
      <c r="AP737" s="7"/>
      <c r="AQ737" s="13"/>
    </row>
    <row r="738" ht="30.75" customHeight="1">
      <c r="A738" s="7" t="s">
        <v>5631</v>
      </c>
      <c r="B738" s="7" t="s">
        <v>497</v>
      </c>
      <c r="C738" s="7" t="s">
        <v>342</v>
      </c>
      <c r="D738" s="7" t="s">
        <v>501</v>
      </c>
      <c r="E738" s="7" t="s">
        <v>347</v>
      </c>
      <c r="F738" s="11">
        <v>0.05</v>
      </c>
      <c r="G738" s="7" t="s">
        <v>974</v>
      </c>
      <c r="H738" s="12">
        <v>3.0</v>
      </c>
      <c r="I738" s="7" t="s">
        <v>509</v>
      </c>
      <c r="J738" s="12">
        <v>60.0</v>
      </c>
      <c r="K738" s="12">
        <v>259200.0</v>
      </c>
      <c r="L738" s="7" t="s">
        <v>975</v>
      </c>
      <c r="O738" s="7" t="s">
        <v>5640</v>
      </c>
      <c r="P738" s="7" t="s">
        <v>835</v>
      </c>
      <c r="Q738" s="7" t="s">
        <v>369</v>
      </c>
      <c r="R738" s="7" t="s">
        <v>2337</v>
      </c>
      <c r="S738" s="7" t="s">
        <v>2291</v>
      </c>
      <c r="T738" s="7" t="s">
        <v>5641</v>
      </c>
      <c r="W738" s="13"/>
      <c r="X738" s="12">
        <v>22.0</v>
      </c>
      <c r="Y738" s="7" t="s">
        <v>28</v>
      </c>
      <c r="Z738" s="7" t="s">
        <v>28</v>
      </c>
      <c r="AA738" s="7" t="s">
        <v>28</v>
      </c>
      <c r="AB738" s="7" t="s">
        <v>5633</v>
      </c>
      <c r="AC738" s="12">
        <v>106.0</v>
      </c>
      <c r="AD738" s="12">
        <v>121.0</v>
      </c>
      <c r="AE738" s="7" t="s">
        <v>425</v>
      </c>
      <c r="AF738" s="7" t="s">
        <v>519</v>
      </c>
      <c r="AG738" s="7" t="s">
        <v>5634</v>
      </c>
      <c r="AH738" s="7" t="s">
        <v>523</v>
      </c>
      <c r="AI738" s="7" t="s">
        <v>5635</v>
      </c>
      <c r="AJ738" s="7" t="s">
        <v>5636</v>
      </c>
      <c r="AK738" s="7" t="s">
        <v>528</v>
      </c>
      <c r="AL738" s="7" t="s">
        <v>5638</v>
      </c>
      <c r="AM738" s="7" t="s">
        <v>15</v>
      </c>
      <c r="AN738" s="17">
        <f t="shared" si="1"/>
        <v>0</v>
      </c>
      <c r="AO738" s="17">
        <f t="shared" si="2"/>
        <v>1</v>
      </c>
      <c r="AP738" s="13"/>
      <c r="AQ738" s="13"/>
    </row>
    <row r="739" ht="30.75" customHeight="1">
      <c r="A739" s="7" t="s">
        <v>5631</v>
      </c>
      <c r="B739" s="7" t="s">
        <v>497</v>
      </c>
      <c r="C739" s="7" t="s">
        <v>342</v>
      </c>
      <c r="D739" s="7" t="s">
        <v>501</v>
      </c>
      <c r="E739" s="7" t="s">
        <v>347</v>
      </c>
      <c r="F739" s="11">
        <v>0.05</v>
      </c>
      <c r="G739" s="7" t="s">
        <v>974</v>
      </c>
      <c r="H739" s="12">
        <v>3.0</v>
      </c>
      <c r="I739" s="7" t="s">
        <v>509</v>
      </c>
      <c r="J739" s="12">
        <v>60.0</v>
      </c>
      <c r="K739" s="12">
        <v>259200.0</v>
      </c>
      <c r="L739" s="7" t="s">
        <v>975</v>
      </c>
      <c r="O739" s="7" t="s">
        <v>5644</v>
      </c>
      <c r="P739" s="7" t="s">
        <v>1590</v>
      </c>
      <c r="Q739" s="7" t="s">
        <v>369</v>
      </c>
      <c r="R739" s="7" t="s">
        <v>1017</v>
      </c>
      <c r="S739" s="7" t="s">
        <v>1491</v>
      </c>
      <c r="T739" s="7" t="s">
        <v>1492</v>
      </c>
      <c r="W739" s="13"/>
      <c r="X739" s="12">
        <v>5.0</v>
      </c>
      <c r="Y739" s="7" t="s">
        <v>28</v>
      </c>
      <c r="Z739" s="7" t="s">
        <v>28</v>
      </c>
      <c r="AA739" s="7" t="s">
        <v>28</v>
      </c>
      <c r="AB739" s="7" t="s">
        <v>5633</v>
      </c>
      <c r="AC739" s="12">
        <v>106.0</v>
      </c>
      <c r="AD739" s="12">
        <v>121.0</v>
      </c>
      <c r="AE739" s="7" t="s">
        <v>425</v>
      </c>
      <c r="AF739" s="7" t="s">
        <v>519</v>
      </c>
      <c r="AG739" s="7" t="s">
        <v>5634</v>
      </c>
      <c r="AH739" s="7" t="s">
        <v>523</v>
      </c>
      <c r="AI739" s="7" t="s">
        <v>5635</v>
      </c>
      <c r="AJ739" s="7" t="s">
        <v>5636</v>
      </c>
      <c r="AK739" s="7" t="s">
        <v>528</v>
      </c>
      <c r="AL739" s="7" t="s">
        <v>5638</v>
      </c>
      <c r="AM739" s="7" t="s">
        <v>38</v>
      </c>
      <c r="AN739" s="17">
        <f t="shared" si="1"/>
        <v>0</v>
      </c>
      <c r="AO739" s="17">
        <f t="shared" si="2"/>
        <v>1</v>
      </c>
      <c r="AP739" s="7"/>
      <c r="AQ739" s="13"/>
    </row>
    <row r="740" ht="30.75" customHeight="1">
      <c r="A740" s="7" t="s">
        <v>5646</v>
      </c>
      <c r="B740" s="7" t="s">
        <v>497</v>
      </c>
      <c r="C740" s="7" t="s">
        <v>342</v>
      </c>
      <c r="D740" s="7" t="s">
        <v>501</v>
      </c>
      <c r="E740" s="7" t="s">
        <v>347</v>
      </c>
      <c r="F740" s="11">
        <v>0.05</v>
      </c>
      <c r="G740" s="7" t="s">
        <v>3202</v>
      </c>
      <c r="H740" s="12">
        <v>3.0</v>
      </c>
      <c r="I740" s="7" t="s">
        <v>509</v>
      </c>
      <c r="J740" s="12">
        <v>60.0</v>
      </c>
      <c r="K740" s="12">
        <v>259200.0</v>
      </c>
      <c r="L740" s="7" t="s">
        <v>3203</v>
      </c>
      <c r="O740" s="7" t="s">
        <v>5647</v>
      </c>
      <c r="P740" s="7" t="s">
        <v>3481</v>
      </c>
      <c r="Q740" s="7" t="s">
        <v>369</v>
      </c>
      <c r="R740" s="7" t="s">
        <v>2226</v>
      </c>
      <c r="S740" s="7" t="s">
        <v>5648</v>
      </c>
      <c r="T740" s="7" t="s">
        <v>5649</v>
      </c>
      <c r="W740" s="13"/>
      <c r="X740" s="12">
        <v>28.0</v>
      </c>
      <c r="Y740" s="7" t="s">
        <v>28</v>
      </c>
      <c r="Z740" s="7" t="s">
        <v>28</v>
      </c>
      <c r="AA740" s="7" t="s">
        <v>28</v>
      </c>
      <c r="AB740" s="7" t="s">
        <v>5095</v>
      </c>
      <c r="AC740" s="12">
        <v>211.0</v>
      </c>
      <c r="AD740" s="12">
        <v>218.0</v>
      </c>
      <c r="AE740" s="7" t="s">
        <v>373</v>
      </c>
      <c r="AF740" s="7" t="s">
        <v>209</v>
      </c>
      <c r="AG740" s="7" t="s">
        <v>5097</v>
      </c>
      <c r="AH740" s="7" t="s">
        <v>212</v>
      </c>
      <c r="AI740" s="7" t="s">
        <v>5099</v>
      </c>
      <c r="AJ740" s="7" t="s">
        <v>5100</v>
      </c>
      <c r="AK740" s="7" t="s">
        <v>1721</v>
      </c>
      <c r="AL740" s="7" t="s">
        <v>5102</v>
      </c>
      <c r="AM740" s="7" t="s">
        <v>38</v>
      </c>
      <c r="AN740" s="17">
        <f t="shared" si="1"/>
        <v>0</v>
      </c>
      <c r="AO740" s="17">
        <f t="shared" si="2"/>
        <v>0</v>
      </c>
      <c r="AP740" s="7"/>
      <c r="AQ740" s="13"/>
    </row>
    <row r="741" ht="30.75" customHeight="1">
      <c r="A741" s="7" t="s">
        <v>5646</v>
      </c>
      <c r="B741" s="7" t="s">
        <v>497</v>
      </c>
      <c r="C741" s="7" t="s">
        <v>342</v>
      </c>
      <c r="D741" s="7" t="s">
        <v>501</v>
      </c>
      <c r="E741" s="7" t="s">
        <v>347</v>
      </c>
      <c r="F741" s="11">
        <v>0.05</v>
      </c>
      <c r="G741" s="7" t="s">
        <v>3202</v>
      </c>
      <c r="H741" s="12">
        <v>3.0</v>
      </c>
      <c r="I741" s="7" t="s">
        <v>509</v>
      </c>
      <c r="J741" s="12">
        <v>60.0</v>
      </c>
      <c r="K741" s="12">
        <v>259200.0</v>
      </c>
      <c r="L741" s="7" t="s">
        <v>3203</v>
      </c>
      <c r="O741" s="7" t="s">
        <v>5650</v>
      </c>
      <c r="P741" s="7" t="s">
        <v>1126</v>
      </c>
      <c r="Q741" s="7" t="s">
        <v>369</v>
      </c>
      <c r="R741" s="7" t="s">
        <v>628</v>
      </c>
      <c r="S741" s="7" t="s">
        <v>2198</v>
      </c>
      <c r="T741" s="7" t="s">
        <v>2199</v>
      </c>
      <c r="W741" s="13"/>
      <c r="X741" s="12">
        <v>6.0</v>
      </c>
      <c r="Y741" s="7" t="s">
        <v>1130</v>
      </c>
      <c r="Z741" s="7" t="s">
        <v>1130</v>
      </c>
      <c r="AA741" s="7" t="s">
        <v>1130</v>
      </c>
      <c r="AB741" s="7" t="s">
        <v>5095</v>
      </c>
      <c r="AC741" s="12">
        <v>211.0</v>
      </c>
      <c r="AD741" s="12">
        <v>218.0</v>
      </c>
      <c r="AE741" s="7" t="s">
        <v>373</v>
      </c>
      <c r="AF741" s="7" t="s">
        <v>209</v>
      </c>
      <c r="AG741" s="7" t="s">
        <v>5097</v>
      </c>
      <c r="AH741" s="7" t="s">
        <v>212</v>
      </c>
      <c r="AI741" s="7" t="s">
        <v>5099</v>
      </c>
      <c r="AJ741" s="7" t="s">
        <v>5100</v>
      </c>
      <c r="AK741" s="7" t="s">
        <v>1721</v>
      </c>
      <c r="AL741" s="7" t="s">
        <v>5102</v>
      </c>
      <c r="AM741" s="7" t="s">
        <v>13</v>
      </c>
      <c r="AN741" s="17">
        <f t="shared" si="1"/>
        <v>0</v>
      </c>
      <c r="AO741" s="17">
        <f t="shared" si="2"/>
        <v>0</v>
      </c>
      <c r="AP741" s="7"/>
      <c r="AQ741" s="13"/>
    </row>
    <row r="742" ht="30.75" customHeight="1">
      <c r="A742" s="7" t="s">
        <v>5646</v>
      </c>
      <c r="B742" s="7" t="s">
        <v>497</v>
      </c>
      <c r="C742" s="7" t="s">
        <v>342</v>
      </c>
      <c r="D742" s="7" t="s">
        <v>501</v>
      </c>
      <c r="E742" s="7" t="s">
        <v>347</v>
      </c>
      <c r="F742" s="11">
        <v>0.05</v>
      </c>
      <c r="G742" s="7" t="s">
        <v>3202</v>
      </c>
      <c r="H742" s="12">
        <v>3.0</v>
      </c>
      <c r="I742" s="7" t="s">
        <v>509</v>
      </c>
      <c r="J742" s="12">
        <v>60.0</v>
      </c>
      <c r="K742" s="12">
        <v>259200.0</v>
      </c>
      <c r="L742" s="7" t="s">
        <v>3203</v>
      </c>
      <c r="O742" s="7" t="s">
        <v>5651</v>
      </c>
      <c r="P742" s="7" t="s">
        <v>769</v>
      </c>
      <c r="Q742" s="7" t="s">
        <v>369</v>
      </c>
      <c r="R742" s="7" t="s">
        <v>1922</v>
      </c>
      <c r="S742" s="7" t="s">
        <v>1768</v>
      </c>
      <c r="T742" s="7" t="s">
        <v>2240</v>
      </c>
      <c r="W742" s="13"/>
      <c r="X742" s="12">
        <v>7.0</v>
      </c>
      <c r="Y742" s="7" t="s">
        <v>28</v>
      </c>
      <c r="Z742" s="7" t="s">
        <v>28</v>
      </c>
      <c r="AA742" s="7" t="s">
        <v>28</v>
      </c>
      <c r="AB742" s="7" t="s">
        <v>5095</v>
      </c>
      <c r="AC742" s="12">
        <v>211.0</v>
      </c>
      <c r="AD742" s="12">
        <v>218.0</v>
      </c>
      <c r="AE742" s="7" t="s">
        <v>373</v>
      </c>
      <c r="AF742" s="7" t="s">
        <v>209</v>
      </c>
      <c r="AG742" s="7" t="s">
        <v>5097</v>
      </c>
      <c r="AH742" s="7" t="s">
        <v>212</v>
      </c>
      <c r="AI742" s="7" t="s">
        <v>5099</v>
      </c>
      <c r="AJ742" s="7" t="s">
        <v>5100</v>
      </c>
      <c r="AK742" s="7" t="s">
        <v>1721</v>
      </c>
      <c r="AL742" s="7" t="s">
        <v>5102</v>
      </c>
      <c r="AM742" s="7" t="s">
        <v>15</v>
      </c>
      <c r="AN742" s="17">
        <f t="shared" si="1"/>
        <v>0</v>
      </c>
      <c r="AO742" s="17">
        <f t="shared" si="2"/>
        <v>0</v>
      </c>
      <c r="AP742" s="13"/>
      <c r="AQ742" s="13"/>
    </row>
    <row r="743" ht="30.75" customHeight="1">
      <c r="A743" s="7" t="s">
        <v>5653</v>
      </c>
      <c r="B743" s="7" t="s">
        <v>497</v>
      </c>
      <c r="C743" s="7" t="s">
        <v>342</v>
      </c>
      <c r="D743" s="7" t="s">
        <v>501</v>
      </c>
      <c r="E743" s="7" t="s">
        <v>347</v>
      </c>
      <c r="F743" s="11">
        <v>0.05</v>
      </c>
      <c r="G743" s="7" t="s">
        <v>506</v>
      </c>
      <c r="H743" s="12">
        <v>3.0</v>
      </c>
      <c r="I743" s="7" t="s">
        <v>509</v>
      </c>
      <c r="J743" s="12">
        <v>60.0</v>
      </c>
      <c r="K743" s="12">
        <v>259200.0</v>
      </c>
      <c r="L743" s="7" t="s">
        <v>510</v>
      </c>
      <c r="O743" s="7" t="s">
        <v>5655</v>
      </c>
      <c r="P743" s="7" t="s">
        <v>627</v>
      </c>
      <c r="Q743" s="7" t="s">
        <v>369</v>
      </c>
      <c r="R743" s="7" t="s">
        <v>557</v>
      </c>
      <c r="S743" s="7" t="s">
        <v>2206</v>
      </c>
      <c r="T743" s="7" t="s">
        <v>2207</v>
      </c>
      <c r="W743" s="13"/>
      <c r="X743" s="12">
        <v>43.0</v>
      </c>
      <c r="Y743" s="7" t="s">
        <v>631</v>
      </c>
      <c r="Z743" s="7" t="s">
        <v>631</v>
      </c>
      <c r="AA743" s="7" t="s">
        <v>632</v>
      </c>
      <c r="AB743" s="7" t="s">
        <v>5656</v>
      </c>
      <c r="AC743" s="12">
        <v>106.0</v>
      </c>
      <c r="AD743" s="12">
        <v>121.0</v>
      </c>
      <c r="AE743" s="7" t="s">
        <v>425</v>
      </c>
      <c r="AF743" s="7" t="s">
        <v>519</v>
      </c>
      <c r="AG743" s="7" t="s">
        <v>5657</v>
      </c>
      <c r="AH743" s="7" t="s">
        <v>523</v>
      </c>
      <c r="AI743" s="7" t="s">
        <v>5658</v>
      </c>
      <c r="AJ743" s="7" t="s">
        <v>5659</v>
      </c>
      <c r="AK743" s="7" t="s">
        <v>528</v>
      </c>
      <c r="AL743" s="7" t="s">
        <v>5660</v>
      </c>
      <c r="AM743" s="7" t="s">
        <v>38</v>
      </c>
      <c r="AN743" s="17">
        <f t="shared" si="1"/>
        <v>0</v>
      </c>
      <c r="AO743" s="17">
        <f t="shared" si="2"/>
        <v>1</v>
      </c>
      <c r="AP743" s="7"/>
      <c r="AQ743" s="13"/>
    </row>
    <row r="744" ht="30.75" customHeight="1">
      <c r="A744" s="7" t="s">
        <v>5653</v>
      </c>
      <c r="B744" s="7" t="s">
        <v>497</v>
      </c>
      <c r="C744" s="7" t="s">
        <v>342</v>
      </c>
      <c r="D744" s="7" t="s">
        <v>501</v>
      </c>
      <c r="E744" s="7" t="s">
        <v>347</v>
      </c>
      <c r="F744" s="11">
        <v>0.05</v>
      </c>
      <c r="G744" s="7" t="s">
        <v>506</v>
      </c>
      <c r="H744" s="12">
        <v>3.0</v>
      </c>
      <c r="I744" s="7" t="s">
        <v>509</v>
      </c>
      <c r="J744" s="12">
        <v>60.0</v>
      </c>
      <c r="K744" s="12">
        <v>259200.0</v>
      </c>
      <c r="L744" s="7" t="s">
        <v>510</v>
      </c>
      <c r="O744" s="7" t="s">
        <v>5665</v>
      </c>
      <c r="P744" s="7" t="s">
        <v>1305</v>
      </c>
      <c r="Q744" s="7" t="s">
        <v>369</v>
      </c>
      <c r="R744" s="7" t="s">
        <v>1269</v>
      </c>
      <c r="S744" s="7" t="s">
        <v>3568</v>
      </c>
      <c r="T744" s="7" t="s">
        <v>4220</v>
      </c>
      <c r="W744" s="13"/>
      <c r="X744" s="12">
        <v>12.0</v>
      </c>
      <c r="Y744" s="7" t="s">
        <v>28</v>
      </c>
      <c r="Z744" s="7" t="s">
        <v>28</v>
      </c>
      <c r="AA744" s="7" t="s">
        <v>28</v>
      </c>
      <c r="AB744" s="7" t="s">
        <v>5656</v>
      </c>
      <c r="AC744" s="12">
        <v>106.0</v>
      </c>
      <c r="AD744" s="12">
        <v>121.0</v>
      </c>
      <c r="AE744" s="7" t="s">
        <v>425</v>
      </c>
      <c r="AF744" s="7" t="s">
        <v>519</v>
      </c>
      <c r="AG744" s="7" t="s">
        <v>5657</v>
      </c>
      <c r="AH744" s="7" t="s">
        <v>523</v>
      </c>
      <c r="AI744" s="7" t="s">
        <v>5658</v>
      </c>
      <c r="AJ744" s="7" t="s">
        <v>5659</v>
      </c>
      <c r="AK744" s="7" t="s">
        <v>528</v>
      </c>
      <c r="AL744" s="7" t="s">
        <v>5660</v>
      </c>
      <c r="AM744" s="7" t="s">
        <v>135</v>
      </c>
      <c r="AN744" s="17">
        <f t="shared" si="1"/>
        <v>0</v>
      </c>
      <c r="AO744" s="17">
        <f t="shared" si="2"/>
        <v>1</v>
      </c>
      <c r="AP744" s="13"/>
      <c r="AQ744" s="13"/>
    </row>
    <row r="745" ht="30.75" customHeight="1">
      <c r="A745" s="7" t="s">
        <v>5653</v>
      </c>
      <c r="B745" s="7" t="s">
        <v>497</v>
      </c>
      <c r="C745" s="7" t="s">
        <v>342</v>
      </c>
      <c r="D745" s="7" t="s">
        <v>501</v>
      </c>
      <c r="E745" s="7" t="s">
        <v>347</v>
      </c>
      <c r="F745" s="11">
        <v>0.05</v>
      </c>
      <c r="G745" s="7" t="s">
        <v>506</v>
      </c>
      <c r="H745" s="12">
        <v>3.0</v>
      </c>
      <c r="I745" s="7" t="s">
        <v>509</v>
      </c>
      <c r="J745" s="12">
        <v>60.0</v>
      </c>
      <c r="K745" s="12">
        <v>259200.0</v>
      </c>
      <c r="L745" s="7" t="s">
        <v>510</v>
      </c>
      <c r="O745" s="7" t="s">
        <v>5671</v>
      </c>
      <c r="P745" s="7" t="s">
        <v>1348</v>
      </c>
      <c r="Q745" s="7" t="s">
        <v>369</v>
      </c>
      <c r="R745" s="7" t="s">
        <v>2268</v>
      </c>
      <c r="S745" s="7" t="s">
        <v>2318</v>
      </c>
      <c r="T745" s="7" t="s">
        <v>5672</v>
      </c>
      <c r="W745" s="13"/>
      <c r="X745" s="12">
        <v>9.0</v>
      </c>
      <c r="Y745" s="7" t="s">
        <v>1352</v>
      </c>
      <c r="Z745" s="7" t="s">
        <v>1352</v>
      </c>
      <c r="AA745" s="7" t="s">
        <v>1353</v>
      </c>
      <c r="AB745" s="7" t="s">
        <v>5656</v>
      </c>
      <c r="AC745" s="12">
        <v>106.0</v>
      </c>
      <c r="AD745" s="12">
        <v>121.0</v>
      </c>
      <c r="AE745" s="7" t="s">
        <v>425</v>
      </c>
      <c r="AF745" s="7" t="s">
        <v>519</v>
      </c>
      <c r="AG745" s="7" t="s">
        <v>5657</v>
      </c>
      <c r="AH745" s="7" t="s">
        <v>523</v>
      </c>
      <c r="AI745" s="7" t="s">
        <v>5658</v>
      </c>
      <c r="AJ745" s="7" t="s">
        <v>5659</v>
      </c>
      <c r="AK745" s="7" t="s">
        <v>528</v>
      </c>
      <c r="AL745" s="7" t="s">
        <v>5660</v>
      </c>
      <c r="AM745" s="7" t="s">
        <v>38</v>
      </c>
      <c r="AN745" s="17">
        <f t="shared" si="1"/>
        <v>0</v>
      </c>
      <c r="AO745" s="17">
        <f t="shared" si="2"/>
        <v>1</v>
      </c>
      <c r="AP745" s="7"/>
      <c r="AQ745" s="13"/>
    </row>
    <row r="746" ht="30.75" customHeight="1">
      <c r="A746" s="7" t="s">
        <v>5673</v>
      </c>
      <c r="B746" s="7" t="s">
        <v>497</v>
      </c>
      <c r="C746" s="7" t="s">
        <v>342</v>
      </c>
      <c r="D746" s="7" t="s">
        <v>501</v>
      </c>
      <c r="E746" s="7" t="s">
        <v>347</v>
      </c>
      <c r="F746" s="11">
        <v>0.05</v>
      </c>
      <c r="G746" s="7" t="s">
        <v>5674</v>
      </c>
      <c r="H746" s="12">
        <v>3.0</v>
      </c>
      <c r="I746" s="7" t="s">
        <v>509</v>
      </c>
      <c r="J746" s="12">
        <v>60.0</v>
      </c>
      <c r="K746" s="12">
        <v>259200.0</v>
      </c>
      <c r="L746" s="7" t="s">
        <v>5675</v>
      </c>
      <c r="O746" s="7" t="s">
        <v>5676</v>
      </c>
      <c r="P746" s="7" t="s">
        <v>1590</v>
      </c>
      <c r="Q746" s="7" t="s">
        <v>369</v>
      </c>
      <c r="R746" s="7" t="s">
        <v>836</v>
      </c>
      <c r="S746" s="7" t="s">
        <v>997</v>
      </c>
      <c r="T746" s="7" t="s">
        <v>4280</v>
      </c>
      <c r="W746" s="13"/>
      <c r="X746" s="12">
        <v>4.0</v>
      </c>
      <c r="Y746" s="7" t="s">
        <v>28</v>
      </c>
      <c r="Z746" s="7" t="s">
        <v>28</v>
      </c>
      <c r="AA746" s="7" t="s">
        <v>28</v>
      </c>
      <c r="AB746" s="7" t="s">
        <v>5677</v>
      </c>
      <c r="AC746" s="12">
        <v>74.0</v>
      </c>
      <c r="AD746" s="12">
        <v>89.0</v>
      </c>
      <c r="AE746" s="7" t="s">
        <v>425</v>
      </c>
      <c r="AF746" s="7" t="s">
        <v>519</v>
      </c>
      <c r="AG746" s="15" t="s">
        <v>5678</v>
      </c>
      <c r="AH746" s="7" t="s">
        <v>523</v>
      </c>
      <c r="AI746" s="7" t="s">
        <v>5679</v>
      </c>
      <c r="AJ746" s="7" t="s">
        <v>5680</v>
      </c>
      <c r="AK746" s="7" t="s">
        <v>528</v>
      </c>
      <c r="AL746" s="7" t="s">
        <v>5681</v>
      </c>
      <c r="AM746" s="7" t="s">
        <v>38</v>
      </c>
      <c r="AN746" s="17">
        <f t="shared" si="1"/>
        <v>0</v>
      </c>
      <c r="AO746" s="17">
        <f t="shared" si="2"/>
        <v>1</v>
      </c>
      <c r="AP746" s="7"/>
      <c r="AQ746" s="13"/>
    </row>
    <row r="747" ht="30.75" customHeight="1">
      <c r="A747" s="7" t="s">
        <v>5673</v>
      </c>
      <c r="B747" s="7" t="s">
        <v>497</v>
      </c>
      <c r="C747" s="7" t="s">
        <v>342</v>
      </c>
      <c r="D747" s="7" t="s">
        <v>501</v>
      </c>
      <c r="E747" s="7" t="s">
        <v>347</v>
      </c>
      <c r="F747" s="11">
        <v>0.05</v>
      </c>
      <c r="G747" s="7" t="s">
        <v>5674</v>
      </c>
      <c r="H747" s="12">
        <v>3.0</v>
      </c>
      <c r="I747" s="7" t="s">
        <v>509</v>
      </c>
      <c r="J747" s="12">
        <v>60.0</v>
      </c>
      <c r="K747" s="12">
        <v>259200.0</v>
      </c>
      <c r="L747" s="7" t="s">
        <v>5675</v>
      </c>
      <c r="O747" s="7" t="s">
        <v>5684</v>
      </c>
      <c r="P747" s="7" t="s">
        <v>685</v>
      </c>
      <c r="Q747" s="7" t="s">
        <v>369</v>
      </c>
      <c r="R747" s="7" t="s">
        <v>5059</v>
      </c>
      <c r="S747" s="7" t="s">
        <v>5685</v>
      </c>
      <c r="T747" s="7" t="s">
        <v>5686</v>
      </c>
      <c r="W747" s="13"/>
      <c r="X747" s="12">
        <v>18.0</v>
      </c>
      <c r="Y747" s="7" t="s">
        <v>36</v>
      </c>
      <c r="Z747" s="7" t="s">
        <v>28</v>
      </c>
      <c r="AA747" s="7" t="s">
        <v>28</v>
      </c>
      <c r="AB747" s="7" t="s">
        <v>5677</v>
      </c>
      <c r="AC747" s="12">
        <v>74.0</v>
      </c>
      <c r="AD747" s="12">
        <v>89.0</v>
      </c>
      <c r="AE747" s="7" t="s">
        <v>425</v>
      </c>
      <c r="AF747" s="7" t="s">
        <v>519</v>
      </c>
      <c r="AG747" s="15" t="s">
        <v>5678</v>
      </c>
      <c r="AH747" s="7" t="s">
        <v>523</v>
      </c>
      <c r="AI747" s="7" t="s">
        <v>5679</v>
      </c>
      <c r="AJ747" s="7" t="s">
        <v>5680</v>
      </c>
      <c r="AK747" s="7" t="s">
        <v>528</v>
      </c>
      <c r="AL747" s="7" t="s">
        <v>5681</v>
      </c>
      <c r="AM747" s="7" t="s">
        <v>13</v>
      </c>
      <c r="AN747" s="17">
        <f t="shared" si="1"/>
        <v>0</v>
      </c>
      <c r="AO747" s="17">
        <f t="shared" si="2"/>
        <v>0</v>
      </c>
      <c r="AP747" s="7"/>
      <c r="AQ747" s="13"/>
    </row>
    <row r="748" ht="30.75" customHeight="1">
      <c r="A748" s="7" t="s">
        <v>5673</v>
      </c>
      <c r="B748" s="7" t="s">
        <v>497</v>
      </c>
      <c r="C748" s="7" t="s">
        <v>342</v>
      </c>
      <c r="D748" s="7" t="s">
        <v>501</v>
      </c>
      <c r="E748" s="7" t="s">
        <v>347</v>
      </c>
      <c r="F748" s="11">
        <v>0.05</v>
      </c>
      <c r="G748" s="7" t="s">
        <v>5674</v>
      </c>
      <c r="H748" s="12">
        <v>3.0</v>
      </c>
      <c r="I748" s="7" t="s">
        <v>509</v>
      </c>
      <c r="J748" s="12">
        <v>60.0</v>
      </c>
      <c r="K748" s="12">
        <v>259200.0</v>
      </c>
      <c r="L748" s="7" t="s">
        <v>5675</v>
      </c>
      <c r="O748" s="7" t="s">
        <v>5688</v>
      </c>
      <c r="P748" s="7" t="s">
        <v>890</v>
      </c>
      <c r="Q748" s="7" t="s">
        <v>369</v>
      </c>
      <c r="R748" s="7" t="s">
        <v>1185</v>
      </c>
      <c r="S748" s="7" t="s">
        <v>1670</v>
      </c>
      <c r="T748" s="7" t="s">
        <v>2743</v>
      </c>
      <c r="W748" s="13"/>
      <c r="X748" s="12">
        <v>18.0</v>
      </c>
      <c r="Y748" s="7" t="s">
        <v>894</v>
      </c>
      <c r="Z748" s="7" t="s">
        <v>894</v>
      </c>
      <c r="AA748" s="7" t="s">
        <v>28</v>
      </c>
      <c r="AB748" s="7" t="s">
        <v>5677</v>
      </c>
      <c r="AC748" s="12">
        <v>74.0</v>
      </c>
      <c r="AD748" s="12">
        <v>89.0</v>
      </c>
      <c r="AE748" s="7" t="s">
        <v>425</v>
      </c>
      <c r="AF748" s="7" t="s">
        <v>519</v>
      </c>
      <c r="AG748" s="15" t="s">
        <v>5678</v>
      </c>
      <c r="AH748" s="7" t="s">
        <v>523</v>
      </c>
      <c r="AI748" s="7" t="s">
        <v>5679</v>
      </c>
      <c r="AJ748" s="7" t="s">
        <v>5680</v>
      </c>
      <c r="AK748" s="7" t="s">
        <v>528</v>
      </c>
      <c r="AL748" s="7" t="s">
        <v>5681</v>
      </c>
      <c r="AM748" s="7" t="s">
        <v>38</v>
      </c>
      <c r="AN748" s="17">
        <f t="shared" si="1"/>
        <v>0</v>
      </c>
      <c r="AO748" s="17">
        <f t="shared" si="2"/>
        <v>0</v>
      </c>
      <c r="AP748" s="7"/>
      <c r="AQ748" s="13"/>
    </row>
    <row r="749" ht="30.75" customHeight="1">
      <c r="A749" s="7" t="s">
        <v>5691</v>
      </c>
      <c r="B749" s="7" t="s">
        <v>497</v>
      </c>
      <c r="C749" s="7" t="s">
        <v>342</v>
      </c>
      <c r="D749" s="7" t="s">
        <v>501</v>
      </c>
      <c r="E749" s="7" t="s">
        <v>347</v>
      </c>
      <c r="F749" s="11">
        <v>0.05</v>
      </c>
      <c r="G749" s="7" t="s">
        <v>1359</v>
      </c>
      <c r="H749" s="12">
        <v>3.0</v>
      </c>
      <c r="I749" s="7" t="s">
        <v>509</v>
      </c>
      <c r="J749" s="12">
        <v>60.0</v>
      </c>
      <c r="K749" s="12">
        <v>259200.0</v>
      </c>
      <c r="L749" s="7" t="s">
        <v>1364</v>
      </c>
      <c r="O749" s="7" t="s">
        <v>5692</v>
      </c>
      <c r="P749" s="7" t="s">
        <v>3967</v>
      </c>
      <c r="Q749" s="7" t="s">
        <v>369</v>
      </c>
      <c r="R749" s="7" t="s">
        <v>2805</v>
      </c>
      <c r="S749" s="7" t="s">
        <v>2582</v>
      </c>
      <c r="T749" s="7" t="s">
        <v>3433</v>
      </c>
      <c r="W749" s="13"/>
      <c r="X749" s="12">
        <v>47.0</v>
      </c>
      <c r="Y749" s="7" t="s">
        <v>28</v>
      </c>
      <c r="Z749" s="7" t="s">
        <v>28</v>
      </c>
      <c r="AA749" s="7" t="s">
        <v>28</v>
      </c>
      <c r="AB749" s="7" t="s">
        <v>5393</v>
      </c>
      <c r="AC749" s="12">
        <v>152.0</v>
      </c>
      <c r="AD749" s="12">
        <v>160.0</v>
      </c>
      <c r="AE749" s="7" t="s">
        <v>373</v>
      </c>
      <c r="AF749" s="7" t="s">
        <v>2367</v>
      </c>
      <c r="AG749" s="7" t="s">
        <v>5394</v>
      </c>
      <c r="AH749" s="7" t="s">
        <v>2370</v>
      </c>
      <c r="AI749" s="7" t="s">
        <v>5395</v>
      </c>
      <c r="AJ749" s="7" t="s">
        <v>5396</v>
      </c>
      <c r="AK749" s="7" t="s">
        <v>2373</v>
      </c>
      <c r="AL749" s="7" t="s">
        <v>5397</v>
      </c>
      <c r="AM749" s="7" t="s">
        <v>37</v>
      </c>
      <c r="AN749" s="17">
        <f t="shared" si="1"/>
        <v>0</v>
      </c>
      <c r="AO749" s="17">
        <f t="shared" si="2"/>
        <v>1</v>
      </c>
      <c r="AP749" s="7"/>
      <c r="AQ749" s="7"/>
    </row>
    <row r="750" ht="30.75" customHeight="1">
      <c r="A750" s="7" t="s">
        <v>5691</v>
      </c>
      <c r="B750" s="7" t="s">
        <v>497</v>
      </c>
      <c r="C750" s="7" t="s">
        <v>342</v>
      </c>
      <c r="D750" s="7" t="s">
        <v>501</v>
      </c>
      <c r="E750" s="7" t="s">
        <v>347</v>
      </c>
      <c r="F750" s="11">
        <v>0.05</v>
      </c>
      <c r="G750" s="7" t="s">
        <v>1359</v>
      </c>
      <c r="H750" s="12">
        <v>3.0</v>
      </c>
      <c r="I750" s="7" t="s">
        <v>509</v>
      </c>
      <c r="J750" s="12">
        <v>60.0</v>
      </c>
      <c r="K750" s="12">
        <v>259200.0</v>
      </c>
      <c r="L750" s="7" t="s">
        <v>1364</v>
      </c>
      <c r="O750" s="7" t="s">
        <v>5693</v>
      </c>
      <c r="P750" s="7" t="s">
        <v>644</v>
      </c>
      <c r="Q750" s="7" t="s">
        <v>369</v>
      </c>
      <c r="R750" s="7" t="s">
        <v>1452</v>
      </c>
      <c r="S750" s="7" t="s">
        <v>1909</v>
      </c>
      <c r="T750" s="7" t="s">
        <v>1910</v>
      </c>
      <c r="W750" s="13"/>
      <c r="X750" s="12">
        <v>26.0</v>
      </c>
      <c r="Y750" s="7" t="s">
        <v>649</v>
      </c>
      <c r="Z750" s="7" t="s">
        <v>649</v>
      </c>
      <c r="AA750" s="7" t="s">
        <v>28</v>
      </c>
      <c r="AB750" s="7" t="s">
        <v>5393</v>
      </c>
      <c r="AC750" s="12">
        <v>152.0</v>
      </c>
      <c r="AD750" s="12">
        <v>160.0</v>
      </c>
      <c r="AE750" s="7" t="s">
        <v>373</v>
      </c>
      <c r="AF750" s="7" t="s">
        <v>2367</v>
      </c>
      <c r="AG750" s="7" t="s">
        <v>5394</v>
      </c>
      <c r="AH750" s="7" t="s">
        <v>2370</v>
      </c>
      <c r="AI750" s="7" t="s">
        <v>5395</v>
      </c>
      <c r="AJ750" s="7" t="s">
        <v>5396</v>
      </c>
      <c r="AK750" s="7" t="s">
        <v>2373</v>
      </c>
      <c r="AL750" s="7" t="s">
        <v>5397</v>
      </c>
      <c r="AM750" s="7" t="s">
        <v>15</v>
      </c>
      <c r="AN750" s="17">
        <f t="shared" si="1"/>
        <v>0</v>
      </c>
      <c r="AO750" s="17">
        <f t="shared" si="2"/>
        <v>1</v>
      </c>
      <c r="AP750" s="13"/>
      <c r="AQ750" s="13"/>
    </row>
    <row r="751" ht="30.75" customHeight="1">
      <c r="A751" s="7" t="s">
        <v>5691</v>
      </c>
      <c r="B751" s="7" t="s">
        <v>497</v>
      </c>
      <c r="C751" s="7" t="s">
        <v>342</v>
      </c>
      <c r="D751" s="7" t="s">
        <v>501</v>
      </c>
      <c r="E751" s="7" t="s">
        <v>347</v>
      </c>
      <c r="F751" s="11">
        <v>0.05</v>
      </c>
      <c r="G751" s="7" t="s">
        <v>1359</v>
      </c>
      <c r="H751" s="12">
        <v>3.0</v>
      </c>
      <c r="I751" s="7" t="s">
        <v>509</v>
      </c>
      <c r="J751" s="12">
        <v>60.0</v>
      </c>
      <c r="K751" s="12">
        <v>259200.0</v>
      </c>
      <c r="L751" s="7" t="s">
        <v>1364</v>
      </c>
      <c r="O751" s="7" t="s">
        <v>5695</v>
      </c>
      <c r="P751" s="7" t="s">
        <v>1126</v>
      </c>
      <c r="Q751" s="7" t="s">
        <v>369</v>
      </c>
      <c r="R751" s="7" t="s">
        <v>686</v>
      </c>
      <c r="S751" s="7" t="s">
        <v>5696</v>
      </c>
      <c r="T751" s="7" t="s">
        <v>5697</v>
      </c>
      <c r="W751" s="13"/>
      <c r="X751" s="12">
        <v>6.0</v>
      </c>
      <c r="Y751" s="7" t="s">
        <v>1130</v>
      </c>
      <c r="Z751" s="7" t="s">
        <v>1130</v>
      </c>
      <c r="AA751" s="7" t="s">
        <v>1130</v>
      </c>
      <c r="AB751" s="7" t="s">
        <v>5393</v>
      </c>
      <c r="AC751" s="12">
        <v>152.0</v>
      </c>
      <c r="AD751" s="12">
        <v>160.0</v>
      </c>
      <c r="AE751" s="7" t="s">
        <v>373</v>
      </c>
      <c r="AF751" s="7" t="s">
        <v>2367</v>
      </c>
      <c r="AG751" s="7" t="s">
        <v>5394</v>
      </c>
      <c r="AH751" s="7" t="s">
        <v>2370</v>
      </c>
      <c r="AI751" s="7" t="s">
        <v>5395</v>
      </c>
      <c r="AJ751" s="7" t="s">
        <v>5396</v>
      </c>
      <c r="AK751" s="7" t="s">
        <v>2373</v>
      </c>
      <c r="AL751" s="7" t="s">
        <v>5397</v>
      </c>
      <c r="AM751" s="7" t="s">
        <v>37</v>
      </c>
      <c r="AN751" s="17">
        <f t="shared" si="1"/>
        <v>0</v>
      </c>
      <c r="AO751" s="17">
        <f t="shared" si="2"/>
        <v>1</v>
      </c>
      <c r="AP751" s="7"/>
      <c r="AQ751" s="7"/>
    </row>
    <row r="752" ht="30.75" customHeight="1">
      <c r="A752" s="7" t="s">
        <v>5699</v>
      </c>
      <c r="B752" s="7" t="s">
        <v>497</v>
      </c>
      <c r="C752" s="7" t="s">
        <v>342</v>
      </c>
      <c r="D752" s="7" t="s">
        <v>501</v>
      </c>
      <c r="E752" s="7" t="s">
        <v>347</v>
      </c>
      <c r="F752" s="11">
        <v>0.05</v>
      </c>
      <c r="G752" s="7" t="s">
        <v>712</v>
      </c>
      <c r="H752" s="12">
        <v>3.0</v>
      </c>
      <c r="I752" s="7" t="s">
        <v>509</v>
      </c>
      <c r="J752" s="12">
        <v>60.0</v>
      </c>
      <c r="K752" s="12">
        <v>259200.0</v>
      </c>
      <c r="L752" s="7" t="s">
        <v>713</v>
      </c>
      <c r="O752" s="7" t="s">
        <v>5700</v>
      </c>
      <c r="P752" s="7" t="s">
        <v>1126</v>
      </c>
      <c r="Q752" s="7" t="s">
        <v>369</v>
      </c>
      <c r="R752" s="7" t="s">
        <v>1490</v>
      </c>
      <c r="S752" s="7" t="s">
        <v>2753</v>
      </c>
      <c r="T752" s="7" t="s">
        <v>2754</v>
      </c>
      <c r="W752" s="13"/>
      <c r="X752" s="12">
        <v>6.0</v>
      </c>
      <c r="Y752" s="7" t="s">
        <v>1130</v>
      </c>
      <c r="Z752" s="7" t="s">
        <v>1130</v>
      </c>
      <c r="AA752" s="7" t="s">
        <v>1130</v>
      </c>
      <c r="AB752" s="7" t="s">
        <v>5701</v>
      </c>
      <c r="AC752" s="12">
        <v>66.0</v>
      </c>
      <c r="AD752" s="12">
        <v>81.0</v>
      </c>
      <c r="AE752" s="7" t="s">
        <v>425</v>
      </c>
      <c r="AF752" s="7" t="s">
        <v>519</v>
      </c>
      <c r="AG752" s="15" t="s">
        <v>5703</v>
      </c>
      <c r="AH752" s="7" t="s">
        <v>523</v>
      </c>
      <c r="AI752" s="7" t="s">
        <v>5704</v>
      </c>
      <c r="AJ752" s="7" t="s">
        <v>5705</v>
      </c>
      <c r="AK752" s="7" t="s">
        <v>528</v>
      </c>
      <c r="AL752" s="7" t="s">
        <v>5706</v>
      </c>
      <c r="AM752" s="7" t="s">
        <v>37</v>
      </c>
      <c r="AN752" s="17">
        <f t="shared" si="1"/>
        <v>0</v>
      </c>
      <c r="AO752" s="17">
        <f t="shared" si="2"/>
        <v>0</v>
      </c>
      <c r="AP752" s="7"/>
      <c r="AQ752" s="7"/>
    </row>
    <row r="753" ht="30.75" customHeight="1">
      <c r="A753" s="7" t="s">
        <v>5699</v>
      </c>
      <c r="B753" s="7" t="s">
        <v>497</v>
      </c>
      <c r="C753" s="7" t="s">
        <v>342</v>
      </c>
      <c r="D753" s="7" t="s">
        <v>501</v>
      </c>
      <c r="E753" s="7" t="s">
        <v>347</v>
      </c>
      <c r="F753" s="11">
        <v>0.05</v>
      </c>
      <c r="G753" s="7" t="s">
        <v>712</v>
      </c>
      <c r="H753" s="12">
        <v>3.0</v>
      </c>
      <c r="I753" s="7" t="s">
        <v>509</v>
      </c>
      <c r="J753" s="12">
        <v>60.0</v>
      </c>
      <c r="K753" s="12">
        <v>259200.0</v>
      </c>
      <c r="L753" s="7" t="s">
        <v>713</v>
      </c>
      <c r="O753" s="7" t="s">
        <v>5711</v>
      </c>
      <c r="P753" s="7" t="s">
        <v>835</v>
      </c>
      <c r="Q753" s="7" t="s">
        <v>369</v>
      </c>
      <c r="R753" s="7" t="s">
        <v>790</v>
      </c>
      <c r="S753" s="7" t="s">
        <v>5713</v>
      </c>
      <c r="T753" s="7" t="s">
        <v>5714</v>
      </c>
      <c r="W753" s="13"/>
      <c r="X753" s="12">
        <v>24.0</v>
      </c>
      <c r="Y753" s="7" t="s">
        <v>28</v>
      </c>
      <c r="Z753" s="7" t="s">
        <v>28</v>
      </c>
      <c r="AA753" s="7" t="s">
        <v>28</v>
      </c>
      <c r="AB753" s="7" t="s">
        <v>5701</v>
      </c>
      <c r="AC753" s="12">
        <v>66.0</v>
      </c>
      <c r="AD753" s="12">
        <v>81.0</v>
      </c>
      <c r="AE753" s="7" t="s">
        <v>425</v>
      </c>
      <c r="AF753" s="7" t="s">
        <v>519</v>
      </c>
      <c r="AG753" s="15" t="s">
        <v>5703</v>
      </c>
      <c r="AH753" s="7" t="s">
        <v>523</v>
      </c>
      <c r="AI753" s="7" t="s">
        <v>5704</v>
      </c>
      <c r="AJ753" s="7" t="s">
        <v>5705</v>
      </c>
      <c r="AK753" s="7" t="s">
        <v>528</v>
      </c>
      <c r="AL753" s="7" t="s">
        <v>5706</v>
      </c>
      <c r="AM753" s="7" t="s">
        <v>15</v>
      </c>
      <c r="AN753" s="17">
        <f t="shared" si="1"/>
        <v>0</v>
      </c>
      <c r="AO753" s="17">
        <f t="shared" si="2"/>
        <v>1</v>
      </c>
      <c r="AP753" s="13"/>
      <c r="AQ753" s="13"/>
    </row>
    <row r="754" ht="30.75" customHeight="1">
      <c r="A754" s="7" t="s">
        <v>5699</v>
      </c>
      <c r="B754" s="7" t="s">
        <v>497</v>
      </c>
      <c r="C754" s="7" t="s">
        <v>342</v>
      </c>
      <c r="D754" s="7" t="s">
        <v>501</v>
      </c>
      <c r="E754" s="7" t="s">
        <v>347</v>
      </c>
      <c r="F754" s="11">
        <v>0.05</v>
      </c>
      <c r="G754" s="7" t="s">
        <v>712</v>
      </c>
      <c r="H754" s="12">
        <v>3.0</v>
      </c>
      <c r="I754" s="7" t="s">
        <v>509</v>
      </c>
      <c r="J754" s="12">
        <v>60.0</v>
      </c>
      <c r="K754" s="12">
        <v>259200.0</v>
      </c>
      <c r="L754" s="7" t="s">
        <v>713</v>
      </c>
      <c r="O754" s="7" t="s">
        <v>5721</v>
      </c>
      <c r="P754" s="7" t="s">
        <v>1411</v>
      </c>
      <c r="Q754" s="7" t="s">
        <v>369</v>
      </c>
      <c r="R754" s="7" t="s">
        <v>1127</v>
      </c>
      <c r="S754" s="7" t="s">
        <v>2206</v>
      </c>
      <c r="T754" s="7" t="s">
        <v>2207</v>
      </c>
      <c r="W754" s="13"/>
      <c r="X754" s="12">
        <v>16.0</v>
      </c>
      <c r="Y754" s="7" t="s">
        <v>1415</v>
      </c>
      <c r="Z754" s="7" t="s">
        <v>1415</v>
      </c>
      <c r="AA754" s="7" t="s">
        <v>28</v>
      </c>
      <c r="AB754" s="7" t="s">
        <v>5701</v>
      </c>
      <c r="AC754" s="12">
        <v>66.0</v>
      </c>
      <c r="AD754" s="12">
        <v>81.0</v>
      </c>
      <c r="AE754" s="7" t="s">
        <v>425</v>
      </c>
      <c r="AF754" s="7" t="s">
        <v>519</v>
      </c>
      <c r="AG754" s="15" t="s">
        <v>5703</v>
      </c>
      <c r="AH754" s="7" t="s">
        <v>523</v>
      </c>
      <c r="AI754" s="7" t="s">
        <v>5704</v>
      </c>
      <c r="AJ754" s="7" t="s">
        <v>5705</v>
      </c>
      <c r="AK754" s="7" t="s">
        <v>528</v>
      </c>
      <c r="AL754" s="7" t="s">
        <v>5706</v>
      </c>
      <c r="AM754" s="7" t="s">
        <v>13</v>
      </c>
      <c r="AN754" s="17">
        <f t="shared" si="1"/>
        <v>0</v>
      </c>
      <c r="AO754" s="17">
        <f t="shared" si="2"/>
        <v>1</v>
      </c>
      <c r="AP754" s="7"/>
      <c r="AQ754" s="13"/>
    </row>
    <row r="755" ht="30.75" customHeight="1">
      <c r="A755" s="7" t="s">
        <v>5722</v>
      </c>
      <c r="B755" s="7" t="s">
        <v>497</v>
      </c>
      <c r="C755" s="7" t="s">
        <v>342</v>
      </c>
      <c r="D755" s="7" t="s">
        <v>501</v>
      </c>
      <c r="E755" s="7" t="s">
        <v>347</v>
      </c>
      <c r="F755" s="11">
        <v>0.05</v>
      </c>
      <c r="G755" s="7" t="s">
        <v>1031</v>
      </c>
      <c r="H755" s="12">
        <v>3.0</v>
      </c>
      <c r="I755" s="7" t="s">
        <v>509</v>
      </c>
      <c r="J755" s="12">
        <v>60.0</v>
      </c>
      <c r="K755" s="12">
        <v>259200.0</v>
      </c>
      <c r="L755" s="7" t="s">
        <v>1032</v>
      </c>
      <c r="O755" s="7" t="s">
        <v>5723</v>
      </c>
      <c r="P755" s="7" t="s">
        <v>512</v>
      </c>
      <c r="Q755" s="7" t="s">
        <v>369</v>
      </c>
      <c r="R755" s="7" t="s">
        <v>2364</v>
      </c>
      <c r="S755" s="7" t="s">
        <v>4430</v>
      </c>
      <c r="T755" s="7" t="s">
        <v>4431</v>
      </c>
      <c r="W755" s="13"/>
      <c r="X755" s="12">
        <v>27.0</v>
      </c>
      <c r="Y755" s="7" t="s">
        <v>516</v>
      </c>
      <c r="Z755" s="7" t="s">
        <v>517</v>
      </c>
      <c r="AA755" s="7" t="s">
        <v>394</v>
      </c>
      <c r="AB755" s="7" t="s">
        <v>2983</v>
      </c>
      <c r="AC755" s="12">
        <v>110.0</v>
      </c>
      <c r="AD755" s="12">
        <v>119.0</v>
      </c>
      <c r="AE755" s="7" t="s">
        <v>373</v>
      </c>
      <c r="AF755" s="7" t="s">
        <v>1554</v>
      </c>
      <c r="AG755" s="15" t="s">
        <v>2984</v>
      </c>
      <c r="AH755" s="7" t="s">
        <v>119</v>
      </c>
      <c r="AI755" s="7" t="s">
        <v>2985</v>
      </c>
      <c r="AJ755" s="7" t="s">
        <v>2986</v>
      </c>
      <c r="AK755" s="7" t="s">
        <v>1177</v>
      </c>
      <c r="AL755" s="7" t="s">
        <v>2987</v>
      </c>
      <c r="AM755" s="7" t="s">
        <v>13</v>
      </c>
      <c r="AN755" s="17">
        <f t="shared" si="1"/>
        <v>0</v>
      </c>
      <c r="AO755" s="17">
        <f t="shared" si="2"/>
        <v>0</v>
      </c>
      <c r="AP755" s="7"/>
      <c r="AQ755" s="13"/>
    </row>
    <row r="756" ht="30.75" customHeight="1">
      <c r="A756" s="7" t="s">
        <v>5722</v>
      </c>
      <c r="B756" s="7" t="s">
        <v>497</v>
      </c>
      <c r="C756" s="7" t="s">
        <v>342</v>
      </c>
      <c r="D756" s="7" t="s">
        <v>501</v>
      </c>
      <c r="E756" s="7" t="s">
        <v>347</v>
      </c>
      <c r="F756" s="11">
        <v>0.05</v>
      </c>
      <c r="G756" s="7" t="s">
        <v>1031</v>
      </c>
      <c r="H756" s="12">
        <v>3.0</v>
      </c>
      <c r="I756" s="7" t="s">
        <v>509</v>
      </c>
      <c r="J756" s="12">
        <v>60.0</v>
      </c>
      <c r="K756" s="12">
        <v>259200.0</v>
      </c>
      <c r="L756" s="7" t="s">
        <v>1032</v>
      </c>
      <c r="O756" s="7" t="s">
        <v>5725</v>
      </c>
      <c r="P756" s="7" t="s">
        <v>2363</v>
      </c>
      <c r="Q756" s="7" t="s">
        <v>369</v>
      </c>
      <c r="R756" s="7" t="s">
        <v>2364</v>
      </c>
      <c r="S756" s="7" t="s">
        <v>2059</v>
      </c>
      <c r="T756" s="7" t="s">
        <v>5254</v>
      </c>
      <c r="W756" s="13"/>
      <c r="X756" s="12">
        <v>5.0</v>
      </c>
      <c r="Y756" s="7" t="s">
        <v>28</v>
      </c>
      <c r="Z756" s="7" t="s">
        <v>28</v>
      </c>
      <c r="AA756" s="7" t="s">
        <v>28</v>
      </c>
      <c r="AB756" s="7" t="s">
        <v>2983</v>
      </c>
      <c r="AC756" s="12">
        <v>110.0</v>
      </c>
      <c r="AD756" s="12">
        <v>119.0</v>
      </c>
      <c r="AE756" s="7" t="s">
        <v>373</v>
      </c>
      <c r="AF756" s="7" t="s">
        <v>1554</v>
      </c>
      <c r="AG756" s="15" t="s">
        <v>2984</v>
      </c>
      <c r="AH756" s="7" t="s">
        <v>119</v>
      </c>
      <c r="AI756" s="7" t="s">
        <v>2985</v>
      </c>
      <c r="AJ756" s="7" t="s">
        <v>2986</v>
      </c>
      <c r="AK756" s="7" t="s">
        <v>1177</v>
      </c>
      <c r="AL756" s="7" t="s">
        <v>2987</v>
      </c>
      <c r="AM756" s="7" t="s">
        <v>38</v>
      </c>
      <c r="AN756" s="17">
        <f t="shared" si="1"/>
        <v>0</v>
      </c>
      <c r="AO756" s="17">
        <f t="shared" si="2"/>
        <v>0</v>
      </c>
      <c r="AP756" s="7"/>
      <c r="AQ756" s="13"/>
    </row>
    <row r="757" ht="30.75" customHeight="1">
      <c r="A757" s="7" t="s">
        <v>5722</v>
      </c>
      <c r="B757" s="7" t="s">
        <v>497</v>
      </c>
      <c r="C757" s="7" t="s">
        <v>342</v>
      </c>
      <c r="D757" s="7" t="s">
        <v>501</v>
      </c>
      <c r="E757" s="7" t="s">
        <v>347</v>
      </c>
      <c r="F757" s="11">
        <v>0.05</v>
      </c>
      <c r="G757" s="7" t="s">
        <v>1031</v>
      </c>
      <c r="H757" s="12">
        <v>3.0</v>
      </c>
      <c r="I757" s="7" t="s">
        <v>509</v>
      </c>
      <c r="J757" s="12">
        <v>60.0</v>
      </c>
      <c r="K757" s="12">
        <v>259200.0</v>
      </c>
      <c r="L757" s="7" t="s">
        <v>1032</v>
      </c>
      <c r="O757" s="7" t="s">
        <v>5727</v>
      </c>
      <c r="P757" s="7" t="s">
        <v>701</v>
      </c>
      <c r="Q757" s="7" t="s">
        <v>369</v>
      </c>
      <c r="R757" s="7" t="s">
        <v>3351</v>
      </c>
      <c r="S757" s="7" t="s">
        <v>2820</v>
      </c>
      <c r="T757" s="7" t="s">
        <v>3941</v>
      </c>
      <c r="W757" s="13"/>
      <c r="X757" s="12">
        <v>11.0</v>
      </c>
      <c r="Y757" s="7" t="s">
        <v>705</v>
      </c>
      <c r="Z757" s="7" t="s">
        <v>705</v>
      </c>
      <c r="AA757" s="7" t="s">
        <v>28</v>
      </c>
      <c r="AB757" s="7" t="s">
        <v>2983</v>
      </c>
      <c r="AC757" s="12">
        <v>110.0</v>
      </c>
      <c r="AD757" s="12">
        <v>119.0</v>
      </c>
      <c r="AE757" s="7" t="s">
        <v>373</v>
      </c>
      <c r="AF757" s="7" t="s">
        <v>1554</v>
      </c>
      <c r="AG757" s="15" t="s">
        <v>2984</v>
      </c>
      <c r="AH757" s="7" t="s">
        <v>119</v>
      </c>
      <c r="AI757" s="7" t="s">
        <v>2985</v>
      </c>
      <c r="AJ757" s="7" t="s">
        <v>2986</v>
      </c>
      <c r="AK757" s="7" t="s">
        <v>1177</v>
      </c>
      <c r="AL757" s="7" t="s">
        <v>2987</v>
      </c>
      <c r="AM757" s="7" t="s">
        <v>15</v>
      </c>
      <c r="AN757" s="17">
        <f t="shared" si="1"/>
        <v>0</v>
      </c>
      <c r="AO757" s="17">
        <f t="shared" si="2"/>
        <v>0</v>
      </c>
      <c r="AP757" s="13"/>
      <c r="AQ757" s="13"/>
    </row>
    <row r="758" ht="30.75" customHeight="1">
      <c r="A758" s="7" t="s">
        <v>5730</v>
      </c>
      <c r="B758" s="7" t="s">
        <v>497</v>
      </c>
      <c r="C758" s="7" t="s">
        <v>342</v>
      </c>
      <c r="D758" s="7" t="s">
        <v>501</v>
      </c>
      <c r="E758" s="7" t="s">
        <v>347</v>
      </c>
      <c r="F758" s="11">
        <v>0.05</v>
      </c>
      <c r="G758" s="7" t="s">
        <v>1487</v>
      </c>
      <c r="H758" s="12">
        <v>3.0</v>
      </c>
      <c r="I758" s="7" t="s">
        <v>509</v>
      </c>
      <c r="J758" s="12">
        <v>60.0</v>
      </c>
      <c r="K758" s="12">
        <v>259200.0</v>
      </c>
      <c r="L758" s="7" t="s">
        <v>1488</v>
      </c>
      <c r="O758" s="7" t="s">
        <v>5735</v>
      </c>
      <c r="P758" s="7" t="s">
        <v>1325</v>
      </c>
      <c r="Q758" s="7" t="s">
        <v>369</v>
      </c>
      <c r="R758" s="7" t="s">
        <v>5739</v>
      </c>
      <c r="S758" s="7" t="s">
        <v>2806</v>
      </c>
      <c r="T758" s="7" t="s">
        <v>2807</v>
      </c>
      <c r="W758" s="13"/>
      <c r="X758" s="12">
        <v>7.0</v>
      </c>
      <c r="Y758" s="7" t="s">
        <v>1329</v>
      </c>
      <c r="Z758" s="7" t="s">
        <v>1329</v>
      </c>
      <c r="AA758" s="7" t="s">
        <v>1329</v>
      </c>
      <c r="AB758" s="7" t="s">
        <v>5741</v>
      </c>
      <c r="AC758" s="12">
        <v>50.0</v>
      </c>
      <c r="AD758" s="12">
        <v>65.0</v>
      </c>
      <c r="AE758" s="7" t="s">
        <v>425</v>
      </c>
      <c r="AF758" s="7" t="s">
        <v>519</v>
      </c>
      <c r="AG758" s="15" t="s">
        <v>5742</v>
      </c>
      <c r="AH758" s="7" t="s">
        <v>523</v>
      </c>
      <c r="AI758" s="7" t="s">
        <v>5743</v>
      </c>
      <c r="AJ758" s="7" t="s">
        <v>5744</v>
      </c>
      <c r="AK758" s="7" t="s">
        <v>528</v>
      </c>
      <c r="AL758" s="7" t="s">
        <v>5745</v>
      </c>
      <c r="AM758" s="7" t="s">
        <v>13</v>
      </c>
      <c r="AN758" s="17">
        <f t="shared" si="1"/>
        <v>0</v>
      </c>
      <c r="AO758" s="17">
        <f t="shared" si="2"/>
        <v>0</v>
      </c>
      <c r="AP758" s="7"/>
      <c r="AQ758" s="13"/>
    </row>
    <row r="759" ht="30.75" customHeight="1">
      <c r="A759" s="7" t="s">
        <v>5730</v>
      </c>
      <c r="B759" s="7" t="s">
        <v>497</v>
      </c>
      <c r="C759" s="7" t="s">
        <v>342</v>
      </c>
      <c r="D759" s="7" t="s">
        <v>501</v>
      </c>
      <c r="E759" s="7" t="s">
        <v>347</v>
      </c>
      <c r="F759" s="11">
        <v>0.05</v>
      </c>
      <c r="G759" s="7" t="s">
        <v>1487</v>
      </c>
      <c r="H759" s="12">
        <v>3.0</v>
      </c>
      <c r="I759" s="7" t="s">
        <v>509</v>
      </c>
      <c r="J759" s="12">
        <v>60.0</v>
      </c>
      <c r="K759" s="12">
        <v>259200.0</v>
      </c>
      <c r="L759" s="7" t="s">
        <v>1488</v>
      </c>
      <c r="O759" s="7" t="s">
        <v>5746</v>
      </c>
      <c r="P759" s="7" t="s">
        <v>801</v>
      </c>
      <c r="Q759" s="7" t="s">
        <v>369</v>
      </c>
      <c r="R759" s="7" t="s">
        <v>804</v>
      </c>
      <c r="S759" s="7" t="s">
        <v>982</v>
      </c>
      <c r="T759" s="7" t="s">
        <v>1673</v>
      </c>
      <c r="W759" s="13"/>
      <c r="X759" s="12">
        <v>8.0</v>
      </c>
      <c r="Y759" s="7" t="s">
        <v>28</v>
      </c>
      <c r="Z759" s="7" t="s">
        <v>28</v>
      </c>
      <c r="AA759" s="7" t="s">
        <v>28</v>
      </c>
      <c r="AB759" s="7" t="s">
        <v>5741</v>
      </c>
      <c r="AC759" s="12">
        <v>50.0</v>
      </c>
      <c r="AD759" s="12">
        <v>65.0</v>
      </c>
      <c r="AE759" s="7" t="s">
        <v>425</v>
      </c>
      <c r="AF759" s="7" t="s">
        <v>519</v>
      </c>
      <c r="AG759" s="15" t="s">
        <v>5742</v>
      </c>
      <c r="AH759" s="7" t="s">
        <v>523</v>
      </c>
      <c r="AI759" s="7" t="s">
        <v>5743</v>
      </c>
      <c r="AJ759" s="7" t="s">
        <v>5744</v>
      </c>
      <c r="AK759" s="7" t="s">
        <v>528</v>
      </c>
      <c r="AL759" s="7" t="s">
        <v>5745</v>
      </c>
      <c r="AM759" s="7" t="s">
        <v>38</v>
      </c>
      <c r="AN759" s="17">
        <f t="shared" si="1"/>
        <v>0</v>
      </c>
      <c r="AO759" s="17">
        <f t="shared" si="2"/>
        <v>0</v>
      </c>
      <c r="AP759" s="7"/>
      <c r="AQ759" s="13"/>
    </row>
    <row r="760" ht="30.75" customHeight="1">
      <c r="A760" s="7" t="s">
        <v>5730</v>
      </c>
      <c r="B760" s="7" t="s">
        <v>497</v>
      </c>
      <c r="C760" s="7" t="s">
        <v>342</v>
      </c>
      <c r="D760" s="7" t="s">
        <v>501</v>
      </c>
      <c r="E760" s="7" t="s">
        <v>347</v>
      </c>
      <c r="F760" s="11">
        <v>0.05</v>
      </c>
      <c r="G760" s="7" t="s">
        <v>1487</v>
      </c>
      <c r="H760" s="12">
        <v>3.0</v>
      </c>
      <c r="I760" s="7" t="s">
        <v>509</v>
      </c>
      <c r="J760" s="12">
        <v>60.0</v>
      </c>
      <c r="K760" s="12">
        <v>259200.0</v>
      </c>
      <c r="L760" s="7" t="s">
        <v>1488</v>
      </c>
      <c r="O760" s="7" t="s">
        <v>5748</v>
      </c>
      <c r="P760" s="7" t="s">
        <v>701</v>
      </c>
      <c r="Q760" s="7" t="s">
        <v>369</v>
      </c>
      <c r="R760" s="7" t="s">
        <v>2963</v>
      </c>
      <c r="S760" s="7" t="s">
        <v>1917</v>
      </c>
      <c r="T760" s="7" t="s">
        <v>1918</v>
      </c>
      <c r="W760" s="13"/>
      <c r="X760" s="12">
        <v>15.0</v>
      </c>
      <c r="Y760" s="7" t="s">
        <v>705</v>
      </c>
      <c r="Z760" s="7" t="s">
        <v>705</v>
      </c>
      <c r="AA760" s="7" t="s">
        <v>28</v>
      </c>
      <c r="AB760" s="7" t="s">
        <v>5741</v>
      </c>
      <c r="AC760" s="12">
        <v>50.0</v>
      </c>
      <c r="AD760" s="12">
        <v>65.0</v>
      </c>
      <c r="AE760" s="7" t="s">
        <v>425</v>
      </c>
      <c r="AF760" s="7" t="s">
        <v>519</v>
      </c>
      <c r="AG760" s="15" t="s">
        <v>5742</v>
      </c>
      <c r="AH760" s="7" t="s">
        <v>523</v>
      </c>
      <c r="AI760" s="7" t="s">
        <v>5743</v>
      </c>
      <c r="AJ760" s="7" t="s">
        <v>5744</v>
      </c>
      <c r="AK760" s="7" t="s">
        <v>528</v>
      </c>
      <c r="AL760" s="7" t="s">
        <v>5745</v>
      </c>
      <c r="AM760" s="7" t="s">
        <v>37</v>
      </c>
      <c r="AN760" s="17">
        <f t="shared" si="1"/>
        <v>0</v>
      </c>
      <c r="AO760" s="17">
        <f t="shared" si="2"/>
        <v>0</v>
      </c>
      <c r="AP760" s="7"/>
      <c r="AQ760" s="7"/>
    </row>
    <row r="761" ht="30.75" customHeight="1">
      <c r="A761" s="7" t="s">
        <v>5750</v>
      </c>
      <c r="B761" s="7" t="s">
        <v>497</v>
      </c>
      <c r="C761" s="7" t="s">
        <v>342</v>
      </c>
      <c r="D761" s="7" t="s">
        <v>501</v>
      </c>
      <c r="E761" s="7" t="s">
        <v>347</v>
      </c>
      <c r="F761" s="11">
        <v>0.05</v>
      </c>
      <c r="G761" s="7" t="s">
        <v>1295</v>
      </c>
      <c r="H761" s="12">
        <v>3.0</v>
      </c>
      <c r="I761" s="7" t="s">
        <v>509</v>
      </c>
      <c r="J761" s="12">
        <v>60.0</v>
      </c>
      <c r="K761" s="12">
        <v>259200.0</v>
      </c>
      <c r="L761" s="7" t="s">
        <v>1296</v>
      </c>
      <c r="O761" s="7" t="s">
        <v>5752</v>
      </c>
      <c r="P761" s="7" t="s">
        <v>1305</v>
      </c>
      <c r="Q761" s="7" t="s">
        <v>369</v>
      </c>
      <c r="R761" s="7" t="s">
        <v>3113</v>
      </c>
      <c r="S761" s="7" t="s">
        <v>2460</v>
      </c>
      <c r="T761" s="7" t="s">
        <v>3956</v>
      </c>
      <c r="W761" s="13"/>
      <c r="X761" s="12">
        <v>44.0</v>
      </c>
      <c r="Y761" s="7" t="s">
        <v>28</v>
      </c>
      <c r="Z761" s="7" t="s">
        <v>28</v>
      </c>
      <c r="AA761" s="7" t="s">
        <v>28</v>
      </c>
      <c r="AB761" s="7" t="s">
        <v>5754</v>
      </c>
      <c r="AC761" s="12">
        <v>63.0</v>
      </c>
      <c r="AD761" s="12">
        <v>78.0</v>
      </c>
      <c r="AE761" s="7" t="s">
        <v>425</v>
      </c>
      <c r="AF761" s="7" t="s">
        <v>519</v>
      </c>
      <c r="AG761" s="7" t="s">
        <v>5756</v>
      </c>
      <c r="AH761" s="7" t="s">
        <v>523</v>
      </c>
      <c r="AI761" s="7" t="s">
        <v>5757</v>
      </c>
      <c r="AJ761" s="7" t="s">
        <v>5758</v>
      </c>
      <c r="AK761" s="7" t="s">
        <v>528</v>
      </c>
      <c r="AL761" s="7" t="s">
        <v>5760</v>
      </c>
      <c r="AM761" s="7" t="s">
        <v>135</v>
      </c>
      <c r="AN761" s="17">
        <f t="shared" si="1"/>
        <v>0</v>
      </c>
      <c r="AO761" s="17">
        <f t="shared" si="2"/>
        <v>1</v>
      </c>
      <c r="AP761" s="13"/>
      <c r="AQ761" s="13"/>
    </row>
    <row r="762" ht="30.75" customHeight="1">
      <c r="A762" s="7" t="s">
        <v>5750</v>
      </c>
      <c r="B762" s="7" t="s">
        <v>497</v>
      </c>
      <c r="C762" s="7" t="s">
        <v>342</v>
      </c>
      <c r="D762" s="7" t="s">
        <v>501</v>
      </c>
      <c r="E762" s="7" t="s">
        <v>347</v>
      </c>
      <c r="F762" s="11">
        <v>0.05</v>
      </c>
      <c r="G762" s="7" t="s">
        <v>1295</v>
      </c>
      <c r="H762" s="12">
        <v>3.0</v>
      </c>
      <c r="I762" s="7" t="s">
        <v>509</v>
      </c>
      <c r="J762" s="12">
        <v>60.0</v>
      </c>
      <c r="K762" s="12">
        <v>259200.0</v>
      </c>
      <c r="L762" s="7" t="s">
        <v>1296</v>
      </c>
      <c r="O762" s="7" t="s">
        <v>5767</v>
      </c>
      <c r="P762" s="7" t="s">
        <v>3264</v>
      </c>
      <c r="Q762" s="7" t="s">
        <v>369</v>
      </c>
      <c r="R762" s="7" t="s">
        <v>2127</v>
      </c>
      <c r="S762" s="7" t="s">
        <v>2805</v>
      </c>
      <c r="T762" s="7" t="s">
        <v>4994</v>
      </c>
      <c r="W762" s="13"/>
      <c r="X762" s="12">
        <v>11.0</v>
      </c>
      <c r="Y762" s="7" t="s">
        <v>28</v>
      </c>
      <c r="Z762" s="7" t="s">
        <v>28</v>
      </c>
      <c r="AA762" s="7" t="s">
        <v>28</v>
      </c>
      <c r="AB762" s="7" t="s">
        <v>5754</v>
      </c>
      <c r="AC762" s="12">
        <v>63.0</v>
      </c>
      <c r="AD762" s="12">
        <v>78.0</v>
      </c>
      <c r="AE762" s="7" t="s">
        <v>425</v>
      </c>
      <c r="AF762" s="7" t="s">
        <v>519</v>
      </c>
      <c r="AG762" s="7" t="s">
        <v>5756</v>
      </c>
      <c r="AH762" s="7" t="s">
        <v>523</v>
      </c>
      <c r="AI762" s="7" t="s">
        <v>5757</v>
      </c>
      <c r="AJ762" s="7" t="s">
        <v>5758</v>
      </c>
      <c r="AK762" s="7" t="s">
        <v>528</v>
      </c>
      <c r="AL762" s="7" t="s">
        <v>5760</v>
      </c>
      <c r="AM762" s="7" t="s">
        <v>13</v>
      </c>
      <c r="AN762" s="17">
        <f t="shared" si="1"/>
        <v>0</v>
      </c>
      <c r="AO762" s="17">
        <f t="shared" si="2"/>
        <v>1</v>
      </c>
      <c r="AP762" s="7"/>
      <c r="AQ762" s="13"/>
    </row>
    <row r="763" ht="30.75" customHeight="1">
      <c r="A763" s="7" t="s">
        <v>5750</v>
      </c>
      <c r="B763" s="7" t="s">
        <v>497</v>
      </c>
      <c r="C763" s="7" t="s">
        <v>342</v>
      </c>
      <c r="D763" s="7" t="s">
        <v>501</v>
      </c>
      <c r="E763" s="7" t="s">
        <v>347</v>
      </c>
      <c r="F763" s="11">
        <v>0.05</v>
      </c>
      <c r="G763" s="7" t="s">
        <v>1295</v>
      </c>
      <c r="H763" s="12">
        <v>3.0</v>
      </c>
      <c r="I763" s="7" t="s">
        <v>509</v>
      </c>
      <c r="J763" s="12">
        <v>60.0</v>
      </c>
      <c r="K763" s="12">
        <v>259200.0</v>
      </c>
      <c r="L763" s="7" t="s">
        <v>1296</v>
      </c>
      <c r="O763" s="7" t="s">
        <v>5768</v>
      </c>
      <c r="P763" s="7" t="s">
        <v>1250</v>
      </c>
      <c r="Q763" s="7" t="s">
        <v>369</v>
      </c>
      <c r="R763" s="7" t="s">
        <v>1596</v>
      </c>
      <c r="S763" s="7" t="s">
        <v>849</v>
      </c>
      <c r="T763" s="7" t="s">
        <v>850</v>
      </c>
      <c r="W763" s="13"/>
      <c r="X763" s="12">
        <v>10.0</v>
      </c>
      <c r="Y763" s="7" t="s">
        <v>1254</v>
      </c>
      <c r="Z763" s="7" t="s">
        <v>1254</v>
      </c>
      <c r="AA763" s="7" t="s">
        <v>1254</v>
      </c>
      <c r="AB763" s="7" t="s">
        <v>5754</v>
      </c>
      <c r="AC763" s="12">
        <v>63.0</v>
      </c>
      <c r="AD763" s="12">
        <v>78.0</v>
      </c>
      <c r="AE763" s="7" t="s">
        <v>425</v>
      </c>
      <c r="AF763" s="7" t="s">
        <v>519</v>
      </c>
      <c r="AG763" s="7" t="s">
        <v>5756</v>
      </c>
      <c r="AH763" s="7" t="s">
        <v>523</v>
      </c>
      <c r="AI763" s="7" t="s">
        <v>5757</v>
      </c>
      <c r="AJ763" s="7" t="s">
        <v>5758</v>
      </c>
      <c r="AK763" s="7" t="s">
        <v>528</v>
      </c>
      <c r="AL763" s="7" t="s">
        <v>5760</v>
      </c>
      <c r="AM763" s="7" t="s">
        <v>13</v>
      </c>
      <c r="AN763" s="17">
        <f t="shared" si="1"/>
        <v>0</v>
      </c>
      <c r="AO763" s="17">
        <f t="shared" si="2"/>
        <v>1</v>
      </c>
      <c r="AP763" s="7"/>
      <c r="AQ763" s="13"/>
    </row>
    <row r="764" ht="30.75" customHeight="1">
      <c r="A764" s="7" t="s">
        <v>5771</v>
      </c>
      <c r="B764" s="7" t="s">
        <v>497</v>
      </c>
      <c r="C764" s="7" t="s">
        <v>342</v>
      </c>
      <c r="D764" s="7" t="s">
        <v>501</v>
      </c>
      <c r="E764" s="7" t="s">
        <v>347</v>
      </c>
      <c r="F764" s="11">
        <v>0.05</v>
      </c>
      <c r="G764" s="7" t="s">
        <v>914</v>
      </c>
      <c r="H764" s="12">
        <v>3.0</v>
      </c>
      <c r="I764" s="7" t="s">
        <v>509</v>
      </c>
      <c r="J764" s="12">
        <v>60.0</v>
      </c>
      <c r="K764" s="12">
        <v>259200.0</v>
      </c>
      <c r="L764" s="7" t="s">
        <v>915</v>
      </c>
      <c r="O764" s="7" t="s">
        <v>5772</v>
      </c>
      <c r="P764" s="7" t="s">
        <v>769</v>
      </c>
      <c r="Q764" s="7" t="s">
        <v>369</v>
      </c>
      <c r="R764" s="7" t="s">
        <v>771</v>
      </c>
      <c r="S764" s="7" t="s">
        <v>2009</v>
      </c>
      <c r="T764" s="7" t="s">
        <v>2398</v>
      </c>
      <c r="W764" s="13"/>
      <c r="X764" s="12">
        <v>25.0</v>
      </c>
      <c r="Y764" s="7" t="s">
        <v>28</v>
      </c>
      <c r="Z764" s="7" t="s">
        <v>28</v>
      </c>
      <c r="AA764" s="7" t="s">
        <v>28</v>
      </c>
      <c r="AB764" s="7" t="s">
        <v>5773</v>
      </c>
      <c r="AC764" s="12">
        <v>93.0</v>
      </c>
      <c r="AD764" s="12">
        <v>99.0</v>
      </c>
      <c r="AE764" s="7" t="s">
        <v>373</v>
      </c>
      <c r="AF764" s="7" t="s">
        <v>3642</v>
      </c>
      <c r="AG764" s="15" t="s">
        <v>5774</v>
      </c>
      <c r="AH764" s="7" t="s">
        <v>3644</v>
      </c>
      <c r="AI764" s="7" t="s">
        <v>5775</v>
      </c>
      <c r="AJ764" s="7" t="s">
        <v>5776</v>
      </c>
      <c r="AK764" s="7" t="s">
        <v>3647</v>
      </c>
      <c r="AL764" s="7" t="s">
        <v>5777</v>
      </c>
      <c r="AM764" s="7" t="s">
        <v>15</v>
      </c>
      <c r="AN764" s="17">
        <f t="shared" si="1"/>
        <v>0</v>
      </c>
      <c r="AO764" s="17">
        <f t="shared" si="2"/>
        <v>0</v>
      </c>
      <c r="AP764" s="13"/>
      <c r="AQ764" s="13"/>
    </row>
    <row r="765" ht="30.75" customHeight="1">
      <c r="A765" s="7" t="s">
        <v>5771</v>
      </c>
      <c r="B765" s="7" t="s">
        <v>497</v>
      </c>
      <c r="C765" s="7" t="s">
        <v>342</v>
      </c>
      <c r="D765" s="7" t="s">
        <v>501</v>
      </c>
      <c r="E765" s="7" t="s">
        <v>347</v>
      </c>
      <c r="F765" s="11">
        <v>0.05</v>
      </c>
      <c r="G765" s="7" t="s">
        <v>914</v>
      </c>
      <c r="H765" s="12">
        <v>3.0</v>
      </c>
      <c r="I765" s="7" t="s">
        <v>509</v>
      </c>
      <c r="J765" s="12">
        <v>60.0</v>
      </c>
      <c r="K765" s="12">
        <v>259200.0</v>
      </c>
      <c r="L765" s="7" t="s">
        <v>915</v>
      </c>
      <c r="O765" s="7" t="s">
        <v>5779</v>
      </c>
      <c r="P765" s="7" t="s">
        <v>3264</v>
      </c>
      <c r="Q765" s="7" t="s">
        <v>369</v>
      </c>
      <c r="R765" s="7" t="s">
        <v>2805</v>
      </c>
      <c r="S765" s="7" t="s">
        <v>3265</v>
      </c>
      <c r="T765" s="7" t="s">
        <v>5780</v>
      </c>
      <c r="W765" s="13"/>
      <c r="X765" s="12">
        <v>19.0</v>
      </c>
      <c r="Y765" s="7" t="s">
        <v>28</v>
      </c>
      <c r="Z765" s="7" t="s">
        <v>28</v>
      </c>
      <c r="AA765" s="7" t="s">
        <v>28</v>
      </c>
      <c r="AB765" s="7" t="s">
        <v>5773</v>
      </c>
      <c r="AC765" s="12">
        <v>93.0</v>
      </c>
      <c r="AD765" s="12">
        <v>99.0</v>
      </c>
      <c r="AE765" s="7" t="s">
        <v>373</v>
      </c>
      <c r="AF765" s="7" t="s">
        <v>3642</v>
      </c>
      <c r="AG765" s="15" t="s">
        <v>5774</v>
      </c>
      <c r="AH765" s="7" t="s">
        <v>3644</v>
      </c>
      <c r="AI765" s="7" t="s">
        <v>5775</v>
      </c>
      <c r="AJ765" s="7" t="s">
        <v>5776</v>
      </c>
      <c r="AK765" s="7" t="s">
        <v>3647</v>
      </c>
      <c r="AL765" s="7" t="s">
        <v>5777</v>
      </c>
      <c r="AM765" s="7" t="s">
        <v>13</v>
      </c>
      <c r="AN765" s="17">
        <f t="shared" si="1"/>
        <v>0</v>
      </c>
      <c r="AO765" s="17">
        <f t="shared" si="2"/>
        <v>1</v>
      </c>
      <c r="AP765" s="7"/>
      <c r="AQ765" s="13"/>
    </row>
    <row r="766" ht="30.75" customHeight="1">
      <c r="A766" s="7" t="s">
        <v>5771</v>
      </c>
      <c r="B766" s="7" t="s">
        <v>497</v>
      </c>
      <c r="C766" s="7" t="s">
        <v>342</v>
      </c>
      <c r="D766" s="7" t="s">
        <v>501</v>
      </c>
      <c r="E766" s="7" t="s">
        <v>347</v>
      </c>
      <c r="F766" s="11">
        <v>0.05</v>
      </c>
      <c r="G766" s="7" t="s">
        <v>914</v>
      </c>
      <c r="H766" s="12">
        <v>3.0</v>
      </c>
      <c r="I766" s="7" t="s">
        <v>509</v>
      </c>
      <c r="J766" s="12">
        <v>60.0</v>
      </c>
      <c r="K766" s="12">
        <v>259200.0</v>
      </c>
      <c r="L766" s="7" t="s">
        <v>915</v>
      </c>
      <c r="O766" s="7" t="s">
        <v>5784</v>
      </c>
      <c r="P766" s="7" t="s">
        <v>2720</v>
      </c>
      <c r="Q766" s="7" t="s">
        <v>369</v>
      </c>
      <c r="R766" s="7" t="s">
        <v>2152</v>
      </c>
      <c r="S766" s="7" t="s">
        <v>688</v>
      </c>
      <c r="T766" s="7" t="s">
        <v>690</v>
      </c>
      <c r="W766" s="13"/>
      <c r="X766" s="12">
        <v>43.0</v>
      </c>
      <c r="Y766" s="7" t="s">
        <v>28</v>
      </c>
      <c r="Z766" s="7" t="s">
        <v>28</v>
      </c>
      <c r="AA766" s="7" t="s">
        <v>28</v>
      </c>
      <c r="AB766" s="7" t="s">
        <v>5773</v>
      </c>
      <c r="AC766" s="12">
        <v>93.0</v>
      </c>
      <c r="AD766" s="12">
        <v>99.0</v>
      </c>
      <c r="AE766" s="7" t="s">
        <v>373</v>
      </c>
      <c r="AF766" s="7" t="s">
        <v>3642</v>
      </c>
      <c r="AG766" s="15" t="s">
        <v>5774</v>
      </c>
      <c r="AH766" s="7" t="s">
        <v>3644</v>
      </c>
      <c r="AI766" s="7" t="s">
        <v>5775</v>
      </c>
      <c r="AJ766" s="7" t="s">
        <v>5776</v>
      </c>
      <c r="AK766" s="7" t="s">
        <v>3647</v>
      </c>
      <c r="AL766" s="7" t="s">
        <v>5777</v>
      </c>
      <c r="AM766" s="7" t="s">
        <v>37</v>
      </c>
      <c r="AN766" s="17">
        <f t="shared" si="1"/>
        <v>0</v>
      </c>
      <c r="AO766" s="17">
        <f t="shared" si="2"/>
        <v>0</v>
      </c>
      <c r="AP766" s="7"/>
      <c r="AQ766" s="7"/>
    </row>
    <row r="767" ht="30.75" customHeight="1">
      <c r="A767" s="7" t="s">
        <v>5792</v>
      </c>
      <c r="B767" s="7" t="s">
        <v>497</v>
      </c>
      <c r="C767" s="7" t="s">
        <v>342</v>
      </c>
      <c r="D767" s="7" t="s">
        <v>501</v>
      </c>
      <c r="E767" s="7" t="s">
        <v>347</v>
      </c>
      <c r="F767" s="11">
        <v>0.05</v>
      </c>
      <c r="G767" s="7" t="s">
        <v>766</v>
      </c>
      <c r="H767" s="12">
        <v>3.0</v>
      </c>
      <c r="I767" s="7" t="s">
        <v>509</v>
      </c>
      <c r="J767" s="12">
        <v>60.0</v>
      </c>
      <c r="K767" s="12">
        <v>259200.0</v>
      </c>
      <c r="L767" s="7" t="s">
        <v>767</v>
      </c>
      <c r="O767" s="7" t="s">
        <v>5793</v>
      </c>
      <c r="P767" s="7" t="s">
        <v>669</v>
      </c>
      <c r="Q767" s="7" t="s">
        <v>369</v>
      </c>
      <c r="R767" s="7" t="s">
        <v>1185</v>
      </c>
      <c r="S767" s="7" t="s">
        <v>1680</v>
      </c>
      <c r="T767" s="7" t="s">
        <v>1681</v>
      </c>
      <c r="W767" s="13"/>
      <c r="X767" s="12">
        <v>9.0</v>
      </c>
      <c r="Y767" s="7" t="s">
        <v>129</v>
      </c>
      <c r="Z767" s="7" t="s">
        <v>129</v>
      </c>
      <c r="AA767" s="7" t="s">
        <v>129</v>
      </c>
      <c r="AB767" s="7" t="s">
        <v>5794</v>
      </c>
      <c r="AC767" s="12">
        <v>146.0</v>
      </c>
      <c r="AD767" s="12">
        <v>161.0</v>
      </c>
      <c r="AE767" s="7" t="s">
        <v>425</v>
      </c>
      <c r="AF767" s="7" t="s">
        <v>519</v>
      </c>
      <c r="AG767" s="7" t="s">
        <v>5795</v>
      </c>
      <c r="AH767" s="7" t="s">
        <v>523</v>
      </c>
      <c r="AI767" s="7" t="s">
        <v>5796</v>
      </c>
      <c r="AJ767" s="7" t="s">
        <v>5797</v>
      </c>
      <c r="AK767" s="7" t="s">
        <v>528</v>
      </c>
      <c r="AL767" s="7" t="s">
        <v>5798</v>
      </c>
      <c r="AM767" s="7" t="s">
        <v>13</v>
      </c>
      <c r="AN767" s="17">
        <f t="shared" si="1"/>
        <v>0</v>
      </c>
      <c r="AO767" s="17">
        <f t="shared" si="2"/>
        <v>0</v>
      </c>
      <c r="AP767" s="7"/>
      <c r="AQ767" s="13"/>
    </row>
    <row r="768" ht="30.75" customHeight="1">
      <c r="A768" s="7" t="s">
        <v>5792</v>
      </c>
      <c r="B768" s="7" t="s">
        <v>497</v>
      </c>
      <c r="C768" s="7" t="s">
        <v>342</v>
      </c>
      <c r="D768" s="7" t="s">
        <v>501</v>
      </c>
      <c r="E768" s="7" t="s">
        <v>347</v>
      </c>
      <c r="F768" s="11">
        <v>0.05</v>
      </c>
      <c r="G768" s="7" t="s">
        <v>766</v>
      </c>
      <c r="H768" s="12">
        <v>3.0</v>
      </c>
      <c r="I768" s="7" t="s">
        <v>509</v>
      </c>
      <c r="J768" s="12">
        <v>60.0</v>
      </c>
      <c r="K768" s="12">
        <v>259200.0</v>
      </c>
      <c r="L768" s="7" t="s">
        <v>767</v>
      </c>
      <c r="O768" s="7" t="s">
        <v>5799</v>
      </c>
      <c r="P768" s="7" t="s">
        <v>1237</v>
      </c>
      <c r="Q768" s="7" t="s">
        <v>369</v>
      </c>
      <c r="R768" s="7" t="s">
        <v>1694</v>
      </c>
      <c r="S768" s="7" t="s">
        <v>2572</v>
      </c>
      <c r="T768" s="7" t="s">
        <v>2573</v>
      </c>
      <c r="W768" s="13"/>
      <c r="X768" s="12">
        <v>47.0</v>
      </c>
      <c r="Y768" s="7" t="s">
        <v>28</v>
      </c>
      <c r="Z768" s="7" t="s">
        <v>28</v>
      </c>
      <c r="AA768" s="7" t="s">
        <v>28</v>
      </c>
      <c r="AB768" s="7" t="s">
        <v>5794</v>
      </c>
      <c r="AC768" s="12">
        <v>146.0</v>
      </c>
      <c r="AD768" s="12">
        <v>161.0</v>
      </c>
      <c r="AE768" s="7" t="s">
        <v>425</v>
      </c>
      <c r="AF768" s="7" t="s">
        <v>519</v>
      </c>
      <c r="AG768" s="7" t="s">
        <v>5795</v>
      </c>
      <c r="AH768" s="7" t="s">
        <v>523</v>
      </c>
      <c r="AI768" s="7" t="s">
        <v>5796</v>
      </c>
      <c r="AJ768" s="7" t="s">
        <v>5797</v>
      </c>
      <c r="AK768" s="7" t="s">
        <v>528</v>
      </c>
      <c r="AL768" s="7" t="s">
        <v>5798</v>
      </c>
      <c r="AM768" s="7" t="s">
        <v>135</v>
      </c>
      <c r="AN768" s="17">
        <f t="shared" si="1"/>
        <v>0</v>
      </c>
      <c r="AO768" s="17">
        <f t="shared" si="2"/>
        <v>0</v>
      </c>
      <c r="AP768" s="13"/>
      <c r="AQ768" s="13"/>
    </row>
    <row r="769" ht="30.75" customHeight="1">
      <c r="A769" s="7" t="s">
        <v>5792</v>
      </c>
      <c r="B769" s="7" t="s">
        <v>497</v>
      </c>
      <c r="C769" s="7" t="s">
        <v>342</v>
      </c>
      <c r="D769" s="7" t="s">
        <v>501</v>
      </c>
      <c r="E769" s="7" t="s">
        <v>347</v>
      </c>
      <c r="F769" s="11">
        <v>0.05</v>
      </c>
      <c r="G769" s="7" t="s">
        <v>766</v>
      </c>
      <c r="H769" s="12">
        <v>3.0</v>
      </c>
      <c r="I769" s="7" t="s">
        <v>509</v>
      </c>
      <c r="J769" s="12">
        <v>60.0</v>
      </c>
      <c r="K769" s="12">
        <v>259200.0</v>
      </c>
      <c r="L769" s="7" t="s">
        <v>767</v>
      </c>
      <c r="O769" s="7" t="s">
        <v>5801</v>
      </c>
      <c r="P769" s="7" t="s">
        <v>2151</v>
      </c>
      <c r="Q769" s="7" t="s">
        <v>369</v>
      </c>
      <c r="R769" s="7" t="s">
        <v>2867</v>
      </c>
      <c r="S769" s="7" t="s">
        <v>2152</v>
      </c>
      <c r="T769" s="7" t="s">
        <v>4293</v>
      </c>
      <c r="W769" s="13"/>
      <c r="X769" s="12">
        <v>21.0</v>
      </c>
      <c r="Y769" s="7" t="s">
        <v>36</v>
      </c>
      <c r="Z769" s="7" t="s">
        <v>28</v>
      </c>
      <c r="AA769" s="7" t="s">
        <v>28</v>
      </c>
      <c r="AB769" s="7" t="s">
        <v>5794</v>
      </c>
      <c r="AC769" s="12">
        <v>146.0</v>
      </c>
      <c r="AD769" s="12">
        <v>161.0</v>
      </c>
      <c r="AE769" s="7" t="s">
        <v>425</v>
      </c>
      <c r="AF769" s="7" t="s">
        <v>519</v>
      </c>
      <c r="AG769" s="7" t="s">
        <v>5795</v>
      </c>
      <c r="AH769" s="7" t="s">
        <v>523</v>
      </c>
      <c r="AI769" s="7" t="s">
        <v>5796</v>
      </c>
      <c r="AJ769" s="7" t="s">
        <v>5797</v>
      </c>
      <c r="AK769" s="7" t="s">
        <v>528</v>
      </c>
      <c r="AL769" s="7" t="s">
        <v>5798</v>
      </c>
      <c r="AM769" s="7" t="s">
        <v>38</v>
      </c>
      <c r="AN769" s="17">
        <f t="shared" si="1"/>
        <v>0</v>
      </c>
      <c r="AO769" s="17">
        <f t="shared" si="2"/>
        <v>0</v>
      </c>
      <c r="AP769" s="7"/>
      <c r="AQ769" s="13"/>
    </row>
    <row r="770" ht="30.75" customHeight="1">
      <c r="A770" s="7" t="s">
        <v>5804</v>
      </c>
      <c r="B770" s="7" t="s">
        <v>497</v>
      </c>
      <c r="C770" s="7" t="s">
        <v>342</v>
      </c>
      <c r="D770" s="7" t="s">
        <v>501</v>
      </c>
      <c r="E770" s="7" t="s">
        <v>347</v>
      </c>
      <c r="F770" s="11">
        <v>0.05</v>
      </c>
      <c r="G770" s="7" t="s">
        <v>1322</v>
      </c>
      <c r="H770" s="12">
        <v>3.0</v>
      </c>
      <c r="I770" s="7" t="s">
        <v>509</v>
      </c>
      <c r="J770" s="12">
        <v>60.0</v>
      </c>
      <c r="K770" s="12">
        <v>259200.0</v>
      </c>
      <c r="L770" s="7" t="s">
        <v>1323</v>
      </c>
      <c r="O770" s="7" t="s">
        <v>5806</v>
      </c>
      <c r="P770" s="7" t="s">
        <v>769</v>
      </c>
      <c r="Q770" s="7" t="s">
        <v>369</v>
      </c>
      <c r="R770" s="7" t="s">
        <v>1718</v>
      </c>
      <c r="S770" s="7" t="s">
        <v>1174</v>
      </c>
      <c r="T770" s="7" t="s">
        <v>3753</v>
      </c>
      <c r="W770" s="13"/>
      <c r="X770" s="12">
        <v>13.0</v>
      </c>
      <c r="Y770" s="7" t="s">
        <v>28</v>
      </c>
      <c r="Z770" s="7" t="s">
        <v>28</v>
      </c>
      <c r="AA770" s="7" t="s">
        <v>28</v>
      </c>
      <c r="AB770" s="7" t="s">
        <v>46</v>
      </c>
      <c r="AC770" s="12">
        <v>65.0</v>
      </c>
      <c r="AD770" s="12">
        <v>71.0</v>
      </c>
      <c r="AE770" s="7" t="s">
        <v>425</v>
      </c>
      <c r="AF770" s="7" t="s">
        <v>725</v>
      </c>
      <c r="AG770" s="7" t="s">
        <v>40</v>
      </c>
      <c r="AH770" s="7" t="s">
        <v>523</v>
      </c>
      <c r="AI770" s="7" t="s">
        <v>45</v>
      </c>
      <c r="AJ770" s="7" t="s">
        <v>42</v>
      </c>
      <c r="AK770" s="7" t="s">
        <v>528</v>
      </c>
      <c r="AL770" s="7" t="s">
        <v>43</v>
      </c>
      <c r="AM770" s="7" t="s">
        <v>37</v>
      </c>
      <c r="AN770" s="17">
        <f t="shared" si="1"/>
        <v>0</v>
      </c>
      <c r="AO770" s="17">
        <f t="shared" si="2"/>
        <v>1</v>
      </c>
      <c r="AP770" s="7"/>
      <c r="AQ770" s="7"/>
    </row>
    <row r="771" ht="30.75" customHeight="1">
      <c r="A771" s="7" t="s">
        <v>5804</v>
      </c>
      <c r="B771" s="7" t="s">
        <v>497</v>
      </c>
      <c r="C771" s="7" t="s">
        <v>342</v>
      </c>
      <c r="D771" s="7" t="s">
        <v>501</v>
      </c>
      <c r="E771" s="7" t="s">
        <v>347</v>
      </c>
      <c r="F771" s="11">
        <v>0.05</v>
      </c>
      <c r="G771" s="7" t="s">
        <v>1322</v>
      </c>
      <c r="H771" s="12">
        <v>3.0</v>
      </c>
      <c r="I771" s="7" t="s">
        <v>509</v>
      </c>
      <c r="J771" s="12">
        <v>60.0</v>
      </c>
      <c r="K771" s="12">
        <v>259200.0</v>
      </c>
      <c r="L771" s="7" t="s">
        <v>1323</v>
      </c>
      <c r="O771" s="7" t="s">
        <v>5808</v>
      </c>
      <c r="P771" s="7" t="s">
        <v>3264</v>
      </c>
      <c r="Q771" s="7" t="s">
        <v>369</v>
      </c>
      <c r="R771" s="7" t="s">
        <v>5809</v>
      </c>
      <c r="S771" s="7" t="s">
        <v>1464</v>
      </c>
      <c r="T771" s="7" t="s">
        <v>1465</v>
      </c>
      <c r="W771" s="13"/>
      <c r="X771" s="12">
        <v>25.0</v>
      </c>
      <c r="Y771" s="7" t="s">
        <v>28</v>
      </c>
      <c r="Z771" s="7" t="s">
        <v>28</v>
      </c>
      <c r="AA771" s="7" t="s">
        <v>28</v>
      </c>
      <c r="AB771" s="7" t="s">
        <v>46</v>
      </c>
      <c r="AC771" s="12">
        <v>65.0</v>
      </c>
      <c r="AD771" s="12">
        <v>71.0</v>
      </c>
      <c r="AE771" s="7" t="s">
        <v>425</v>
      </c>
      <c r="AF771" s="7" t="s">
        <v>725</v>
      </c>
      <c r="AG771" s="7" t="s">
        <v>40</v>
      </c>
      <c r="AH771" s="7" t="s">
        <v>523</v>
      </c>
      <c r="AI771" s="7" t="s">
        <v>45</v>
      </c>
      <c r="AJ771" s="7" t="s">
        <v>42</v>
      </c>
      <c r="AK771" s="7" t="s">
        <v>528</v>
      </c>
      <c r="AL771" s="7" t="s">
        <v>43</v>
      </c>
      <c r="AM771" s="7" t="s">
        <v>15</v>
      </c>
      <c r="AN771" s="17">
        <f t="shared" si="1"/>
        <v>0</v>
      </c>
      <c r="AO771" s="17">
        <f t="shared" si="2"/>
        <v>0</v>
      </c>
      <c r="AP771" s="13"/>
      <c r="AQ771" s="13"/>
    </row>
    <row r="772" ht="30.75" customHeight="1">
      <c r="A772" s="7" t="s">
        <v>5804</v>
      </c>
      <c r="B772" s="7" t="s">
        <v>497</v>
      </c>
      <c r="C772" s="7" t="s">
        <v>342</v>
      </c>
      <c r="D772" s="7" t="s">
        <v>501</v>
      </c>
      <c r="E772" s="7" t="s">
        <v>347</v>
      </c>
      <c r="F772" s="11">
        <v>0.05</v>
      </c>
      <c r="G772" s="7" t="s">
        <v>1322</v>
      </c>
      <c r="H772" s="12">
        <v>3.0</v>
      </c>
      <c r="I772" s="7" t="s">
        <v>509</v>
      </c>
      <c r="J772" s="12">
        <v>60.0</v>
      </c>
      <c r="K772" s="12">
        <v>259200.0</v>
      </c>
      <c r="L772" s="7" t="s">
        <v>1323</v>
      </c>
      <c r="O772" s="7" t="s">
        <v>5810</v>
      </c>
      <c r="P772" s="7" t="s">
        <v>3689</v>
      </c>
      <c r="Q772" s="7" t="s">
        <v>369</v>
      </c>
      <c r="R772" s="7" t="s">
        <v>2465</v>
      </c>
      <c r="S772" s="7" t="s">
        <v>1561</v>
      </c>
      <c r="T772" s="7" t="s">
        <v>1562</v>
      </c>
      <c r="W772" s="13"/>
      <c r="X772" s="12">
        <v>10.0</v>
      </c>
      <c r="Y772" s="7" t="s">
        <v>28</v>
      </c>
      <c r="Z772" s="7" t="s">
        <v>28</v>
      </c>
      <c r="AA772" s="7" t="s">
        <v>28</v>
      </c>
      <c r="AB772" s="7" t="s">
        <v>46</v>
      </c>
      <c r="AC772" s="12">
        <v>65.0</v>
      </c>
      <c r="AD772" s="12">
        <v>71.0</v>
      </c>
      <c r="AE772" s="7" t="s">
        <v>425</v>
      </c>
      <c r="AF772" s="7" t="s">
        <v>725</v>
      </c>
      <c r="AG772" s="7" t="s">
        <v>40</v>
      </c>
      <c r="AH772" s="7" t="s">
        <v>523</v>
      </c>
      <c r="AI772" s="7" t="s">
        <v>45</v>
      </c>
      <c r="AJ772" s="7" t="s">
        <v>42</v>
      </c>
      <c r="AK772" s="7" t="s">
        <v>528</v>
      </c>
      <c r="AL772" s="7" t="s">
        <v>43</v>
      </c>
      <c r="AM772" s="7" t="s">
        <v>37</v>
      </c>
      <c r="AN772" s="17">
        <f t="shared" si="1"/>
        <v>0</v>
      </c>
      <c r="AO772" s="17">
        <f t="shared" si="2"/>
        <v>1</v>
      </c>
      <c r="AP772" s="7"/>
      <c r="AQ772" s="7"/>
    </row>
    <row r="773" ht="30.75" customHeight="1">
      <c r="A773" s="7" t="s">
        <v>5815</v>
      </c>
      <c r="B773" s="7" t="s">
        <v>497</v>
      </c>
      <c r="C773" s="7" t="s">
        <v>342</v>
      </c>
      <c r="D773" s="7" t="s">
        <v>501</v>
      </c>
      <c r="E773" s="7" t="s">
        <v>347</v>
      </c>
      <c r="F773" s="11">
        <v>0.05</v>
      </c>
      <c r="G773" s="7" t="s">
        <v>1031</v>
      </c>
      <c r="H773" s="12">
        <v>3.0</v>
      </c>
      <c r="I773" s="7" t="s">
        <v>509</v>
      </c>
      <c r="J773" s="12">
        <v>60.0</v>
      </c>
      <c r="K773" s="12">
        <v>259200.0</v>
      </c>
      <c r="L773" s="7" t="s">
        <v>1032</v>
      </c>
      <c r="O773" s="7" t="s">
        <v>5817</v>
      </c>
      <c r="P773" s="7" t="s">
        <v>2631</v>
      </c>
      <c r="Q773" s="7" t="s">
        <v>369</v>
      </c>
      <c r="R773" s="7" t="s">
        <v>2337</v>
      </c>
      <c r="S773" s="7" t="s">
        <v>5818</v>
      </c>
      <c r="T773" s="7" t="s">
        <v>5819</v>
      </c>
      <c r="W773" s="13"/>
      <c r="X773" s="12">
        <v>30.0</v>
      </c>
      <c r="Y773" s="7" t="s">
        <v>2632</v>
      </c>
      <c r="Z773" s="7" t="s">
        <v>2632</v>
      </c>
      <c r="AA773" s="7" t="s">
        <v>28</v>
      </c>
      <c r="AB773" s="7" t="s">
        <v>5820</v>
      </c>
      <c r="AC773" s="12">
        <v>91.0</v>
      </c>
      <c r="AD773" s="12">
        <v>106.0</v>
      </c>
      <c r="AE773" s="7" t="s">
        <v>425</v>
      </c>
      <c r="AF773" s="7" t="s">
        <v>519</v>
      </c>
      <c r="AG773" s="15" t="s">
        <v>5821</v>
      </c>
      <c r="AH773" s="7" t="s">
        <v>523</v>
      </c>
      <c r="AI773" s="7" t="s">
        <v>5822</v>
      </c>
      <c r="AJ773" s="7" t="s">
        <v>5823</v>
      </c>
      <c r="AK773" s="7" t="s">
        <v>528</v>
      </c>
      <c r="AL773" s="7" t="s">
        <v>5824</v>
      </c>
      <c r="AM773" s="7" t="s">
        <v>38</v>
      </c>
      <c r="AN773" s="17">
        <f t="shared" si="1"/>
        <v>1</v>
      </c>
      <c r="AO773" s="17">
        <f t="shared" si="2"/>
        <v>1</v>
      </c>
      <c r="AP773" s="7"/>
      <c r="AQ773" s="13"/>
    </row>
    <row r="774" ht="30.75" customHeight="1">
      <c r="A774" s="7" t="s">
        <v>5815</v>
      </c>
      <c r="B774" s="7" t="s">
        <v>497</v>
      </c>
      <c r="C774" s="7" t="s">
        <v>342</v>
      </c>
      <c r="D774" s="7" t="s">
        <v>501</v>
      </c>
      <c r="E774" s="7" t="s">
        <v>347</v>
      </c>
      <c r="F774" s="11">
        <v>0.05</v>
      </c>
      <c r="G774" s="7" t="s">
        <v>1031</v>
      </c>
      <c r="H774" s="12">
        <v>3.0</v>
      </c>
      <c r="I774" s="7" t="s">
        <v>509</v>
      </c>
      <c r="J774" s="12">
        <v>60.0</v>
      </c>
      <c r="K774" s="12">
        <v>259200.0</v>
      </c>
      <c r="L774" s="7" t="s">
        <v>1032</v>
      </c>
      <c r="O774" s="7" t="s">
        <v>5827</v>
      </c>
      <c r="P774" s="7" t="s">
        <v>627</v>
      </c>
      <c r="Q774" s="7" t="s">
        <v>369</v>
      </c>
      <c r="R774" s="7" t="s">
        <v>1626</v>
      </c>
      <c r="S774" s="7" t="s">
        <v>2121</v>
      </c>
      <c r="T774" s="7" t="s">
        <v>2122</v>
      </c>
      <c r="W774" s="13"/>
      <c r="X774" s="12">
        <v>26.0</v>
      </c>
      <c r="Y774" s="7" t="s">
        <v>631</v>
      </c>
      <c r="Z774" s="7" t="s">
        <v>631</v>
      </c>
      <c r="AA774" s="7" t="s">
        <v>632</v>
      </c>
      <c r="AB774" s="7" t="s">
        <v>5820</v>
      </c>
      <c r="AC774" s="12">
        <v>91.0</v>
      </c>
      <c r="AD774" s="12">
        <v>106.0</v>
      </c>
      <c r="AE774" s="7" t="s">
        <v>425</v>
      </c>
      <c r="AF774" s="7" t="s">
        <v>519</v>
      </c>
      <c r="AG774" s="15" t="s">
        <v>5821</v>
      </c>
      <c r="AH774" s="7" t="s">
        <v>523</v>
      </c>
      <c r="AI774" s="7" t="s">
        <v>5822</v>
      </c>
      <c r="AJ774" s="7" t="s">
        <v>5823</v>
      </c>
      <c r="AK774" s="7" t="s">
        <v>528</v>
      </c>
      <c r="AL774" s="7" t="s">
        <v>5824</v>
      </c>
      <c r="AM774" s="7" t="s">
        <v>38</v>
      </c>
      <c r="AN774" s="17">
        <f t="shared" si="1"/>
        <v>0</v>
      </c>
      <c r="AO774" s="17">
        <f t="shared" si="2"/>
        <v>1</v>
      </c>
      <c r="AP774" s="7"/>
      <c r="AQ774" s="13"/>
    </row>
    <row r="775" ht="30.75" customHeight="1">
      <c r="A775" s="7" t="s">
        <v>5815</v>
      </c>
      <c r="B775" s="7" t="s">
        <v>497</v>
      </c>
      <c r="C775" s="7" t="s">
        <v>342</v>
      </c>
      <c r="D775" s="7" t="s">
        <v>501</v>
      </c>
      <c r="E775" s="7" t="s">
        <v>347</v>
      </c>
      <c r="F775" s="11">
        <v>0.05</v>
      </c>
      <c r="G775" s="7" t="s">
        <v>1031</v>
      </c>
      <c r="H775" s="12">
        <v>3.0</v>
      </c>
      <c r="I775" s="7" t="s">
        <v>509</v>
      </c>
      <c r="J775" s="12">
        <v>60.0</v>
      </c>
      <c r="K775" s="12">
        <v>259200.0</v>
      </c>
      <c r="L775" s="7" t="s">
        <v>1032</v>
      </c>
      <c r="O775" s="7" t="s">
        <v>5833</v>
      </c>
      <c r="P775" s="7" t="s">
        <v>1348</v>
      </c>
      <c r="Q775" s="7" t="s">
        <v>369</v>
      </c>
      <c r="R775" s="7" t="s">
        <v>3488</v>
      </c>
      <c r="S775" s="7" t="s">
        <v>790</v>
      </c>
      <c r="T775" s="7" t="s">
        <v>792</v>
      </c>
      <c r="W775" s="13"/>
      <c r="X775" s="12">
        <v>5.0</v>
      </c>
      <c r="Y775" s="7" t="s">
        <v>1352</v>
      </c>
      <c r="Z775" s="7" t="s">
        <v>1352</v>
      </c>
      <c r="AA775" s="7" t="s">
        <v>1353</v>
      </c>
      <c r="AB775" s="7" t="s">
        <v>5820</v>
      </c>
      <c r="AC775" s="12">
        <v>91.0</v>
      </c>
      <c r="AD775" s="12">
        <v>106.0</v>
      </c>
      <c r="AE775" s="7" t="s">
        <v>425</v>
      </c>
      <c r="AF775" s="7" t="s">
        <v>519</v>
      </c>
      <c r="AG775" s="15" t="s">
        <v>5821</v>
      </c>
      <c r="AH775" s="7" t="s">
        <v>523</v>
      </c>
      <c r="AI775" s="7" t="s">
        <v>5822</v>
      </c>
      <c r="AJ775" s="7" t="s">
        <v>5823</v>
      </c>
      <c r="AK775" s="7" t="s">
        <v>528</v>
      </c>
      <c r="AL775" s="7" t="s">
        <v>5824</v>
      </c>
      <c r="AM775" s="7" t="s">
        <v>38</v>
      </c>
      <c r="AN775" s="17">
        <f t="shared" si="1"/>
        <v>0</v>
      </c>
      <c r="AO775" s="17">
        <f t="shared" si="2"/>
        <v>1</v>
      </c>
      <c r="AP775" s="7"/>
      <c r="AQ775" s="13"/>
    </row>
    <row r="776" ht="30.75" customHeight="1">
      <c r="A776" s="7" t="s">
        <v>5835</v>
      </c>
      <c r="B776" s="7" t="s">
        <v>497</v>
      </c>
      <c r="C776" s="7" t="s">
        <v>342</v>
      </c>
      <c r="D776" s="7" t="s">
        <v>501</v>
      </c>
      <c r="E776" s="7" t="s">
        <v>347</v>
      </c>
      <c r="F776" s="11">
        <v>0.05</v>
      </c>
      <c r="G776" s="7" t="s">
        <v>766</v>
      </c>
      <c r="H776" s="12">
        <v>3.0</v>
      </c>
      <c r="I776" s="7" t="s">
        <v>509</v>
      </c>
      <c r="J776" s="12">
        <v>60.0</v>
      </c>
      <c r="K776" s="12">
        <v>259200.0</v>
      </c>
      <c r="L776" s="7" t="s">
        <v>767</v>
      </c>
      <c r="O776" s="7" t="s">
        <v>5836</v>
      </c>
      <c r="P776" s="7" t="s">
        <v>644</v>
      </c>
      <c r="Q776" s="7" t="s">
        <v>369</v>
      </c>
      <c r="R776" s="7" t="s">
        <v>1550</v>
      </c>
      <c r="S776" s="7" t="s">
        <v>1551</v>
      </c>
      <c r="T776" s="7" t="s">
        <v>1552</v>
      </c>
      <c r="W776" s="13"/>
      <c r="X776" s="12">
        <v>7.0</v>
      </c>
      <c r="Y776" s="7" t="s">
        <v>649</v>
      </c>
      <c r="Z776" s="7" t="s">
        <v>649</v>
      </c>
      <c r="AA776" s="7" t="s">
        <v>28</v>
      </c>
      <c r="AB776" s="7" t="s">
        <v>2493</v>
      </c>
      <c r="AC776" s="12">
        <v>15.0</v>
      </c>
      <c r="AD776" s="12">
        <v>30.0</v>
      </c>
      <c r="AE776" s="7" t="s">
        <v>425</v>
      </c>
      <c r="AF776" s="7" t="s">
        <v>519</v>
      </c>
      <c r="AG776" s="7" t="s">
        <v>2494</v>
      </c>
      <c r="AH776" s="7" t="s">
        <v>523</v>
      </c>
      <c r="AI776" s="7" t="s">
        <v>2495</v>
      </c>
      <c r="AJ776" s="7" t="s">
        <v>2496</v>
      </c>
      <c r="AK776" s="7" t="s">
        <v>528</v>
      </c>
      <c r="AL776" s="7" t="s">
        <v>2498</v>
      </c>
      <c r="AM776" s="7" t="s">
        <v>15</v>
      </c>
      <c r="AN776" s="17">
        <f t="shared" si="1"/>
        <v>0</v>
      </c>
      <c r="AO776" s="17">
        <f t="shared" si="2"/>
        <v>0</v>
      </c>
      <c r="AP776" s="13"/>
      <c r="AQ776" s="13"/>
    </row>
    <row r="777" ht="30.75" customHeight="1">
      <c r="A777" s="7" t="s">
        <v>5835</v>
      </c>
      <c r="B777" s="7" t="s">
        <v>497</v>
      </c>
      <c r="C777" s="7" t="s">
        <v>342</v>
      </c>
      <c r="D777" s="7" t="s">
        <v>501</v>
      </c>
      <c r="E777" s="7" t="s">
        <v>347</v>
      </c>
      <c r="F777" s="11">
        <v>0.05</v>
      </c>
      <c r="G777" s="7" t="s">
        <v>766</v>
      </c>
      <c r="H777" s="12">
        <v>3.0</v>
      </c>
      <c r="I777" s="7" t="s">
        <v>509</v>
      </c>
      <c r="J777" s="12">
        <v>60.0</v>
      </c>
      <c r="K777" s="12">
        <v>259200.0</v>
      </c>
      <c r="L777" s="7" t="s">
        <v>767</v>
      </c>
      <c r="O777" s="7" t="s">
        <v>5838</v>
      </c>
      <c r="P777" s="7" t="s">
        <v>3437</v>
      </c>
      <c r="Q777" s="7" t="s">
        <v>369</v>
      </c>
      <c r="R777" s="7" t="s">
        <v>2337</v>
      </c>
      <c r="S777" s="7" t="s">
        <v>2055</v>
      </c>
      <c r="T777" s="7" t="s">
        <v>2056</v>
      </c>
      <c r="W777" s="13"/>
      <c r="X777" s="12">
        <v>15.0</v>
      </c>
      <c r="Y777" s="7" t="s">
        <v>28</v>
      </c>
      <c r="Z777" s="7" t="s">
        <v>28</v>
      </c>
      <c r="AA777" s="7" t="s">
        <v>28</v>
      </c>
      <c r="AB777" s="7" t="s">
        <v>2493</v>
      </c>
      <c r="AC777" s="12">
        <v>15.0</v>
      </c>
      <c r="AD777" s="12">
        <v>30.0</v>
      </c>
      <c r="AE777" s="7" t="s">
        <v>425</v>
      </c>
      <c r="AF777" s="7" t="s">
        <v>519</v>
      </c>
      <c r="AG777" s="7" t="s">
        <v>2494</v>
      </c>
      <c r="AH777" s="7" t="s">
        <v>523</v>
      </c>
      <c r="AI777" s="7" t="s">
        <v>2495</v>
      </c>
      <c r="AJ777" s="7" t="s">
        <v>2496</v>
      </c>
      <c r="AK777" s="7" t="s">
        <v>528</v>
      </c>
      <c r="AL777" s="7" t="s">
        <v>2498</v>
      </c>
      <c r="AM777" s="7" t="s">
        <v>38</v>
      </c>
      <c r="AN777" s="17">
        <f t="shared" si="1"/>
        <v>0</v>
      </c>
      <c r="AO777" s="17">
        <f t="shared" si="2"/>
        <v>1</v>
      </c>
      <c r="AP777" s="7"/>
      <c r="AQ777" s="13"/>
    </row>
    <row r="778" ht="30.75" customHeight="1">
      <c r="A778" s="7" t="s">
        <v>5835</v>
      </c>
      <c r="B778" s="7" t="s">
        <v>497</v>
      </c>
      <c r="C778" s="7" t="s">
        <v>342</v>
      </c>
      <c r="D778" s="7" t="s">
        <v>501</v>
      </c>
      <c r="E778" s="7" t="s">
        <v>347</v>
      </c>
      <c r="F778" s="11">
        <v>0.05</v>
      </c>
      <c r="G778" s="7" t="s">
        <v>766</v>
      </c>
      <c r="H778" s="12">
        <v>3.0</v>
      </c>
      <c r="I778" s="7" t="s">
        <v>509</v>
      </c>
      <c r="J778" s="12">
        <v>60.0</v>
      </c>
      <c r="K778" s="12">
        <v>259200.0</v>
      </c>
      <c r="L778" s="7" t="s">
        <v>767</v>
      </c>
      <c r="O778" s="7" t="s">
        <v>5842</v>
      </c>
      <c r="P778" s="7" t="s">
        <v>1411</v>
      </c>
      <c r="Q778" s="7" t="s">
        <v>369</v>
      </c>
      <c r="R778" s="7" t="s">
        <v>1818</v>
      </c>
      <c r="S778" s="7" t="s">
        <v>982</v>
      </c>
      <c r="T778" s="7" t="s">
        <v>1673</v>
      </c>
      <c r="W778" s="13"/>
      <c r="X778" s="12">
        <v>24.0</v>
      </c>
      <c r="Y778" s="7" t="s">
        <v>1415</v>
      </c>
      <c r="Z778" s="7" t="s">
        <v>1415</v>
      </c>
      <c r="AA778" s="7" t="s">
        <v>28</v>
      </c>
      <c r="AB778" s="7" t="s">
        <v>2493</v>
      </c>
      <c r="AC778" s="12">
        <v>15.0</v>
      </c>
      <c r="AD778" s="12">
        <v>30.0</v>
      </c>
      <c r="AE778" s="7" t="s">
        <v>425</v>
      </c>
      <c r="AF778" s="7" t="s">
        <v>519</v>
      </c>
      <c r="AG778" s="7" t="s">
        <v>2494</v>
      </c>
      <c r="AH778" s="7" t="s">
        <v>523</v>
      </c>
      <c r="AI778" s="7" t="s">
        <v>2495</v>
      </c>
      <c r="AJ778" s="7" t="s">
        <v>2496</v>
      </c>
      <c r="AK778" s="7" t="s">
        <v>528</v>
      </c>
      <c r="AL778" s="7" t="s">
        <v>2498</v>
      </c>
      <c r="AM778" s="7" t="s">
        <v>37</v>
      </c>
      <c r="AN778" s="17">
        <f t="shared" si="1"/>
        <v>0</v>
      </c>
      <c r="AO778" s="17">
        <f t="shared" si="2"/>
        <v>1</v>
      </c>
      <c r="AP778" s="7"/>
      <c r="AQ778" s="7"/>
    </row>
    <row r="779" ht="30.75" customHeight="1">
      <c r="A779" s="7" t="s">
        <v>5843</v>
      </c>
      <c r="B779" s="7" t="s">
        <v>497</v>
      </c>
      <c r="C779" s="7" t="s">
        <v>342</v>
      </c>
      <c r="D779" s="7" t="s">
        <v>501</v>
      </c>
      <c r="E779" s="7" t="s">
        <v>347</v>
      </c>
      <c r="F779" s="11">
        <v>0.05</v>
      </c>
      <c r="G779" s="7" t="s">
        <v>766</v>
      </c>
      <c r="H779" s="12">
        <v>3.0</v>
      </c>
      <c r="I779" s="7" t="s">
        <v>509</v>
      </c>
      <c r="J779" s="12">
        <v>60.0</v>
      </c>
      <c r="K779" s="12">
        <v>259200.0</v>
      </c>
      <c r="L779" s="7" t="s">
        <v>767</v>
      </c>
      <c r="O779" s="7" t="s">
        <v>5844</v>
      </c>
      <c r="P779" s="7" t="s">
        <v>801</v>
      </c>
      <c r="Q779" s="7" t="s">
        <v>369</v>
      </c>
      <c r="R779" s="7" t="s">
        <v>1070</v>
      </c>
      <c r="S779" s="7" t="s">
        <v>2067</v>
      </c>
      <c r="T779" s="7" t="s">
        <v>2068</v>
      </c>
      <c r="W779" s="13"/>
      <c r="X779" s="12">
        <v>7.0</v>
      </c>
      <c r="Y779" s="7" t="s">
        <v>28</v>
      </c>
      <c r="Z779" s="7" t="s">
        <v>28</v>
      </c>
      <c r="AA779" s="7" t="s">
        <v>28</v>
      </c>
      <c r="AB779" s="7" t="s">
        <v>5845</v>
      </c>
      <c r="AC779" s="12">
        <v>82.0</v>
      </c>
      <c r="AD779" s="12">
        <v>97.0</v>
      </c>
      <c r="AE779" s="7" t="s">
        <v>425</v>
      </c>
      <c r="AF779" s="7" t="s">
        <v>519</v>
      </c>
      <c r="AG779" s="7" t="s">
        <v>5846</v>
      </c>
      <c r="AH779" s="7" t="s">
        <v>523</v>
      </c>
      <c r="AI779" s="7" t="s">
        <v>5847</v>
      </c>
      <c r="AJ779" s="7" t="s">
        <v>5848</v>
      </c>
      <c r="AK779" s="7" t="s">
        <v>528</v>
      </c>
      <c r="AL779" s="7" t="s">
        <v>5849</v>
      </c>
      <c r="AM779" s="7" t="s">
        <v>38</v>
      </c>
      <c r="AN779" s="17">
        <f t="shared" si="1"/>
        <v>0</v>
      </c>
      <c r="AO779" s="17">
        <f t="shared" si="2"/>
        <v>1</v>
      </c>
      <c r="AP779" s="7"/>
      <c r="AQ779" s="13"/>
    </row>
    <row r="780" ht="30.75" customHeight="1">
      <c r="A780" s="7" t="s">
        <v>5843</v>
      </c>
      <c r="B780" s="7" t="s">
        <v>497</v>
      </c>
      <c r="C780" s="7" t="s">
        <v>342</v>
      </c>
      <c r="D780" s="7" t="s">
        <v>501</v>
      </c>
      <c r="E780" s="7" t="s">
        <v>347</v>
      </c>
      <c r="F780" s="11">
        <v>0.05</v>
      </c>
      <c r="G780" s="7" t="s">
        <v>766</v>
      </c>
      <c r="H780" s="12">
        <v>3.0</v>
      </c>
      <c r="I780" s="7" t="s">
        <v>509</v>
      </c>
      <c r="J780" s="12">
        <v>60.0</v>
      </c>
      <c r="K780" s="12">
        <v>259200.0</v>
      </c>
      <c r="L780" s="7" t="s">
        <v>767</v>
      </c>
      <c r="O780" s="7" t="s">
        <v>5851</v>
      </c>
      <c r="P780" s="7" t="s">
        <v>769</v>
      </c>
      <c r="Q780" s="7" t="s">
        <v>369</v>
      </c>
      <c r="R780" s="7" t="s">
        <v>4328</v>
      </c>
      <c r="S780" s="7" t="s">
        <v>2252</v>
      </c>
      <c r="T780" s="7" t="s">
        <v>3976</v>
      </c>
      <c r="W780" s="13"/>
      <c r="X780" s="12">
        <v>18.0</v>
      </c>
      <c r="Y780" s="7" t="s">
        <v>28</v>
      </c>
      <c r="Z780" s="7" t="s">
        <v>28</v>
      </c>
      <c r="AA780" s="7" t="s">
        <v>28</v>
      </c>
      <c r="AB780" s="7" t="s">
        <v>5845</v>
      </c>
      <c r="AC780" s="12">
        <v>82.0</v>
      </c>
      <c r="AD780" s="12">
        <v>97.0</v>
      </c>
      <c r="AE780" s="7" t="s">
        <v>425</v>
      </c>
      <c r="AF780" s="7" t="s">
        <v>519</v>
      </c>
      <c r="AG780" s="7" t="s">
        <v>5846</v>
      </c>
      <c r="AH780" s="7" t="s">
        <v>523</v>
      </c>
      <c r="AI780" s="7" t="s">
        <v>5847</v>
      </c>
      <c r="AJ780" s="7" t="s">
        <v>5848</v>
      </c>
      <c r="AK780" s="7" t="s">
        <v>528</v>
      </c>
      <c r="AL780" s="7" t="s">
        <v>5849</v>
      </c>
      <c r="AM780" s="7" t="s">
        <v>37</v>
      </c>
      <c r="AN780" s="17">
        <f t="shared" si="1"/>
        <v>0</v>
      </c>
      <c r="AO780" s="17">
        <f t="shared" si="2"/>
        <v>1</v>
      </c>
      <c r="AP780" s="7"/>
      <c r="AQ780" s="7"/>
    </row>
    <row r="781" ht="30.75" customHeight="1">
      <c r="A781" s="7" t="s">
        <v>5843</v>
      </c>
      <c r="B781" s="7" t="s">
        <v>497</v>
      </c>
      <c r="C781" s="7" t="s">
        <v>342</v>
      </c>
      <c r="D781" s="7" t="s">
        <v>501</v>
      </c>
      <c r="E781" s="7" t="s">
        <v>347</v>
      </c>
      <c r="F781" s="11">
        <v>0.05</v>
      </c>
      <c r="G781" s="7" t="s">
        <v>766</v>
      </c>
      <c r="H781" s="12">
        <v>3.0</v>
      </c>
      <c r="I781" s="7" t="s">
        <v>509</v>
      </c>
      <c r="J781" s="12">
        <v>60.0</v>
      </c>
      <c r="K781" s="12">
        <v>259200.0</v>
      </c>
      <c r="L781" s="7" t="s">
        <v>767</v>
      </c>
      <c r="O781" s="7" t="s">
        <v>5854</v>
      </c>
      <c r="P781" s="7" t="s">
        <v>1665</v>
      </c>
      <c r="Q781" s="7" t="s">
        <v>369</v>
      </c>
      <c r="R781" s="7" t="s">
        <v>892</v>
      </c>
      <c r="S781" s="7" t="s">
        <v>1680</v>
      </c>
      <c r="T781" s="7" t="s">
        <v>1681</v>
      </c>
      <c r="W781" s="13"/>
      <c r="X781" s="12">
        <v>10.0</v>
      </c>
      <c r="Y781" s="7" t="s">
        <v>28</v>
      </c>
      <c r="Z781" s="7" t="s">
        <v>28</v>
      </c>
      <c r="AA781" s="7" t="s">
        <v>28</v>
      </c>
      <c r="AB781" s="7" t="s">
        <v>5845</v>
      </c>
      <c r="AC781" s="12">
        <v>82.0</v>
      </c>
      <c r="AD781" s="12">
        <v>97.0</v>
      </c>
      <c r="AE781" s="7" t="s">
        <v>425</v>
      </c>
      <c r="AF781" s="7" t="s">
        <v>519</v>
      </c>
      <c r="AG781" s="7" t="s">
        <v>5846</v>
      </c>
      <c r="AH781" s="7" t="s">
        <v>523</v>
      </c>
      <c r="AI781" s="7" t="s">
        <v>5847</v>
      </c>
      <c r="AJ781" s="7" t="s">
        <v>5848</v>
      </c>
      <c r="AK781" s="7" t="s">
        <v>528</v>
      </c>
      <c r="AL781" s="7" t="s">
        <v>5849</v>
      </c>
      <c r="AM781" s="7" t="s">
        <v>37</v>
      </c>
      <c r="AN781" s="17">
        <f t="shared" si="1"/>
        <v>0</v>
      </c>
      <c r="AO781" s="17">
        <f t="shared" si="2"/>
        <v>0</v>
      </c>
      <c r="AP781" s="7"/>
      <c r="AQ781" s="7"/>
    </row>
    <row r="782" ht="30.75" customHeight="1">
      <c r="A782" s="7" t="s">
        <v>5860</v>
      </c>
      <c r="B782" s="7" t="s">
        <v>497</v>
      </c>
      <c r="C782" s="7" t="s">
        <v>342</v>
      </c>
      <c r="D782" s="7" t="s">
        <v>501</v>
      </c>
      <c r="E782" s="7" t="s">
        <v>347</v>
      </c>
      <c r="F782" s="11">
        <v>0.05</v>
      </c>
      <c r="G782" s="7" t="s">
        <v>766</v>
      </c>
      <c r="H782" s="12">
        <v>3.0</v>
      </c>
      <c r="I782" s="7" t="s">
        <v>509</v>
      </c>
      <c r="J782" s="12">
        <v>60.0</v>
      </c>
      <c r="K782" s="12">
        <v>259200.0</v>
      </c>
      <c r="L782" s="7" t="s">
        <v>767</v>
      </c>
      <c r="O782" s="7" t="s">
        <v>5861</v>
      </c>
      <c r="P782" s="7" t="s">
        <v>627</v>
      </c>
      <c r="Q782" s="7" t="s">
        <v>369</v>
      </c>
      <c r="R782" s="7" t="s">
        <v>4029</v>
      </c>
      <c r="S782" s="7" t="s">
        <v>2360</v>
      </c>
      <c r="T782" s="7" t="s">
        <v>5107</v>
      </c>
      <c r="W782" s="13"/>
      <c r="X782" s="12">
        <v>36.0</v>
      </c>
      <c r="Y782" s="7" t="s">
        <v>631</v>
      </c>
      <c r="Z782" s="7" t="s">
        <v>631</v>
      </c>
      <c r="AA782" s="7" t="s">
        <v>632</v>
      </c>
      <c r="AB782" s="7" t="s">
        <v>5862</v>
      </c>
      <c r="AC782" s="12">
        <v>1.0</v>
      </c>
      <c r="AD782" s="12">
        <v>16.0</v>
      </c>
      <c r="AE782" s="7" t="s">
        <v>425</v>
      </c>
      <c r="AF782" s="7" t="s">
        <v>519</v>
      </c>
      <c r="AG782" s="7" t="s">
        <v>5863</v>
      </c>
      <c r="AH782" s="7" t="s">
        <v>523</v>
      </c>
      <c r="AI782" s="7" t="s">
        <v>5864</v>
      </c>
      <c r="AJ782" s="7" t="s">
        <v>5865</v>
      </c>
      <c r="AK782" s="7" t="s">
        <v>528</v>
      </c>
      <c r="AL782" s="7" t="s">
        <v>5866</v>
      </c>
      <c r="AM782" s="7" t="s">
        <v>135</v>
      </c>
      <c r="AN782" s="17">
        <f t="shared" si="1"/>
        <v>0</v>
      </c>
      <c r="AO782" s="17">
        <f t="shared" si="2"/>
        <v>0</v>
      </c>
      <c r="AP782" s="13"/>
      <c r="AQ782" s="13"/>
    </row>
    <row r="783" ht="30.75" customHeight="1">
      <c r="A783" s="7" t="s">
        <v>5860</v>
      </c>
      <c r="B783" s="7" t="s">
        <v>497</v>
      </c>
      <c r="C783" s="7" t="s">
        <v>342</v>
      </c>
      <c r="D783" s="7" t="s">
        <v>501</v>
      </c>
      <c r="E783" s="7" t="s">
        <v>347</v>
      </c>
      <c r="F783" s="11">
        <v>0.05</v>
      </c>
      <c r="G783" s="7" t="s">
        <v>766</v>
      </c>
      <c r="H783" s="12">
        <v>3.0</v>
      </c>
      <c r="I783" s="7" t="s">
        <v>509</v>
      </c>
      <c r="J783" s="12">
        <v>60.0</v>
      </c>
      <c r="K783" s="12">
        <v>259200.0</v>
      </c>
      <c r="L783" s="7" t="s">
        <v>767</v>
      </c>
      <c r="O783" s="7" t="s">
        <v>5869</v>
      </c>
      <c r="P783" s="7" t="s">
        <v>1237</v>
      </c>
      <c r="Q783" s="7" t="s">
        <v>369</v>
      </c>
      <c r="R783" s="7" t="s">
        <v>1269</v>
      </c>
      <c r="S783" s="7" t="s">
        <v>1866</v>
      </c>
      <c r="T783" s="7" t="s">
        <v>1993</v>
      </c>
      <c r="W783" s="13"/>
      <c r="X783" s="12">
        <v>27.0</v>
      </c>
      <c r="Y783" s="7" t="s">
        <v>28</v>
      </c>
      <c r="Z783" s="7" t="s">
        <v>28</v>
      </c>
      <c r="AA783" s="7" t="s">
        <v>28</v>
      </c>
      <c r="AB783" s="7" t="s">
        <v>5862</v>
      </c>
      <c r="AC783" s="12">
        <v>1.0</v>
      </c>
      <c r="AD783" s="12">
        <v>16.0</v>
      </c>
      <c r="AE783" s="7" t="s">
        <v>425</v>
      </c>
      <c r="AF783" s="7" t="s">
        <v>519</v>
      </c>
      <c r="AG783" s="7" t="s">
        <v>5863</v>
      </c>
      <c r="AH783" s="7" t="s">
        <v>523</v>
      </c>
      <c r="AI783" s="7" t="s">
        <v>5864</v>
      </c>
      <c r="AJ783" s="7" t="s">
        <v>5865</v>
      </c>
      <c r="AK783" s="7" t="s">
        <v>528</v>
      </c>
      <c r="AL783" s="7" t="s">
        <v>5866</v>
      </c>
      <c r="AM783" s="7" t="s">
        <v>38</v>
      </c>
      <c r="AN783" s="17">
        <f t="shared" si="1"/>
        <v>0</v>
      </c>
      <c r="AO783" s="17">
        <f t="shared" si="2"/>
        <v>1</v>
      </c>
      <c r="AP783" s="7"/>
      <c r="AQ783" s="13"/>
    </row>
    <row r="784" ht="30.75" customHeight="1">
      <c r="A784" s="7" t="s">
        <v>5860</v>
      </c>
      <c r="B784" s="7" t="s">
        <v>497</v>
      </c>
      <c r="C784" s="7" t="s">
        <v>342</v>
      </c>
      <c r="D784" s="7" t="s">
        <v>501</v>
      </c>
      <c r="E784" s="7" t="s">
        <v>347</v>
      </c>
      <c r="F784" s="11">
        <v>0.05</v>
      </c>
      <c r="G784" s="7" t="s">
        <v>766</v>
      </c>
      <c r="H784" s="12">
        <v>3.0</v>
      </c>
      <c r="I784" s="7" t="s">
        <v>509</v>
      </c>
      <c r="J784" s="12">
        <v>60.0</v>
      </c>
      <c r="K784" s="12">
        <v>259200.0</v>
      </c>
      <c r="L784" s="7" t="s">
        <v>767</v>
      </c>
      <c r="O784" s="7" t="s">
        <v>5871</v>
      </c>
      <c r="P784" s="7" t="s">
        <v>2391</v>
      </c>
      <c r="Q784" s="7" t="s">
        <v>369</v>
      </c>
      <c r="R784" s="7" t="s">
        <v>2889</v>
      </c>
      <c r="S784" s="7" t="s">
        <v>1551</v>
      </c>
      <c r="T784" s="7" t="s">
        <v>1552</v>
      </c>
      <c r="W784" s="13"/>
      <c r="X784" s="12">
        <v>29.0</v>
      </c>
      <c r="Y784" s="7" t="s">
        <v>28</v>
      </c>
      <c r="Z784" s="7" t="s">
        <v>28</v>
      </c>
      <c r="AA784" s="7" t="s">
        <v>28</v>
      </c>
      <c r="AB784" s="7" t="s">
        <v>5862</v>
      </c>
      <c r="AC784" s="12">
        <v>1.0</v>
      </c>
      <c r="AD784" s="12">
        <v>16.0</v>
      </c>
      <c r="AE784" s="7" t="s">
        <v>425</v>
      </c>
      <c r="AF784" s="7" t="s">
        <v>519</v>
      </c>
      <c r="AG784" s="7" t="s">
        <v>5863</v>
      </c>
      <c r="AH784" s="7" t="s">
        <v>523</v>
      </c>
      <c r="AI784" s="7" t="s">
        <v>5864</v>
      </c>
      <c r="AJ784" s="7" t="s">
        <v>5865</v>
      </c>
      <c r="AK784" s="7" t="s">
        <v>528</v>
      </c>
      <c r="AL784" s="7" t="s">
        <v>5866</v>
      </c>
      <c r="AM784" s="7" t="s">
        <v>37</v>
      </c>
      <c r="AN784" s="17">
        <f t="shared" si="1"/>
        <v>0</v>
      </c>
      <c r="AO784" s="17">
        <f t="shared" si="2"/>
        <v>0</v>
      </c>
      <c r="AP784" s="7"/>
      <c r="AQ784" s="7"/>
    </row>
    <row r="785" ht="30.75" customHeight="1">
      <c r="A785" s="7" t="s">
        <v>5873</v>
      </c>
      <c r="B785" s="7" t="s">
        <v>497</v>
      </c>
      <c r="C785" s="7" t="s">
        <v>342</v>
      </c>
      <c r="D785" s="7" t="s">
        <v>501</v>
      </c>
      <c r="E785" s="7" t="s">
        <v>347</v>
      </c>
      <c r="F785" s="11">
        <v>0.05</v>
      </c>
      <c r="G785" s="7" t="s">
        <v>974</v>
      </c>
      <c r="H785" s="12">
        <v>3.0</v>
      </c>
      <c r="I785" s="7" t="s">
        <v>509</v>
      </c>
      <c r="J785" s="12">
        <v>60.0</v>
      </c>
      <c r="K785" s="12">
        <v>259200.0</v>
      </c>
      <c r="L785" s="7" t="s">
        <v>975</v>
      </c>
      <c r="O785" s="7" t="s">
        <v>5875</v>
      </c>
      <c r="P785" s="7" t="s">
        <v>2631</v>
      </c>
      <c r="Q785" s="7" t="s">
        <v>369</v>
      </c>
      <c r="R785" s="7" t="s">
        <v>2360</v>
      </c>
      <c r="S785" s="7" t="s">
        <v>558</v>
      </c>
      <c r="T785" s="7" t="s">
        <v>559</v>
      </c>
      <c r="W785" s="13"/>
      <c r="X785" s="12">
        <v>50.0</v>
      </c>
      <c r="Y785" s="7" t="s">
        <v>2632</v>
      </c>
      <c r="Z785" s="7" t="s">
        <v>2632</v>
      </c>
      <c r="AA785" s="7" t="s">
        <v>28</v>
      </c>
      <c r="AB785" s="7" t="s">
        <v>5880</v>
      </c>
      <c r="AC785" s="12">
        <v>80.0</v>
      </c>
      <c r="AD785" s="12">
        <v>95.0</v>
      </c>
      <c r="AE785" s="7" t="s">
        <v>425</v>
      </c>
      <c r="AF785" s="7" t="s">
        <v>519</v>
      </c>
      <c r="AG785" s="15" t="s">
        <v>5882</v>
      </c>
      <c r="AH785" s="7" t="s">
        <v>523</v>
      </c>
      <c r="AI785" s="7" t="s">
        <v>5883</v>
      </c>
      <c r="AJ785" s="7" t="s">
        <v>5884</v>
      </c>
      <c r="AK785" s="7" t="s">
        <v>528</v>
      </c>
      <c r="AL785" s="7" t="s">
        <v>5885</v>
      </c>
      <c r="AM785" s="7" t="s">
        <v>38</v>
      </c>
      <c r="AN785" s="17">
        <f t="shared" si="1"/>
        <v>0</v>
      </c>
      <c r="AO785" s="17">
        <f t="shared" si="2"/>
        <v>0</v>
      </c>
      <c r="AP785" s="7"/>
      <c r="AQ785" s="13"/>
    </row>
    <row r="786" ht="30.75" customHeight="1">
      <c r="A786" s="7" t="s">
        <v>5873</v>
      </c>
      <c r="B786" s="7" t="s">
        <v>497</v>
      </c>
      <c r="C786" s="7" t="s">
        <v>342</v>
      </c>
      <c r="D786" s="7" t="s">
        <v>501</v>
      </c>
      <c r="E786" s="7" t="s">
        <v>347</v>
      </c>
      <c r="F786" s="11">
        <v>0.05</v>
      </c>
      <c r="G786" s="7" t="s">
        <v>974</v>
      </c>
      <c r="H786" s="12">
        <v>3.0</v>
      </c>
      <c r="I786" s="7" t="s">
        <v>509</v>
      </c>
      <c r="J786" s="12">
        <v>60.0</v>
      </c>
      <c r="K786" s="12">
        <v>259200.0</v>
      </c>
      <c r="L786" s="7" t="s">
        <v>975</v>
      </c>
      <c r="O786" s="7" t="s">
        <v>5886</v>
      </c>
      <c r="P786" s="7" t="s">
        <v>669</v>
      </c>
      <c r="Q786" s="7" t="s">
        <v>369</v>
      </c>
      <c r="R786" s="7" t="s">
        <v>1034</v>
      </c>
      <c r="S786" s="7" t="s">
        <v>1596</v>
      </c>
      <c r="T786" s="7" t="s">
        <v>1895</v>
      </c>
      <c r="W786" s="13"/>
      <c r="X786" s="12">
        <v>8.0</v>
      </c>
      <c r="Y786" s="7" t="s">
        <v>129</v>
      </c>
      <c r="Z786" s="7" t="s">
        <v>129</v>
      </c>
      <c r="AA786" s="7" t="s">
        <v>129</v>
      </c>
      <c r="AB786" s="7" t="s">
        <v>5880</v>
      </c>
      <c r="AC786" s="12">
        <v>80.0</v>
      </c>
      <c r="AD786" s="12">
        <v>95.0</v>
      </c>
      <c r="AE786" s="7" t="s">
        <v>425</v>
      </c>
      <c r="AF786" s="7" t="s">
        <v>519</v>
      </c>
      <c r="AG786" s="15" t="s">
        <v>5882</v>
      </c>
      <c r="AH786" s="7" t="s">
        <v>523</v>
      </c>
      <c r="AI786" s="7" t="s">
        <v>5883</v>
      </c>
      <c r="AJ786" s="7" t="s">
        <v>5884</v>
      </c>
      <c r="AK786" s="7" t="s">
        <v>528</v>
      </c>
      <c r="AL786" s="7" t="s">
        <v>5885</v>
      </c>
      <c r="AM786" s="7" t="s">
        <v>13</v>
      </c>
      <c r="AN786" s="17">
        <f t="shared" si="1"/>
        <v>0</v>
      </c>
      <c r="AO786" s="17">
        <f t="shared" si="2"/>
        <v>0</v>
      </c>
      <c r="AP786" s="7"/>
      <c r="AQ786" s="13"/>
    </row>
    <row r="787" ht="30.75" customHeight="1">
      <c r="A787" s="7" t="s">
        <v>5873</v>
      </c>
      <c r="B787" s="7" t="s">
        <v>497</v>
      </c>
      <c r="C787" s="7" t="s">
        <v>342</v>
      </c>
      <c r="D787" s="7" t="s">
        <v>501</v>
      </c>
      <c r="E787" s="7" t="s">
        <v>347</v>
      </c>
      <c r="F787" s="11">
        <v>0.05</v>
      </c>
      <c r="G787" s="7" t="s">
        <v>974</v>
      </c>
      <c r="H787" s="12">
        <v>3.0</v>
      </c>
      <c r="I787" s="7" t="s">
        <v>509</v>
      </c>
      <c r="J787" s="12">
        <v>60.0</v>
      </c>
      <c r="K787" s="12">
        <v>259200.0</v>
      </c>
      <c r="L787" s="7" t="s">
        <v>975</v>
      </c>
      <c r="O787" s="7" t="s">
        <v>5887</v>
      </c>
      <c r="P787" s="7" t="s">
        <v>644</v>
      </c>
      <c r="Q787" s="7" t="s">
        <v>369</v>
      </c>
      <c r="R787" s="7" t="s">
        <v>2897</v>
      </c>
      <c r="S787" s="7" t="s">
        <v>771</v>
      </c>
      <c r="T787" s="7" t="s">
        <v>772</v>
      </c>
      <c r="W787" s="13"/>
      <c r="X787" s="12">
        <v>29.0</v>
      </c>
      <c r="Y787" s="7" t="s">
        <v>649</v>
      </c>
      <c r="Z787" s="7" t="s">
        <v>649</v>
      </c>
      <c r="AA787" s="7" t="s">
        <v>28</v>
      </c>
      <c r="AB787" s="7" t="s">
        <v>5880</v>
      </c>
      <c r="AC787" s="12">
        <v>80.0</v>
      </c>
      <c r="AD787" s="12">
        <v>95.0</v>
      </c>
      <c r="AE787" s="7" t="s">
        <v>425</v>
      </c>
      <c r="AF787" s="7" t="s">
        <v>519</v>
      </c>
      <c r="AG787" s="15" t="s">
        <v>5882</v>
      </c>
      <c r="AH787" s="7" t="s">
        <v>523</v>
      </c>
      <c r="AI787" s="7" t="s">
        <v>5883</v>
      </c>
      <c r="AJ787" s="7" t="s">
        <v>5884</v>
      </c>
      <c r="AK787" s="7" t="s">
        <v>528</v>
      </c>
      <c r="AL787" s="7" t="s">
        <v>5885</v>
      </c>
      <c r="AM787" s="7" t="s">
        <v>37</v>
      </c>
      <c r="AN787" s="17">
        <f t="shared" si="1"/>
        <v>0</v>
      </c>
      <c r="AO787" s="17">
        <f t="shared" si="2"/>
        <v>0</v>
      </c>
      <c r="AP787" s="7"/>
      <c r="AQ787" s="7"/>
    </row>
    <row r="788" ht="30.75" customHeight="1">
      <c r="A788" s="7" t="s">
        <v>5889</v>
      </c>
      <c r="B788" s="7" t="s">
        <v>497</v>
      </c>
      <c r="C788" s="7" t="s">
        <v>342</v>
      </c>
      <c r="D788" s="7" t="s">
        <v>501</v>
      </c>
      <c r="E788" s="7" t="s">
        <v>347</v>
      </c>
      <c r="F788" s="11">
        <v>0.05</v>
      </c>
      <c r="G788" s="7" t="s">
        <v>1699</v>
      </c>
      <c r="H788" s="12">
        <v>3.0</v>
      </c>
      <c r="I788" s="7" t="s">
        <v>509</v>
      </c>
      <c r="J788" s="12">
        <v>60.0</v>
      </c>
      <c r="K788" s="12">
        <v>259200.0</v>
      </c>
      <c r="L788" s="7" t="s">
        <v>1700</v>
      </c>
      <c r="O788" s="7" t="s">
        <v>5891</v>
      </c>
      <c r="P788" s="7" t="s">
        <v>801</v>
      </c>
      <c r="Q788" s="7" t="s">
        <v>369</v>
      </c>
      <c r="R788" s="7" t="s">
        <v>998</v>
      </c>
      <c r="S788" s="7" t="s">
        <v>2337</v>
      </c>
      <c r="T788" s="7" t="s">
        <v>4694</v>
      </c>
      <c r="W788" s="13"/>
      <c r="X788" s="12">
        <v>17.0</v>
      </c>
      <c r="Y788" s="7" t="s">
        <v>28</v>
      </c>
      <c r="Z788" s="7" t="s">
        <v>28</v>
      </c>
      <c r="AA788" s="7" t="s">
        <v>28</v>
      </c>
      <c r="AB788" s="7" t="s">
        <v>5893</v>
      </c>
      <c r="AC788" s="12">
        <v>67.0</v>
      </c>
      <c r="AD788" s="12">
        <v>82.0</v>
      </c>
      <c r="AE788" s="7" t="s">
        <v>425</v>
      </c>
      <c r="AF788" s="7" t="s">
        <v>519</v>
      </c>
      <c r="AG788" s="7" t="s">
        <v>5894</v>
      </c>
      <c r="AH788" s="7" t="s">
        <v>523</v>
      </c>
      <c r="AI788" s="7" t="s">
        <v>5895</v>
      </c>
      <c r="AJ788" s="7" t="s">
        <v>5897</v>
      </c>
      <c r="AK788" s="7" t="s">
        <v>528</v>
      </c>
      <c r="AL788" s="7" t="s">
        <v>5898</v>
      </c>
      <c r="AM788" s="7" t="s">
        <v>38</v>
      </c>
      <c r="AN788" s="17">
        <f t="shared" si="1"/>
        <v>0</v>
      </c>
      <c r="AO788" s="17">
        <f t="shared" si="2"/>
        <v>0</v>
      </c>
      <c r="AP788" s="7"/>
      <c r="AQ788" s="13"/>
    </row>
    <row r="789" ht="30.75" customHeight="1">
      <c r="A789" s="7" t="s">
        <v>5889</v>
      </c>
      <c r="B789" s="7" t="s">
        <v>497</v>
      </c>
      <c r="C789" s="7" t="s">
        <v>342</v>
      </c>
      <c r="D789" s="7" t="s">
        <v>501</v>
      </c>
      <c r="E789" s="7" t="s">
        <v>347</v>
      </c>
      <c r="F789" s="11">
        <v>0.05</v>
      </c>
      <c r="G789" s="7" t="s">
        <v>1699</v>
      </c>
      <c r="H789" s="12">
        <v>3.0</v>
      </c>
      <c r="I789" s="7" t="s">
        <v>509</v>
      </c>
      <c r="J789" s="12">
        <v>60.0</v>
      </c>
      <c r="K789" s="12">
        <v>259200.0</v>
      </c>
      <c r="L789" s="7" t="s">
        <v>1700</v>
      </c>
      <c r="O789" s="7" t="s">
        <v>5901</v>
      </c>
      <c r="P789" s="7" t="s">
        <v>5903</v>
      </c>
      <c r="Q789" s="7" t="s">
        <v>369</v>
      </c>
      <c r="R789" s="7" t="s">
        <v>802</v>
      </c>
      <c r="S789" s="7" t="s">
        <v>1531</v>
      </c>
      <c r="T789" s="7" t="s">
        <v>2978</v>
      </c>
      <c r="W789" s="13"/>
      <c r="X789" s="12">
        <v>22.0</v>
      </c>
      <c r="Y789" s="7" t="s">
        <v>28</v>
      </c>
      <c r="Z789" s="7" t="s">
        <v>28</v>
      </c>
      <c r="AA789" s="7" t="s">
        <v>28</v>
      </c>
      <c r="AB789" s="7" t="s">
        <v>5893</v>
      </c>
      <c r="AC789" s="12">
        <v>67.0</v>
      </c>
      <c r="AD789" s="12">
        <v>82.0</v>
      </c>
      <c r="AE789" s="7" t="s">
        <v>425</v>
      </c>
      <c r="AF789" s="7" t="s">
        <v>519</v>
      </c>
      <c r="AG789" s="7" t="s">
        <v>5894</v>
      </c>
      <c r="AH789" s="7" t="s">
        <v>523</v>
      </c>
      <c r="AI789" s="7" t="s">
        <v>5895</v>
      </c>
      <c r="AJ789" s="7" t="s">
        <v>5897</v>
      </c>
      <c r="AK789" s="7" t="s">
        <v>528</v>
      </c>
      <c r="AL789" s="7" t="s">
        <v>5898</v>
      </c>
      <c r="AM789" s="7" t="s">
        <v>15</v>
      </c>
      <c r="AN789" s="17">
        <f t="shared" si="1"/>
        <v>0</v>
      </c>
      <c r="AO789" s="17">
        <f t="shared" si="2"/>
        <v>0</v>
      </c>
      <c r="AP789" s="13"/>
      <c r="AQ789" s="13"/>
    </row>
    <row r="790" ht="30.75" customHeight="1">
      <c r="A790" s="7" t="s">
        <v>5889</v>
      </c>
      <c r="B790" s="7" t="s">
        <v>497</v>
      </c>
      <c r="C790" s="7" t="s">
        <v>342</v>
      </c>
      <c r="D790" s="7" t="s">
        <v>501</v>
      </c>
      <c r="E790" s="7" t="s">
        <v>347</v>
      </c>
      <c r="F790" s="11">
        <v>0.05</v>
      </c>
      <c r="G790" s="7" t="s">
        <v>1699</v>
      </c>
      <c r="H790" s="12">
        <v>3.0</v>
      </c>
      <c r="I790" s="7" t="s">
        <v>509</v>
      </c>
      <c r="J790" s="12">
        <v>60.0</v>
      </c>
      <c r="K790" s="12">
        <v>259200.0</v>
      </c>
      <c r="L790" s="7" t="s">
        <v>1700</v>
      </c>
      <c r="O790" s="7" t="s">
        <v>5909</v>
      </c>
      <c r="P790" s="7" t="s">
        <v>701</v>
      </c>
      <c r="Q790" s="7" t="s">
        <v>369</v>
      </c>
      <c r="R790" s="7" t="s">
        <v>1670</v>
      </c>
      <c r="S790" s="7" t="s">
        <v>1345</v>
      </c>
      <c r="T790" s="7" t="s">
        <v>1346</v>
      </c>
      <c r="W790" s="13"/>
      <c r="X790" s="12">
        <v>5.0</v>
      </c>
      <c r="Y790" s="7" t="s">
        <v>705</v>
      </c>
      <c r="Z790" s="7" t="s">
        <v>705</v>
      </c>
      <c r="AA790" s="7" t="s">
        <v>28</v>
      </c>
      <c r="AB790" s="7" t="s">
        <v>5893</v>
      </c>
      <c r="AC790" s="12">
        <v>67.0</v>
      </c>
      <c r="AD790" s="12">
        <v>82.0</v>
      </c>
      <c r="AE790" s="7" t="s">
        <v>425</v>
      </c>
      <c r="AF790" s="7" t="s">
        <v>519</v>
      </c>
      <c r="AG790" s="7" t="s">
        <v>5894</v>
      </c>
      <c r="AH790" s="7" t="s">
        <v>523</v>
      </c>
      <c r="AI790" s="7" t="s">
        <v>5895</v>
      </c>
      <c r="AJ790" s="7" t="s">
        <v>5897</v>
      </c>
      <c r="AK790" s="7" t="s">
        <v>528</v>
      </c>
      <c r="AL790" s="7" t="s">
        <v>5898</v>
      </c>
      <c r="AM790" s="7" t="s">
        <v>37</v>
      </c>
      <c r="AN790" s="17">
        <f t="shared" si="1"/>
        <v>0</v>
      </c>
      <c r="AO790" s="17">
        <f t="shared" si="2"/>
        <v>1</v>
      </c>
      <c r="AP790" s="7"/>
      <c r="AQ790" s="7"/>
    </row>
    <row r="791" ht="30.75" customHeight="1">
      <c r="A791" s="7" t="s">
        <v>5910</v>
      </c>
      <c r="B791" s="7" t="s">
        <v>497</v>
      </c>
      <c r="C791" s="7" t="s">
        <v>342</v>
      </c>
      <c r="D791" s="7" t="s">
        <v>501</v>
      </c>
      <c r="E791" s="7" t="s">
        <v>347</v>
      </c>
      <c r="F791" s="11">
        <v>0.05</v>
      </c>
      <c r="G791" s="7" t="s">
        <v>766</v>
      </c>
      <c r="H791" s="12">
        <v>3.0</v>
      </c>
      <c r="I791" s="7" t="s">
        <v>509</v>
      </c>
      <c r="J791" s="12">
        <v>60.0</v>
      </c>
      <c r="K791" s="12">
        <v>259200.0</v>
      </c>
      <c r="L791" s="7" t="s">
        <v>767</v>
      </c>
      <c r="O791" s="7" t="s">
        <v>5911</v>
      </c>
      <c r="P791" s="7" t="s">
        <v>685</v>
      </c>
      <c r="Q791" s="7" t="s">
        <v>369</v>
      </c>
      <c r="R791" s="7" t="s">
        <v>1314</v>
      </c>
      <c r="S791" s="7" t="s">
        <v>1220</v>
      </c>
      <c r="T791" s="7" t="s">
        <v>1315</v>
      </c>
      <c r="W791" s="13"/>
      <c r="X791" s="12">
        <v>50.0</v>
      </c>
      <c r="Y791" s="7" t="s">
        <v>36</v>
      </c>
      <c r="Z791" s="7" t="s">
        <v>28</v>
      </c>
      <c r="AA791" s="7" t="s">
        <v>28</v>
      </c>
      <c r="AB791" s="7" t="s">
        <v>5913</v>
      </c>
      <c r="AC791" s="12">
        <v>88.0</v>
      </c>
      <c r="AD791" s="12">
        <v>94.0</v>
      </c>
      <c r="AE791" s="7" t="s">
        <v>425</v>
      </c>
      <c r="AF791" s="7" t="s">
        <v>725</v>
      </c>
      <c r="AG791" s="15" t="s">
        <v>5914</v>
      </c>
      <c r="AH791" s="7" t="s">
        <v>523</v>
      </c>
      <c r="AI791" s="7" t="s">
        <v>5915</v>
      </c>
      <c r="AJ791" s="7" t="s">
        <v>5916</v>
      </c>
      <c r="AK791" s="7" t="s">
        <v>528</v>
      </c>
      <c r="AL791" s="7" t="s">
        <v>5917</v>
      </c>
      <c r="AM791" s="7" t="s">
        <v>38</v>
      </c>
      <c r="AN791" s="17">
        <f t="shared" si="1"/>
        <v>0</v>
      </c>
      <c r="AO791" s="17">
        <f t="shared" si="2"/>
        <v>1</v>
      </c>
      <c r="AP791" s="7"/>
      <c r="AQ791" s="13"/>
    </row>
    <row r="792" ht="30.75" customHeight="1">
      <c r="A792" s="7" t="s">
        <v>5910</v>
      </c>
      <c r="B792" s="7" t="s">
        <v>497</v>
      </c>
      <c r="C792" s="7" t="s">
        <v>342</v>
      </c>
      <c r="D792" s="7" t="s">
        <v>501</v>
      </c>
      <c r="E792" s="7" t="s">
        <v>347</v>
      </c>
      <c r="F792" s="11">
        <v>0.05</v>
      </c>
      <c r="G792" s="7" t="s">
        <v>766</v>
      </c>
      <c r="H792" s="12">
        <v>3.0</v>
      </c>
      <c r="I792" s="7" t="s">
        <v>509</v>
      </c>
      <c r="J792" s="12">
        <v>60.0</v>
      </c>
      <c r="K792" s="12">
        <v>259200.0</v>
      </c>
      <c r="L792" s="7" t="s">
        <v>767</v>
      </c>
      <c r="O792" s="7" t="s">
        <v>5918</v>
      </c>
      <c r="P792" s="7" t="s">
        <v>1325</v>
      </c>
      <c r="Q792" s="7" t="s">
        <v>369</v>
      </c>
      <c r="R792" s="7" t="s">
        <v>903</v>
      </c>
      <c r="S792" s="7" t="s">
        <v>2765</v>
      </c>
      <c r="T792" s="7" t="s">
        <v>2766</v>
      </c>
      <c r="W792" s="13"/>
      <c r="X792" s="12">
        <v>6.0</v>
      </c>
      <c r="Y792" s="7" t="s">
        <v>1329</v>
      </c>
      <c r="Z792" s="7" t="s">
        <v>1329</v>
      </c>
      <c r="AA792" s="7" t="s">
        <v>1329</v>
      </c>
      <c r="AB792" s="7" t="s">
        <v>5913</v>
      </c>
      <c r="AC792" s="12">
        <v>88.0</v>
      </c>
      <c r="AD792" s="12">
        <v>94.0</v>
      </c>
      <c r="AE792" s="7" t="s">
        <v>425</v>
      </c>
      <c r="AF792" s="7" t="s">
        <v>725</v>
      </c>
      <c r="AG792" s="15" t="s">
        <v>5914</v>
      </c>
      <c r="AH792" s="7" t="s">
        <v>523</v>
      </c>
      <c r="AI792" s="7" t="s">
        <v>5915</v>
      </c>
      <c r="AJ792" s="7" t="s">
        <v>5916</v>
      </c>
      <c r="AK792" s="7" t="s">
        <v>528</v>
      </c>
      <c r="AL792" s="7" t="s">
        <v>5917</v>
      </c>
      <c r="AM792" s="7" t="s">
        <v>37</v>
      </c>
      <c r="AN792" s="17">
        <f t="shared" si="1"/>
        <v>0</v>
      </c>
      <c r="AO792" s="17">
        <f t="shared" si="2"/>
        <v>1</v>
      </c>
      <c r="AP792" s="7"/>
      <c r="AQ792" s="7"/>
    </row>
    <row r="793" ht="30.75" customHeight="1">
      <c r="A793" s="7" t="s">
        <v>5910</v>
      </c>
      <c r="B793" s="7" t="s">
        <v>497</v>
      </c>
      <c r="C793" s="7" t="s">
        <v>342</v>
      </c>
      <c r="D793" s="7" t="s">
        <v>501</v>
      </c>
      <c r="E793" s="7" t="s">
        <v>347</v>
      </c>
      <c r="F793" s="11">
        <v>0.05</v>
      </c>
      <c r="G793" s="7" t="s">
        <v>766</v>
      </c>
      <c r="H793" s="12">
        <v>3.0</v>
      </c>
      <c r="I793" s="7" t="s">
        <v>509</v>
      </c>
      <c r="J793" s="12">
        <v>60.0</v>
      </c>
      <c r="K793" s="12">
        <v>259200.0</v>
      </c>
      <c r="L793" s="7" t="s">
        <v>767</v>
      </c>
      <c r="O793" s="7" t="s">
        <v>5921</v>
      </c>
      <c r="P793" s="7" t="s">
        <v>2922</v>
      </c>
      <c r="Q793" s="7" t="s">
        <v>369</v>
      </c>
      <c r="R793" s="7" t="s">
        <v>1657</v>
      </c>
      <c r="S793" s="7" t="s">
        <v>3935</v>
      </c>
      <c r="T793" s="7" t="s">
        <v>3936</v>
      </c>
      <c r="W793" s="13"/>
      <c r="X793" s="12">
        <v>8.0</v>
      </c>
      <c r="Y793" s="7" t="s">
        <v>28</v>
      </c>
      <c r="Z793" s="7" t="s">
        <v>28</v>
      </c>
      <c r="AA793" s="7" t="s">
        <v>28</v>
      </c>
      <c r="AB793" s="7" t="s">
        <v>5913</v>
      </c>
      <c r="AC793" s="12">
        <v>88.0</v>
      </c>
      <c r="AD793" s="12">
        <v>94.0</v>
      </c>
      <c r="AE793" s="7" t="s">
        <v>425</v>
      </c>
      <c r="AF793" s="7" t="s">
        <v>725</v>
      </c>
      <c r="AG793" s="15" t="s">
        <v>5914</v>
      </c>
      <c r="AH793" s="7" t="s">
        <v>523</v>
      </c>
      <c r="AI793" s="7" t="s">
        <v>5915</v>
      </c>
      <c r="AJ793" s="7" t="s">
        <v>5916</v>
      </c>
      <c r="AK793" s="7" t="s">
        <v>528</v>
      </c>
      <c r="AL793" s="7" t="s">
        <v>5917</v>
      </c>
      <c r="AM793" s="7" t="s">
        <v>37</v>
      </c>
      <c r="AN793" s="17">
        <f t="shared" si="1"/>
        <v>0</v>
      </c>
      <c r="AO793" s="17">
        <f t="shared" si="2"/>
        <v>1</v>
      </c>
      <c r="AP793" s="7"/>
      <c r="AQ793" s="7"/>
    </row>
    <row r="794" ht="30.75" customHeight="1">
      <c r="A794" s="7" t="s">
        <v>5928</v>
      </c>
      <c r="B794" s="7" t="s">
        <v>497</v>
      </c>
      <c r="C794" s="7" t="s">
        <v>342</v>
      </c>
      <c r="D794" s="7" t="s">
        <v>501</v>
      </c>
      <c r="E794" s="7" t="s">
        <v>347</v>
      </c>
      <c r="F794" s="11">
        <v>0.05</v>
      </c>
      <c r="G794" s="7" t="s">
        <v>1322</v>
      </c>
      <c r="H794" s="12">
        <v>3.0</v>
      </c>
      <c r="I794" s="7" t="s">
        <v>509</v>
      </c>
      <c r="J794" s="12">
        <v>60.0</v>
      </c>
      <c r="K794" s="12">
        <v>259200.0</v>
      </c>
      <c r="L794" s="7" t="s">
        <v>1323</v>
      </c>
      <c r="O794" s="7" t="s">
        <v>5929</v>
      </c>
      <c r="P794" s="7" t="s">
        <v>1173</v>
      </c>
      <c r="Q794" s="7" t="s">
        <v>369</v>
      </c>
      <c r="R794" s="7" t="s">
        <v>2392</v>
      </c>
      <c r="S794" s="7" t="s">
        <v>903</v>
      </c>
      <c r="T794" s="7" t="s">
        <v>906</v>
      </c>
      <c r="W794" s="13"/>
      <c r="X794" s="12">
        <v>11.0</v>
      </c>
      <c r="Y794" s="7" t="s">
        <v>28</v>
      </c>
      <c r="Z794" s="7" t="s">
        <v>28</v>
      </c>
      <c r="AA794" s="7" t="s">
        <v>28</v>
      </c>
      <c r="AB794" s="7" t="s">
        <v>5930</v>
      </c>
      <c r="AC794" s="12">
        <v>51.0</v>
      </c>
      <c r="AD794" s="12">
        <v>66.0</v>
      </c>
      <c r="AE794" s="7" t="s">
        <v>425</v>
      </c>
      <c r="AF794" s="7" t="s">
        <v>519</v>
      </c>
      <c r="AG794" s="15" t="s">
        <v>5931</v>
      </c>
      <c r="AH794" s="7" t="s">
        <v>523</v>
      </c>
      <c r="AI794" s="7" t="s">
        <v>5932</v>
      </c>
      <c r="AJ794" s="7" t="s">
        <v>5933</v>
      </c>
      <c r="AK794" s="7" t="s">
        <v>528</v>
      </c>
      <c r="AL794" s="7" t="s">
        <v>5934</v>
      </c>
      <c r="AM794" s="7" t="s">
        <v>38</v>
      </c>
      <c r="AN794" s="17">
        <f t="shared" si="1"/>
        <v>1</v>
      </c>
      <c r="AO794" s="17">
        <f t="shared" si="2"/>
        <v>1</v>
      </c>
      <c r="AP794" s="7"/>
      <c r="AQ794" s="13"/>
    </row>
    <row r="795" ht="30.75" customHeight="1">
      <c r="A795" s="7" t="s">
        <v>5928</v>
      </c>
      <c r="B795" s="7" t="s">
        <v>497</v>
      </c>
      <c r="C795" s="7" t="s">
        <v>342</v>
      </c>
      <c r="D795" s="7" t="s">
        <v>501</v>
      </c>
      <c r="E795" s="7" t="s">
        <v>347</v>
      </c>
      <c r="F795" s="11">
        <v>0.05</v>
      </c>
      <c r="G795" s="7" t="s">
        <v>1322</v>
      </c>
      <c r="H795" s="12">
        <v>3.0</v>
      </c>
      <c r="I795" s="7" t="s">
        <v>509</v>
      </c>
      <c r="J795" s="12">
        <v>60.0</v>
      </c>
      <c r="K795" s="12">
        <v>259200.0</v>
      </c>
      <c r="L795" s="7" t="s">
        <v>1323</v>
      </c>
      <c r="O795" s="7" t="s">
        <v>5935</v>
      </c>
      <c r="P795" s="7" t="s">
        <v>627</v>
      </c>
      <c r="Q795" s="7" t="s">
        <v>369</v>
      </c>
      <c r="R795" s="7" t="s">
        <v>848</v>
      </c>
      <c r="S795" s="7" t="s">
        <v>1485</v>
      </c>
      <c r="T795" s="7" t="s">
        <v>5936</v>
      </c>
      <c r="W795" s="13"/>
      <c r="X795" s="12">
        <v>4.0</v>
      </c>
      <c r="Y795" s="7" t="s">
        <v>631</v>
      </c>
      <c r="Z795" s="7" t="s">
        <v>631</v>
      </c>
      <c r="AA795" s="7" t="s">
        <v>632</v>
      </c>
      <c r="AB795" s="7" t="s">
        <v>5930</v>
      </c>
      <c r="AC795" s="12">
        <v>51.0</v>
      </c>
      <c r="AD795" s="12">
        <v>66.0</v>
      </c>
      <c r="AE795" s="7" t="s">
        <v>425</v>
      </c>
      <c r="AF795" s="7" t="s">
        <v>519</v>
      </c>
      <c r="AG795" s="15" t="s">
        <v>5931</v>
      </c>
      <c r="AH795" s="7" t="s">
        <v>523</v>
      </c>
      <c r="AI795" s="7" t="s">
        <v>5932</v>
      </c>
      <c r="AJ795" s="7" t="s">
        <v>5933</v>
      </c>
      <c r="AK795" s="7" t="s">
        <v>528</v>
      </c>
      <c r="AL795" s="7" t="s">
        <v>5934</v>
      </c>
      <c r="AM795" s="7" t="s">
        <v>38</v>
      </c>
      <c r="AN795" s="17">
        <f t="shared" si="1"/>
        <v>0</v>
      </c>
      <c r="AO795" s="17">
        <f t="shared" si="2"/>
        <v>1</v>
      </c>
      <c r="AP795" s="7"/>
      <c r="AQ795" s="13"/>
    </row>
    <row r="796" ht="30.75" customHeight="1">
      <c r="A796" s="7" t="s">
        <v>5928</v>
      </c>
      <c r="B796" s="7" t="s">
        <v>497</v>
      </c>
      <c r="C796" s="7" t="s">
        <v>342</v>
      </c>
      <c r="D796" s="7" t="s">
        <v>501</v>
      </c>
      <c r="E796" s="7" t="s">
        <v>347</v>
      </c>
      <c r="F796" s="11">
        <v>0.05</v>
      </c>
      <c r="G796" s="7" t="s">
        <v>1322</v>
      </c>
      <c r="H796" s="12">
        <v>3.0</v>
      </c>
      <c r="I796" s="7" t="s">
        <v>509</v>
      </c>
      <c r="J796" s="12">
        <v>60.0</v>
      </c>
      <c r="K796" s="12">
        <v>259200.0</v>
      </c>
      <c r="L796" s="7" t="s">
        <v>1323</v>
      </c>
      <c r="O796" s="7" t="s">
        <v>5938</v>
      </c>
      <c r="P796" s="7" t="s">
        <v>685</v>
      </c>
      <c r="Q796" s="7" t="s">
        <v>369</v>
      </c>
      <c r="R796" s="7" t="s">
        <v>558</v>
      </c>
      <c r="S796" s="7" t="s">
        <v>2483</v>
      </c>
      <c r="T796" s="7" t="s">
        <v>5939</v>
      </c>
      <c r="W796" s="13"/>
      <c r="X796" s="12">
        <v>48.0</v>
      </c>
      <c r="Y796" s="7" t="s">
        <v>36</v>
      </c>
      <c r="Z796" s="7" t="s">
        <v>28</v>
      </c>
      <c r="AA796" s="7" t="s">
        <v>28</v>
      </c>
      <c r="AB796" s="7" t="s">
        <v>5930</v>
      </c>
      <c r="AC796" s="12">
        <v>51.0</v>
      </c>
      <c r="AD796" s="12">
        <v>66.0</v>
      </c>
      <c r="AE796" s="7" t="s">
        <v>425</v>
      </c>
      <c r="AF796" s="7" t="s">
        <v>519</v>
      </c>
      <c r="AG796" s="15" t="s">
        <v>5931</v>
      </c>
      <c r="AH796" s="7" t="s">
        <v>523</v>
      </c>
      <c r="AI796" s="7" t="s">
        <v>5932</v>
      </c>
      <c r="AJ796" s="7" t="s">
        <v>5933</v>
      </c>
      <c r="AK796" s="7" t="s">
        <v>528</v>
      </c>
      <c r="AL796" s="7" t="s">
        <v>5934</v>
      </c>
      <c r="AM796" s="7" t="s">
        <v>38</v>
      </c>
      <c r="AN796" s="17">
        <f t="shared" si="1"/>
        <v>0</v>
      </c>
      <c r="AO796" s="17">
        <f t="shared" si="2"/>
        <v>1</v>
      </c>
      <c r="AP796" s="7"/>
      <c r="AQ796" s="13"/>
    </row>
    <row r="797" ht="30.75" customHeight="1">
      <c r="A797" s="7" t="s">
        <v>5941</v>
      </c>
      <c r="B797" s="7" t="s">
        <v>497</v>
      </c>
      <c r="C797" s="7" t="s">
        <v>342</v>
      </c>
      <c r="D797" s="7" t="s">
        <v>501</v>
      </c>
      <c r="E797" s="7" t="s">
        <v>347</v>
      </c>
      <c r="F797" s="11">
        <v>0.05</v>
      </c>
      <c r="G797" s="7" t="s">
        <v>1322</v>
      </c>
      <c r="H797" s="12">
        <v>3.0</v>
      </c>
      <c r="I797" s="7" t="s">
        <v>509</v>
      </c>
      <c r="J797" s="12">
        <v>60.0</v>
      </c>
      <c r="K797" s="12">
        <v>259200.0</v>
      </c>
      <c r="L797" s="7" t="s">
        <v>1323</v>
      </c>
      <c r="O797" s="7" t="s">
        <v>5942</v>
      </c>
      <c r="P797" s="7" t="s">
        <v>1506</v>
      </c>
      <c r="Q797" s="7" t="s">
        <v>369</v>
      </c>
      <c r="R797" s="7" t="s">
        <v>1175</v>
      </c>
      <c r="S797" s="7" t="s">
        <v>4812</v>
      </c>
      <c r="T797" s="7" t="s">
        <v>4813</v>
      </c>
      <c r="W797" s="13"/>
      <c r="X797" s="12">
        <v>8.0</v>
      </c>
      <c r="Y797" s="7" t="s">
        <v>1130</v>
      </c>
      <c r="Z797" s="7" t="s">
        <v>1130</v>
      </c>
      <c r="AA797" s="7" t="s">
        <v>1130</v>
      </c>
      <c r="AB797" s="7" t="s">
        <v>5944</v>
      </c>
      <c r="AC797" s="12">
        <v>115.0</v>
      </c>
      <c r="AD797" s="12">
        <v>130.0</v>
      </c>
      <c r="AE797" s="7" t="s">
        <v>425</v>
      </c>
      <c r="AF797" s="7" t="s">
        <v>519</v>
      </c>
      <c r="AG797" s="7" t="s">
        <v>5945</v>
      </c>
      <c r="AH797" s="7" t="s">
        <v>523</v>
      </c>
      <c r="AI797" s="7" t="s">
        <v>5946</v>
      </c>
      <c r="AJ797" s="7" t="s">
        <v>5947</v>
      </c>
      <c r="AK797" s="7" t="s">
        <v>528</v>
      </c>
      <c r="AL797" s="7" t="s">
        <v>5948</v>
      </c>
      <c r="AM797" s="7" t="s">
        <v>15</v>
      </c>
      <c r="AN797" s="17">
        <f t="shared" si="1"/>
        <v>0</v>
      </c>
      <c r="AO797" s="17">
        <f t="shared" si="2"/>
        <v>1</v>
      </c>
      <c r="AP797" s="13"/>
      <c r="AQ797" s="13"/>
    </row>
    <row r="798" ht="30.75" customHeight="1">
      <c r="A798" s="7" t="s">
        <v>5941</v>
      </c>
      <c r="B798" s="7" t="s">
        <v>497</v>
      </c>
      <c r="C798" s="7" t="s">
        <v>342</v>
      </c>
      <c r="D798" s="7" t="s">
        <v>501</v>
      </c>
      <c r="E798" s="7" t="s">
        <v>347</v>
      </c>
      <c r="F798" s="11">
        <v>0.05</v>
      </c>
      <c r="G798" s="7" t="s">
        <v>1322</v>
      </c>
      <c r="H798" s="12">
        <v>3.0</v>
      </c>
      <c r="I798" s="7" t="s">
        <v>509</v>
      </c>
      <c r="J798" s="12">
        <v>60.0</v>
      </c>
      <c r="K798" s="12">
        <v>259200.0</v>
      </c>
      <c r="L798" s="7" t="s">
        <v>1323</v>
      </c>
      <c r="O798" s="7" t="s">
        <v>5951</v>
      </c>
      <c r="P798" s="7" t="s">
        <v>2151</v>
      </c>
      <c r="Q798" s="7" t="s">
        <v>369</v>
      </c>
      <c r="R798" s="7" t="s">
        <v>1852</v>
      </c>
      <c r="S798" s="7" t="s">
        <v>2867</v>
      </c>
      <c r="T798" s="7" t="s">
        <v>5952</v>
      </c>
      <c r="W798" s="13"/>
      <c r="X798" s="12">
        <v>21.0</v>
      </c>
      <c r="Y798" s="7" t="s">
        <v>36</v>
      </c>
      <c r="Z798" s="7" t="s">
        <v>28</v>
      </c>
      <c r="AA798" s="7" t="s">
        <v>28</v>
      </c>
      <c r="AB798" s="7" t="s">
        <v>5944</v>
      </c>
      <c r="AC798" s="12">
        <v>115.0</v>
      </c>
      <c r="AD798" s="12">
        <v>130.0</v>
      </c>
      <c r="AE798" s="7" t="s">
        <v>425</v>
      </c>
      <c r="AF798" s="7" t="s">
        <v>519</v>
      </c>
      <c r="AG798" s="7" t="s">
        <v>5945</v>
      </c>
      <c r="AH798" s="7" t="s">
        <v>523</v>
      </c>
      <c r="AI798" s="7" t="s">
        <v>5946</v>
      </c>
      <c r="AJ798" s="7" t="s">
        <v>5947</v>
      </c>
      <c r="AK798" s="7" t="s">
        <v>528</v>
      </c>
      <c r="AL798" s="7" t="s">
        <v>5948</v>
      </c>
      <c r="AM798" s="7" t="s">
        <v>38</v>
      </c>
      <c r="AN798" s="17">
        <f t="shared" si="1"/>
        <v>0</v>
      </c>
      <c r="AO798" s="17">
        <f t="shared" si="2"/>
        <v>0</v>
      </c>
      <c r="AP798" s="7"/>
      <c r="AQ798" s="13"/>
    </row>
    <row r="799" ht="30.75" customHeight="1">
      <c r="A799" s="7" t="s">
        <v>5941</v>
      </c>
      <c r="B799" s="7" t="s">
        <v>497</v>
      </c>
      <c r="C799" s="7" t="s">
        <v>342</v>
      </c>
      <c r="D799" s="7" t="s">
        <v>501</v>
      </c>
      <c r="E799" s="7" t="s">
        <v>347</v>
      </c>
      <c r="F799" s="11">
        <v>0.05</v>
      </c>
      <c r="G799" s="7" t="s">
        <v>1322</v>
      </c>
      <c r="H799" s="12">
        <v>3.0</v>
      </c>
      <c r="I799" s="7" t="s">
        <v>509</v>
      </c>
      <c r="J799" s="12">
        <v>60.0</v>
      </c>
      <c r="K799" s="12">
        <v>259200.0</v>
      </c>
      <c r="L799" s="7" t="s">
        <v>1323</v>
      </c>
      <c r="O799" s="7" t="s">
        <v>5953</v>
      </c>
      <c r="P799" s="7" t="s">
        <v>2179</v>
      </c>
      <c r="Q799" s="7" t="s">
        <v>369</v>
      </c>
      <c r="R799" s="7" t="s">
        <v>1221</v>
      </c>
      <c r="S799" s="7" t="s">
        <v>4159</v>
      </c>
      <c r="T799" s="7" t="s">
        <v>5954</v>
      </c>
      <c r="W799" s="13"/>
      <c r="X799" s="12">
        <v>31.0</v>
      </c>
      <c r="Y799" s="7" t="s">
        <v>28</v>
      </c>
      <c r="Z799" s="7" t="s">
        <v>28</v>
      </c>
      <c r="AA799" s="7" t="s">
        <v>28</v>
      </c>
      <c r="AB799" s="7" t="s">
        <v>5944</v>
      </c>
      <c r="AC799" s="12">
        <v>115.0</v>
      </c>
      <c r="AD799" s="12">
        <v>130.0</v>
      </c>
      <c r="AE799" s="7" t="s">
        <v>425</v>
      </c>
      <c r="AF799" s="7" t="s">
        <v>519</v>
      </c>
      <c r="AG799" s="7" t="s">
        <v>5945</v>
      </c>
      <c r="AH799" s="7" t="s">
        <v>523</v>
      </c>
      <c r="AI799" s="7" t="s">
        <v>5946</v>
      </c>
      <c r="AJ799" s="7" t="s">
        <v>5947</v>
      </c>
      <c r="AK799" s="7" t="s">
        <v>528</v>
      </c>
      <c r="AL799" s="7" t="s">
        <v>5948</v>
      </c>
      <c r="AM799" s="7" t="s">
        <v>15</v>
      </c>
      <c r="AN799" s="17">
        <f t="shared" si="1"/>
        <v>0</v>
      </c>
      <c r="AO799" s="17">
        <f t="shared" si="2"/>
        <v>1</v>
      </c>
      <c r="AP799" s="13"/>
      <c r="AQ799" s="13"/>
    </row>
    <row r="800" ht="30.75" customHeight="1">
      <c r="A800" s="7" t="s">
        <v>5955</v>
      </c>
      <c r="B800" s="7" t="s">
        <v>497</v>
      </c>
      <c r="C800" s="7" t="s">
        <v>342</v>
      </c>
      <c r="D800" s="7" t="s">
        <v>501</v>
      </c>
      <c r="E800" s="7" t="s">
        <v>347</v>
      </c>
      <c r="F800" s="11">
        <v>0.05</v>
      </c>
      <c r="G800" s="7" t="s">
        <v>2176</v>
      </c>
      <c r="H800" s="12">
        <v>3.0</v>
      </c>
      <c r="I800" s="7" t="s">
        <v>509</v>
      </c>
      <c r="J800" s="12">
        <v>60.0</v>
      </c>
      <c r="K800" s="12">
        <v>259200.0</v>
      </c>
      <c r="L800" s="7" t="s">
        <v>2177</v>
      </c>
      <c r="O800" s="7" t="s">
        <v>5956</v>
      </c>
      <c r="P800" s="7" t="s">
        <v>2391</v>
      </c>
      <c r="Q800" s="7" t="s">
        <v>369</v>
      </c>
      <c r="R800" s="7" t="s">
        <v>3283</v>
      </c>
      <c r="S800" s="7" t="s">
        <v>2787</v>
      </c>
      <c r="T800" s="7" t="s">
        <v>2788</v>
      </c>
      <c r="W800" s="13"/>
      <c r="X800" s="12">
        <v>38.0</v>
      </c>
      <c r="Y800" s="7" t="s">
        <v>28</v>
      </c>
      <c r="Z800" s="7" t="s">
        <v>28</v>
      </c>
      <c r="AA800" s="7" t="s">
        <v>28</v>
      </c>
      <c r="AB800" s="7" t="s">
        <v>5957</v>
      </c>
      <c r="AC800" s="12">
        <v>1.0</v>
      </c>
      <c r="AD800" s="12">
        <v>16.0</v>
      </c>
      <c r="AE800" s="7" t="s">
        <v>425</v>
      </c>
      <c r="AF800" s="7" t="s">
        <v>519</v>
      </c>
      <c r="AG800" s="7" t="s">
        <v>5577</v>
      </c>
      <c r="AH800" s="7" t="s">
        <v>523</v>
      </c>
      <c r="AI800" s="7" t="s">
        <v>5958</v>
      </c>
      <c r="AJ800" s="7" t="s">
        <v>5959</v>
      </c>
      <c r="AK800" s="7" t="s">
        <v>528</v>
      </c>
      <c r="AL800" s="7" t="s">
        <v>5960</v>
      </c>
      <c r="AM800" s="7" t="s">
        <v>37</v>
      </c>
      <c r="AN800" s="17">
        <f t="shared" si="1"/>
        <v>0</v>
      </c>
      <c r="AO800" s="17">
        <f t="shared" si="2"/>
        <v>1</v>
      </c>
      <c r="AP800" s="7"/>
      <c r="AQ800" s="7"/>
    </row>
    <row r="801" ht="30.75" customHeight="1">
      <c r="A801" s="7" t="s">
        <v>5955</v>
      </c>
      <c r="B801" s="7" t="s">
        <v>497</v>
      </c>
      <c r="C801" s="7" t="s">
        <v>342</v>
      </c>
      <c r="D801" s="7" t="s">
        <v>501</v>
      </c>
      <c r="E801" s="7" t="s">
        <v>347</v>
      </c>
      <c r="F801" s="11">
        <v>0.05</v>
      </c>
      <c r="G801" s="7" t="s">
        <v>2176</v>
      </c>
      <c r="H801" s="12">
        <v>3.0</v>
      </c>
      <c r="I801" s="7" t="s">
        <v>509</v>
      </c>
      <c r="J801" s="12">
        <v>60.0</v>
      </c>
      <c r="K801" s="12">
        <v>259200.0</v>
      </c>
      <c r="L801" s="7" t="s">
        <v>2177</v>
      </c>
      <c r="O801" s="7" t="s">
        <v>5962</v>
      </c>
      <c r="P801" s="7" t="s">
        <v>615</v>
      </c>
      <c r="Q801" s="7" t="s">
        <v>369</v>
      </c>
      <c r="R801" s="7" t="s">
        <v>1142</v>
      </c>
      <c r="S801" s="7" t="s">
        <v>1128</v>
      </c>
      <c r="T801" s="7" t="s">
        <v>1129</v>
      </c>
      <c r="W801" s="13"/>
      <c r="X801" s="12">
        <v>6.0</v>
      </c>
      <c r="Y801" s="7" t="s">
        <v>723</v>
      </c>
      <c r="Z801" s="7" t="s">
        <v>723</v>
      </c>
      <c r="AA801" s="7" t="s">
        <v>723</v>
      </c>
      <c r="AB801" s="7" t="s">
        <v>5957</v>
      </c>
      <c r="AC801" s="12">
        <v>1.0</v>
      </c>
      <c r="AD801" s="12">
        <v>16.0</v>
      </c>
      <c r="AE801" s="7" t="s">
        <v>425</v>
      </c>
      <c r="AF801" s="7" t="s">
        <v>519</v>
      </c>
      <c r="AG801" s="7" t="s">
        <v>5577</v>
      </c>
      <c r="AH801" s="7" t="s">
        <v>523</v>
      </c>
      <c r="AI801" s="7" t="s">
        <v>5958</v>
      </c>
      <c r="AJ801" s="7" t="s">
        <v>5959</v>
      </c>
      <c r="AK801" s="7" t="s">
        <v>528</v>
      </c>
      <c r="AL801" s="7" t="s">
        <v>5960</v>
      </c>
      <c r="AM801" s="7" t="s">
        <v>37</v>
      </c>
      <c r="AN801" s="17">
        <f t="shared" si="1"/>
        <v>0</v>
      </c>
      <c r="AO801" s="17">
        <f t="shared" si="2"/>
        <v>0</v>
      </c>
      <c r="AP801" s="7"/>
      <c r="AQ801" s="7"/>
    </row>
    <row r="802" ht="30.75" customHeight="1">
      <c r="A802" s="7" t="s">
        <v>5955</v>
      </c>
      <c r="B802" s="7" t="s">
        <v>497</v>
      </c>
      <c r="C802" s="7" t="s">
        <v>342</v>
      </c>
      <c r="D802" s="7" t="s">
        <v>501</v>
      </c>
      <c r="E802" s="7" t="s">
        <v>347</v>
      </c>
      <c r="F802" s="11">
        <v>0.05</v>
      </c>
      <c r="G802" s="7" t="s">
        <v>2176</v>
      </c>
      <c r="H802" s="12">
        <v>3.0</v>
      </c>
      <c r="I802" s="7" t="s">
        <v>509</v>
      </c>
      <c r="J802" s="12">
        <v>60.0</v>
      </c>
      <c r="K802" s="12">
        <v>259200.0</v>
      </c>
      <c r="L802" s="7" t="s">
        <v>2177</v>
      </c>
      <c r="O802" s="7" t="s">
        <v>5963</v>
      </c>
      <c r="P802" s="7" t="s">
        <v>1305</v>
      </c>
      <c r="Q802" s="7" t="s">
        <v>369</v>
      </c>
      <c r="R802" s="7" t="s">
        <v>2764</v>
      </c>
      <c r="S802" s="7" t="s">
        <v>1350</v>
      </c>
      <c r="T802" s="7" t="s">
        <v>1351</v>
      </c>
      <c r="W802" s="13"/>
      <c r="X802" s="12">
        <v>11.0</v>
      </c>
      <c r="Y802" s="7" t="s">
        <v>28</v>
      </c>
      <c r="Z802" s="7" t="s">
        <v>28</v>
      </c>
      <c r="AA802" s="7" t="s">
        <v>28</v>
      </c>
      <c r="AB802" s="7" t="s">
        <v>5957</v>
      </c>
      <c r="AC802" s="12">
        <v>1.0</v>
      </c>
      <c r="AD802" s="12">
        <v>16.0</v>
      </c>
      <c r="AE802" s="7" t="s">
        <v>425</v>
      </c>
      <c r="AF802" s="7" t="s">
        <v>519</v>
      </c>
      <c r="AG802" s="7" t="s">
        <v>5577</v>
      </c>
      <c r="AH802" s="7" t="s">
        <v>523</v>
      </c>
      <c r="AI802" s="7" t="s">
        <v>5958</v>
      </c>
      <c r="AJ802" s="7" t="s">
        <v>5959</v>
      </c>
      <c r="AK802" s="7" t="s">
        <v>528</v>
      </c>
      <c r="AL802" s="7" t="s">
        <v>5960</v>
      </c>
      <c r="AM802" s="7" t="s">
        <v>135</v>
      </c>
      <c r="AN802" s="17">
        <f t="shared" si="1"/>
        <v>0</v>
      </c>
      <c r="AO802" s="17">
        <f t="shared" si="2"/>
        <v>1</v>
      </c>
      <c r="AP802" s="13"/>
      <c r="AQ802" s="13"/>
    </row>
    <row r="803" ht="30.75" customHeight="1">
      <c r="A803" s="7" t="s">
        <v>5965</v>
      </c>
      <c r="B803" s="7" t="s">
        <v>497</v>
      </c>
      <c r="C803" s="7" t="s">
        <v>342</v>
      </c>
      <c r="D803" s="7" t="s">
        <v>501</v>
      </c>
      <c r="E803" s="7" t="s">
        <v>347</v>
      </c>
      <c r="F803" s="11">
        <v>0.05</v>
      </c>
      <c r="G803" s="7" t="s">
        <v>2176</v>
      </c>
      <c r="H803" s="12">
        <v>3.0</v>
      </c>
      <c r="I803" s="7" t="s">
        <v>509</v>
      </c>
      <c r="J803" s="12">
        <v>60.0</v>
      </c>
      <c r="K803" s="12">
        <v>259200.0</v>
      </c>
      <c r="L803" s="7" t="s">
        <v>2177</v>
      </c>
      <c r="O803" s="7" t="s">
        <v>5967</v>
      </c>
      <c r="P803" s="7" t="s">
        <v>3481</v>
      </c>
      <c r="Q803" s="7" t="s">
        <v>369</v>
      </c>
      <c r="R803" s="7" t="s">
        <v>1141</v>
      </c>
      <c r="S803" s="7" t="s">
        <v>2226</v>
      </c>
      <c r="T803" s="7" t="s">
        <v>2403</v>
      </c>
      <c r="W803" s="13"/>
      <c r="X803" s="12">
        <v>25.0</v>
      </c>
      <c r="Y803" s="7" t="s">
        <v>28</v>
      </c>
      <c r="Z803" s="7" t="s">
        <v>28</v>
      </c>
      <c r="AA803" s="7" t="s">
        <v>28</v>
      </c>
      <c r="AB803" s="7" t="s">
        <v>269</v>
      </c>
      <c r="AC803" s="12">
        <v>69.0</v>
      </c>
      <c r="AD803" s="12">
        <v>84.0</v>
      </c>
      <c r="AE803" s="7" t="s">
        <v>425</v>
      </c>
      <c r="AF803" s="7" t="s">
        <v>519</v>
      </c>
      <c r="AG803" s="15" t="s">
        <v>263</v>
      </c>
      <c r="AH803" s="7" t="s">
        <v>523</v>
      </c>
      <c r="AI803" s="7" t="s">
        <v>268</v>
      </c>
      <c r="AJ803" s="7" t="s">
        <v>265</v>
      </c>
      <c r="AK803" s="7" t="s">
        <v>528</v>
      </c>
      <c r="AL803" s="7" t="s">
        <v>266</v>
      </c>
      <c r="AM803" s="7" t="s">
        <v>13</v>
      </c>
      <c r="AN803" s="17">
        <f t="shared" si="1"/>
        <v>0</v>
      </c>
      <c r="AO803" s="17">
        <f t="shared" si="2"/>
        <v>1</v>
      </c>
      <c r="AP803" s="7"/>
      <c r="AQ803" s="13"/>
    </row>
    <row r="804" ht="30.75" customHeight="1">
      <c r="A804" s="7" t="s">
        <v>5965</v>
      </c>
      <c r="B804" s="7" t="s">
        <v>497</v>
      </c>
      <c r="C804" s="7" t="s">
        <v>342</v>
      </c>
      <c r="D804" s="7" t="s">
        <v>501</v>
      </c>
      <c r="E804" s="7" t="s">
        <v>347</v>
      </c>
      <c r="F804" s="11">
        <v>0.05</v>
      </c>
      <c r="G804" s="7" t="s">
        <v>2176</v>
      </c>
      <c r="H804" s="12">
        <v>3.0</v>
      </c>
      <c r="I804" s="7" t="s">
        <v>509</v>
      </c>
      <c r="J804" s="12">
        <v>60.0</v>
      </c>
      <c r="K804" s="12">
        <v>259200.0</v>
      </c>
      <c r="L804" s="7" t="s">
        <v>2177</v>
      </c>
      <c r="O804" s="7" t="s">
        <v>5970</v>
      </c>
      <c r="P804" s="7" t="s">
        <v>644</v>
      </c>
      <c r="Q804" s="7" t="s">
        <v>369</v>
      </c>
      <c r="R804" s="7" t="s">
        <v>1386</v>
      </c>
      <c r="S804" s="7" t="s">
        <v>629</v>
      </c>
      <c r="T804" s="7" t="s">
        <v>630</v>
      </c>
      <c r="W804" s="13"/>
      <c r="X804" s="12">
        <v>14.0</v>
      </c>
      <c r="Y804" s="7" t="s">
        <v>649</v>
      </c>
      <c r="Z804" s="7" t="s">
        <v>649</v>
      </c>
      <c r="AA804" s="7" t="s">
        <v>28</v>
      </c>
      <c r="AB804" s="7" t="s">
        <v>269</v>
      </c>
      <c r="AC804" s="12">
        <v>69.0</v>
      </c>
      <c r="AD804" s="12">
        <v>84.0</v>
      </c>
      <c r="AE804" s="7" t="s">
        <v>425</v>
      </c>
      <c r="AF804" s="7" t="s">
        <v>519</v>
      </c>
      <c r="AG804" s="15" t="s">
        <v>263</v>
      </c>
      <c r="AH804" s="7" t="s">
        <v>523</v>
      </c>
      <c r="AI804" s="7" t="s">
        <v>268</v>
      </c>
      <c r="AJ804" s="7" t="s">
        <v>265</v>
      </c>
      <c r="AK804" s="7" t="s">
        <v>528</v>
      </c>
      <c r="AL804" s="7" t="s">
        <v>266</v>
      </c>
      <c r="AM804" s="7" t="s">
        <v>13</v>
      </c>
      <c r="AN804" s="17">
        <f t="shared" si="1"/>
        <v>0</v>
      </c>
      <c r="AO804" s="17">
        <f t="shared" si="2"/>
        <v>0</v>
      </c>
      <c r="AP804" s="7"/>
      <c r="AQ804" s="13"/>
    </row>
    <row r="805" ht="30.75" customHeight="1">
      <c r="A805" s="7" t="s">
        <v>5965</v>
      </c>
      <c r="B805" s="7" t="s">
        <v>497</v>
      </c>
      <c r="C805" s="7" t="s">
        <v>342</v>
      </c>
      <c r="D805" s="7" t="s">
        <v>501</v>
      </c>
      <c r="E805" s="7" t="s">
        <v>347</v>
      </c>
      <c r="F805" s="11">
        <v>0.05</v>
      </c>
      <c r="G805" s="7" t="s">
        <v>2176</v>
      </c>
      <c r="H805" s="12">
        <v>3.0</v>
      </c>
      <c r="I805" s="7" t="s">
        <v>509</v>
      </c>
      <c r="J805" s="12">
        <v>60.0</v>
      </c>
      <c r="K805" s="12">
        <v>259200.0</v>
      </c>
      <c r="L805" s="7" t="s">
        <v>2177</v>
      </c>
      <c r="O805" s="7" t="s">
        <v>5971</v>
      </c>
      <c r="P805" s="7" t="s">
        <v>615</v>
      </c>
      <c r="Q805" s="7" t="s">
        <v>369</v>
      </c>
      <c r="R805" s="7" t="s">
        <v>771</v>
      </c>
      <c r="S805" s="7" t="s">
        <v>928</v>
      </c>
      <c r="T805" s="7" t="s">
        <v>929</v>
      </c>
      <c r="W805" s="13"/>
      <c r="X805" s="12">
        <v>9.0</v>
      </c>
      <c r="Y805" s="7" t="s">
        <v>723</v>
      </c>
      <c r="Z805" s="7" t="s">
        <v>723</v>
      </c>
      <c r="AA805" s="7" t="s">
        <v>723</v>
      </c>
      <c r="AB805" s="7" t="s">
        <v>269</v>
      </c>
      <c r="AC805" s="12">
        <v>69.0</v>
      </c>
      <c r="AD805" s="12">
        <v>84.0</v>
      </c>
      <c r="AE805" s="7" t="s">
        <v>425</v>
      </c>
      <c r="AF805" s="7" t="s">
        <v>519</v>
      </c>
      <c r="AG805" s="15" t="s">
        <v>263</v>
      </c>
      <c r="AH805" s="7" t="s">
        <v>523</v>
      </c>
      <c r="AI805" s="7" t="s">
        <v>268</v>
      </c>
      <c r="AJ805" s="7" t="s">
        <v>265</v>
      </c>
      <c r="AK805" s="7" t="s">
        <v>528</v>
      </c>
      <c r="AL805" s="7" t="s">
        <v>266</v>
      </c>
      <c r="AM805" s="7" t="s">
        <v>37</v>
      </c>
      <c r="AN805" s="17">
        <f t="shared" si="1"/>
        <v>0</v>
      </c>
      <c r="AO805" s="17">
        <f t="shared" si="2"/>
        <v>1</v>
      </c>
      <c r="AP805" s="7"/>
      <c r="AQ805" s="7"/>
    </row>
    <row r="806" ht="30.75" customHeight="1">
      <c r="A806" s="7" t="s">
        <v>5974</v>
      </c>
      <c r="B806" s="7" t="s">
        <v>497</v>
      </c>
      <c r="C806" s="7" t="s">
        <v>342</v>
      </c>
      <c r="D806" s="7" t="s">
        <v>501</v>
      </c>
      <c r="E806" s="7" t="s">
        <v>347</v>
      </c>
      <c r="F806" s="11">
        <v>0.05</v>
      </c>
      <c r="G806" s="7" t="s">
        <v>1487</v>
      </c>
      <c r="H806" s="12">
        <v>3.0</v>
      </c>
      <c r="I806" s="7" t="s">
        <v>509</v>
      </c>
      <c r="J806" s="12">
        <v>60.0</v>
      </c>
      <c r="K806" s="12">
        <v>259200.0</v>
      </c>
      <c r="L806" s="7" t="s">
        <v>1488</v>
      </c>
      <c r="O806" s="7" t="s">
        <v>5975</v>
      </c>
      <c r="P806" s="7" t="s">
        <v>644</v>
      </c>
      <c r="Q806" s="7" t="s">
        <v>369</v>
      </c>
      <c r="R806" s="7" t="s">
        <v>2820</v>
      </c>
      <c r="S806" s="7" t="s">
        <v>1653</v>
      </c>
      <c r="T806" s="7" t="s">
        <v>1764</v>
      </c>
      <c r="W806" s="13"/>
      <c r="X806" s="12">
        <v>9.0</v>
      </c>
      <c r="Y806" s="7" t="s">
        <v>649</v>
      </c>
      <c r="Z806" s="7" t="s">
        <v>649</v>
      </c>
      <c r="AA806" s="7" t="s">
        <v>28</v>
      </c>
      <c r="AB806" s="7" t="s">
        <v>5977</v>
      </c>
      <c r="AC806" s="12">
        <v>61.0</v>
      </c>
      <c r="AD806" s="12">
        <v>76.0</v>
      </c>
      <c r="AE806" s="7" t="s">
        <v>425</v>
      </c>
      <c r="AF806" s="7" t="s">
        <v>519</v>
      </c>
      <c r="AG806" s="7" t="s">
        <v>5978</v>
      </c>
      <c r="AH806" s="7" t="s">
        <v>523</v>
      </c>
      <c r="AI806" s="7" t="s">
        <v>5979</v>
      </c>
      <c r="AJ806" s="7" t="s">
        <v>5980</v>
      </c>
      <c r="AK806" s="7" t="s">
        <v>528</v>
      </c>
      <c r="AL806" s="7" t="s">
        <v>5981</v>
      </c>
      <c r="AM806" s="7" t="s">
        <v>38</v>
      </c>
      <c r="AN806" s="17">
        <f t="shared" si="1"/>
        <v>0</v>
      </c>
      <c r="AO806" s="17">
        <f t="shared" si="2"/>
        <v>1</v>
      </c>
      <c r="AP806" s="7"/>
      <c r="AQ806" s="13"/>
    </row>
    <row r="807" ht="30.75" customHeight="1">
      <c r="A807" s="7" t="s">
        <v>5974</v>
      </c>
      <c r="B807" s="7" t="s">
        <v>497</v>
      </c>
      <c r="C807" s="7" t="s">
        <v>342</v>
      </c>
      <c r="D807" s="7" t="s">
        <v>501</v>
      </c>
      <c r="E807" s="7" t="s">
        <v>347</v>
      </c>
      <c r="F807" s="11">
        <v>0.05</v>
      </c>
      <c r="G807" s="7" t="s">
        <v>1487</v>
      </c>
      <c r="H807" s="12">
        <v>3.0</v>
      </c>
      <c r="I807" s="7" t="s">
        <v>509</v>
      </c>
      <c r="J807" s="12">
        <v>60.0</v>
      </c>
      <c r="K807" s="12">
        <v>259200.0</v>
      </c>
      <c r="L807" s="7" t="s">
        <v>1488</v>
      </c>
      <c r="O807" s="7" t="s">
        <v>5983</v>
      </c>
      <c r="P807" s="7" t="s">
        <v>890</v>
      </c>
      <c r="Q807" s="7" t="s">
        <v>369</v>
      </c>
      <c r="R807" s="7" t="s">
        <v>702</v>
      </c>
      <c r="S807" s="7" t="s">
        <v>720</v>
      </c>
      <c r="T807" s="7" t="s">
        <v>722</v>
      </c>
      <c r="W807" s="13"/>
      <c r="X807" s="12">
        <v>10.0</v>
      </c>
      <c r="Y807" s="7" t="s">
        <v>894</v>
      </c>
      <c r="Z807" s="7" t="s">
        <v>894</v>
      </c>
      <c r="AA807" s="7" t="s">
        <v>28</v>
      </c>
      <c r="AB807" s="7" t="s">
        <v>5977</v>
      </c>
      <c r="AC807" s="12">
        <v>61.0</v>
      </c>
      <c r="AD807" s="12">
        <v>76.0</v>
      </c>
      <c r="AE807" s="7" t="s">
        <v>425</v>
      </c>
      <c r="AF807" s="7" t="s">
        <v>519</v>
      </c>
      <c r="AG807" s="7" t="s">
        <v>5978</v>
      </c>
      <c r="AH807" s="7" t="s">
        <v>523</v>
      </c>
      <c r="AI807" s="7" t="s">
        <v>5979</v>
      </c>
      <c r="AJ807" s="7" t="s">
        <v>5980</v>
      </c>
      <c r="AK807" s="7" t="s">
        <v>528</v>
      </c>
      <c r="AL807" s="7" t="s">
        <v>5981</v>
      </c>
      <c r="AM807" s="7" t="s">
        <v>38</v>
      </c>
      <c r="AN807" s="17">
        <f t="shared" si="1"/>
        <v>0</v>
      </c>
      <c r="AO807" s="17">
        <f t="shared" si="2"/>
        <v>0</v>
      </c>
      <c r="AP807" s="7"/>
      <c r="AQ807" s="13"/>
    </row>
    <row r="808" ht="30.75" customHeight="1">
      <c r="A808" s="7" t="s">
        <v>5974</v>
      </c>
      <c r="B808" s="7" t="s">
        <v>497</v>
      </c>
      <c r="C808" s="7" t="s">
        <v>342</v>
      </c>
      <c r="D808" s="7" t="s">
        <v>501</v>
      </c>
      <c r="E808" s="7" t="s">
        <v>347</v>
      </c>
      <c r="F808" s="11">
        <v>0.05</v>
      </c>
      <c r="G808" s="7" t="s">
        <v>1487</v>
      </c>
      <c r="H808" s="12">
        <v>3.0</v>
      </c>
      <c r="I808" s="7" t="s">
        <v>509</v>
      </c>
      <c r="J808" s="12">
        <v>60.0</v>
      </c>
      <c r="K808" s="12">
        <v>259200.0</v>
      </c>
      <c r="L808" s="7" t="s">
        <v>1488</v>
      </c>
      <c r="O808" s="7" t="s">
        <v>5985</v>
      </c>
      <c r="P808" s="7" t="s">
        <v>1237</v>
      </c>
      <c r="Q808" s="7" t="s">
        <v>369</v>
      </c>
      <c r="R808" s="7" t="s">
        <v>1396</v>
      </c>
      <c r="S808" s="7" t="s">
        <v>1604</v>
      </c>
      <c r="T808" s="7" t="s">
        <v>1605</v>
      </c>
      <c r="W808" s="13"/>
      <c r="X808" s="12">
        <v>26.0</v>
      </c>
      <c r="Y808" s="7" t="s">
        <v>28</v>
      </c>
      <c r="Z808" s="7" t="s">
        <v>28</v>
      </c>
      <c r="AA808" s="7" t="s">
        <v>28</v>
      </c>
      <c r="AB808" s="7" t="s">
        <v>5977</v>
      </c>
      <c r="AC808" s="12">
        <v>61.0</v>
      </c>
      <c r="AD808" s="12">
        <v>76.0</v>
      </c>
      <c r="AE808" s="7" t="s">
        <v>425</v>
      </c>
      <c r="AF808" s="7" t="s">
        <v>519</v>
      </c>
      <c r="AG808" s="7" t="s">
        <v>5978</v>
      </c>
      <c r="AH808" s="7" t="s">
        <v>523</v>
      </c>
      <c r="AI808" s="7" t="s">
        <v>5979</v>
      </c>
      <c r="AJ808" s="7" t="s">
        <v>5980</v>
      </c>
      <c r="AK808" s="7" t="s">
        <v>528</v>
      </c>
      <c r="AL808" s="7" t="s">
        <v>5981</v>
      </c>
      <c r="AM808" s="7" t="s">
        <v>37</v>
      </c>
      <c r="AN808" s="17">
        <f t="shared" si="1"/>
        <v>0</v>
      </c>
      <c r="AO808" s="17">
        <f t="shared" si="2"/>
        <v>0</v>
      </c>
      <c r="AP808" s="7"/>
      <c r="AQ808" s="7"/>
    </row>
    <row r="809" ht="30.75" customHeight="1">
      <c r="A809" s="7" t="s">
        <v>5986</v>
      </c>
      <c r="B809" s="7" t="s">
        <v>497</v>
      </c>
      <c r="C809" s="7" t="s">
        <v>342</v>
      </c>
      <c r="D809" s="7" t="s">
        <v>501</v>
      </c>
      <c r="E809" s="7" t="s">
        <v>347</v>
      </c>
      <c r="F809" s="11">
        <v>0.05</v>
      </c>
      <c r="G809" s="7" t="s">
        <v>2176</v>
      </c>
      <c r="H809" s="12">
        <v>3.0</v>
      </c>
      <c r="I809" s="7" t="s">
        <v>509</v>
      </c>
      <c r="J809" s="12">
        <v>60.0</v>
      </c>
      <c r="K809" s="12">
        <v>259200.0</v>
      </c>
      <c r="L809" s="7" t="s">
        <v>2177</v>
      </c>
      <c r="O809" s="7" t="s">
        <v>5987</v>
      </c>
      <c r="P809" s="7" t="s">
        <v>5988</v>
      </c>
      <c r="Q809" s="7" t="s">
        <v>369</v>
      </c>
      <c r="R809" s="7" t="s">
        <v>2431</v>
      </c>
      <c r="S809" s="7" t="s">
        <v>2206</v>
      </c>
      <c r="T809" s="7" t="s">
        <v>2207</v>
      </c>
      <c r="W809" s="13"/>
      <c r="X809" s="12">
        <v>42.0</v>
      </c>
      <c r="Y809" s="7" t="s">
        <v>28</v>
      </c>
      <c r="Z809" s="7" t="s">
        <v>28</v>
      </c>
      <c r="AA809" s="7" t="s">
        <v>28</v>
      </c>
      <c r="AB809" s="7" t="s">
        <v>2366</v>
      </c>
      <c r="AC809" s="12">
        <v>61.0</v>
      </c>
      <c r="AD809" s="12">
        <v>76.0</v>
      </c>
      <c r="AE809" s="7" t="s">
        <v>425</v>
      </c>
      <c r="AF809" s="7" t="s">
        <v>519</v>
      </c>
      <c r="AG809" s="15" t="s">
        <v>2369</v>
      </c>
      <c r="AH809" s="7" t="s">
        <v>523</v>
      </c>
      <c r="AI809" s="7" t="s">
        <v>2371</v>
      </c>
      <c r="AJ809" s="7" t="s">
        <v>2372</v>
      </c>
      <c r="AK809" s="7" t="s">
        <v>528</v>
      </c>
      <c r="AL809" s="7" t="s">
        <v>2374</v>
      </c>
      <c r="AM809" s="7" t="s">
        <v>13</v>
      </c>
      <c r="AN809" s="17">
        <f t="shared" si="1"/>
        <v>0</v>
      </c>
      <c r="AO809" s="17">
        <f t="shared" si="2"/>
        <v>0</v>
      </c>
      <c r="AP809" s="7"/>
      <c r="AQ809" s="13"/>
    </row>
    <row r="810" ht="30.75" customHeight="1">
      <c r="A810" s="7" t="s">
        <v>5986</v>
      </c>
      <c r="B810" s="7" t="s">
        <v>497</v>
      </c>
      <c r="C810" s="7" t="s">
        <v>342</v>
      </c>
      <c r="D810" s="7" t="s">
        <v>501</v>
      </c>
      <c r="E810" s="7" t="s">
        <v>347</v>
      </c>
      <c r="F810" s="11">
        <v>0.05</v>
      </c>
      <c r="G810" s="7" t="s">
        <v>2176</v>
      </c>
      <c r="H810" s="12">
        <v>3.0</v>
      </c>
      <c r="I810" s="7" t="s">
        <v>509</v>
      </c>
      <c r="J810" s="12">
        <v>60.0</v>
      </c>
      <c r="K810" s="12">
        <v>259200.0</v>
      </c>
      <c r="L810" s="7" t="s">
        <v>2177</v>
      </c>
      <c r="O810" s="7" t="s">
        <v>5989</v>
      </c>
      <c r="P810" s="7" t="s">
        <v>685</v>
      </c>
      <c r="Q810" s="7" t="s">
        <v>369</v>
      </c>
      <c r="R810" s="7" t="s">
        <v>1603</v>
      </c>
      <c r="S810" s="7" t="s">
        <v>2460</v>
      </c>
      <c r="T810" s="7" t="s">
        <v>3956</v>
      </c>
      <c r="W810" s="13"/>
      <c r="X810" s="12">
        <v>27.0</v>
      </c>
      <c r="Y810" s="7" t="s">
        <v>36</v>
      </c>
      <c r="Z810" s="7" t="s">
        <v>28</v>
      </c>
      <c r="AA810" s="7" t="s">
        <v>28</v>
      </c>
      <c r="AB810" s="7" t="s">
        <v>2366</v>
      </c>
      <c r="AC810" s="12">
        <v>61.0</v>
      </c>
      <c r="AD810" s="12">
        <v>76.0</v>
      </c>
      <c r="AE810" s="7" t="s">
        <v>425</v>
      </c>
      <c r="AF810" s="7" t="s">
        <v>519</v>
      </c>
      <c r="AG810" s="15" t="s">
        <v>2369</v>
      </c>
      <c r="AH810" s="7" t="s">
        <v>523</v>
      </c>
      <c r="AI810" s="7" t="s">
        <v>2371</v>
      </c>
      <c r="AJ810" s="7" t="s">
        <v>2372</v>
      </c>
      <c r="AK810" s="7" t="s">
        <v>528</v>
      </c>
      <c r="AL810" s="7" t="s">
        <v>2374</v>
      </c>
      <c r="AM810" s="7" t="s">
        <v>38</v>
      </c>
      <c r="AN810" s="17">
        <f t="shared" si="1"/>
        <v>0</v>
      </c>
      <c r="AO810" s="17">
        <f t="shared" si="2"/>
        <v>1</v>
      </c>
      <c r="AP810" s="7"/>
      <c r="AQ810" s="13"/>
    </row>
    <row r="811" ht="30.75" customHeight="1">
      <c r="A811" s="7" t="s">
        <v>5986</v>
      </c>
      <c r="B811" s="7" t="s">
        <v>497</v>
      </c>
      <c r="C811" s="7" t="s">
        <v>342</v>
      </c>
      <c r="D811" s="7" t="s">
        <v>501</v>
      </c>
      <c r="E811" s="7" t="s">
        <v>347</v>
      </c>
      <c r="F811" s="11">
        <v>0.05</v>
      </c>
      <c r="G811" s="7" t="s">
        <v>2176</v>
      </c>
      <c r="H811" s="12">
        <v>3.0</v>
      </c>
      <c r="I811" s="7" t="s">
        <v>509</v>
      </c>
      <c r="J811" s="12">
        <v>60.0</v>
      </c>
      <c r="K811" s="12">
        <v>259200.0</v>
      </c>
      <c r="L811" s="7" t="s">
        <v>2177</v>
      </c>
      <c r="O811" s="7" t="s">
        <v>5991</v>
      </c>
      <c r="P811" s="7" t="s">
        <v>615</v>
      </c>
      <c r="Q811" s="7" t="s">
        <v>369</v>
      </c>
      <c r="R811" s="7" t="s">
        <v>1633</v>
      </c>
      <c r="S811" s="7" t="s">
        <v>892</v>
      </c>
      <c r="T811" s="7" t="s">
        <v>893</v>
      </c>
      <c r="W811" s="13"/>
      <c r="X811" s="12">
        <v>8.0</v>
      </c>
      <c r="Y811" s="7" t="s">
        <v>723</v>
      </c>
      <c r="Z811" s="7" t="s">
        <v>723</v>
      </c>
      <c r="AA811" s="7" t="s">
        <v>723</v>
      </c>
      <c r="AB811" s="7" t="s">
        <v>2366</v>
      </c>
      <c r="AC811" s="12">
        <v>61.0</v>
      </c>
      <c r="AD811" s="12">
        <v>76.0</v>
      </c>
      <c r="AE811" s="7" t="s">
        <v>425</v>
      </c>
      <c r="AF811" s="7" t="s">
        <v>519</v>
      </c>
      <c r="AG811" s="15" t="s">
        <v>2369</v>
      </c>
      <c r="AH811" s="7" t="s">
        <v>523</v>
      </c>
      <c r="AI811" s="7" t="s">
        <v>2371</v>
      </c>
      <c r="AJ811" s="7" t="s">
        <v>2372</v>
      </c>
      <c r="AK811" s="7" t="s">
        <v>528</v>
      </c>
      <c r="AL811" s="7" t="s">
        <v>2374</v>
      </c>
      <c r="AM811" s="7" t="s">
        <v>37</v>
      </c>
      <c r="AN811" s="17">
        <f t="shared" si="1"/>
        <v>0</v>
      </c>
      <c r="AO811" s="17">
        <f t="shared" si="2"/>
        <v>1</v>
      </c>
      <c r="AP811" s="7"/>
      <c r="AQ811" s="7"/>
    </row>
    <row r="812" ht="30.75" customHeight="1">
      <c r="A812" s="7" t="s">
        <v>5994</v>
      </c>
      <c r="B812" s="7" t="s">
        <v>497</v>
      </c>
      <c r="C812" s="7" t="s">
        <v>342</v>
      </c>
      <c r="D812" s="7" t="s">
        <v>501</v>
      </c>
      <c r="E812" s="7" t="s">
        <v>347</v>
      </c>
      <c r="F812" s="11">
        <v>0.05</v>
      </c>
      <c r="G812" s="7" t="s">
        <v>585</v>
      </c>
      <c r="H812" s="12">
        <v>3.0</v>
      </c>
      <c r="I812" s="7" t="s">
        <v>509</v>
      </c>
      <c r="J812" s="12">
        <v>60.0</v>
      </c>
      <c r="K812" s="12">
        <v>259200.0</v>
      </c>
      <c r="L812" s="7" t="s">
        <v>586</v>
      </c>
      <c r="O812" s="7" t="s">
        <v>5995</v>
      </c>
      <c r="P812" s="7" t="s">
        <v>627</v>
      </c>
      <c r="Q812" s="7" t="s">
        <v>369</v>
      </c>
      <c r="R812" s="7" t="s">
        <v>1162</v>
      </c>
      <c r="S812" s="7" t="s">
        <v>4029</v>
      </c>
      <c r="T812" s="7" t="s">
        <v>5997</v>
      </c>
      <c r="W812" s="13"/>
      <c r="X812" s="12">
        <v>14.0</v>
      </c>
      <c r="Y812" s="7" t="s">
        <v>631</v>
      </c>
      <c r="Z812" s="7" t="s">
        <v>631</v>
      </c>
      <c r="AA812" s="7" t="s">
        <v>632</v>
      </c>
      <c r="AB812" s="7" t="s">
        <v>5999</v>
      </c>
      <c r="AC812" s="12">
        <v>76.0</v>
      </c>
      <c r="AD812" s="12">
        <v>91.0</v>
      </c>
      <c r="AE812" s="7" t="s">
        <v>425</v>
      </c>
      <c r="AF812" s="7" t="s">
        <v>519</v>
      </c>
      <c r="AG812" s="15" t="s">
        <v>6001</v>
      </c>
      <c r="AH812" s="7" t="s">
        <v>523</v>
      </c>
      <c r="AI812" s="7" t="s">
        <v>6002</v>
      </c>
      <c r="AJ812" s="7" t="s">
        <v>6003</v>
      </c>
      <c r="AK812" s="7" t="s">
        <v>528</v>
      </c>
      <c r="AL812" s="7" t="s">
        <v>6005</v>
      </c>
      <c r="AM812" s="7" t="s">
        <v>38</v>
      </c>
      <c r="AN812" s="17">
        <f t="shared" si="1"/>
        <v>0</v>
      </c>
      <c r="AO812" s="17">
        <f t="shared" si="2"/>
        <v>0</v>
      </c>
      <c r="AP812" s="7"/>
      <c r="AQ812" s="13"/>
    </row>
    <row r="813" ht="30.75" customHeight="1">
      <c r="A813" s="7" t="s">
        <v>5994</v>
      </c>
      <c r="B813" s="7" t="s">
        <v>497</v>
      </c>
      <c r="C813" s="7" t="s">
        <v>342</v>
      </c>
      <c r="D813" s="7" t="s">
        <v>501</v>
      </c>
      <c r="E813" s="7" t="s">
        <v>347</v>
      </c>
      <c r="F813" s="11">
        <v>0.05</v>
      </c>
      <c r="G813" s="7" t="s">
        <v>585</v>
      </c>
      <c r="H813" s="12">
        <v>3.0</v>
      </c>
      <c r="I813" s="7" t="s">
        <v>509</v>
      </c>
      <c r="J813" s="12">
        <v>60.0</v>
      </c>
      <c r="K813" s="12">
        <v>259200.0</v>
      </c>
      <c r="L813" s="7" t="s">
        <v>586</v>
      </c>
      <c r="O813" s="7" t="s">
        <v>6012</v>
      </c>
      <c r="P813" s="7" t="s">
        <v>615</v>
      </c>
      <c r="Q813" s="7" t="s">
        <v>369</v>
      </c>
      <c r="R813" s="7" t="s">
        <v>2054</v>
      </c>
      <c r="S813" s="7" t="s">
        <v>2669</v>
      </c>
      <c r="T813" s="7" t="s">
        <v>2670</v>
      </c>
      <c r="W813" s="13"/>
      <c r="X813" s="12">
        <v>9.0</v>
      </c>
      <c r="Y813" s="7" t="s">
        <v>723</v>
      </c>
      <c r="Z813" s="7" t="s">
        <v>723</v>
      </c>
      <c r="AA813" s="7" t="s">
        <v>723</v>
      </c>
      <c r="AB813" s="7" t="s">
        <v>5999</v>
      </c>
      <c r="AC813" s="12">
        <v>76.0</v>
      </c>
      <c r="AD813" s="12">
        <v>91.0</v>
      </c>
      <c r="AE813" s="7" t="s">
        <v>425</v>
      </c>
      <c r="AF813" s="7" t="s">
        <v>519</v>
      </c>
      <c r="AG813" s="15" t="s">
        <v>6001</v>
      </c>
      <c r="AH813" s="7" t="s">
        <v>523</v>
      </c>
      <c r="AI813" s="7" t="s">
        <v>6002</v>
      </c>
      <c r="AJ813" s="7" t="s">
        <v>6003</v>
      </c>
      <c r="AK813" s="7" t="s">
        <v>528</v>
      </c>
      <c r="AL813" s="7" t="s">
        <v>6005</v>
      </c>
      <c r="AM813" s="7" t="s">
        <v>37</v>
      </c>
      <c r="AN813" s="17">
        <f t="shared" si="1"/>
        <v>0</v>
      </c>
      <c r="AO813" s="17">
        <f t="shared" si="2"/>
        <v>0</v>
      </c>
      <c r="AP813" s="7"/>
      <c r="AQ813" s="7"/>
    </row>
    <row r="814" ht="30.75" customHeight="1">
      <c r="A814" s="7" t="s">
        <v>5994</v>
      </c>
      <c r="B814" s="7" t="s">
        <v>497</v>
      </c>
      <c r="C814" s="7" t="s">
        <v>342</v>
      </c>
      <c r="D814" s="7" t="s">
        <v>501</v>
      </c>
      <c r="E814" s="7" t="s">
        <v>347</v>
      </c>
      <c r="F814" s="11">
        <v>0.05</v>
      </c>
      <c r="G814" s="7" t="s">
        <v>585</v>
      </c>
      <c r="H814" s="12">
        <v>3.0</v>
      </c>
      <c r="I814" s="7" t="s">
        <v>509</v>
      </c>
      <c r="J814" s="12">
        <v>60.0</v>
      </c>
      <c r="K814" s="12">
        <v>259200.0</v>
      </c>
      <c r="L814" s="7" t="s">
        <v>586</v>
      </c>
      <c r="O814" s="7" t="s">
        <v>6013</v>
      </c>
      <c r="P814" s="7" t="s">
        <v>769</v>
      </c>
      <c r="Q814" s="7" t="s">
        <v>369</v>
      </c>
      <c r="R814" s="7" t="s">
        <v>2093</v>
      </c>
      <c r="S814" s="7" t="s">
        <v>2331</v>
      </c>
      <c r="T814" s="7" t="s">
        <v>3071</v>
      </c>
      <c r="W814" s="13"/>
      <c r="X814" s="12">
        <v>7.0</v>
      </c>
      <c r="Y814" s="7" t="s">
        <v>28</v>
      </c>
      <c r="Z814" s="7" t="s">
        <v>28</v>
      </c>
      <c r="AA814" s="7" t="s">
        <v>28</v>
      </c>
      <c r="AB814" s="7" t="s">
        <v>5999</v>
      </c>
      <c r="AC814" s="12">
        <v>76.0</v>
      </c>
      <c r="AD814" s="12">
        <v>91.0</v>
      </c>
      <c r="AE814" s="7" t="s">
        <v>425</v>
      </c>
      <c r="AF814" s="7" t="s">
        <v>519</v>
      </c>
      <c r="AG814" s="15" t="s">
        <v>6001</v>
      </c>
      <c r="AH814" s="7" t="s">
        <v>523</v>
      </c>
      <c r="AI814" s="7" t="s">
        <v>6002</v>
      </c>
      <c r="AJ814" s="7" t="s">
        <v>6003</v>
      </c>
      <c r="AK814" s="7" t="s">
        <v>528</v>
      </c>
      <c r="AL814" s="7" t="s">
        <v>6005</v>
      </c>
      <c r="AM814" s="7" t="s">
        <v>15</v>
      </c>
      <c r="AN814" s="17">
        <f t="shared" si="1"/>
        <v>0</v>
      </c>
      <c r="AO814" s="17">
        <f t="shared" si="2"/>
        <v>0</v>
      </c>
      <c r="AP814" s="13"/>
      <c r="AQ814" s="13"/>
    </row>
    <row r="815" ht="30.75" customHeight="1">
      <c r="A815" s="7" t="s">
        <v>6015</v>
      </c>
      <c r="B815" s="7" t="s">
        <v>497</v>
      </c>
      <c r="C815" s="7" t="s">
        <v>342</v>
      </c>
      <c r="D815" s="7" t="s">
        <v>501</v>
      </c>
      <c r="E815" s="7" t="s">
        <v>347</v>
      </c>
      <c r="F815" s="11">
        <v>0.05</v>
      </c>
      <c r="G815" s="7" t="s">
        <v>2080</v>
      </c>
      <c r="H815" s="12">
        <v>3.0</v>
      </c>
      <c r="I815" s="7" t="s">
        <v>509</v>
      </c>
      <c r="J815" s="12">
        <v>60.0</v>
      </c>
      <c r="K815" s="12">
        <v>259200.0</v>
      </c>
      <c r="L815" s="7" t="s">
        <v>2081</v>
      </c>
      <c r="O815" s="7" t="s">
        <v>6016</v>
      </c>
      <c r="P815" s="7" t="s">
        <v>615</v>
      </c>
      <c r="Q815" s="7" t="s">
        <v>369</v>
      </c>
      <c r="R815" s="7" t="s">
        <v>2445</v>
      </c>
      <c r="S815" s="7" t="s">
        <v>3562</v>
      </c>
      <c r="T815" s="7" t="s">
        <v>3563</v>
      </c>
      <c r="W815" s="13"/>
      <c r="X815" s="12">
        <v>9.0</v>
      </c>
      <c r="Y815" s="7" t="s">
        <v>723</v>
      </c>
      <c r="Z815" s="7" t="s">
        <v>723</v>
      </c>
      <c r="AA815" s="7" t="s">
        <v>723</v>
      </c>
      <c r="AB815" s="7" t="s">
        <v>6018</v>
      </c>
      <c r="AC815" s="12">
        <v>51.0</v>
      </c>
      <c r="AD815" s="12">
        <v>66.0</v>
      </c>
      <c r="AE815" s="7" t="s">
        <v>425</v>
      </c>
      <c r="AF815" s="7" t="s">
        <v>519</v>
      </c>
      <c r="AG815" s="15" t="s">
        <v>6020</v>
      </c>
      <c r="AH815" s="7" t="s">
        <v>523</v>
      </c>
      <c r="AI815" s="7" t="s">
        <v>6021</v>
      </c>
      <c r="AJ815" s="7" t="s">
        <v>6022</v>
      </c>
      <c r="AK815" s="7" t="s">
        <v>528</v>
      </c>
      <c r="AL815" s="7" t="s">
        <v>6023</v>
      </c>
      <c r="AM815" s="7" t="s">
        <v>13</v>
      </c>
      <c r="AN815" s="17">
        <f t="shared" si="1"/>
        <v>0</v>
      </c>
      <c r="AO815" s="17">
        <f t="shared" si="2"/>
        <v>1</v>
      </c>
      <c r="AP815" s="7"/>
      <c r="AQ815" s="13"/>
    </row>
    <row r="816" ht="30.75" customHeight="1">
      <c r="A816" s="7" t="s">
        <v>6015</v>
      </c>
      <c r="B816" s="7" t="s">
        <v>497</v>
      </c>
      <c r="C816" s="7" t="s">
        <v>342</v>
      </c>
      <c r="D816" s="7" t="s">
        <v>501</v>
      </c>
      <c r="E816" s="7" t="s">
        <v>347</v>
      </c>
      <c r="F816" s="11">
        <v>0.05</v>
      </c>
      <c r="G816" s="7" t="s">
        <v>2080</v>
      </c>
      <c r="H816" s="12">
        <v>3.0</v>
      </c>
      <c r="I816" s="7" t="s">
        <v>509</v>
      </c>
      <c r="J816" s="12">
        <v>60.0</v>
      </c>
      <c r="K816" s="12">
        <v>259200.0</v>
      </c>
      <c r="L816" s="7" t="s">
        <v>2081</v>
      </c>
      <c r="O816" s="7" t="s">
        <v>6025</v>
      </c>
      <c r="P816" s="7" t="s">
        <v>801</v>
      </c>
      <c r="Q816" s="7" t="s">
        <v>369</v>
      </c>
      <c r="R816" s="7" t="s">
        <v>1509</v>
      </c>
      <c r="S816" s="7" t="s">
        <v>4812</v>
      </c>
      <c r="T816" s="7" t="s">
        <v>4813</v>
      </c>
      <c r="W816" s="13"/>
      <c r="X816" s="12">
        <v>20.0</v>
      </c>
      <c r="Y816" s="7" t="s">
        <v>28</v>
      </c>
      <c r="Z816" s="7" t="s">
        <v>28</v>
      </c>
      <c r="AA816" s="7" t="s">
        <v>28</v>
      </c>
      <c r="AB816" s="7" t="s">
        <v>6018</v>
      </c>
      <c r="AC816" s="12">
        <v>51.0</v>
      </c>
      <c r="AD816" s="12">
        <v>66.0</v>
      </c>
      <c r="AE816" s="7" t="s">
        <v>425</v>
      </c>
      <c r="AF816" s="7" t="s">
        <v>519</v>
      </c>
      <c r="AG816" s="15" t="s">
        <v>6020</v>
      </c>
      <c r="AH816" s="7" t="s">
        <v>523</v>
      </c>
      <c r="AI816" s="7" t="s">
        <v>6021</v>
      </c>
      <c r="AJ816" s="7" t="s">
        <v>6022</v>
      </c>
      <c r="AK816" s="7" t="s">
        <v>528</v>
      </c>
      <c r="AL816" s="7" t="s">
        <v>6023</v>
      </c>
      <c r="AM816" s="7" t="s">
        <v>38</v>
      </c>
      <c r="AN816" s="17">
        <f t="shared" si="1"/>
        <v>0</v>
      </c>
      <c r="AO816" s="17">
        <f t="shared" si="2"/>
        <v>1</v>
      </c>
      <c r="AP816" s="7"/>
      <c r="AQ816" s="13"/>
    </row>
    <row r="817" ht="30.75" customHeight="1">
      <c r="A817" s="7" t="s">
        <v>6015</v>
      </c>
      <c r="B817" s="7" t="s">
        <v>497</v>
      </c>
      <c r="C817" s="7" t="s">
        <v>342</v>
      </c>
      <c r="D817" s="7" t="s">
        <v>501</v>
      </c>
      <c r="E817" s="7" t="s">
        <v>347</v>
      </c>
      <c r="F817" s="11">
        <v>0.05</v>
      </c>
      <c r="G817" s="7" t="s">
        <v>2080</v>
      </c>
      <c r="H817" s="12">
        <v>3.0</v>
      </c>
      <c r="I817" s="7" t="s">
        <v>509</v>
      </c>
      <c r="J817" s="12">
        <v>60.0</v>
      </c>
      <c r="K817" s="12">
        <v>259200.0</v>
      </c>
      <c r="L817" s="7" t="s">
        <v>2081</v>
      </c>
      <c r="O817" s="7" t="s">
        <v>6029</v>
      </c>
      <c r="P817" s="7" t="s">
        <v>512</v>
      </c>
      <c r="Q817" s="7" t="s">
        <v>369</v>
      </c>
      <c r="R817" s="7" t="s">
        <v>6030</v>
      </c>
      <c r="S817" s="7" t="s">
        <v>3010</v>
      </c>
      <c r="T817" s="7" t="s">
        <v>3011</v>
      </c>
      <c r="W817" s="13"/>
      <c r="X817" s="12">
        <v>58.0</v>
      </c>
      <c r="Y817" s="7" t="s">
        <v>516</v>
      </c>
      <c r="Z817" s="7" t="s">
        <v>517</v>
      </c>
      <c r="AA817" s="7" t="s">
        <v>394</v>
      </c>
      <c r="AB817" s="7" t="s">
        <v>6018</v>
      </c>
      <c r="AC817" s="12">
        <v>51.0</v>
      </c>
      <c r="AD817" s="12">
        <v>66.0</v>
      </c>
      <c r="AE817" s="7" t="s">
        <v>425</v>
      </c>
      <c r="AF817" s="7" t="s">
        <v>519</v>
      </c>
      <c r="AG817" s="15" t="s">
        <v>6020</v>
      </c>
      <c r="AH817" s="7" t="s">
        <v>523</v>
      </c>
      <c r="AI817" s="7" t="s">
        <v>6021</v>
      </c>
      <c r="AJ817" s="7" t="s">
        <v>6022</v>
      </c>
      <c r="AK817" s="7" t="s">
        <v>528</v>
      </c>
      <c r="AL817" s="7" t="s">
        <v>6023</v>
      </c>
      <c r="AM817" s="7" t="s">
        <v>13</v>
      </c>
      <c r="AN817" s="17">
        <f t="shared" si="1"/>
        <v>0</v>
      </c>
      <c r="AO817" s="17">
        <f t="shared" si="2"/>
        <v>1</v>
      </c>
      <c r="AP817" s="7"/>
      <c r="AQ817" s="13"/>
    </row>
    <row r="818" ht="30.75" customHeight="1">
      <c r="A818" s="7" t="s">
        <v>6031</v>
      </c>
      <c r="B818" s="7" t="s">
        <v>497</v>
      </c>
      <c r="C818" s="7" t="s">
        <v>342</v>
      </c>
      <c r="D818" s="7" t="s">
        <v>501</v>
      </c>
      <c r="E818" s="7" t="s">
        <v>347</v>
      </c>
      <c r="F818" s="11">
        <v>0.05</v>
      </c>
      <c r="G818" s="7" t="s">
        <v>914</v>
      </c>
      <c r="H818" s="12">
        <v>3.0</v>
      </c>
      <c r="I818" s="7" t="s">
        <v>509</v>
      </c>
      <c r="J818" s="12">
        <v>60.0</v>
      </c>
      <c r="K818" s="12">
        <v>259200.0</v>
      </c>
      <c r="L818" s="7" t="s">
        <v>915</v>
      </c>
      <c r="O818" s="7" t="s">
        <v>6032</v>
      </c>
      <c r="P818" s="7" t="s">
        <v>1984</v>
      </c>
      <c r="Q818" s="7" t="s">
        <v>369</v>
      </c>
      <c r="R818" s="7" t="s">
        <v>1396</v>
      </c>
      <c r="S818" s="7" t="s">
        <v>3140</v>
      </c>
      <c r="T818" s="7" t="s">
        <v>3617</v>
      </c>
      <c r="W818" s="13"/>
      <c r="X818" s="12">
        <v>9.0</v>
      </c>
      <c r="Y818" s="7" t="s">
        <v>28</v>
      </c>
      <c r="Z818" s="7" t="s">
        <v>28</v>
      </c>
      <c r="AA818" s="7" t="s">
        <v>28</v>
      </c>
      <c r="AB818" s="7" t="s">
        <v>5773</v>
      </c>
      <c r="AC818" s="12">
        <v>160.0</v>
      </c>
      <c r="AD818" s="12">
        <v>175.0</v>
      </c>
      <c r="AE818" s="7" t="s">
        <v>425</v>
      </c>
      <c r="AF818" s="7" t="s">
        <v>519</v>
      </c>
      <c r="AG818" s="15" t="s">
        <v>5774</v>
      </c>
      <c r="AH818" s="7" t="s">
        <v>523</v>
      </c>
      <c r="AI818" s="7" t="s">
        <v>5775</v>
      </c>
      <c r="AJ818" s="7" t="s">
        <v>5776</v>
      </c>
      <c r="AK818" s="7" t="s">
        <v>528</v>
      </c>
      <c r="AL818" s="7" t="s">
        <v>5777</v>
      </c>
      <c r="AM818" s="7" t="s">
        <v>38</v>
      </c>
      <c r="AN818" s="17">
        <f t="shared" si="1"/>
        <v>1</v>
      </c>
      <c r="AO818" s="17">
        <f t="shared" si="2"/>
        <v>1</v>
      </c>
      <c r="AP818" s="7"/>
      <c r="AQ818" s="13"/>
    </row>
    <row r="819" ht="30.75" customHeight="1">
      <c r="A819" s="7" t="s">
        <v>6031</v>
      </c>
      <c r="B819" s="7" t="s">
        <v>497</v>
      </c>
      <c r="C819" s="7" t="s">
        <v>342</v>
      </c>
      <c r="D819" s="7" t="s">
        <v>501</v>
      </c>
      <c r="E819" s="7" t="s">
        <v>347</v>
      </c>
      <c r="F819" s="11">
        <v>0.05</v>
      </c>
      <c r="G819" s="7" t="s">
        <v>914</v>
      </c>
      <c r="H819" s="12">
        <v>3.0</v>
      </c>
      <c r="I819" s="7" t="s">
        <v>509</v>
      </c>
      <c r="J819" s="12">
        <v>60.0</v>
      </c>
      <c r="K819" s="12">
        <v>259200.0</v>
      </c>
      <c r="L819" s="7" t="s">
        <v>915</v>
      </c>
      <c r="O819" s="7" t="s">
        <v>6037</v>
      </c>
      <c r="P819" s="7" t="s">
        <v>644</v>
      </c>
      <c r="Q819" s="7" t="s">
        <v>369</v>
      </c>
      <c r="R819" s="7" t="s">
        <v>2046</v>
      </c>
      <c r="S819" s="7" t="s">
        <v>3488</v>
      </c>
      <c r="T819" s="7" t="s">
        <v>3489</v>
      </c>
      <c r="W819" s="13"/>
      <c r="X819" s="12">
        <v>10.0</v>
      </c>
      <c r="Y819" s="7" t="s">
        <v>649</v>
      </c>
      <c r="Z819" s="7" t="s">
        <v>649</v>
      </c>
      <c r="AA819" s="7" t="s">
        <v>28</v>
      </c>
      <c r="AB819" s="7" t="s">
        <v>5773</v>
      </c>
      <c r="AC819" s="12">
        <v>160.0</v>
      </c>
      <c r="AD819" s="12">
        <v>175.0</v>
      </c>
      <c r="AE819" s="7" t="s">
        <v>425</v>
      </c>
      <c r="AF819" s="7" t="s">
        <v>519</v>
      </c>
      <c r="AG819" s="15" t="s">
        <v>5774</v>
      </c>
      <c r="AH819" s="7" t="s">
        <v>523</v>
      </c>
      <c r="AI819" s="7" t="s">
        <v>5775</v>
      </c>
      <c r="AJ819" s="7" t="s">
        <v>5776</v>
      </c>
      <c r="AK819" s="7" t="s">
        <v>528</v>
      </c>
      <c r="AL819" s="7" t="s">
        <v>5777</v>
      </c>
      <c r="AM819" s="7" t="s">
        <v>38</v>
      </c>
      <c r="AN819" s="17">
        <f t="shared" si="1"/>
        <v>0</v>
      </c>
      <c r="AO819" s="17">
        <f t="shared" si="2"/>
        <v>1</v>
      </c>
      <c r="AP819" s="7"/>
      <c r="AQ819" s="13"/>
    </row>
    <row r="820" ht="30.75" customHeight="1">
      <c r="A820" s="7" t="s">
        <v>6031</v>
      </c>
      <c r="B820" s="7" t="s">
        <v>497</v>
      </c>
      <c r="C820" s="7" t="s">
        <v>342</v>
      </c>
      <c r="D820" s="7" t="s">
        <v>501</v>
      </c>
      <c r="E820" s="7" t="s">
        <v>347</v>
      </c>
      <c r="F820" s="11">
        <v>0.05</v>
      </c>
      <c r="G820" s="7" t="s">
        <v>914</v>
      </c>
      <c r="H820" s="12">
        <v>3.0</v>
      </c>
      <c r="I820" s="7" t="s">
        <v>509</v>
      </c>
      <c r="J820" s="12">
        <v>60.0</v>
      </c>
      <c r="K820" s="12">
        <v>259200.0</v>
      </c>
      <c r="L820" s="7" t="s">
        <v>915</v>
      </c>
      <c r="O820" s="7" t="s">
        <v>6043</v>
      </c>
      <c r="P820" s="7" t="s">
        <v>685</v>
      </c>
      <c r="Q820" s="7" t="s">
        <v>369</v>
      </c>
      <c r="R820" s="7" t="s">
        <v>2165</v>
      </c>
      <c r="S820" s="7" t="s">
        <v>1056</v>
      </c>
      <c r="T820" s="7" t="s">
        <v>2194</v>
      </c>
      <c r="W820" s="13"/>
      <c r="X820" s="12">
        <v>24.0</v>
      </c>
      <c r="Y820" s="7" t="s">
        <v>36</v>
      </c>
      <c r="Z820" s="7" t="s">
        <v>28</v>
      </c>
      <c r="AA820" s="7" t="s">
        <v>28</v>
      </c>
      <c r="AB820" s="7" t="s">
        <v>5773</v>
      </c>
      <c r="AC820" s="12">
        <v>160.0</v>
      </c>
      <c r="AD820" s="12">
        <v>175.0</v>
      </c>
      <c r="AE820" s="7" t="s">
        <v>425</v>
      </c>
      <c r="AF820" s="7" t="s">
        <v>519</v>
      </c>
      <c r="AG820" s="15" t="s">
        <v>5774</v>
      </c>
      <c r="AH820" s="7" t="s">
        <v>523</v>
      </c>
      <c r="AI820" s="7" t="s">
        <v>5775</v>
      </c>
      <c r="AJ820" s="7" t="s">
        <v>5776</v>
      </c>
      <c r="AK820" s="7" t="s">
        <v>528</v>
      </c>
      <c r="AL820" s="7" t="s">
        <v>5777</v>
      </c>
      <c r="AM820" s="7" t="s">
        <v>38</v>
      </c>
      <c r="AN820" s="17">
        <f t="shared" si="1"/>
        <v>0</v>
      </c>
      <c r="AO820" s="17">
        <f t="shared" si="2"/>
        <v>0</v>
      </c>
      <c r="AP820" s="7"/>
      <c r="AQ820" s="13"/>
    </row>
    <row r="821" ht="30.75" customHeight="1">
      <c r="A821" s="7" t="s">
        <v>6047</v>
      </c>
      <c r="B821" s="7" t="s">
        <v>497</v>
      </c>
      <c r="C821" s="7" t="s">
        <v>342</v>
      </c>
      <c r="D821" s="7" t="s">
        <v>501</v>
      </c>
      <c r="E821" s="7" t="s">
        <v>347</v>
      </c>
      <c r="F821" s="11">
        <v>0.05</v>
      </c>
      <c r="G821" s="7" t="s">
        <v>2176</v>
      </c>
      <c r="H821" s="12">
        <v>3.0</v>
      </c>
      <c r="I821" s="7" t="s">
        <v>509</v>
      </c>
      <c r="J821" s="12">
        <v>60.0</v>
      </c>
      <c r="K821" s="12">
        <v>259200.0</v>
      </c>
      <c r="L821" s="7" t="s">
        <v>2177</v>
      </c>
      <c r="O821" s="7" t="s">
        <v>6048</v>
      </c>
      <c r="P821" s="7" t="s">
        <v>1237</v>
      </c>
      <c r="Q821" s="7" t="s">
        <v>369</v>
      </c>
      <c r="R821" s="7" t="s">
        <v>2226</v>
      </c>
      <c r="S821" s="7" t="s">
        <v>2483</v>
      </c>
      <c r="T821" s="7" t="s">
        <v>5939</v>
      </c>
      <c r="W821" s="13"/>
      <c r="X821" s="12">
        <v>16.0</v>
      </c>
      <c r="Y821" s="7" t="s">
        <v>28</v>
      </c>
      <c r="Z821" s="7" t="s">
        <v>28</v>
      </c>
      <c r="AA821" s="7" t="s">
        <v>28</v>
      </c>
      <c r="AB821" s="7" t="s">
        <v>2325</v>
      </c>
      <c r="AC821" s="12">
        <v>177.0</v>
      </c>
      <c r="AD821" s="12">
        <v>197.0</v>
      </c>
      <c r="AE821" s="7" t="s">
        <v>373</v>
      </c>
      <c r="AF821" s="7" t="s">
        <v>264</v>
      </c>
      <c r="AG821" s="15" t="s">
        <v>2326</v>
      </c>
      <c r="AH821" s="7" t="s">
        <v>267</v>
      </c>
      <c r="AI821" s="7" t="s">
        <v>2327</v>
      </c>
      <c r="AJ821" s="7" t="s">
        <v>2328</v>
      </c>
      <c r="AK821" s="7" t="s">
        <v>1953</v>
      </c>
      <c r="AL821" s="7" t="s">
        <v>2329</v>
      </c>
      <c r="AM821" s="7" t="s">
        <v>37</v>
      </c>
      <c r="AN821" s="17">
        <f t="shared" si="1"/>
        <v>0</v>
      </c>
      <c r="AO821" s="17">
        <f t="shared" si="2"/>
        <v>1</v>
      </c>
      <c r="AP821" s="7"/>
      <c r="AQ821" s="7"/>
    </row>
    <row r="822" ht="30.75" customHeight="1">
      <c r="A822" s="7" t="s">
        <v>6047</v>
      </c>
      <c r="B822" s="7" t="s">
        <v>497</v>
      </c>
      <c r="C822" s="7" t="s">
        <v>342</v>
      </c>
      <c r="D822" s="7" t="s">
        <v>501</v>
      </c>
      <c r="E822" s="7" t="s">
        <v>347</v>
      </c>
      <c r="F822" s="11">
        <v>0.05</v>
      </c>
      <c r="G822" s="7" t="s">
        <v>2176</v>
      </c>
      <c r="H822" s="12">
        <v>3.0</v>
      </c>
      <c r="I822" s="7" t="s">
        <v>509</v>
      </c>
      <c r="J822" s="12">
        <v>60.0</v>
      </c>
      <c r="K822" s="12">
        <v>259200.0</v>
      </c>
      <c r="L822" s="7" t="s">
        <v>2177</v>
      </c>
      <c r="O822" s="7" t="s">
        <v>6050</v>
      </c>
      <c r="P822" s="7" t="s">
        <v>1325</v>
      </c>
      <c r="Q822" s="7" t="s">
        <v>369</v>
      </c>
      <c r="R822" s="7" t="s">
        <v>3781</v>
      </c>
      <c r="S822" s="7" t="s">
        <v>1751</v>
      </c>
      <c r="T822" s="7" t="s">
        <v>4597</v>
      </c>
      <c r="W822" s="13"/>
      <c r="X822" s="12">
        <v>6.0</v>
      </c>
      <c r="Y822" s="7" t="s">
        <v>1329</v>
      </c>
      <c r="Z822" s="7" t="s">
        <v>1329</v>
      </c>
      <c r="AA822" s="7" t="s">
        <v>1329</v>
      </c>
      <c r="AB822" s="7" t="s">
        <v>2325</v>
      </c>
      <c r="AC822" s="12">
        <v>177.0</v>
      </c>
      <c r="AD822" s="12">
        <v>197.0</v>
      </c>
      <c r="AE822" s="7" t="s">
        <v>373</v>
      </c>
      <c r="AF822" s="7" t="s">
        <v>264</v>
      </c>
      <c r="AG822" s="15" t="s">
        <v>2326</v>
      </c>
      <c r="AH822" s="7" t="s">
        <v>267</v>
      </c>
      <c r="AI822" s="7" t="s">
        <v>2327</v>
      </c>
      <c r="AJ822" s="7" t="s">
        <v>2328</v>
      </c>
      <c r="AK822" s="7" t="s">
        <v>1953</v>
      </c>
      <c r="AL822" s="7" t="s">
        <v>2329</v>
      </c>
      <c r="AM822" s="7" t="s">
        <v>13</v>
      </c>
      <c r="AN822" s="17">
        <f t="shared" si="1"/>
        <v>0</v>
      </c>
      <c r="AO822" s="17">
        <f t="shared" si="2"/>
        <v>0</v>
      </c>
      <c r="AP822" s="7"/>
      <c r="AQ822" s="13"/>
    </row>
    <row r="823" ht="30.75" customHeight="1">
      <c r="A823" s="7" t="s">
        <v>6047</v>
      </c>
      <c r="B823" s="7" t="s">
        <v>497</v>
      </c>
      <c r="C823" s="7" t="s">
        <v>342</v>
      </c>
      <c r="D823" s="7" t="s">
        <v>501</v>
      </c>
      <c r="E823" s="7" t="s">
        <v>347</v>
      </c>
      <c r="F823" s="11">
        <v>0.05</v>
      </c>
      <c r="G823" s="7" t="s">
        <v>2176</v>
      </c>
      <c r="H823" s="12">
        <v>3.0</v>
      </c>
      <c r="I823" s="7" t="s">
        <v>509</v>
      </c>
      <c r="J823" s="12">
        <v>60.0</v>
      </c>
      <c r="K823" s="12">
        <v>259200.0</v>
      </c>
      <c r="L823" s="7" t="s">
        <v>2177</v>
      </c>
      <c r="O823" s="7" t="s">
        <v>6053</v>
      </c>
      <c r="P823" s="7" t="s">
        <v>644</v>
      </c>
      <c r="Q823" s="7" t="s">
        <v>369</v>
      </c>
      <c r="R823" s="7" t="s">
        <v>3078</v>
      </c>
      <c r="S823" s="7" t="s">
        <v>3482</v>
      </c>
      <c r="T823" s="7" t="s">
        <v>3722</v>
      </c>
      <c r="W823" s="13"/>
      <c r="X823" s="12">
        <v>14.0</v>
      </c>
      <c r="Y823" s="7" t="s">
        <v>649</v>
      </c>
      <c r="Z823" s="7" t="s">
        <v>649</v>
      </c>
      <c r="AA823" s="7" t="s">
        <v>28</v>
      </c>
      <c r="AB823" s="7" t="s">
        <v>2325</v>
      </c>
      <c r="AC823" s="12">
        <v>177.0</v>
      </c>
      <c r="AD823" s="12">
        <v>197.0</v>
      </c>
      <c r="AE823" s="7" t="s">
        <v>373</v>
      </c>
      <c r="AF823" s="7" t="s">
        <v>264</v>
      </c>
      <c r="AG823" s="15" t="s">
        <v>2326</v>
      </c>
      <c r="AH823" s="7" t="s">
        <v>267</v>
      </c>
      <c r="AI823" s="7" t="s">
        <v>2327</v>
      </c>
      <c r="AJ823" s="7" t="s">
        <v>2328</v>
      </c>
      <c r="AK823" s="7" t="s">
        <v>1953</v>
      </c>
      <c r="AL823" s="7" t="s">
        <v>2329</v>
      </c>
      <c r="AM823" s="7" t="s">
        <v>37</v>
      </c>
      <c r="AN823" s="17">
        <f t="shared" si="1"/>
        <v>0</v>
      </c>
      <c r="AO823" s="17">
        <f t="shared" si="2"/>
        <v>0</v>
      </c>
      <c r="AP823" s="7"/>
      <c r="AQ823" s="7"/>
    </row>
    <row r="824" ht="30.75" customHeight="1">
      <c r="A824" s="7" t="s">
        <v>6058</v>
      </c>
      <c r="B824" s="7" t="s">
        <v>497</v>
      </c>
      <c r="C824" s="7" t="s">
        <v>342</v>
      </c>
      <c r="D824" s="7" t="s">
        <v>501</v>
      </c>
      <c r="E824" s="7" t="s">
        <v>347</v>
      </c>
      <c r="F824" s="11">
        <v>0.05</v>
      </c>
      <c r="G824" s="7" t="s">
        <v>863</v>
      </c>
      <c r="H824" s="12">
        <v>3.0</v>
      </c>
      <c r="I824" s="7" t="s">
        <v>509</v>
      </c>
      <c r="J824" s="12">
        <v>60.0</v>
      </c>
      <c r="K824" s="12">
        <v>259200.0</v>
      </c>
      <c r="L824" s="7" t="s">
        <v>869</v>
      </c>
      <c r="O824" s="7" t="s">
        <v>6059</v>
      </c>
      <c r="P824" s="7" t="s">
        <v>3311</v>
      </c>
      <c r="Q824" s="7" t="s">
        <v>369</v>
      </c>
      <c r="R824" s="7" t="s">
        <v>1175</v>
      </c>
      <c r="S824" s="7" t="s">
        <v>6060</v>
      </c>
      <c r="T824" s="7" t="s">
        <v>6061</v>
      </c>
      <c r="W824" s="13"/>
      <c r="X824" s="12">
        <v>17.0</v>
      </c>
      <c r="Y824" s="7" t="s">
        <v>28</v>
      </c>
      <c r="Z824" s="7" t="s">
        <v>28</v>
      </c>
      <c r="AA824" s="7" t="s">
        <v>28</v>
      </c>
      <c r="AB824" s="7" t="s">
        <v>6062</v>
      </c>
      <c r="AC824" s="12">
        <v>59.0</v>
      </c>
      <c r="AD824" s="12">
        <v>74.0</v>
      </c>
      <c r="AE824" s="7" t="s">
        <v>425</v>
      </c>
      <c r="AF824" s="7" t="s">
        <v>519</v>
      </c>
      <c r="AG824" s="15" t="s">
        <v>6063</v>
      </c>
      <c r="AH824" s="7" t="s">
        <v>523</v>
      </c>
      <c r="AI824" s="7" t="s">
        <v>6064</v>
      </c>
      <c r="AJ824" s="7" t="s">
        <v>6065</v>
      </c>
      <c r="AK824" s="7" t="s">
        <v>528</v>
      </c>
      <c r="AL824" s="7" t="s">
        <v>6066</v>
      </c>
      <c r="AM824" s="7" t="s">
        <v>15</v>
      </c>
      <c r="AN824" s="17">
        <f t="shared" si="1"/>
        <v>0</v>
      </c>
      <c r="AO824" s="17">
        <f t="shared" si="2"/>
        <v>1</v>
      </c>
      <c r="AP824" s="13"/>
      <c r="AQ824" s="13"/>
    </row>
    <row r="825" ht="30.75" customHeight="1">
      <c r="A825" s="7" t="s">
        <v>6058</v>
      </c>
      <c r="B825" s="7" t="s">
        <v>497</v>
      </c>
      <c r="C825" s="7" t="s">
        <v>342</v>
      </c>
      <c r="D825" s="7" t="s">
        <v>501</v>
      </c>
      <c r="E825" s="7" t="s">
        <v>347</v>
      </c>
      <c r="F825" s="11">
        <v>0.05</v>
      </c>
      <c r="G825" s="7" t="s">
        <v>863</v>
      </c>
      <c r="H825" s="12">
        <v>3.0</v>
      </c>
      <c r="I825" s="7" t="s">
        <v>509</v>
      </c>
      <c r="J825" s="12">
        <v>60.0</v>
      </c>
      <c r="K825" s="12">
        <v>259200.0</v>
      </c>
      <c r="L825" s="7" t="s">
        <v>869</v>
      </c>
      <c r="O825" s="7" t="s">
        <v>6069</v>
      </c>
      <c r="P825" s="7" t="s">
        <v>615</v>
      </c>
      <c r="Q825" s="7" t="s">
        <v>369</v>
      </c>
      <c r="R825" s="7" t="s">
        <v>2239</v>
      </c>
      <c r="S825" s="7" t="s">
        <v>848</v>
      </c>
      <c r="T825" s="7" t="s">
        <v>2001</v>
      </c>
      <c r="W825" s="13"/>
      <c r="X825" s="12">
        <v>6.0</v>
      </c>
      <c r="Y825" s="7" t="s">
        <v>723</v>
      </c>
      <c r="Z825" s="7" t="s">
        <v>723</v>
      </c>
      <c r="AA825" s="7" t="s">
        <v>723</v>
      </c>
      <c r="AB825" s="7" t="s">
        <v>6062</v>
      </c>
      <c r="AC825" s="12">
        <v>59.0</v>
      </c>
      <c r="AD825" s="12">
        <v>74.0</v>
      </c>
      <c r="AE825" s="7" t="s">
        <v>425</v>
      </c>
      <c r="AF825" s="7" t="s">
        <v>519</v>
      </c>
      <c r="AG825" s="15" t="s">
        <v>6063</v>
      </c>
      <c r="AH825" s="7" t="s">
        <v>523</v>
      </c>
      <c r="AI825" s="7" t="s">
        <v>6064</v>
      </c>
      <c r="AJ825" s="7" t="s">
        <v>6065</v>
      </c>
      <c r="AK825" s="7" t="s">
        <v>528</v>
      </c>
      <c r="AL825" s="7" t="s">
        <v>6066</v>
      </c>
      <c r="AM825" s="7" t="s">
        <v>13</v>
      </c>
      <c r="AN825" s="17">
        <f t="shared" si="1"/>
        <v>0</v>
      </c>
      <c r="AO825" s="17">
        <f t="shared" si="2"/>
        <v>0</v>
      </c>
      <c r="AP825" s="7"/>
      <c r="AQ825" s="13"/>
    </row>
    <row r="826" ht="30.75" customHeight="1">
      <c r="A826" s="7" t="s">
        <v>6058</v>
      </c>
      <c r="B826" s="7" t="s">
        <v>497</v>
      </c>
      <c r="C826" s="7" t="s">
        <v>342</v>
      </c>
      <c r="D826" s="7" t="s">
        <v>501</v>
      </c>
      <c r="E826" s="7" t="s">
        <v>347</v>
      </c>
      <c r="F826" s="11">
        <v>0.05</v>
      </c>
      <c r="G826" s="7" t="s">
        <v>863</v>
      </c>
      <c r="H826" s="12">
        <v>3.0</v>
      </c>
      <c r="I826" s="7" t="s">
        <v>509</v>
      </c>
      <c r="J826" s="12">
        <v>60.0</v>
      </c>
      <c r="K826" s="12">
        <v>259200.0</v>
      </c>
      <c r="L826" s="7" t="s">
        <v>869</v>
      </c>
      <c r="O826" s="7" t="s">
        <v>6071</v>
      </c>
      <c r="P826" s="7" t="s">
        <v>1665</v>
      </c>
      <c r="Q826" s="7" t="s">
        <v>369</v>
      </c>
      <c r="R826" s="7" t="s">
        <v>1306</v>
      </c>
      <c r="S826" s="7" t="s">
        <v>2239</v>
      </c>
      <c r="T826" s="7" t="s">
        <v>2376</v>
      </c>
      <c r="W826" s="13"/>
      <c r="X826" s="12">
        <v>8.0</v>
      </c>
      <c r="Y826" s="7" t="s">
        <v>28</v>
      </c>
      <c r="Z826" s="7" t="s">
        <v>28</v>
      </c>
      <c r="AA826" s="7" t="s">
        <v>28</v>
      </c>
      <c r="AB826" s="7" t="s">
        <v>6062</v>
      </c>
      <c r="AC826" s="12">
        <v>59.0</v>
      </c>
      <c r="AD826" s="12">
        <v>74.0</v>
      </c>
      <c r="AE826" s="7" t="s">
        <v>425</v>
      </c>
      <c r="AF826" s="7" t="s">
        <v>519</v>
      </c>
      <c r="AG826" s="15" t="s">
        <v>6063</v>
      </c>
      <c r="AH826" s="7" t="s">
        <v>523</v>
      </c>
      <c r="AI826" s="7" t="s">
        <v>6064</v>
      </c>
      <c r="AJ826" s="7" t="s">
        <v>6065</v>
      </c>
      <c r="AK826" s="7" t="s">
        <v>528</v>
      </c>
      <c r="AL826" s="7" t="s">
        <v>6066</v>
      </c>
      <c r="AM826" s="7" t="s">
        <v>15</v>
      </c>
      <c r="AN826" s="17">
        <f t="shared" si="1"/>
        <v>0</v>
      </c>
      <c r="AO826" s="17">
        <f t="shared" si="2"/>
        <v>1</v>
      </c>
      <c r="AP826" s="13"/>
      <c r="AQ826" s="13"/>
    </row>
    <row r="827" ht="30.75" customHeight="1">
      <c r="A827" s="7" t="s">
        <v>6077</v>
      </c>
      <c r="B827" s="7" t="s">
        <v>497</v>
      </c>
      <c r="C827" s="7" t="s">
        <v>342</v>
      </c>
      <c r="D827" s="7" t="s">
        <v>501</v>
      </c>
      <c r="E827" s="7" t="s">
        <v>347</v>
      </c>
      <c r="F827" s="11">
        <v>0.05</v>
      </c>
      <c r="G827" s="7" t="s">
        <v>1699</v>
      </c>
      <c r="H827" s="12">
        <v>3.0</v>
      </c>
      <c r="I827" s="7" t="s">
        <v>509</v>
      </c>
      <c r="J827" s="12">
        <v>60.0</v>
      </c>
      <c r="K827" s="12">
        <v>259200.0</v>
      </c>
      <c r="L827" s="7" t="s">
        <v>1700</v>
      </c>
      <c r="O827" s="7" t="s">
        <v>6078</v>
      </c>
      <c r="P827" s="7" t="s">
        <v>3447</v>
      </c>
      <c r="Q827" s="7" t="s">
        <v>369</v>
      </c>
      <c r="R827" s="7" t="s">
        <v>1349</v>
      </c>
      <c r="S827" s="7" t="s">
        <v>1162</v>
      </c>
      <c r="T827" s="7" t="s">
        <v>1163</v>
      </c>
      <c r="W827" s="13"/>
      <c r="X827" s="12">
        <v>47.0</v>
      </c>
      <c r="Y827" s="7" t="s">
        <v>28</v>
      </c>
      <c r="Z827" s="7" t="s">
        <v>28</v>
      </c>
      <c r="AA827" s="7" t="s">
        <v>28</v>
      </c>
      <c r="AB827" s="7" t="s">
        <v>3187</v>
      </c>
      <c r="AC827" s="12">
        <v>147.0</v>
      </c>
      <c r="AD827" s="12">
        <v>156.0</v>
      </c>
      <c r="AE827" s="7" t="s">
        <v>373</v>
      </c>
      <c r="AF827" s="7" t="s">
        <v>1554</v>
      </c>
      <c r="AG827" s="7" t="s">
        <v>3188</v>
      </c>
      <c r="AH827" s="7" t="s">
        <v>119</v>
      </c>
      <c r="AI827" s="7" t="s">
        <v>3189</v>
      </c>
      <c r="AJ827" s="7" t="s">
        <v>3190</v>
      </c>
      <c r="AK827" s="7" t="s">
        <v>1177</v>
      </c>
      <c r="AL827" s="7" t="s">
        <v>3191</v>
      </c>
      <c r="AM827" s="7" t="s">
        <v>38</v>
      </c>
      <c r="AN827" s="17">
        <f t="shared" si="1"/>
        <v>0</v>
      </c>
      <c r="AO827" s="17">
        <f t="shared" si="2"/>
        <v>1</v>
      </c>
      <c r="AP827" s="7"/>
      <c r="AQ827" s="13"/>
    </row>
    <row r="828" ht="30.75" customHeight="1">
      <c r="A828" s="7" t="s">
        <v>6077</v>
      </c>
      <c r="B828" s="7" t="s">
        <v>497</v>
      </c>
      <c r="C828" s="7" t="s">
        <v>342</v>
      </c>
      <c r="D828" s="7" t="s">
        <v>501</v>
      </c>
      <c r="E828" s="7" t="s">
        <v>347</v>
      </c>
      <c r="F828" s="11">
        <v>0.05</v>
      </c>
      <c r="G828" s="7" t="s">
        <v>1699</v>
      </c>
      <c r="H828" s="12">
        <v>3.0</v>
      </c>
      <c r="I828" s="7" t="s">
        <v>509</v>
      </c>
      <c r="J828" s="12">
        <v>60.0</v>
      </c>
      <c r="K828" s="12">
        <v>259200.0</v>
      </c>
      <c r="L828" s="7" t="s">
        <v>1700</v>
      </c>
      <c r="O828" s="7" t="s">
        <v>6079</v>
      </c>
      <c r="P828" s="7" t="s">
        <v>1173</v>
      </c>
      <c r="Q828" s="7" t="s">
        <v>369</v>
      </c>
      <c r="R828" s="7" t="s">
        <v>6080</v>
      </c>
      <c r="S828" s="7" t="s">
        <v>2072</v>
      </c>
      <c r="T828" s="7" t="s">
        <v>2713</v>
      </c>
      <c r="W828" s="13"/>
      <c r="X828" s="12">
        <v>23.0</v>
      </c>
      <c r="Y828" s="7" t="s">
        <v>28</v>
      </c>
      <c r="Z828" s="7" t="s">
        <v>28</v>
      </c>
      <c r="AA828" s="7" t="s">
        <v>28</v>
      </c>
      <c r="AB828" s="7" t="s">
        <v>3187</v>
      </c>
      <c r="AC828" s="12">
        <v>147.0</v>
      </c>
      <c r="AD828" s="12">
        <v>156.0</v>
      </c>
      <c r="AE828" s="7" t="s">
        <v>373</v>
      </c>
      <c r="AF828" s="7" t="s">
        <v>1554</v>
      </c>
      <c r="AG828" s="7" t="s">
        <v>3188</v>
      </c>
      <c r="AH828" s="7" t="s">
        <v>119</v>
      </c>
      <c r="AI828" s="7" t="s">
        <v>3189</v>
      </c>
      <c r="AJ828" s="7" t="s">
        <v>3190</v>
      </c>
      <c r="AK828" s="7" t="s">
        <v>1177</v>
      </c>
      <c r="AL828" s="7" t="s">
        <v>3191</v>
      </c>
      <c r="AM828" s="7" t="s">
        <v>38</v>
      </c>
      <c r="AN828" s="17">
        <f t="shared" si="1"/>
        <v>0</v>
      </c>
      <c r="AO828" s="17">
        <f t="shared" si="2"/>
        <v>1</v>
      </c>
      <c r="AP828" s="7"/>
      <c r="AQ828" s="13"/>
    </row>
    <row r="829" ht="30.75" customHeight="1">
      <c r="A829" s="7" t="s">
        <v>6077</v>
      </c>
      <c r="B829" s="7" t="s">
        <v>497</v>
      </c>
      <c r="C829" s="7" t="s">
        <v>342</v>
      </c>
      <c r="D829" s="7" t="s">
        <v>501</v>
      </c>
      <c r="E829" s="7" t="s">
        <v>347</v>
      </c>
      <c r="F829" s="11">
        <v>0.05</v>
      </c>
      <c r="G829" s="7" t="s">
        <v>1699</v>
      </c>
      <c r="H829" s="12">
        <v>3.0</v>
      </c>
      <c r="I829" s="7" t="s">
        <v>509</v>
      </c>
      <c r="J829" s="12">
        <v>60.0</v>
      </c>
      <c r="K829" s="12">
        <v>259200.0</v>
      </c>
      <c r="L829" s="7" t="s">
        <v>1700</v>
      </c>
      <c r="O829" s="7" t="s">
        <v>6082</v>
      </c>
      <c r="P829" s="7" t="s">
        <v>701</v>
      </c>
      <c r="Q829" s="7" t="s">
        <v>369</v>
      </c>
      <c r="R829" s="7" t="s">
        <v>6083</v>
      </c>
      <c r="S829" s="7" t="s">
        <v>2806</v>
      </c>
      <c r="T829" s="7" t="s">
        <v>2807</v>
      </c>
      <c r="W829" s="13"/>
      <c r="X829" s="12">
        <v>9.0</v>
      </c>
      <c r="Y829" s="7" t="s">
        <v>705</v>
      </c>
      <c r="Z829" s="7" t="s">
        <v>705</v>
      </c>
      <c r="AA829" s="7" t="s">
        <v>28</v>
      </c>
      <c r="AB829" s="7" t="s">
        <v>3187</v>
      </c>
      <c r="AC829" s="12">
        <v>147.0</v>
      </c>
      <c r="AD829" s="12">
        <v>156.0</v>
      </c>
      <c r="AE829" s="7" t="s">
        <v>373</v>
      </c>
      <c r="AF829" s="7" t="s">
        <v>1554</v>
      </c>
      <c r="AG829" s="7" t="s">
        <v>3188</v>
      </c>
      <c r="AH829" s="7" t="s">
        <v>119</v>
      </c>
      <c r="AI829" s="7" t="s">
        <v>3189</v>
      </c>
      <c r="AJ829" s="7" t="s">
        <v>3190</v>
      </c>
      <c r="AK829" s="7" t="s">
        <v>1177</v>
      </c>
      <c r="AL829" s="7" t="s">
        <v>3191</v>
      </c>
      <c r="AM829" s="7" t="s">
        <v>15</v>
      </c>
      <c r="AN829" s="17">
        <f t="shared" si="1"/>
        <v>0</v>
      </c>
      <c r="AO829" s="17">
        <f t="shared" si="2"/>
        <v>1</v>
      </c>
      <c r="AP829" s="13"/>
      <c r="AQ829" s="13"/>
    </row>
    <row r="830" ht="30.75" customHeight="1">
      <c r="A830" s="7" t="s">
        <v>6085</v>
      </c>
      <c r="B830" s="7" t="s">
        <v>497</v>
      </c>
      <c r="C830" s="7" t="s">
        <v>342</v>
      </c>
      <c r="D830" s="7" t="s">
        <v>501</v>
      </c>
      <c r="E830" s="7" t="s">
        <v>347</v>
      </c>
      <c r="F830" s="11">
        <v>0.05</v>
      </c>
      <c r="G830" s="7" t="s">
        <v>585</v>
      </c>
      <c r="H830" s="12">
        <v>3.0</v>
      </c>
      <c r="I830" s="7" t="s">
        <v>509</v>
      </c>
      <c r="J830" s="12">
        <v>60.0</v>
      </c>
      <c r="K830" s="12">
        <v>259200.0</v>
      </c>
      <c r="L830" s="7" t="s">
        <v>586</v>
      </c>
      <c r="O830" s="7" t="s">
        <v>6087</v>
      </c>
      <c r="P830" s="7" t="s">
        <v>1205</v>
      </c>
      <c r="Q830" s="7" t="s">
        <v>369</v>
      </c>
      <c r="R830" s="7" t="s">
        <v>2228</v>
      </c>
      <c r="S830" s="7" t="s">
        <v>1251</v>
      </c>
      <c r="T830" s="7" t="s">
        <v>6089</v>
      </c>
      <c r="W830" s="13"/>
      <c r="X830" s="12">
        <v>23.0</v>
      </c>
      <c r="Y830" s="7" t="s">
        <v>28</v>
      </c>
      <c r="Z830" s="7" t="s">
        <v>28</v>
      </c>
      <c r="AA830" s="7" t="s">
        <v>28</v>
      </c>
      <c r="AB830" s="7" t="s">
        <v>6090</v>
      </c>
      <c r="AC830" s="12">
        <v>7.0</v>
      </c>
      <c r="AD830" s="12">
        <v>22.0</v>
      </c>
      <c r="AE830" s="7" t="s">
        <v>425</v>
      </c>
      <c r="AF830" s="7" t="s">
        <v>519</v>
      </c>
      <c r="AG830" s="15" t="s">
        <v>6091</v>
      </c>
      <c r="AH830" s="7" t="s">
        <v>523</v>
      </c>
      <c r="AI830" s="7" t="s">
        <v>6092</v>
      </c>
      <c r="AJ830" s="7" t="s">
        <v>6093</v>
      </c>
      <c r="AK830" s="7" t="s">
        <v>528</v>
      </c>
      <c r="AL830" s="7" t="s">
        <v>6094</v>
      </c>
      <c r="AM830" s="7" t="s">
        <v>15</v>
      </c>
      <c r="AN830" s="17">
        <f t="shared" si="1"/>
        <v>0</v>
      </c>
      <c r="AO830" s="17">
        <f t="shared" si="2"/>
        <v>0</v>
      </c>
      <c r="AP830" s="13"/>
      <c r="AQ830" s="13"/>
    </row>
    <row r="831" ht="30.75" customHeight="1">
      <c r="A831" s="7" t="s">
        <v>6085</v>
      </c>
      <c r="B831" s="7" t="s">
        <v>497</v>
      </c>
      <c r="C831" s="7" t="s">
        <v>342</v>
      </c>
      <c r="D831" s="7" t="s">
        <v>501</v>
      </c>
      <c r="E831" s="7" t="s">
        <v>347</v>
      </c>
      <c r="F831" s="11">
        <v>0.05</v>
      </c>
      <c r="G831" s="7" t="s">
        <v>585</v>
      </c>
      <c r="H831" s="12">
        <v>3.0</v>
      </c>
      <c r="I831" s="7" t="s">
        <v>509</v>
      </c>
      <c r="J831" s="12">
        <v>60.0</v>
      </c>
      <c r="K831" s="12">
        <v>259200.0</v>
      </c>
      <c r="L831" s="7" t="s">
        <v>586</v>
      </c>
      <c r="O831" s="7" t="s">
        <v>6095</v>
      </c>
      <c r="P831" s="7" t="s">
        <v>512</v>
      </c>
      <c r="Q831" s="7" t="s">
        <v>369</v>
      </c>
      <c r="R831" s="7" t="s">
        <v>1306</v>
      </c>
      <c r="S831" s="7" t="s">
        <v>732</v>
      </c>
      <c r="T831" s="7" t="s">
        <v>733</v>
      </c>
      <c r="W831" s="13"/>
      <c r="X831" s="12">
        <v>25.0</v>
      </c>
      <c r="Y831" s="7" t="s">
        <v>516</v>
      </c>
      <c r="Z831" s="7" t="s">
        <v>517</v>
      </c>
      <c r="AA831" s="7" t="s">
        <v>394</v>
      </c>
      <c r="AB831" s="7" t="s">
        <v>6090</v>
      </c>
      <c r="AC831" s="12">
        <v>7.0</v>
      </c>
      <c r="AD831" s="12">
        <v>22.0</v>
      </c>
      <c r="AE831" s="7" t="s">
        <v>425</v>
      </c>
      <c r="AF831" s="7" t="s">
        <v>519</v>
      </c>
      <c r="AG831" s="15" t="s">
        <v>6091</v>
      </c>
      <c r="AH831" s="7" t="s">
        <v>523</v>
      </c>
      <c r="AI831" s="7" t="s">
        <v>6092</v>
      </c>
      <c r="AJ831" s="7" t="s">
        <v>6093</v>
      </c>
      <c r="AK831" s="7" t="s">
        <v>528</v>
      </c>
      <c r="AL831" s="7" t="s">
        <v>6094</v>
      </c>
      <c r="AM831" s="7" t="s">
        <v>13</v>
      </c>
      <c r="AN831" s="17">
        <f t="shared" si="1"/>
        <v>0</v>
      </c>
      <c r="AO831" s="17">
        <f t="shared" si="2"/>
        <v>0</v>
      </c>
      <c r="AP831" s="7"/>
      <c r="AQ831" s="13"/>
    </row>
    <row r="832" ht="30.75" customHeight="1">
      <c r="A832" s="7" t="s">
        <v>6085</v>
      </c>
      <c r="B832" s="7" t="s">
        <v>497</v>
      </c>
      <c r="C832" s="7" t="s">
        <v>342</v>
      </c>
      <c r="D832" s="7" t="s">
        <v>501</v>
      </c>
      <c r="E832" s="7" t="s">
        <v>347</v>
      </c>
      <c r="F832" s="11">
        <v>0.05</v>
      </c>
      <c r="G832" s="7" t="s">
        <v>585</v>
      </c>
      <c r="H832" s="12">
        <v>3.0</v>
      </c>
      <c r="I832" s="7" t="s">
        <v>509</v>
      </c>
      <c r="J832" s="12">
        <v>60.0</v>
      </c>
      <c r="K832" s="12">
        <v>259200.0</v>
      </c>
      <c r="L832" s="7" t="s">
        <v>586</v>
      </c>
      <c r="O832" s="7" t="s">
        <v>6098</v>
      </c>
      <c r="P832" s="7" t="s">
        <v>847</v>
      </c>
      <c r="Q832" s="7" t="s">
        <v>369</v>
      </c>
      <c r="R832" s="7" t="s">
        <v>849</v>
      </c>
      <c r="S832" s="7" t="s">
        <v>790</v>
      </c>
      <c r="T832" s="7" t="s">
        <v>792</v>
      </c>
      <c r="W832" s="13"/>
      <c r="X832" s="12">
        <v>12.0</v>
      </c>
      <c r="Y832" s="7" t="s">
        <v>28</v>
      </c>
      <c r="Z832" s="7" t="s">
        <v>28</v>
      </c>
      <c r="AA832" s="7" t="s">
        <v>28</v>
      </c>
      <c r="AB832" s="7" t="s">
        <v>6090</v>
      </c>
      <c r="AC832" s="12">
        <v>7.0</v>
      </c>
      <c r="AD832" s="12">
        <v>22.0</v>
      </c>
      <c r="AE832" s="7" t="s">
        <v>425</v>
      </c>
      <c r="AF832" s="7" t="s">
        <v>519</v>
      </c>
      <c r="AG832" s="15" t="s">
        <v>6091</v>
      </c>
      <c r="AH832" s="7" t="s">
        <v>523</v>
      </c>
      <c r="AI832" s="7" t="s">
        <v>6092</v>
      </c>
      <c r="AJ832" s="7" t="s">
        <v>6093</v>
      </c>
      <c r="AK832" s="7" t="s">
        <v>528</v>
      </c>
      <c r="AL832" s="7" t="s">
        <v>6094</v>
      </c>
      <c r="AM832" s="7" t="s">
        <v>38</v>
      </c>
      <c r="AN832" s="17">
        <f t="shared" si="1"/>
        <v>0</v>
      </c>
      <c r="AO832" s="17">
        <f t="shared" si="2"/>
        <v>0</v>
      </c>
      <c r="AP832" s="7"/>
      <c r="AQ832" s="13"/>
    </row>
    <row r="833" ht="30.75" customHeight="1">
      <c r="A833" s="7" t="s">
        <v>6101</v>
      </c>
      <c r="B833" s="7" t="s">
        <v>497</v>
      </c>
      <c r="C833" s="7" t="s">
        <v>342</v>
      </c>
      <c r="D833" s="7" t="s">
        <v>501</v>
      </c>
      <c r="E833" s="7" t="s">
        <v>347</v>
      </c>
      <c r="F833" s="11">
        <v>0.05</v>
      </c>
      <c r="G833" s="7" t="s">
        <v>1699</v>
      </c>
      <c r="H833" s="12">
        <v>3.0</v>
      </c>
      <c r="I833" s="7" t="s">
        <v>509</v>
      </c>
      <c r="J833" s="12">
        <v>60.0</v>
      </c>
      <c r="K833" s="12">
        <v>259200.0</v>
      </c>
      <c r="L833" s="7" t="s">
        <v>1700</v>
      </c>
      <c r="O833" s="7" t="s">
        <v>6103</v>
      </c>
      <c r="P833" s="7" t="s">
        <v>701</v>
      </c>
      <c r="Q833" s="7" t="s">
        <v>369</v>
      </c>
      <c r="R833" s="7" t="s">
        <v>2806</v>
      </c>
      <c r="S833" s="7" t="s">
        <v>3265</v>
      </c>
      <c r="T833" s="7" t="s">
        <v>5780</v>
      </c>
      <c r="W833" s="13"/>
      <c r="X833" s="12">
        <v>11.0</v>
      </c>
      <c r="Y833" s="7" t="s">
        <v>705</v>
      </c>
      <c r="Z833" s="7" t="s">
        <v>705</v>
      </c>
      <c r="AA833" s="7" t="s">
        <v>28</v>
      </c>
      <c r="AB833" s="7" t="s">
        <v>84</v>
      </c>
      <c r="AC833" s="12">
        <v>62.0</v>
      </c>
      <c r="AD833" s="12">
        <v>77.0</v>
      </c>
      <c r="AE833" s="7" t="s">
        <v>425</v>
      </c>
      <c r="AF833" s="7" t="s">
        <v>519</v>
      </c>
      <c r="AG833" s="15" t="s">
        <v>78</v>
      </c>
      <c r="AH833" s="7" t="s">
        <v>523</v>
      </c>
      <c r="AI833" s="7" t="s">
        <v>83</v>
      </c>
      <c r="AJ833" s="7" t="s">
        <v>80</v>
      </c>
      <c r="AK833" s="7" t="s">
        <v>528</v>
      </c>
      <c r="AL833" s="7" t="s">
        <v>81</v>
      </c>
      <c r="AM833" s="7" t="s">
        <v>37</v>
      </c>
      <c r="AN833" s="17">
        <f t="shared" si="1"/>
        <v>0</v>
      </c>
      <c r="AO833" s="17">
        <f t="shared" si="2"/>
        <v>1</v>
      </c>
      <c r="AP833" s="7"/>
      <c r="AQ833" s="7"/>
    </row>
    <row r="834" ht="30.75" customHeight="1">
      <c r="A834" s="7" t="s">
        <v>6101</v>
      </c>
      <c r="B834" s="7" t="s">
        <v>497</v>
      </c>
      <c r="C834" s="7" t="s">
        <v>342</v>
      </c>
      <c r="D834" s="7" t="s">
        <v>501</v>
      </c>
      <c r="E834" s="7" t="s">
        <v>347</v>
      </c>
      <c r="F834" s="11">
        <v>0.05</v>
      </c>
      <c r="G834" s="7" t="s">
        <v>1699</v>
      </c>
      <c r="H834" s="12">
        <v>3.0</v>
      </c>
      <c r="I834" s="7" t="s">
        <v>509</v>
      </c>
      <c r="J834" s="12">
        <v>60.0</v>
      </c>
      <c r="K834" s="12">
        <v>259200.0</v>
      </c>
      <c r="L834" s="7" t="s">
        <v>1700</v>
      </c>
      <c r="O834" s="7" t="s">
        <v>6110</v>
      </c>
      <c r="P834" s="7" t="s">
        <v>512</v>
      </c>
      <c r="Q834" s="7" t="s">
        <v>369</v>
      </c>
      <c r="R834" s="7" t="s">
        <v>2840</v>
      </c>
      <c r="S834" s="7" t="s">
        <v>3344</v>
      </c>
      <c r="T834" s="7" t="s">
        <v>6111</v>
      </c>
      <c r="W834" s="13"/>
      <c r="X834" s="12">
        <v>53.0</v>
      </c>
      <c r="Y834" s="7" t="s">
        <v>516</v>
      </c>
      <c r="Z834" s="7" t="s">
        <v>517</v>
      </c>
      <c r="AA834" s="7" t="s">
        <v>394</v>
      </c>
      <c r="AB834" s="7" t="s">
        <v>84</v>
      </c>
      <c r="AC834" s="12">
        <v>62.0</v>
      </c>
      <c r="AD834" s="12">
        <v>77.0</v>
      </c>
      <c r="AE834" s="7" t="s">
        <v>425</v>
      </c>
      <c r="AF834" s="7" t="s">
        <v>519</v>
      </c>
      <c r="AG834" s="15" t="s">
        <v>78</v>
      </c>
      <c r="AH834" s="7" t="s">
        <v>523</v>
      </c>
      <c r="AI834" s="7" t="s">
        <v>83</v>
      </c>
      <c r="AJ834" s="7" t="s">
        <v>80</v>
      </c>
      <c r="AK834" s="7" t="s">
        <v>528</v>
      </c>
      <c r="AL834" s="7" t="s">
        <v>81</v>
      </c>
      <c r="AM834" s="7" t="s">
        <v>13</v>
      </c>
      <c r="AN834" s="17">
        <f t="shared" si="1"/>
        <v>0</v>
      </c>
      <c r="AO834" s="17">
        <f t="shared" si="2"/>
        <v>0</v>
      </c>
      <c r="AP834" s="7"/>
      <c r="AQ834" s="13"/>
    </row>
    <row r="835" ht="30.75" customHeight="1">
      <c r="A835" s="7" t="s">
        <v>6101</v>
      </c>
      <c r="B835" s="7" t="s">
        <v>497</v>
      </c>
      <c r="C835" s="7" t="s">
        <v>342</v>
      </c>
      <c r="D835" s="7" t="s">
        <v>501</v>
      </c>
      <c r="E835" s="7" t="s">
        <v>347</v>
      </c>
      <c r="F835" s="11">
        <v>0.05</v>
      </c>
      <c r="G835" s="7" t="s">
        <v>1699</v>
      </c>
      <c r="H835" s="12">
        <v>3.0</v>
      </c>
      <c r="I835" s="7" t="s">
        <v>509</v>
      </c>
      <c r="J835" s="12">
        <v>60.0</v>
      </c>
      <c r="K835" s="12">
        <v>259200.0</v>
      </c>
      <c r="L835" s="7" t="s">
        <v>1700</v>
      </c>
      <c r="O835" s="7" t="s">
        <v>6112</v>
      </c>
      <c r="P835" s="7" t="s">
        <v>1126</v>
      </c>
      <c r="Q835" s="7" t="s">
        <v>369</v>
      </c>
      <c r="R835" s="7" t="s">
        <v>5552</v>
      </c>
      <c r="S835" s="7" t="s">
        <v>891</v>
      </c>
      <c r="T835" s="7" t="s">
        <v>6113</v>
      </c>
      <c r="W835" s="13"/>
      <c r="X835" s="12">
        <v>8.0</v>
      </c>
      <c r="Y835" s="7" t="s">
        <v>1130</v>
      </c>
      <c r="Z835" s="7" t="s">
        <v>1130</v>
      </c>
      <c r="AA835" s="7" t="s">
        <v>1130</v>
      </c>
      <c r="AB835" s="7" t="s">
        <v>84</v>
      </c>
      <c r="AC835" s="12">
        <v>62.0</v>
      </c>
      <c r="AD835" s="12">
        <v>77.0</v>
      </c>
      <c r="AE835" s="7" t="s">
        <v>425</v>
      </c>
      <c r="AF835" s="7" t="s">
        <v>519</v>
      </c>
      <c r="AG835" s="15" t="s">
        <v>78</v>
      </c>
      <c r="AH835" s="7" t="s">
        <v>523</v>
      </c>
      <c r="AI835" s="7" t="s">
        <v>83</v>
      </c>
      <c r="AJ835" s="7" t="s">
        <v>80</v>
      </c>
      <c r="AK835" s="7" t="s">
        <v>528</v>
      </c>
      <c r="AL835" s="7" t="s">
        <v>81</v>
      </c>
      <c r="AM835" s="7" t="s">
        <v>37</v>
      </c>
      <c r="AN835" s="17">
        <f t="shared" si="1"/>
        <v>0</v>
      </c>
      <c r="AO835" s="17">
        <f t="shared" si="2"/>
        <v>1</v>
      </c>
      <c r="AP835" s="7"/>
      <c r="AQ835" s="7"/>
    </row>
    <row r="836" ht="30.75" customHeight="1">
      <c r="A836" s="7" t="s">
        <v>6117</v>
      </c>
      <c r="B836" s="7" t="s">
        <v>497</v>
      </c>
      <c r="C836" s="7" t="s">
        <v>342</v>
      </c>
      <c r="D836" s="7" t="s">
        <v>501</v>
      </c>
      <c r="E836" s="7" t="s">
        <v>347</v>
      </c>
      <c r="F836" s="11">
        <v>0.05</v>
      </c>
      <c r="G836" s="7" t="s">
        <v>506</v>
      </c>
      <c r="H836" s="12">
        <v>3.0</v>
      </c>
      <c r="I836" s="7" t="s">
        <v>509</v>
      </c>
      <c r="J836" s="12">
        <v>60.0</v>
      </c>
      <c r="K836" s="12">
        <v>259200.0</v>
      </c>
      <c r="L836" s="7" t="s">
        <v>510</v>
      </c>
      <c r="O836" s="7" t="s">
        <v>6120</v>
      </c>
      <c r="P836" s="7" t="s">
        <v>6121</v>
      </c>
      <c r="Q836" s="7" t="s">
        <v>369</v>
      </c>
      <c r="R836" s="7" t="s">
        <v>4328</v>
      </c>
      <c r="S836" s="7" t="s">
        <v>2765</v>
      </c>
      <c r="T836" s="7" t="s">
        <v>2766</v>
      </c>
      <c r="W836" s="13"/>
      <c r="X836" s="12">
        <v>48.0</v>
      </c>
      <c r="Y836" s="7" t="s">
        <v>28</v>
      </c>
      <c r="Z836" s="7" t="s">
        <v>28</v>
      </c>
      <c r="AA836" s="7" t="s">
        <v>28</v>
      </c>
      <c r="AB836" s="7" t="s">
        <v>2474</v>
      </c>
      <c r="AC836" s="12">
        <v>259.0</v>
      </c>
      <c r="AD836" s="12">
        <v>270.0</v>
      </c>
      <c r="AE836" s="7" t="s">
        <v>425</v>
      </c>
      <c r="AF836" s="7" t="s">
        <v>171</v>
      </c>
      <c r="AG836" s="7" t="s">
        <v>2476</v>
      </c>
      <c r="AH836" s="7" t="s">
        <v>174</v>
      </c>
      <c r="AI836" s="7" t="s">
        <v>2477</v>
      </c>
      <c r="AJ836" s="7" t="s">
        <v>2478</v>
      </c>
      <c r="AK836" s="7" t="s">
        <v>1483</v>
      </c>
      <c r="AL836" s="7" t="s">
        <v>2479</v>
      </c>
      <c r="AM836" s="7" t="s">
        <v>38</v>
      </c>
      <c r="AN836" s="17">
        <f t="shared" si="1"/>
        <v>1</v>
      </c>
      <c r="AO836" s="17">
        <f t="shared" si="2"/>
        <v>1</v>
      </c>
      <c r="AP836" s="7"/>
      <c r="AQ836" s="13"/>
    </row>
    <row r="837" ht="30.75" customHeight="1">
      <c r="A837" s="7" t="s">
        <v>6117</v>
      </c>
      <c r="B837" s="7" t="s">
        <v>497</v>
      </c>
      <c r="C837" s="7" t="s">
        <v>342</v>
      </c>
      <c r="D837" s="7" t="s">
        <v>501</v>
      </c>
      <c r="E837" s="7" t="s">
        <v>347</v>
      </c>
      <c r="F837" s="11">
        <v>0.05</v>
      </c>
      <c r="G837" s="7" t="s">
        <v>506</v>
      </c>
      <c r="H837" s="12">
        <v>3.0</v>
      </c>
      <c r="I837" s="7" t="s">
        <v>509</v>
      </c>
      <c r="J837" s="12">
        <v>60.0</v>
      </c>
      <c r="K837" s="12">
        <v>259200.0</v>
      </c>
      <c r="L837" s="7" t="s">
        <v>510</v>
      </c>
      <c r="O837" s="7" t="s">
        <v>6127</v>
      </c>
      <c r="P837" s="7" t="s">
        <v>801</v>
      </c>
      <c r="Q837" s="7" t="s">
        <v>369</v>
      </c>
      <c r="R837" s="7" t="s">
        <v>1680</v>
      </c>
      <c r="S837" s="7" t="s">
        <v>1670</v>
      </c>
      <c r="T837" s="7" t="s">
        <v>2743</v>
      </c>
      <c r="W837" s="13"/>
      <c r="X837" s="12">
        <v>9.0</v>
      </c>
      <c r="Y837" s="7" t="s">
        <v>28</v>
      </c>
      <c r="Z837" s="7" t="s">
        <v>28</v>
      </c>
      <c r="AA837" s="7" t="s">
        <v>28</v>
      </c>
      <c r="AB837" s="7" t="s">
        <v>2474</v>
      </c>
      <c r="AC837" s="12">
        <v>259.0</v>
      </c>
      <c r="AD837" s="12">
        <v>270.0</v>
      </c>
      <c r="AE837" s="7" t="s">
        <v>425</v>
      </c>
      <c r="AF837" s="7" t="s">
        <v>171</v>
      </c>
      <c r="AG837" s="7" t="s">
        <v>2476</v>
      </c>
      <c r="AH837" s="7" t="s">
        <v>174</v>
      </c>
      <c r="AI837" s="7" t="s">
        <v>2477</v>
      </c>
      <c r="AJ837" s="7" t="s">
        <v>2478</v>
      </c>
      <c r="AK837" s="7" t="s">
        <v>1483</v>
      </c>
      <c r="AL837" s="7" t="s">
        <v>2479</v>
      </c>
      <c r="AM837" s="7" t="s">
        <v>38</v>
      </c>
      <c r="AN837" s="17">
        <f t="shared" si="1"/>
        <v>0</v>
      </c>
      <c r="AO837" s="17">
        <f t="shared" si="2"/>
        <v>1</v>
      </c>
      <c r="AP837" s="7"/>
      <c r="AQ837" s="13"/>
    </row>
    <row r="838" ht="30.75" customHeight="1">
      <c r="A838" s="7" t="s">
        <v>6117</v>
      </c>
      <c r="B838" s="7" t="s">
        <v>497</v>
      </c>
      <c r="C838" s="7" t="s">
        <v>342</v>
      </c>
      <c r="D838" s="7" t="s">
        <v>501</v>
      </c>
      <c r="E838" s="7" t="s">
        <v>347</v>
      </c>
      <c r="F838" s="11">
        <v>0.05</v>
      </c>
      <c r="G838" s="7" t="s">
        <v>506</v>
      </c>
      <c r="H838" s="12">
        <v>3.0</v>
      </c>
      <c r="I838" s="7" t="s">
        <v>509</v>
      </c>
      <c r="J838" s="12">
        <v>60.0</v>
      </c>
      <c r="K838" s="12">
        <v>259200.0</v>
      </c>
      <c r="L838" s="7" t="s">
        <v>510</v>
      </c>
      <c r="O838" s="7" t="s">
        <v>6131</v>
      </c>
      <c r="P838" s="7" t="s">
        <v>5903</v>
      </c>
      <c r="Q838" s="7" t="s">
        <v>369</v>
      </c>
      <c r="R838" s="7" t="s">
        <v>1909</v>
      </c>
      <c r="S838" s="7" t="s">
        <v>2067</v>
      </c>
      <c r="T838" s="7" t="s">
        <v>2068</v>
      </c>
      <c r="W838" s="13"/>
      <c r="X838" s="12">
        <v>35.0</v>
      </c>
      <c r="Y838" s="7" t="s">
        <v>28</v>
      </c>
      <c r="Z838" s="7" t="s">
        <v>28</v>
      </c>
      <c r="AA838" s="7" t="s">
        <v>28</v>
      </c>
      <c r="AB838" s="7" t="s">
        <v>2474</v>
      </c>
      <c r="AC838" s="12">
        <v>259.0</v>
      </c>
      <c r="AD838" s="12">
        <v>270.0</v>
      </c>
      <c r="AE838" s="7" t="s">
        <v>425</v>
      </c>
      <c r="AF838" s="7" t="s">
        <v>171</v>
      </c>
      <c r="AG838" s="7" t="s">
        <v>2476</v>
      </c>
      <c r="AH838" s="7" t="s">
        <v>174</v>
      </c>
      <c r="AI838" s="7" t="s">
        <v>2477</v>
      </c>
      <c r="AJ838" s="7" t="s">
        <v>2478</v>
      </c>
      <c r="AK838" s="7" t="s">
        <v>1483</v>
      </c>
      <c r="AL838" s="7" t="s">
        <v>2479</v>
      </c>
      <c r="AM838" s="7" t="s">
        <v>38</v>
      </c>
      <c r="AN838" s="17">
        <f t="shared" si="1"/>
        <v>0</v>
      </c>
      <c r="AO838" s="17">
        <f t="shared" si="2"/>
        <v>0</v>
      </c>
      <c r="AP838" s="7"/>
      <c r="AQ838" s="13"/>
    </row>
    <row r="839" ht="30.75" customHeight="1">
      <c r="A839" s="7" t="s">
        <v>6133</v>
      </c>
      <c r="B839" s="7" t="s">
        <v>497</v>
      </c>
      <c r="C839" s="7" t="s">
        <v>342</v>
      </c>
      <c r="D839" s="7" t="s">
        <v>501</v>
      </c>
      <c r="E839" s="7" t="s">
        <v>347</v>
      </c>
      <c r="F839" s="11">
        <v>0.05</v>
      </c>
      <c r="G839" s="7" t="s">
        <v>863</v>
      </c>
      <c r="H839" s="12">
        <v>3.0</v>
      </c>
      <c r="I839" s="7" t="s">
        <v>509</v>
      </c>
      <c r="J839" s="12">
        <v>60.0</v>
      </c>
      <c r="K839" s="12">
        <v>259200.0</v>
      </c>
      <c r="L839" s="7" t="s">
        <v>869</v>
      </c>
      <c r="O839" s="7" t="s">
        <v>6134</v>
      </c>
      <c r="P839" s="7" t="s">
        <v>769</v>
      </c>
      <c r="Q839" s="7" t="s">
        <v>369</v>
      </c>
      <c r="R839" s="7" t="s">
        <v>1815</v>
      </c>
      <c r="S839" s="7" t="s">
        <v>1344</v>
      </c>
      <c r="T839" s="7" t="s">
        <v>5486</v>
      </c>
      <c r="W839" s="13"/>
      <c r="X839" s="12">
        <v>34.0</v>
      </c>
      <c r="Y839" s="7" t="s">
        <v>28</v>
      </c>
      <c r="Z839" s="7" t="s">
        <v>28</v>
      </c>
      <c r="AA839" s="7" t="s">
        <v>28</v>
      </c>
      <c r="AB839" s="7" t="s">
        <v>4988</v>
      </c>
      <c r="AC839" s="12">
        <v>215.0</v>
      </c>
      <c r="AD839" s="12">
        <v>220.0</v>
      </c>
      <c r="AE839" s="7" t="s">
        <v>373</v>
      </c>
      <c r="AF839" s="7" t="s">
        <v>2779</v>
      </c>
      <c r="AG839" s="15" t="s">
        <v>4989</v>
      </c>
      <c r="AH839" s="7" t="s">
        <v>2780</v>
      </c>
      <c r="AI839" s="7" t="s">
        <v>4990</v>
      </c>
      <c r="AJ839" s="7" t="s">
        <v>4991</v>
      </c>
      <c r="AK839" s="7" t="s">
        <v>2781</v>
      </c>
      <c r="AL839" s="7" t="s">
        <v>4992</v>
      </c>
      <c r="AM839" s="7" t="s">
        <v>37</v>
      </c>
      <c r="AN839" s="17">
        <f t="shared" si="1"/>
        <v>0</v>
      </c>
      <c r="AO839" s="17">
        <f t="shared" si="2"/>
        <v>0</v>
      </c>
      <c r="AP839" s="7"/>
      <c r="AQ839" s="7"/>
    </row>
    <row r="840" ht="30.75" customHeight="1">
      <c r="A840" s="7" t="s">
        <v>6133</v>
      </c>
      <c r="B840" s="7" t="s">
        <v>497</v>
      </c>
      <c r="C840" s="7" t="s">
        <v>342</v>
      </c>
      <c r="D840" s="7" t="s">
        <v>501</v>
      </c>
      <c r="E840" s="7" t="s">
        <v>347</v>
      </c>
      <c r="F840" s="11">
        <v>0.05</v>
      </c>
      <c r="G840" s="7" t="s">
        <v>863</v>
      </c>
      <c r="H840" s="12">
        <v>3.0</v>
      </c>
      <c r="I840" s="7" t="s">
        <v>509</v>
      </c>
      <c r="J840" s="12">
        <v>60.0</v>
      </c>
      <c r="K840" s="12">
        <v>259200.0</v>
      </c>
      <c r="L840" s="7" t="s">
        <v>869</v>
      </c>
      <c r="O840" s="7" t="s">
        <v>6138</v>
      </c>
      <c r="P840" s="7" t="s">
        <v>701</v>
      </c>
      <c r="Q840" s="7" t="s">
        <v>369</v>
      </c>
      <c r="R840" s="7" t="s">
        <v>6139</v>
      </c>
      <c r="S840" s="7" t="s">
        <v>6140</v>
      </c>
      <c r="T840" s="7" t="s">
        <v>6141</v>
      </c>
      <c r="W840" s="13"/>
      <c r="X840" s="12">
        <v>38.0</v>
      </c>
      <c r="Y840" s="7" t="s">
        <v>705</v>
      </c>
      <c r="Z840" s="7" t="s">
        <v>705</v>
      </c>
      <c r="AA840" s="7" t="s">
        <v>28</v>
      </c>
      <c r="AB840" s="7" t="s">
        <v>4988</v>
      </c>
      <c r="AC840" s="12">
        <v>215.0</v>
      </c>
      <c r="AD840" s="12">
        <v>220.0</v>
      </c>
      <c r="AE840" s="7" t="s">
        <v>373</v>
      </c>
      <c r="AF840" s="7" t="s">
        <v>2779</v>
      </c>
      <c r="AG840" s="15" t="s">
        <v>4989</v>
      </c>
      <c r="AH840" s="7" t="s">
        <v>2780</v>
      </c>
      <c r="AI840" s="7" t="s">
        <v>4990</v>
      </c>
      <c r="AJ840" s="7" t="s">
        <v>4991</v>
      </c>
      <c r="AK840" s="7" t="s">
        <v>2781</v>
      </c>
      <c r="AL840" s="7" t="s">
        <v>4992</v>
      </c>
      <c r="AM840" s="7" t="s">
        <v>13</v>
      </c>
      <c r="AN840" s="17">
        <f t="shared" si="1"/>
        <v>0</v>
      </c>
      <c r="AO840" s="17">
        <f t="shared" si="2"/>
        <v>0</v>
      </c>
      <c r="AP840" s="7"/>
      <c r="AQ840" s="13"/>
    </row>
    <row r="841" ht="30.75" customHeight="1">
      <c r="A841" s="7" t="s">
        <v>6133</v>
      </c>
      <c r="B841" s="7" t="s">
        <v>497</v>
      </c>
      <c r="C841" s="7" t="s">
        <v>342</v>
      </c>
      <c r="D841" s="7" t="s">
        <v>501</v>
      </c>
      <c r="E841" s="7" t="s">
        <v>347</v>
      </c>
      <c r="F841" s="11">
        <v>0.05</v>
      </c>
      <c r="G841" s="7" t="s">
        <v>863</v>
      </c>
      <c r="H841" s="12">
        <v>3.0</v>
      </c>
      <c r="I841" s="7" t="s">
        <v>509</v>
      </c>
      <c r="J841" s="12">
        <v>60.0</v>
      </c>
      <c r="K841" s="12">
        <v>259200.0</v>
      </c>
      <c r="L841" s="7" t="s">
        <v>869</v>
      </c>
      <c r="O841" s="7" t="s">
        <v>6145</v>
      </c>
      <c r="P841" s="7" t="s">
        <v>1305</v>
      </c>
      <c r="Q841" s="7" t="s">
        <v>369</v>
      </c>
      <c r="R841" s="7" t="s">
        <v>3232</v>
      </c>
      <c r="S841" s="7" t="s">
        <v>3193</v>
      </c>
      <c r="T841" s="7" t="s">
        <v>6146</v>
      </c>
      <c r="W841" s="13"/>
      <c r="X841" s="12">
        <v>26.0</v>
      </c>
      <c r="Y841" s="7" t="s">
        <v>28</v>
      </c>
      <c r="Z841" s="7" t="s">
        <v>28</v>
      </c>
      <c r="AA841" s="7" t="s">
        <v>28</v>
      </c>
      <c r="AB841" s="7" t="s">
        <v>4988</v>
      </c>
      <c r="AC841" s="12">
        <v>215.0</v>
      </c>
      <c r="AD841" s="12">
        <v>220.0</v>
      </c>
      <c r="AE841" s="7" t="s">
        <v>373</v>
      </c>
      <c r="AF841" s="7" t="s">
        <v>2779</v>
      </c>
      <c r="AG841" s="15" t="s">
        <v>4989</v>
      </c>
      <c r="AH841" s="7" t="s">
        <v>2780</v>
      </c>
      <c r="AI841" s="7" t="s">
        <v>4990</v>
      </c>
      <c r="AJ841" s="7" t="s">
        <v>4991</v>
      </c>
      <c r="AK841" s="7" t="s">
        <v>2781</v>
      </c>
      <c r="AL841" s="7" t="s">
        <v>4992</v>
      </c>
      <c r="AM841" s="7" t="s">
        <v>135</v>
      </c>
      <c r="AN841" s="17">
        <f t="shared" si="1"/>
        <v>0</v>
      </c>
      <c r="AO841" s="17">
        <f t="shared" si="2"/>
        <v>0</v>
      </c>
      <c r="AP841" s="13"/>
      <c r="AQ841" s="13"/>
    </row>
    <row r="842" ht="30.75" customHeight="1">
      <c r="A842" s="7" t="s">
        <v>6147</v>
      </c>
      <c r="B842" s="7" t="s">
        <v>497</v>
      </c>
      <c r="C842" s="7" t="s">
        <v>342</v>
      </c>
      <c r="D842" s="7" t="s">
        <v>501</v>
      </c>
      <c r="E842" s="7" t="s">
        <v>347</v>
      </c>
      <c r="F842" s="11">
        <v>0.05</v>
      </c>
      <c r="G842" s="7" t="s">
        <v>766</v>
      </c>
      <c r="H842" s="12">
        <v>3.0</v>
      </c>
      <c r="I842" s="7" t="s">
        <v>509</v>
      </c>
      <c r="J842" s="12">
        <v>60.0</v>
      </c>
      <c r="K842" s="12">
        <v>259200.0</v>
      </c>
      <c r="L842" s="7" t="s">
        <v>767</v>
      </c>
      <c r="O842" s="7" t="s">
        <v>6148</v>
      </c>
      <c r="P842" s="7" t="s">
        <v>1348</v>
      </c>
      <c r="Q842" s="7" t="s">
        <v>369</v>
      </c>
      <c r="R842" s="7" t="s">
        <v>3106</v>
      </c>
      <c r="S842" s="7" t="s">
        <v>2101</v>
      </c>
      <c r="T842" s="7" t="s">
        <v>2102</v>
      </c>
      <c r="W842" s="13"/>
      <c r="X842" s="12">
        <v>8.0</v>
      </c>
      <c r="Y842" s="7" t="s">
        <v>1352</v>
      </c>
      <c r="Z842" s="7" t="s">
        <v>1352</v>
      </c>
      <c r="AA842" s="7" t="s">
        <v>1353</v>
      </c>
      <c r="AB842" s="7" t="s">
        <v>6149</v>
      </c>
      <c r="AC842" s="12">
        <v>37.0</v>
      </c>
      <c r="AD842" s="12">
        <v>52.0</v>
      </c>
      <c r="AE842" s="7" t="s">
        <v>425</v>
      </c>
      <c r="AF842" s="7" t="s">
        <v>519</v>
      </c>
      <c r="AG842" s="15" t="s">
        <v>6150</v>
      </c>
      <c r="AH842" s="7" t="s">
        <v>523</v>
      </c>
      <c r="AI842" s="7" t="s">
        <v>6151</v>
      </c>
      <c r="AJ842" s="7" t="s">
        <v>6152</v>
      </c>
      <c r="AK842" s="7" t="s">
        <v>528</v>
      </c>
      <c r="AL842" s="7" t="s">
        <v>6153</v>
      </c>
      <c r="AM842" s="7" t="s">
        <v>38</v>
      </c>
      <c r="AN842" s="17">
        <f t="shared" si="1"/>
        <v>0</v>
      </c>
      <c r="AO842" s="17">
        <f t="shared" si="2"/>
        <v>0</v>
      </c>
      <c r="AP842" s="7"/>
      <c r="AQ842" s="13"/>
    </row>
    <row r="843" ht="30.75" customHeight="1">
      <c r="A843" s="7" t="s">
        <v>6147</v>
      </c>
      <c r="B843" s="7" t="s">
        <v>497</v>
      </c>
      <c r="C843" s="7" t="s">
        <v>342</v>
      </c>
      <c r="D843" s="7" t="s">
        <v>501</v>
      </c>
      <c r="E843" s="7" t="s">
        <v>347</v>
      </c>
      <c r="F843" s="11">
        <v>0.05</v>
      </c>
      <c r="G843" s="7" t="s">
        <v>766</v>
      </c>
      <c r="H843" s="12">
        <v>3.0</v>
      </c>
      <c r="I843" s="7" t="s">
        <v>509</v>
      </c>
      <c r="J843" s="12">
        <v>60.0</v>
      </c>
      <c r="K843" s="12">
        <v>259200.0</v>
      </c>
      <c r="L843" s="7" t="s">
        <v>767</v>
      </c>
      <c r="O843" s="7" t="s">
        <v>6154</v>
      </c>
      <c r="P843" s="7" t="s">
        <v>701</v>
      </c>
      <c r="Q843" s="7" t="s">
        <v>369</v>
      </c>
      <c r="R843" s="7" t="s">
        <v>3482</v>
      </c>
      <c r="S843" s="7" t="s">
        <v>6155</v>
      </c>
      <c r="T843" s="7" t="s">
        <v>6156</v>
      </c>
      <c r="W843" s="13"/>
      <c r="X843" s="12">
        <v>4.0</v>
      </c>
      <c r="Y843" s="7" t="s">
        <v>705</v>
      </c>
      <c r="Z843" s="7" t="s">
        <v>705</v>
      </c>
      <c r="AA843" s="7" t="s">
        <v>28</v>
      </c>
      <c r="AB843" s="7" t="s">
        <v>6149</v>
      </c>
      <c r="AC843" s="12">
        <v>37.0</v>
      </c>
      <c r="AD843" s="12">
        <v>52.0</v>
      </c>
      <c r="AE843" s="7" t="s">
        <v>425</v>
      </c>
      <c r="AF843" s="7" t="s">
        <v>519</v>
      </c>
      <c r="AG843" s="15" t="s">
        <v>6150</v>
      </c>
      <c r="AH843" s="7" t="s">
        <v>523</v>
      </c>
      <c r="AI843" s="7" t="s">
        <v>6151</v>
      </c>
      <c r="AJ843" s="7" t="s">
        <v>6152</v>
      </c>
      <c r="AK843" s="7" t="s">
        <v>528</v>
      </c>
      <c r="AL843" s="7" t="s">
        <v>6153</v>
      </c>
      <c r="AM843" s="7" t="s">
        <v>15</v>
      </c>
      <c r="AN843" s="17">
        <f t="shared" si="1"/>
        <v>0</v>
      </c>
      <c r="AO843" s="17">
        <f t="shared" si="2"/>
        <v>0</v>
      </c>
      <c r="AP843" s="13"/>
      <c r="AQ843" s="13"/>
    </row>
    <row r="844" ht="30.75" customHeight="1">
      <c r="A844" s="7" t="s">
        <v>6147</v>
      </c>
      <c r="B844" s="7" t="s">
        <v>497</v>
      </c>
      <c r="C844" s="7" t="s">
        <v>342</v>
      </c>
      <c r="D844" s="7" t="s">
        <v>501</v>
      </c>
      <c r="E844" s="7" t="s">
        <v>347</v>
      </c>
      <c r="F844" s="11">
        <v>0.05</v>
      </c>
      <c r="G844" s="7" t="s">
        <v>766</v>
      </c>
      <c r="H844" s="12">
        <v>3.0</v>
      </c>
      <c r="I844" s="7" t="s">
        <v>509</v>
      </c>
      <c r="J844" s="12">
        <v>60.0</v>
      </c>
      <c r="K844" s="12">
        <v>259200.0</v>
      </c>
      <c r="L844" s="7" t="s">
        <v>767</v>
      </c>
      <c r="O844" s="7" t="s">
        <v>6158</v>
      </c>
      <c r="P844" s="7" t="s">
        <v>669</v>
      </c>
      <c r="Q844" s="7" t="s">
        <v>369</v>
      </c>
      <c r="R844" s="7" t="s">
        <v>982</v>
      </c>
      <c r="S844" s="7" t="s">
        <v>1736</v>
      </c>
      <c r="T844" s="7" t="s">
        <v>1737</v>
      </c>
      <c r="W844" s="13"/>
      <c r="X844" s="12">
        <v>7.0</v>
      </c>
      <c r="Y844" s="7" t="s">
        <v>129</v>
      </c>
      <c r="Z844" s="7" t="s">
        <v>129</v>
      </c>
      <c r="AA844" s="7" t="s">
        <v>129</v>
      </c>
      <c r="AB844" s="7" t="s">
        <v>6149</v>
      </c>
      <c r="AC844" s="12">
        <v>37.0</v>
      </c>
      <c r="AD844" s="12">
        <v>52.0</v>
      </c>
      <c r="AE844" s="7" t="s">
        <v>425</v>
      </c>
      <c r="AF844" s="7" t="s">
        <v>519</v>
      </c>
      <c r="AG844" s="15" t="s">
        <v>6150</v>
      </c>
      <c r="AH844" s="7" t="s">
        <v>523</v>
      </c>
      <c r="AI844" s="7" t="s">
        <v>6151</v>
      </c>
      <c r="AJ844" s="7" t="s">
        <v>6152</v>
      </c>
      <c r="AK844" s="7" t="s">
        <v>528</v>
      </c>
      <c r="AL844" s="7" t="s">
        <v>6153</v>
      </c>
      <c r="AM844" s="7" t="s">
        <v>13</v>
      </c>
      <c r="AN844" s="17">
        <f t="shared" si="1"/>
        <v>0</v>
      </c>
      <c r="AO844" s="17">
        <f t="shared" si="2"/>
        <v>1</v>
      </c>
      <c r="AP844" s="7"/>
      <c r="AQ844" s="13"/>
    </row>
    <row r="845" ht="30.75" customHeight="1">
      <c r="A845" s="7" t="s">
        <v>6162</v>
      </c>
      <c r="B845" s="7" t="s">
        <v>497</v>
      </c>
      <c r="C845" s="7" t="s">
        <v>342</v>
      </c>
      <c r="D845" s="7" t="s">
        <v>501</v>
      </c>
      <c r="E845" s="7" t="s">
        <v>347</v>
      </c>
      <c r="F845" s="11">
        <v>0.05</v>
      </c>
      <c r="G845" s="7" t="s">
        <v>863</v>
      </c>
      <c r="H845" s="12">
        <v>3.0</v>
      </c>
      <c r="I845" s="7" t="s">
        <v>509</v>
      </c>
      <c r="J845" s="12">
        <v>60.0</v>
      </c>
      <c r="K845" s="12">
        <v>259200.0</v>
      </c>
      <c r="L845" s="7" t="s">
        <v>869</v>
      </c>
      <c r="O845" s="7" t="s">
        <v>6164</v>
      </c>
      <c r="P845" s="7" t="s">
        <v>1170</v>
      </c>
      <c r="Q845" s="7" t="s">
        <v>369</v>
      </c>
      <c r="R845" s="7" t="s">
        <v>1596</v>
      </c>
      <c r="S845" s="7" t="s">
        <v>2046</v>
      </c>
      <c r="T845" s="7" t="s">
        <v>2048</v>
      </c>
      <c r="W845" s="13"/>
      <c r="X845" s="12">
        <v>7.0</v>
      </c>
      <c r="Y845" s="7" t="s">
        <v>2062</v>
      </c>
      <c r="Z845" s="7" t="s">
        <v>2062</v>
      </c>
      <c r="AA845" s="7" t="s">
        <v>2062</v>
      </c>
      <c r="AB845" s="7" t="s">
        <v>6166</v>
      </c>
      <c r="AC845" s="12">
        <v>62.0</v>
      </c>
      <c r="AD845" s="12">
        <v>68.0</v>
      </c>
      <c r="AE845" s="7" t="s">
        <v>425</v>
      </c>
      <c r="AF845" s="7" t="s">
        <v>725</v>
      </c>
      <c r="AG845" s="7" t="s">
        <v>6168</v>
      </c>
      <c r="AH845" s="7" t="s">
        <v>523</v>
      </c>
      <c r="AI845" s="7" t="s">
        <v>6169</v>
      </c>
      <c r="AJ845" s="7" t="s">
        <v>6170</v>
      </c>
      <c r="AK845" s="7" t="s">
        <v>528</v>
      </c>
      <c r="AL845" s="7" t="s">
        <v>6171</v>
      </c>
      <c r="AM845" s="7" t="s">
        <v>135</v>
      </c>
      <c r="AN845" s="17">
        <f t="shared" si="1"/>
        <v>0</v>
      </c>
      <c r="AO845" s="17">
        <f t="shared" si="2"/>
        <v>1</v>
      </c>
      <c r="AP845" s="13"/>
      <c r="AQ845" s="13"/>
    </row>
    <row r="846" ht="30.75" customHeight="1">
      <c r="A846" s="7" t="s">
        <v>6162</v>
      </c>
      <c r="B846" s="7" t="s">
        <v>497</v>
      </c>
      <c r="C846" s="7" t="s">
        <v>342</v>
      </c>
      <c r="D846" s="7" t="s">
        <v>501</v>
      </c>
      <c r="E846" s="7" t="s">
        <v>347</v>
      </c>
      <c r="F846" s="11">
        <v>0.05</v>
      </c>
      <c r="G846" s="7" t="s">
        <v>863</v>
      </c>
      <c r="H846" s="12">
        <v>3.0</v>
      </c>
      <c r="I846" s="7" t="s">
        <v>509</v>
      </c>
      <c r="J846" s="12">
        <v>60.0</v>
      </c>
      <c r="K846" s="12">
        <v>259200.0</v>
      </c>
      <c r="L846" s="7" t="s">
        <v>869</v>
      </c>
      <c r="O846" s="7" t="s">
        <v>6176</v>
      </c>
      <c r="P846" s="7" t="s">
        <v>669</v>
      </c>
      <c r="Q846" s="7" t="s">
        <v>369</v>
      </c>
      <c r="R846" s="7" t="s">
        <v>3901</v>
      </c>
      <c r="S846" s="7" t="s">
        <v>3265</v>
      </c>
      <c r="T846" s="7" t="s">
        <v>5780</v>
      </c>
      <c r="W846" s="13"/>
      <c r="X846" s="12">
        <v>10.0</v>
      </c>
      <c r="Y846" s="7" t="s">
        <v>129</v>
      </c>
      <c r="Z846" s="7" t="s">
        <v>129</v>
      </c>
      <c r="AA846" s="7" t="s">
        <v>129</v>
      </c>
      <c r="AB846" s="7" t="s">
        <v>6166</v>
      </c>
      <c r="AC846" s="12">
        <v>62.0</v>
      </c>
      <c r="AD846" s="12">
        <v>68.0</v>
      </c>
      <c r="AE846" s="7" t="s">
        <v>425</v>
      </c>
      <c r="AF846" s="7" t="s">
        <v>725</v>
      </c>
      <c r="AG846" s="7" t="s">
        <v>6168</v>
      </c>
      <c r="AH846" s="7" t="s">
        <v>523</v>
      </c>
      <c r="AI846" s="7" t="s">
        <v>6169</v>
      </c>
      <c r="AJ846" s="7" t="s">
        <v>6170</v>
      </c>
      <c r="AK846" s="7" t="s">
        <v>528</v>
      </c>
      <c r="AL846" s="7" t="s">
        <v>6171</v>
      </c>
      <c r="AM846" s="7" t="s">
        <v>13</v>
      </c>
      <c r="AN846" s="17">
        <f t="shared" si="1"/>
        <v>0</v>
      </c>
      <c r="AO846" s="17">
        <f t="shared" si="2"/>
        <v>0</v>
      </c>
      <c r="AP846" s="7"/>
      <c r="AQ846" s="13"/>
    </row>
    <row r="847" ht="30.75" customHeight="1">
      <c r="A847" s="7" t="s">
        <v>6162</v>
      </c>
      <c r="B847" s="7" t="s">
        <v>497</v>
      </c>
      <c r="C847" s="7" t="s">
        <v>342</v>
      </c>
      <c r="D847" s="7" t="s">
        <v>501</v>
      </c>
      <c r="E847" s="7" t="s">
        <v>347</v>
      </c>
      <c r="F847" s="11">
        <v>0.05</v>
      </c>
      <c r="G847" s="7" t="s">
        <v>863</v>
      </c>
      <c r="H847" s="12">
        <v>3.0</v>
      </c>
      <c r="I847" s="7" t="s">
        <v>509</v>
      </c>
      <c r="J847" s="12">
        <v>60.0</v>
      </c>
      <c r="K847" s="12">
        <v>259200.0</v>
      </c>
      <c r="L847" s="7" t="s">
        <v>869</v>
      </c>
      <c r="O847" s="7" t="s">
        <v>6179</v>
      </c>
      <c r="P847" s="7" t="s">
        <v>1325</v>
      </c>
      <c r="Q847" s="7" t="s">
        <v>369</v>
      </c>
      <c r="R847" s="7" t="s">
        <v>1490</v>
      </c>
      <c r="S847" s="7" t="s">
        <v>2452</v>
      </c>
      <c r="T847" s="7" t="s">
        <v>2453</v>
      </c>
      <c r="W847" s="13"/>
      <c r="X847" s="12">
        <v>5.0</v>
      </c>
      <c r="Y847" s="7" t="s">
        <v>1329</v>
      </c>
      <c r="Z847" s="7" t="s">
        <v>1329</v>
      </c>
      <c r="AA847" s="7" t="s">
        <v>1329</v>
      </c>
      <c r="AB847" s="7" t="s">
        <v>6166</v>
      </c>
      <c r="AC847" s="12">
        <v>62.0</v>
      </c>
      <c r="AD847" s="12">
        <v>68.0</v>
      </c>
      <c r="AE847" s="7" t="s">
        <v>425</v>
      </c>
      <c r="AF847" s="7" t="s">
        <v>725</v>
      </c>
      <c r="AG847" s="7" t="s">
        <v>6168</v>
      </c>
      <c r="AH847" s="7" t="s">
        <v>523</v>
      </c>
      <c r="AI847" s="7" t="s">
        <v>6169</v>
      </c>
      <c r="AJ847" s="7" t="s">
        <v>6170</v>
      </c>
      <c r="AK847" s="7" t="s">
        <v>528</v>
      </c>
      <c r="AL847" s="7" t="s">
        <v>6171</v>
      </c>
      <c r="AM847" s="7" t="s">
        <v>135</v>
      </c>
      <c r="AN847" s="17">
        <f t="shared" si="1"/>
        <v>0</v>
      </c>
      <c r="AO847" s="17">
        <f t="shared" si="2"/>
        <v>0</v>
      </c>
      <c r="AP847" s="13"/>
      <c r="AQ847" s="13"/>
    </row>
    <row r="848" ht="30.75" customHeight="1">
      <c r="A848" s="7" t="s">
        <v>6183</v>
      </c>
      <c r="B848" s="7" t="s">
        <v>497</v>
      </c>
      <c r="C848" s="7" t="s">
        <v>342</v>
      </c>
      <c r="D848" s="7" t="s">
        <v>501</v>
      </c>
      <c r="E848" s="7" t="s">
        <v>347</v>
      </c>
      <c r="F848" s="11">
        <v>0.05</v>
      </c>
      <c r="G848" s="7" t="s">
        <v>1266</v>
      </c>
      <c r="H848" s="12">
        <v>3.0</v>
      </c>
      <c r="I848" s="7" t="s">
        <v>509</v>
      </c>
      <c r="J848" s="12">
        <v>60.0</v>
      </c>
      <c r="K848" s="12">
        <v>259200.0</v>
      </c>
      <c r="L848" s="7" t="s">
        <v>1267</v>
      </c>
      <c r="O848" s="7" t="s">
        <v>6184</v>
      </c>
      <c r="P848" s="7" t="s">
        <v>1348</v>
      </c>
      <c r="Q848" s="7" t="s">
        <v>369</v>
      </c>
      <c r="R848" s="7" t="s">
        <v>3283</v>
      </c>
      <c r="S848" s="7" t="s">
        <v>1804</v>
      </c>
      <c r="T848" s="7" t="s">
        <v>1805</v>
      </c>
      <c r="W848" s="13"/>
      <c r="X848" s="12">
        <v>7.0</v>
      </c>
      <c r="Y848" s="7" t="s">
        <v>1352</v>
      </c>
      <c r="Z848" s="7" t="s">
        <v>1352</v>
      </c>
      <c r="AA848" s="7" t="s">
        <v>1353</v>
      </c>
      <c r="AB848" s="7" t="s">
        <v>6186</v>
      </c>
      <c r="AC848" s="12">
        <v>104.0</v>
      </c>
      <c r="AD848" s="12">
        <v>113.0</v>
      </c>
      <c r="AE848" s="7" t="s">
        <v>373</v>
      </c>
      <c r="AF848" s="7" t="s">
        <v>1554</v>
      </c>
      <c r="AG848" s="15" t="s">
        <v>6187</v>
      </c>
      <c r="AH848" s="7" t="s">
        <v>119</v>
      </c>
      <c r="AI848" s="7" t="s">
        <v>6188</v>
      </c>
      <c r="AJ848" s="7" t="s">
        <v>6189</v>
      </c>
      <c r="AK848" s="7" t="s">
        <v>1177</v>
      </c>
      <c r="AL848" s="7" t="s">
        <v>6190</v>
      </c>
      <c r="AM848" s="7" t="s">
        <v>38</v>
      </c>
      <c r="AN848" s="17">
        <f t="shared" si="1"/>
        <v>0</v>
      </c>
      <c r="AO848" s="17">
        <f t="shared" si="2"/>
        <v>0</v>
      </c>
      <c r="AP848" s="7"/>
      <c r="AQ848" s="13"/>
    </row>
    <row r="849" ht="30.75" customHeight="1">
      <c r="A849" s="7" t="s">
        <v>6183</v>
      </c>
      <c r="B849" s="7" t="s">
        <v>497</v>
      </c>
      <c r="C849" s="7" t="s">
        <v>342</v>
      </c>
      <c r="D849" s="7" t="s">
        <v>501</v>
      </c>
      <c r="E849" s="7" t="s">
        <v>347</v>
      </c>
      <c r="F849" s="11">
        <v>0.05</v>
      </c>
      <c r="G849" s="7" t="s">
        <v>1266</v>
      </c>
      <c r="H849" s="12">
        <v>3.0</v>
      </c>
      <c r="I849" s="7" t="s">
        <v>509</v>
      </c>
      <c r="J849" s="12">
        <v>60.0</v>
      </c>
      <c r="K849" s="12">
        <v>259200.0</v>
      </c>
      <c r="L849" s="7" t="s">
        <v>1267</v>
      </c>
      <c r="O849" s="7" t="s">
        <v>6192</v>
      </c>
      <c r="P849" s="7" t="s">
        <v>769</v>
      </c>
      <c r="Q849" s="7" t="s">
        <v>369</v>
      </c>
      <c r="R849" s="7" t="s">
        <v>2180</v>
      </c>
      <c r="S849" s="7" t="s">
        <v>1888</v>
      </c>
      <c r="T849" s="7" t="s">
        <v>2512</v>
      </c>
      <c r="W849" s="13"/>
      <c r="X849" s="12">
        <v>22.0</v>
      </c>
      <c r="Y849" s="7" t="s">
        <v>28</v>
      </c>
      <c r="Z849" s="7" t="s">
        <v>28</v>
      </c>
      <c r="AA849" s="7" t="s">
        <v>28</v>
      </c>
      <c r="AB849" s="7" t="s">
        <v>6186</v>
      </c>
      <c r="AC849" s="12">
        <v>104.0</v>
      </c>
      <c r="AD849" s="12">
        <v>113.0</v>
      </c>
      <c r="AE849" s="7" t="s">
        <v>373</v>
      </c>
      <c r="AF849" s="7" t="s">
        <v>1554</v>
      </c>
      <c r="AG849" s="15" t="s">
        <v>6187</v>
      </c>
      <c r="AH849" s="7" t="s">
        <v>119</v>
      </c>
      <c r="AI849" s="7" t="s">
        <v>6188</v>
      </c>
      <c r="AJ849" s="7" t="s">
        <v>6189</v>
      </c>
      <c r="AK849" s="7" t="s">
        <v>1177</v>
      </c>
      <c r="AL849" s="7" t="s">
        <v>6190</v>
      </c>
      <c r="AM849" s="7" t="s">
        <v>37</v>
      </c>
      <c r="AN849" s="17">
        <f t="shared" si="1"/>
        <v>0</v>
      </c>
      <c r="AO849" s="17">
        <f t="shared" si="2"/>
        <v>1</v>
      </c>
      <c r="AP849" s="7"/>
      <c r="AQ849" s="7"/>
    </row>
    <row r="850" ht="30.75" customHeight="1">
      <c r="A850" s="7" t="s">
        <v>6183</v>
      </c>
      <c r="B850" s="7" t="s">
        <v>497</v>
      </c>
      <c r="C850" s="7" t="s">
        <v>342</v>
      </c>
      <c r="D850" s="7" t="s">
        <v>501</v>
      </c>
      <c r="E850" s="7" t="s">
        <v>347</v>
      </c>
      <c r="F850" s="11">
        <v>0.05</v>
      </c>
      <c r="G850" s="7" t="s">
        <v>1266</v>
      </c>
      <c r="H850" s="12">
        <v>3.0</v>
      </c>
      <c r="I850" s="7" t="s">
        <v>509</v>
      </c>
      <c r="J850" s="12">
        <v>60.0</v>
      </c>
      <c r="K850" s="12">
        <v>259200.0</v>
      </c>
      <c r="L850" s="7" t="s">
        <v>1267</v>
      </c>
      <c r="O850" s="7" t="s">
        <v>6193</v>
      </c>
      <c r="P850" s="7" t="s">
        <v>801</v>
      </c>
      <c r="Q850" s="7" t="s">
        <v>369</v>
      </c>
      <c r="R850" s="7" t="s">
        <v>2431</v>
      </c>
      <c r="S850" s="7" t="s">
        <v>1596</v>
      </c>
      <c r="T850" s="7" t="s">
        <v>1895</v>
      </c>
      <c r="W850" s="13"/>
      <c r="X850" s="12">
        <v>10.0</v>
      </c>
      <c r="Y850" s="7" t="s">
        <v>28</v>
      </c>
      <c r="Z850" s="7" t="s">
        <v>28</v>
      </c>
      <c r="AA850" s="7" t="s">
        <v>28</v>
      </c>
      <c r="AB850" s="7" t="s">
        <v>6186</v>
      </c>
      <c r="AC850" s="12">
        <v>104.0</v>
      </c>
      <c r="AD850" s="12">
        <v>113.0</v>
      </c>
      <c r="AE850" s="7" t="s">
        <v>373</v>
      </c>
      <c r="AF850" s="7" t="s">
        <v>1554</v>
      </c>
      <c r="AG850" s="15" t="s">
        <v>6187</v>
      </c>
      <c r="AH850" s="7" t="s">
        <v>119</v>
      </c>
      <c r="AI850" s="7" t="s">
        <v>6188</v>
      </c>
      <c r="AJ850" s="7" t="s">
        <v>6189</v>
      </c>
      <c r="AK850" s="7" t="s">
        <v>1177</v>
      </c>
      <c r="AL850" s="7" t="s">
        <v>6190</v>
      </c>
      <c r="AM850" s="7" t="s">
        <v>15</v>
      </c>
      <c r="AN850" s="17">
        <f t="shared" si="1"/>
        <v>0</v>
      </c>
      <c r="AO850" s="17">
        <f t="shared" si="2"/>
        <v>0</v>
      </c>
      <c r="AP850" s="13"/>
      <c r="AQ850" s="13"/>
    </row>
    <row r="851" ht="30.75" customHeight="1">
      <c r="A851" s="7" t="s">
        <v>6194</v>
      </c>
      <c r="B851" s="7" t="s">
        <v>497</v>
      </c>
      <c r="C851" s="7" t="s">
        <v>342</v>
      </c>
      <c r="D851" s="7" t="s">
        <v>501</v>
      </c>
      <c r="E851" s="7" t="s">
        <v>347</v>
      </c>
      <c r="F851" s="11">
        <v>0.05</v>
      </c>
      <c r="G851" s="7" t="s">
        <v>506</v>
      </c>
      <c r="H851" s="12">
        <v>3.0</v>
      </c>
      <c r="I851" s="7" t="s">
        <v>509</v>
      </c>
      <c r="J851" s="12">
        <v>60.0</v>
      </c>
      <c r="K851" s="12">
        <v>259200.0</v>
      </c>
      <c r="L851" s="7" t="s">
        <v>510</v>
      </c>
      <c r="O851" s="7" t="s">
        <v>6195</v>
      </c>
      <c r="P851" s="7" t="s">
        <v>769</v>
      </c>
      <c r="Q851" s="7" t="s">
        <v>369</v>
      </c>
      <c r="R851" s="7" t="s">
        <v>664</v>
      </c>
      <c r="S851" s="7" t="s">
        <v>1539</v>
      </c>
      <c r="T851" s="7" t="s">
        <v>3905</v>
      </c>
      <c r="W851" s="13"/>
      <c r="X851" s="12">
        <v>11.0</v>
      </c>
      <c r="Y851" s="7" t="s">
        <v>28</v>
      </c>
      <c r="Z851" s="7" t="s">
        <v>28</v>
      </c>
      <c r="AA851" s="7" t="s">
        <v>28</v>
      </c>
      <c r="AB851" s="7" t="s">
        <v>6197</v>
      </c>
      <c r="AC851" s="12">
        <v>58.0</v>
      </c>
      <c r="AD851" s="12">
        <v>73.0</v>
      </c>
      <c r="AE851" s="7" t="s">
        <v>425</v>
      </c>
      <c r="AF851" s="7" t="s">
        <v>519</v>
      </c>
      <c r="AG851" s="7" t="s">
        <v>6198</v>
      </c>
      <c r="AH851" s="7" t="s">
        <v>523</v>
      </c>
      <c r="AI851" s="7" t="s">
        <v>6199</v>
      </c>
      <c r="AJ851" s="7" t="s">
        <v>6200</v>
      </c>
      <c r="AK851" s="7" t="s">
        <v>528</v>
      </c>
      <c r="AL851" s="7" t="s">
        <v>6201</v>
      </c>
      <c r="AM851" s="7" t="s">
        <v>37</v>
      </c>
      <c r="AN851" s="17">
        <f t="shared" si="1"/>
        <v>0</v>
      </c>
      <c r="AO851" s="17">
        <f t="shared" si="2"/>
        <v>1</v>
      </c>
      <c r="AP851" s="7"/>
      <c r="AQ851" s="7"/>
    </row>
    <row r="852" ht="30.75" customHeight="1">
      <c r="A852" s="7" t="s">
        <v>6194</v>
      </c>
      <c r="B852" s="7" t="s">
        <v>497</v>
      </c>
      <c r="C852" s="7" t="s">
        <v>342</v>
      </c>
      <c r="D852" s="7" t="s">
        <v>501</v>
      </c>
      <c r="E852" s="7" t="s">
        <v>347</v>
      </c>
      <c r="F852" s="11">
        <v>0.05</v>
      </c>
      <c r="G852" s="7" t="s">
        <v>506</v>
      </c>
      <c r="H852" s="12">
        <v>3.0</v>
      </c>
      <c r="I852" s="7" t="s">
        <v>509</v>
      </c>
      <c r="J852" s="12">
        <v>60.0</v>
      </c>
      <c r="K852" s="12">
        <v>259200.0</v>
      </c>
      <c r="L852" s="7" t="s">
        <v>510</v>
      </c>
      <c r="O852" s="7" t="s">
        <v>6202</v>
      </c>
      <c r="P852" s="7" t="s">
        <v>2000</v>
      </c>
      <c r="Q852" s="7" t="s">
        <v>369</v>
      </c>
      <c r="R852" s="7" t="s">
        <v>4011</v>
      </c>
      <c r="S852" s="7" t="s">
        <v>1604</v>
      </c>
      <c r="T852" s="7" t="s">
        <v>1605</v>
      </c>
      <c r="W852" s="13"/>
      <c r="X852" s="12">
        <v>9.0</v>
      </c>
      <c r="Y852" s="7" t="s">
        <v>632</v>
      </c>
      <c r="Z852" s="7" t="s">
        <v>632</v>
      </c>
      <c r="AA852" s="7" t="s">
        <v>162</v>
      </c>
      <c r="AB852" s="7" t="s">
        <v>6197</v>
      </c>
      <c r="AC852" s="12">
        <v>58.0</v>
      </c>
      <c r="AD852" s="12">
        <v>73.0</v>
      </c>
      <c r="AE852" s="7" t="s">
        <v>425</v>
      </c>
      <c r="AF852" s="7" t="s">
        <v>519</v>
      </c>
      <c r="AG852" s="7" t="s">
        <v>6198</v>
      </c>
      <c r="AH852" s="7" t="s">
        <v>523</v>
      </c>
      <c r="AI852" s="7" t="s">
        <v>6199</v>
      </c>
      <c r="AJ852" s="7" t="s">
        <v>6200</v>
      </c>
      <c r="AK852" s="7" t="s">
        <v>528</v>
      </c>
      <c r="AL852" s="7" t="s">
        <v>6201</v>
      </c>
      <c r="AM852" s="7" t="s">
        <v>13</v>
      </c>
      <c r="AN852" s="17">
        <f t="shared" si="1"/>
        <v>0</v>
      </c>
      <c r="AO852" s="17">
        <f t="shared" si="2"/>
        <v>1</v>
      </c>
      <c r="AP852" s="7"/>
      <c r="AQ852" s="13"/>
    </row>
    <row r="853" ht="30.75" customHeight="1">
      <c r="A853" s="7" t="s">
        <v>6194</v>
      </c>
      <c r="B853" s="7" t="s">
        <v>497</v>
      </c>
      <c r="C853" s="7" t="s">
        <v>342</v>
      </c>
      <c r="D853" s="7" t="s">
        <v>501</v>
      </c>
      <c r="E853" s="7" t="s">
        <v>347</v>
      </c>
      <c r="F853" s="11">
        <v>0.05</v>
      </c>
      <c r="G853" s="7" t="s">
        <v>506</v>
      </c>
      <c r="H853" s="12">
        <v>3.0</v>
      </c>
      <c r="I853" s="7" t="s">
        <v>509</v>
      </c>
      <c r="J853" s="12">
        <v>60.0</v>
      </c>
      <c r="K853" s="12">
        <v>259200.0</v>
      </c>
      <c r="L853" s="7" t="s">
        <v>510</v>
      </c>
      <c r="O853" s="7" t="s">
        <v>6208</v>
      </c>
      <c r="P853" s="7" t="s">
        <v>786</v>
      </c>
      <c r="Q853" s="7" t="s">
        <v>369</v>
      </c>
      <c r="R853" s="7" t="s">
        <v>2357</v>
      </c>
      <c r="S853" s="7" t="s">
        <v>1412</v>
      </c>
      <c r="T853" s="7" t="s">
        <v>2774</v>
      </c>
      <c r="W853" s="13"/>
      <c r="X853" s="12">
        <v>15.0</v>
      </c>
      <c r="Y853" s="7" t="s">
        <v>318</v>
      </c>
      <c r="Z853" s="7" t="s">
        <v>318</v>
      </c>
      <c r="AA853" s="7" t="s">
        <v>28</v>
      </c>
      <c r="AB853" s="7" t="s">
        <v>6197</v>
      </c>
      <c r="AC853" s="12">
        <v>58.0</v>
      </c>
      <c r="AD853" s="12">
        <v>73.0</v>
      </c>
      <c r="AE853" s="7" t="s">
        <v>425</v>
      </c>
      <c r="AF853" s="7" t="s">
        <v>519</v>
      </c>
      <c r="AG853" s="7" t="s">
        <v>6198</v>
      </c>
      <c r="AH853" s="7" t="s">
        <v>523</v>
      </c>
      <c r="AI853" s="7" t="s">
        <v>6199</v>
      </c>
      <c r="AJ853" s="7" t="s">
        <v>6200</v>
      </c>
      <c r="AK853" s="7" t="s">
        <v>528</v>
      </c>
      <c r="AL853" s="7" t="s">
        <v>6201</v>
      </c>
      <c r="AM853" s="7" t="s">
        <v>13</v>
      </c>
      <c r="AN853" s="17">
        <f t="shared" si="1"/>
        <v>0</v>
      </c>
      <c r="AO853" s="17">
        <f t="shared" si="2"/>
        <v>0</v>
      </c>
      <c r="AP853" s="7"/>
      <c r="AQ853" s="13"/>
    </row>
    <row r="854" ht="30.75" customHeight="1">
      <c r="A854" s="7" t="s">
        <v>6214</v>
      </c>
      <c r="B854" s="7" t="s">
        <v>497</v>
      </c>
      <c r="C854" s="7" t="s">
        <v>342</v>
      </c>
      <c r="D854" s="7" t="s">
        <v>501</v>
      </c>
      <c r="E854" s="7" t="s">
        <v>347</v>
      </c>
      <c r="F854" s="11">
        <v>0.05</v>
      </c>
      <c r="G854" s="7" t="s">
        <v>766</v>
      </c>
      <c r="H854" s="12">
        <v>3.0</v>
      </c>
      <c r="I854" s="7" t="s">
        <v>509</v>
      </c>
      <c r="J854" s="12">
        <v>60.0</v>
      </c>
      <c r="K854" s="12">
        <v>259200.0</v>
      </c>
      <c r="L854" s="7" t="s">
        <v>767</v>
      </c>
      <c r="O854" s="7" t="s">
        <v>6215</v>
      </c>
      <c r="P854" s="7" t="s">
        <v>627</v>
      </c>
      <c r="Q854" s="7" t="s">
        <v>369</v>
      </c>
      <c r="R854" s="7" t="s">
        <v>1395</v>
      </c>
      <c r="S854" s="7" t="s">
        <v>1804</v>
      </c>
      <c r="T854" s="7" t="s">
        <v>1805</v>
      </c>
      <c r="W854" s="13"/>
      <c r="X854" s="12">
        <v>14.0</v>
      </c>
      <c r="Y854" s="7" t="s">
        <v>631</v>
      </c>
      <c r="Z854" s="7" t="s">
        <v>631</v>
      </c>
      <c r="AA854" s="7" t="s">
        <v>632</v>
      </c>
      <c r="AB854" s="7" t="s">
        <v>5913</v>
      </c>
      <c r="AC854" s="12">
        <v>169.0</v>
      </c>
      <c r="AD854" s="12">
        <v>175.0</v>
      </c>
      <c r="AE854" s="7" t="s">
        <v>373</v>
      </c>
      <c r="AF854" s="7" t="s">
        <v>3642</v>
      </c>
      <c r="AG854" s="15" t="s">
        <v>5914</v>
      </c>
      <c r="AH854" s="7" t="s">
        <v>3644</v>
      </c>
      <c r="AI854" s="7" t="s">
        <v>5915</v>
      </c>
      <c r="AJ854" s="7" t="s">
        <v>5916</v>
      </c>
      <c r="AK854" s="7" t="s">
        <v>3647</v>
      </c>
      <c r="AL854" s="7" t="s">
        <v>5917</v>
      </c>
      <c r="AM854" s="7" t="s">
        <v>38</v>
      </c>
      <c r="AN854" s="17">
        <f t="shared" si="1"/>
        <v>0</v>
      </c>
      <c r="AO854" s="17">
        <f t="shared" si="2"/>
        <v>0</v>
      </c>
      <c r="AP854" s="7"/>
      <c r="AQ854" s="13"/>
    </row>
    <row r="855" ht="30.75" customHeight="1">
      <c r="A855" s="7" t="s">
        <v>6214</v>
      </c>
      <c r="B855" s="7" t="s">
        <v>497</v>
      </c>
      <c r="C855" s="7" t="s">
        <v>342</v>
      </c>
      <c r="D855" s="7" t="s">
        <v>501</v>
      </c>
      <c r="E855" s="7" t="s">
        <v>347</v>
      </c>
      <c r="F855" s="11">
        <v>0.05</v>
      </c>
      <c r="G855" s="7" t="s">
        <v>766</v>
      </c>
      <c r="H855" s="12">
        <v>3.0</v>
      </c>
      <c r="I855" s="7" t="s">
        <v>509</v>
      </c>
      <c r="J855" s="12">
        <v>60.0</v>
      </c>
      <c r="K855" s="12">
        <v>259200.0</v>
      </c>
      <c r="L855" s="7" t="s">
        <v>767</v>
      </c>
      <c r="O855" s="7" t="s">
        <v>6216</v>
      </c>
      <c r="P855" s="7" t="s">
        <v>1300</v>
      </c>
      <c r="Q855" s="7" t="s">
        <v>369</v>
      </c>
      <c r="R855" s="7" t="s">
        <v>1689</v>
      </c>
      <c r="S855" s="7" t="s">
        <v>2445</v>
      </c>
      <c r="T855" s="7" t="s">
        <v>3257</v>
      </c>
      <c r="W855" s="13"/>
      <c r="X855" s="12">
        <v>26.0</v>
      </c>
      <c r="Y855" s="7" t="s">
        <v>28</v>
      </c>
      <c r="Z855" s="7" t="s">
        <v>28</v>
      </c>
      <c r="AA855" s="7" t="s">
        <v>28</v>
      </c>
      <c r="AB855" s="7" t="s">
        <v>5913</v>
      </c>
      <c r="AC855" s="12">
        <v>169.0</v>
      </c>
      <c r="AD855" s="12">
        <v>175.0</v>
      </c>
      <c r="AE855" s="7" t="s">
        <v>373</v>
      </c>
      <c r="AF855" s="7" t="s">
        <v>3642</v>
      </c>
      <c r="AG855" s="15" t="s">
        <v>5914</v>
      </c>
      <c r="AH855" s="7" t="s">
        <v>3644</v>
      </c>
      <c r="AI855" s="7" t="s">
        <v>5915</v>
      </c>
      <c r="AJ855" s="7" t="s">
        <v>5916</v>
      </c>
      <c r="AK855" s="7" t="s">
        <v>3647</v>
      </c>
      <c r="AL855" s="7" t="s">
        <v>5917</v>
      </c>
      <c r="AM855" s="7" t="s">
        <v>15</v>
      </c>
      <c r="AN855" s="17">
        <f t="shared" si="1"/>
        <v>0</v>
      </c>
      <c r="AO855" s="17">
        <f t="shared" si="2"/>
        <v>1</v>
      </c>
      <c r="AP855" s="13"/>
      <c r="AQ855" s="13"/>
    </row>
    <row r="856" ht="30.75" customHeight="1">
      <c r="A856" s="7" t="s">
        <v>6214</v>
      </c>
      <c r="B856" s="7" t="s">
        <v>497</v>
      </c>
      <c r="C856" s="7" t="s">
        <v>342</v>
      </c>
      <c r="D856" s="7" t="s">
        <v>501</v>
      </c>
      <c r="E856" s="7" t="s">
        <v>347</v>
      </c>
      <c r="F856" s="11">
        <v>0.05</v>
      </c>
      <c r="G856" s="7" t="s">
        <v>766</v>
      </c>
      <c r="H856" s="12">
        <v>3.0</v>
      </c>
      <c r="I856" s="7" t="s">
        <v>509</v>
      </c>
      <c r="J856" s="12">
        <v>60.0</v>
      </c>
      <c r="K856" s="12">
        <v>259200.0</v>
      </c>
      <c r="L856" s="7" t="s">
        <v>767</v>
      </c>
      <c r="O856" s="7" t="s">
        <v>6218</v>
      </c>
      <c r="P856" s="7" t="s">
        <v>701</v>
      </c>
      <c r="Q856" s="7" t="s">
        <v>369</v>
      </c>
      <c r="R856" s="7" t="s">
        <v>4398</v>
      </c>
      <c r="S856" s="7" t="s">
        <v>3251</v>
      </c>
      <c r="T856" s="7" t="s">
        <v>3252</v>
      </c>
      <c r="W856" s="13"/>
      <c r="X856" s="12">
        <v>5.0</v>
      </c>
      <c r="Y856" s="7" t="s">
        <v>705</v>
      </c>
      <c r="Z856" s="7" t="s">
        <v>705</v>
      </c>
      <c r="AA856" s="7" t="s">
        <v>28</v>
      </c>
      <c r="AB856" s="7" t="s">
        <v>5913</v>
      </c>
      <c r="AC856" s="12">
        <v>169.0</v>
      </c>
      <c r="AD856" s="12">
        <v>175.0</v>
      </c>
      <c r="AE856" s="7" t="s">
        <v>373</v>
      </c>
      <c r="AF856" s="7" t="s">
        <v>3642</v>
      </c>
      <c r="AG856" s="15" t="s">
        <v>5914</v>
      </c>
      <c r="AH856" s="7" t="s">
        <v>3644</v>
      </c>
      <c r="AI856" s="7" t="s">
        <v>5915</v>
      </c>
      <c r="AJ856" s="7" t="s">
        <v>5916</v>
      </c>
      <c r="AK856" s="7" t="s">
        <v>3647</v>
      </c>
      <c r="AL856" s="7" t="s">
        <v>5917</v>
      </c>
      <c r="AM856" s="7" t="s">
        <v>37</v>
      </c>
      <c r="AN856" s="17">
        <f t="shared" si="1"/>
        <v>0</v>
      </c>
      <c r="AO856" s="17">
        <f t="shared" si="2"/>
        <v>1</v>
      </c>
      <c r="AP856" s="7"/>
      <c r="AQ856" s="7"/>
    </row>
    <row r="857" ht="30.75" customHeight="1">
      <c r="A857" s="7" t="s">
        <v>6221</v>
      </c>
      <c r="B857" s="7" t="s">
        <v>497</v>
      </c>
      <c r="C857" s="7" t="s">
        <v>342</v>
      </c>
      <c r="D857" s="7" t="s">
        <v>501</v>
      </c>
      <c r="E857" s="7" t="s">
        <v>347</v>
      </c>
      <c r="F857" s="11">
        <v>0.05</v>
      </c>
      <c r="G857" s="7" t="s">
        <v>863</v>
      </c>
      <c r="H857" s="12">
        <v>3.0</v>
      </c>
      <c r="I857" s="7" t="s">
        <v>509</v>
      </c>
      <c r="J857" s="12">
        <v>60.0</v>
      </c>
      <c r="K857" s="12">
        <v>259200.0</v>
      </c>
      <c r="L857" s="7" t="s">
        <v>869</v>
      </c>
      <c r="O857" s="7" t="s">
        <v>6224</v>
      </c>
      <c r="P857" s="7" t="s">
        <v>1325</v>
      </c>
      <c r="Q857" s="7" t="s">
        <v>369</v>
      </c>
      <c r="R857" s="7" t="s">
        <v>891</v>
      </c>
      <c r="S857" s="7" t="s">
        <v>1232</v>
      </c>
      <c r="T857" s="7" t="s">
        <v>1816</v>
      </c>
      <c r="W857" s="13"/>
      <c r="X857" s="12">
        <v>8.0</v>
      </c>
      <c r="Y857" s="7" t="s">
        <v>1329</v>
      </c>
      <c r="Z857" s="7" t="s">
        <v>1329</v>
      </c>
      <c r="AA857" s="7" t="s">
        <v>1329</v>
      </c>
      <c r="AB857" s="7" t="s">
        <v>4988</v>
      </c>
      <c r="AC857" s="12">
        <v>59.0</v>
      </c>
      <c r="AD857" s="12">
        <v>74.0</v>
      </c>
      <c r="AE857" s="7" t="s">
        <v>425</v>
      </c>
      <c r="AF857" s="7" t="s">
        <v>519</v>
      </c>
      <c r="AG857" s="15" t="s">
        <v>4989</v>
      </c>
      <c r="AH857" s="7" t="s">
        <v>523</v>
      </c>
      <c r="AI857" s="7" t="s">
        <v>4990</v>
      </c>
      <c r="AJ857" s="7" t="s">
        <v>4991</v>
      </c>
      <c r="AK857" s="7" t="s">
        <v>528</v>
      </c>
      <c r="AL857" s="7" t="s">
        <v>4992</v>
      </c>
      <c r="AM857" s="7" t="s">
        <v>37</v>
      </c>
      <c r="AN857" s="17">
        <f t="shared" si="1"/>
        <v>0</v>
      </c>
      <c r="AO857" s="17">
        <f t="shared" si="2"/>
        <v>0</v>
      </c>
      <c r="AP857" s="7"/>
      <c r="AQ857" s="7"/>
    </row>
    <row r="858" ht="30.75" customHeight="1">
      <c r="A858" s="7" t="s">
        <v>6221</v>
      </c>
      <c r="B858" s="7" t="s">
        <v>497</v>
      </c>
      <c r="C858" s="7" t="s">
        <v>342</v>
      </c>
      <c r="D858" s="7" t="s">
        <v>501</v>
      </c>
      <c r="E858" s="7" t="s">
        <v>347</v>
      </c>
      <c r="F858" s="11">
        <v>0.05</v>
      </c>
      <c r="G858" s="7" t="s">
        <v>863</v>
      </c>
      <c r="H858" s="12">
        <v>3.0</v>
      </c>
      <c r="I858" s="7" t="s">
        <v>509</v>
      </c>
      <c r="J858" s="12">
        <v>60.0</v>
      </c>
      <c r="K858" s="12">
        <v>259200.0</v>
      </c>
      <c r="L858" s="7" t="s">
        <v>869</v>
      </c>
      <c r="O858" s="7" t="s">
        <v>6225</v>
      </c>
      <c r="P858" s="7" t="s">
        <v>1237</v>
      </c>
      <c r="Q858" s="7" t="s">
        <v>369</v>
      </c>
      <c r="R858" s="7" t="s">
        <v>1175</v>
      </c>
      <c r="S858" s="7" t="s">
        <v>1917</v>
      </c>
      <c r="T858" s="7" t="s">
        <v>1918</v>
      </c>
      <c r="W858" s="13"/>
      <c r="X858" s="12">
        <v>20.0</v>
      </c>
      <c r="Y858" s="7" t="s">
        <v>28</v>
      </c>
      <c r="Z858" s="7" t="s">
        <v>28</v>
      </c>
      <c r="AA858" s="7" t="s">
        <v>28</v>
      </c>
      <c r="AB858" s="7" t="s">
        <v>4988</v>
      </c>
      <c r="AC858" s="12">
        <v>59.0</v>
      </c>
      <c r="AD858" s="12">
        <v>74.0</v>
      </c>
      <c r="AE858" s="7" t="s">
        <v>425</v>
      </c>
      <c r="AF858" s="7" t="s">
        <v>519</v>
      </c>
      <c r="AG858" s="15" t="s">
        <v>4989</v>
      </c>
      <c r="AH858" s="7" t="s">
        <v>523</v>
      </c>
      <c r="AI858" s="7" t="s">
        <v>4990</v>
      </c>
      <c r="AJ858" s="7" t="s">
        <v>4991</v>
      </c>
      <c r="AK858" s="7" t="s">
        <v>528</v>
      </c>
      <c r="AL858" s="7" t="s">
        <v>4992</v>
      </c>
      <c r="AM858" s="7" t="s">
        <v>15</v>
      </c>
      <c r="AN858" s="17">
        <f t="shared" si="1"/>
        <v>0</v>
      </c>
      <c r="AO858" s="17">
        <f t="shared" si="2"/>
        <v>1</v>
      </c>
      <c r="AP858" s="13"/>
      <c r="AQ858" s="13"/>
    </row>
    <row r="859" ht="30.75" customHeight="1">
      <c r="A859" s="7" t="s">
        <v>6221</v>
      </c>
      <c r="B859" s="7" t="s">
        <v>497</v>
      </c>
      <c r="C859" s="7" t="s">
        <v>342</v>
      </c>
      <c r="D859" s="7" t="s">
        <v>501</v>
      </c>
      <c r="E859" s="7" t="s">
        <v>347</v>
      </c>
      <c r="F859" s="11">
        <v>0.05</v>
      </c>
      <c r="G859" s="7" t="s">
        <v>863</v>
      </c>
      <c r="H859" s="12">
        <v>3.0</v>
      </c>
      <c r="I859" s="7" t="s">
        <v>509</v>
      </c>
      <c r="J859" s="12">
        <v>60.0</v>
      </c>
      <c r="K859" s="12">
        <v>259200.0</v>
      </c>
      <c r="L859" s="7" t="s">
        <v>869</v>
      </c>
      <c r="O859" s="7" t="s">
        <v>6227</v>
      </c>
      <c r="P859" s="7" t="s">
        <v>627</v>
      </c>
      <c r="Q859" s="7" t="s">
        <v>369</v>
      </c>
      <c r="R859" s="7" t="s">
        <v>3059</v>
      </c>
      <c r="S859" s="7" t="s">
        <v>2197</v>
      </c>
      <c r="T859" s="7" t="s">
        <v>4143</v>
      </c>
      <c r="W859" s="13"/>
      <c r="X859" s="12">
        <v>51.0</v>
      </c>
      <c r="Y859" s="7" t="s">
        <v>631</v>
      </c>
      <c r="Z859" s="7" t="s">
        <v>631</v>
      </c>
      <c r="AA859" s="7" t="s">
        <v>632</v>
      </c>
      <c r="AB859" s="7" t="s">
        <v>4988</v>
      </c>
      <c r="AC859" s="12">
        <v>59.0</v>
      </c>
      <c r="AD859" s="12">
        <v>74.0</v>
      </c>
      <c r="AE859" s="7" t="s">
        <v>425</v>
      </c>
      <c r="AF859" s="7" t="s">
        <v>519</v>
      </c>
      <c r="AG859" s="15" t="s">
        <v>4989</v>
      </c>
      <c r="AH859" s="7" t="s">
        <v>523</v>
      </c>
      <c r="AI859" s="7" t="s">
        <v>4990</v>
      </c>
      <c r="AJ859" s="7" t="s">
        <v>4991</v>
      </c>
      <c r="AK859" s="7" t="s">
        <v>528</v>
      </c>
      <c r="AL859" s="7" t="s">
        <v>4992</v>
      </c>
      <c r="AM859" s="7" t="s">
        <v>38</v>
      </c>
      <c r="AN859" s="17">
        <f t="shared" si="1"/>
        <v>0</v>
      </c>
      <c r="AO859" s="17">
        <f t="shared" si="2"/>
        <v>1</v>
      </c>
      <c r="AP859" s="7"/>
      <c r="AQ859" s="13"/>
    </row>
    <row r="860" ht="30.75" customHeight="1">
      <c r="A860" s="7" t="s">
        <v>6228</v>
      </c>
      <c r="B860" s="7" t="s">
        <v>497</v>
      </c>
      <c r="C860" s="7" t="s">
        <v>342</v>
      </c>
      <c r="D860" s="7" t="s">
        <v>501</v>
      </c>
      <c r="E860" s="7" t="s">
        <v>347</v>
      </c>
      <c r="F860" s="11">
        <v>0.05</v>
      </c>
      <c r="G860" s="7" t="s">
        <v>2287</v>
      </c>
      <c r="H860" s="12">
        <v>3.0</v>
      </c>
      <c r="I860" s="7" t="s">
        <v>509</v>
      </c>
      <c r="J860" s="12">
        <v>60.0</v>
      </c>
      <c r="K860" s="12">
        <v>259200.0</v>
      </c>
      <c r="L860" s="7" t="s">
        <v>2288</v>
      </c>
      <c r="O860" s="7" t="s">
        <v>6230</v>
      </c>
      <c r="P860" s="7" t="s">
        <v>6231</v>
      </c>
      <c r="Q860" s="7" t="s">
        <v>369</v>
      </c>
      <c r="R860" s="7" t="s">
        <v>4584</v>
      </c>
      <c r="S860" s="7" t="s">
        <v>2228</v>
      </c>
      <c r="T860" s="7" t="s">
        <v>2229</v>
      </c>
      <c r="W860" s="13"/>
      <c r="X860" s="12">
        <v>8.0</v>
      </c>
      <c r="Y860" s="7" t="s">
        <v>28</v>
      </c>
      <c r="Z860" s="7" t="s">
        <v>28</v>
      </c>
      <c r="AA860" s="7" t="s">
        <v>28</v>
      </c>
      <c r="AB860" s="7" t="s">
        <v>6232</v>
      </c>
      <c r="AC860" s="12">
        <v>65.0</v>
      </c>
      <c r="AD860" s="12">
        <v>80.0</v>
      </c>
      <c r="AE860" s="7" t="s">
        <v>425</v>
      </c>
      <c r="AF860" s="7" t="s">
        <v>519</v>
      </c>
      <c r="AG860" s="15" t="s">
        <v>6233</v>
      </c>
      <c r="AH860" s="7" t="s">
        <v>523</v>
      </c>
      <c r="AI860" s="7" t="s">
        <v>6234</v>
      </c>
      <c r="AJ860" s="7" t="s">
        <v>6235</v>
      </c>
      <c r="AK860" s="7" t="s">
        <v>528</v>
      </c>
      <c r="AL860" s="7" t="s">
        <v>6236</v>
      </c>
      <c r="AM860" s="7" t="s">
        <v>38</v>
      </c>
      <c r="AN860" s="17">
        <f t="shared" si="1"/>
        <v>0</v>
      </c>
      <c r="AO860" s="17">
        <f t="shared" si="2"/>
        <v>1</v>
      </c>
      <c r="AP860" s="7"/>
      <c r="AQ860" s="13"/>
    </row>
    <row r="861" ht="30.75" customHeight="1">
      <c r="A861" s="7" t="s">
        <v>6228</v>
      </c>
      <c r="B861" s="7" t="s">
        <v>497</v>
      </c>
      <c r="C861" s="7" t="s">
        <v>342</v>
      </c>
      <c r="D861" s="7" t="s">
        <v>501</v>
      </c>
      <c r="E861" s="7" t="s">
        <v>347</v>
      </c>
      <c r="F861" s="11">
        <v>0.05</v>
      </c>
      <c r="G861" s="7" t="s">
        <v>2287</v>
      </c>
      <c r="H861" s="12">
        <v>3.0</v>
      </c>
      <c r="I861" s="7" t="s">
        <v>509</v>
      </c>
      <c r="J861" s="12">
        <v>60.0</v>
      </c>
      <c r="K861" s="12">
        <v>259200.0</v>
      </c>
      <c r="L861" s="7" t="s">
        <v>2288</v>
      </c>
      <c r="O861" s="7" t="s">
        <v>6239</v>
      </c>
      <c r="P861" s="7" t="s">
        <v>644</v>
      </c>
      <c r="Q861" s="7" t="s">
        <v>369</v>
      </c>
      <c r="R861" s="7" t="s">
        <v>1956</v>
      </c>
      <c r="S861" s="7" t="s">
        <v>686</v>
      </c>
      <c r="T861" s="7" t="s">
        <v>6240</v>
      </c>
      <c r="W861" s="13"/>
      <c r="X861" s="12">
        <v>8.0</v>
      </c>
      <c r="Y861" s="7" t="s">
        <v>649</v>
      </c>
      <c r="Z861" s="7" t="s">
        <v>649</v>
      </c>
      <c r="AA861" s="7" t="s">
        <v>28</v>
      </c>
      <c r="AB861" s="7" t="s">
        <v>6232</v>
      </c>
      <c r="AC861" s="12">
        <v>65.0</v>
      </c>
      <c r="AD861" s="12">
        <v>80.0</v>
      </c>
      <c r="AE861" s="7" t="s">
        <v>425</v>
      </c>
      <c r="AF861" s="7" t="s">
        <v>519</v>
      </c>
      <c r="AG861" s="15" t="s">
        <v>6233</v>
      </c>
      <c r="AH861" s="7" t="s">
        <v>523</v>
      </c>
      <c r="AI861" s="7" t="s">
        <v>6234</v>
      </c>
      <c r="AJ861" s="7" t="s">
        <v>6235</v>
      </c>
      <c r="AK861" s="7" t="s">
        <v>528</v>
      </c>
      <c r="AL861" s="7" t="s">
        <v>6236</v>
      </c>
      <c r="AM861" s="7" t="s">
        <v>37</v>
      </c>
      <c r="AN861" s="17">
        <f t="shared" si="1"/>
        <v>0</v>
      </c>
      <c r="AO861" s="17">
        <f t="shared" si="2"/>
        <v>1</v>
      </c>
      <c r="AP861" s="7"/>
      <c r="AQ861" s="7"/>
    </row>
    <row r="862" ht="30.75" customHeight="1">
      <c r="A862" s="7" t="s">
        <v>6228</v>
      </c>
      <c r="B862" s="7" t="s">
        <v>497</v>
      </c>
      <c r="C862" s="7" t="s">
        <v>342</v>
      </c>
      <c r="D862" s="7" t="s">
        <v>501</v>
      </c>
      <c r="E862" s="7" t="s">
        <v>347</v>
      </c>
      <c r="F862" s="11">
        <v>0.05</v>
      </c>
      <c r="G862" s="7" t="s">
        <v>2287</v>
      </c>
      <c r="H862" s="12">
        <v>3.0</v>
      </c>
      <c r="I862" s="7" t="s">
        <v>509</v>
      </c>
      <c r="J862" s="12">
        <v>60.0</v>
      </c>
      <c r="K862" s="12">
        <v>259200.0</v>
      </c>
      <c r="L862" s="7" t="s">
        <v>2288</v>
      </c>
      <c r="O862" s="7" t="s">
        <v>6241</v>
      </c>
      <c r="P862" s="7" t="s">
        <v>769</v>
      </c>
      <c r="Q862" s="7" t="s">
        <v>369</v>
      </c>
      <c r="R862" s="7" t="s">
        <v>2410</v>
      </c>
      <c r="S862" s="7" t="s">
        <v>1366</v>
      </c>
      <c r="T862" s="7" t="s">
        <v>1367</v>
      </c>
      <c r="W862" s="13"/>
      <c r="X862" s="12">
        <v>7.0</v>
      </c>
      <c r="Y862" s="7" t="s">
        <v>28</v>
      </c>
      <c r="Z862" s="7" t="s">
        <v>28</v>
      </c>
      <c r="AA862" s="7" t="s">
        <v>28</v>
      </c>
      <c r="AB862" s="7" t="s">
        <v>6232</v>
      </c>
      <c r="AC862" s="12">
        <v>65.0</v>
      </c>
      <c r="AD862" s="12">
        <v>80.0</v>
      </c>
      <c r="AE862" s="7" t="s">
        <v>425</v>
      </c>
      <c r="AF862" s="7" t="s">
        <v>519</v>
      </c>
      <c r="AG862" s="15" t="s">
        <v>6233</v>
      </c>
      <c r="AH862" s="7" t="s">
        <v>523</v>
      </c>
      <c r="AI862" s="7" t="s">
        <v>6234</v>
      </c>
      <c r="AJ862" s="7" t="s">
        <v>6235</v>
      </c>
      <c r="AK862" s="7" t="s">
        <v>528</v>
      </c>
      <c r="AL862" s="7" t="s">
        <v>6236</v>
      </c>
      <c r="AM862" s="7" t="s">
        <v>38</v>
      </c>
      <c r="AN862" s="17">
        <f t="shared" si="1"/>
        <v>1</v>
      </c>
      <c r="AO862" s="17">
        <f t="shared" si="2"/>
        <v>1</v>
      </c>
      <c r="AP862" s="7"/>
      <c r="AQ862" s="13"/>
    </row>
    <row r="863" ht="30.75" customHeight="1">
      <c r="A863" s="7" t="s">
        <v>6242</v>
      </c>
      <c r="B863" s="7" t="s">
        <v>497</v>
      </c>
      <c r="C863" s="7" t="s">
        <v>342</v>
      </c>
      <c r="D863" s="7" t="s">
        <v>501</v>
      </c>
      <c r="E863" s="7" t="s">
        <v>347</v>
      </c>
      <c r="F863" s="11">
        <v>0.05</v>
      </c>
      <c r="G863" s="7" t="s">
        <v>863</v>
      </c>
      <c r="H863" s="12">
        <v>3.0</v>
      </c>
      <c r="I863" s="7" t="s">
        <v>509</v>
      </c>
      <c r="J863" s="12">
        <v>60.0</v>
      </c>
      <c r="K863" s="12">
        <v>259200.0</v>
      </c>
      <c r="L863" s="7" t="s">
        <v>869</v>
      </c>
      <c r="O863" s="7" t="s">
        <v>6243</v>
      </c>
      <c r="P863" s="7" t="s">
        <v>2854</v>
      </c>
      <c r="Q863" s="7" t="s">
        <v>369</v>
      </c>
      <c r="R863" s="7" t="s">
        <v>1568</v>
      </c>
      <c r="S863" s="7" t="s">
        <v>1086</v>
      </c>
      <c r="T863" s="7" t="s">
        <v>2083</v>
      </c>
      <c r="W863" s="13"/>
      <c r="X863" s="12">
        <v>55.0</v>
      </c>
      <c r="Y863" s="7" t="s">
        <v>28</v>
      </c>
      <c r="Z863" s="7" t="s">
        <v>28</v>
      </c>
      <c r="AA863" s="7" t="s">
        <v>28</v>
      </c>
      <c r="AB863" s="7" t="s">
        <v>6244</v>
      </c>
      <c r="AC863" s="12">
        <v>56.0</v>
      </c>
      <c r="AD863" s="12">
        <v>71.0</v>
      </c>
      <c r="AE863" s="7" t="s">
        <v>425</v>
      </c>
      <c r="AF863" s="7" t="s">
        <v>519</v>
      </c>
      <c r="AG863" s="7" t="s">
        <v>6245</v>
      </c>
      <c r="AH863" s="7" t="s">
        <v>523</v>
      </c>
      <c r="AI863" s="7" t="s">
        <v>6246</v>
      </c>
      <c r="AJ863" s="7" t="s">
        <v>6248</v>
      </c>
      <c r="AK863" s="7" t="s">
        <v>528</v>
      </c>
      <c r="AL863" s="7" t="s">
        <v>6249</v>
      </c>
      <c r="AM863" s="7" t="s">
        <v>38</v>
      </c>
      <c r="AN863" s="17">
        <f t="shared" si="1"/>
        <v>0</v>
      </c>
      <c r="AO863" s="17">
        <f t="shared" si="2"/>
        <v>1</v>
      </c>
      <c r="AP863" s="7"/>
      <c r="AQ863" s="13"/>
    </row>
    <row r="864" ht="30.75" customHeight="1">
      <c r="A864" s="7" t="s">
        <v>6242</v>
      </c>
      <c r="B864" s="7" t="s">
        <v>497</v>
      </c>
      <c r="C864" s="7" t="s">
        <v>342</v>
      </c>
      <c r="D864" s="7" t="s">
        <v>501</v>
      </c>
      <c r="E864" s="7" t="s">
        <v>347</v>
      </c>
      <c r="F864" s="11">
        <v>0.05</v>
      </c>
      <c r="G864" s="7" t="s">
        <v>863</v>
      </c>
      <c r="H864" s="12">
        <v>3.0</v>
      </c>
      <c r="I864" s="7" t="s">
        <v>509</v>
      </c>
      <c r="J864" s="12">
        <v>60.0</v>
      </c>
      <c r="K864" s="12">
        <v>259200.0</v>
      </c>
      <c r="L864" s="7" t="s">
        <v>869</v>
      </c>
      <c r="O864" s="7" t="s">
        <v>6250</v>
      </c>
      <c r="P864" s="7" t="s">
        <v>1237</v>
      </c>
      <c r="Q864" s="7" t="s">
        <v>369</v>
      </c>
      <c r="R864" s="7" t="s">
        <v>3193</v>
      </c>
      <c r="S864" s="7" t="s">
        <v>3165</v>
      </c>
      <c r="T864" s="7" t="s">
        <v>6251</v>
      </c>
      <c r="W864" s="13"/>
      <c r="X864" s="12">
        <v>36.0</v>
      </c>
      <c r="Y864" s="7" t="s">
        <v>28</v>
      </c>
      <c r="Z864" s="7" t="s">
        <v>28</v>
      </c>
      <c r="AA864" s="7" t="s">
        <v>28</v>
      </c>
      <c r="AB864" s="7" t="s">
        <v>6244</v>
      </c>
      <c r="AC864" s="12">
        <v>56.0</v>
      </c>
      <c r="AD864" s="12">
        <v>71.0</v>
      </c>
      <c r="AE864" s="7" t="s">
        <v>425</v>
      </c>
      <c r="AF864" s="7" t="s">
        <v>519</v>
      </c>
      <c r="AG864" s="7" t="s">
        <v>6245</v>
      </c>
      <c r="AH864" s="7" t="s">
        <v>523</v>
      </c>
      <c r="AI864" s="7" t="s">
        <v>6246</v>
      </c>
      <c r="AJ864" s="7" t="s">
        <v>6248</v>
      </c>
      <c r="AK864" s="7" t="s">
        <v>528</v>
      </c>
      <c r="AL864" s="7" t="s">
        <v>6249</v>
      </c>
      <c r="AM864" s="7" t="s">
        <v>38</v>
      </c>
      <c r="AN864" s="17">
        <f t="shared" si="1"/>
        <v>0</v>
      </c>
      <c r="AO864" s="17">
        <f t="shared" si="2"/>
        <v>0</v>
      </c>
      <c r="AP864" s="7"/>
      <c r="AQ864" s="13"/>
    </row>
    <row r="865" ht="30.75" customHeight="1">
      <c r="A865" s="7" t="s">
        <v>6242</v>
      </c>
      <c r="B865" s="7" t="s">
        <v>497</v>
      </c>
      <c r="C865" s="7" t="s">
        <v>342</v>
      </c>
      <c r="D865" s="7" t="s">
        <v>501</v>
      </c>
      <c r="E865" s="7" t="s">
        <v>347</v>
      </c>
      <c r="F865" s="11">
        <v>0.05</v>
      </c>
      <c r="G865" s="7" t="s">
        <v>863</v>
      </c>
      <c r="H865" s="12">
        <v>3.0</v>
      </c>
      <c r="I865" s="7" t="s">
        <v>509</v>
      </c>
      <c r="J865" s="12">
        <v>60.0</v>
      </c>
      <c r="K865" s="12">
        <v>259200.0</v>
      </c>
      <c r="L865" s="7" t="s">
        <v>869</v>
      </c>
      <c r="O865" s="7" t="s">
        <v>6254</v>
      </c>
      <c r="P865" s="7" t="s">
        <v>644</v>
      </c>
      <c r="Q865" s="7" t="s">
        <v>369</v>
      </c>
      <c r="R865" s="7" t="s">
        <v>2239</v>
      </c>
      <c r="S865" s="7" t="s">
        <v>514</v>
      </c>
      <c r="T865" s="7" t="s">
        <v>515</v>
      </c>
      <c r="W865" s="13"/>
      <c r="X865" s="12">
        <v>19.0</v>
      </c>
      <c r="Y865" s="7" t="s">
        <v>649</v>
      </c>
      <c r="Z865" s="7" t="s">
        <v>649</v>
      </c>
      <c r="AA865" s="7" t="s">
        <v>28</v>
      </c>
      <c r="AB865" s="7" t="s">
        <v>6244</v>
      </c>
      <c r="AC865" s="12">
        <v>56.0</v>
      </c>
      <c r="AD865" s="12">
        <v>71.0</v>
      </c>
      <c r="AE865" s="7" t="s">
        <v>425</v>
      </c>
      <c r="AF865" s="7" t="s">
        <v>519</v>
      </c>
      <c r="AG865" s="7" t="s">
        <v>6245</v>
      </c>
      <c r="AH865" s="7" t="s">
        <v>523</v>
      </c>
      <c r="AI865" s="7" t="s">
        <v>6246</v>
      </c>
      <c r="AJ865" s="7" t="s">
        <v>6248</v>
      </c>
      <c r="AK865" s="7" t="s">
        <v>528</v>
      </c>
      <c r="AL865" s="7" t="s">
        <v>6249</v>
      </c>
      <c r="AM865" s="7" t="s">
        <v>37</v>
      </c>
      <c r="AN865" s="17">
        <f t="shared" si="1"/>
        <v>0</v>
      </c>
      <c r="AO865" s="17">
        <f t="shared" si="2"/>
        <v>1</v>
      </c>
      <c r="AP865" s="7"/>
      <c r="AQ865" s="7"/>
    </row>
    <row r="866" ht="30.75" customHeight="1">
      <c r="A866" s="7" t="s">
        <v>6256</v>
      </c>
      <c r="B866" s="7" t="s">
        <v>497</v>
      </c>
      <c r="C866" s="7" t="s">
        <v>342</v>
      </c>
      <c r="D866" s="7" t="s">
        <v>501</v>
      </c>
      <c r="E866" s="7" t="s">
        <v>347</v>
      </c>
      <c r="F866" s="11">
        <v>0.05</v>
      </c>
      <c r="G866" s="7" t="s">
        <v>974</v>
      </c>
      <c r="H866" s="12">
        <v>3.0</v>
      </c>
      <c r="I866" s="7" t="s">
        <v>509</v>
      </c>
      <c r="J866" s="12">
        <v>60.0</v>
      </c>
      <c r="K866" s="12">
        <v>259200.0</v>
      </c>
      <c r="L866" s="7" t="s">
        <v>975</v>
      </c>
      <c r="O866" s="7" t="s">
        <v>6257</v>
      </c>
      <c r="P866" s="7" t="s">
        <v>1250</v>
      </c>
      <c r="Q866" s="7" t="s">
        <v>369</v>
      </c>
      <c r="R866" s="7" t="s">
        <v>3039</v>
      </c>
      <c r="S866" s="7" t="s">
        <v>4252</v>
      </c>
      <c r="T866" s="7" t="s">
        <v>4253</v>
      </c>
      <c r="W866" s="13"/>
      <c r="X866" s="12">
        <v>49.0</v>
      </c>
      <c r="Y866" s="7" t="s">
        <v>1254</v>
      </c>
      <c r="Z866" s="7" t="s">
        <v>1254</v>
      </c>
      <c r="AA866" s="7" t="s">
        <v>1254</v>
      </c>
      <c r="AB866" s="7" t="s">
        <v>186</v>
      </c>
      <c r="AC866" s="12">
        <v>121.0</v>
      </c>
      <c r="AD866" s="12">
        <v>143.0</v>
      </c>
      <c r="AE866" s="7" t="s">
        <v>373</v>
      </c>
      <c r="AF866" s="7" t="s">
        <v>60</v>
      </c>
      <c r="AG866" s="7" t="s">
        <v>182</v>
      </c>
      <c r="AH866" s="7" t="s">
        <v>63</v>
      </c>
      <c r="AI866" s="7" t="s">
        <v>185</v>
      </c>
      <c r="AJ866" s="7" t="s">
        <v>183</v>
      </c>
      <c r="AK866" s="7" t="s">
        <v>3779</v>
      </c>
      <c r="AL866" s="7" t="s">
        <v>184</v>
      </c>
      <c r="AM866" s="7" t="s">
        <v>13</v>
      </c>
      <c r="AN866" s="17">
        <f t="shared" si="1"/>
        <v>0</v>
      </c>
      <c r="AO866" s="17">
        <f t="shared" si="2"/>
        <v>1</v>
      </c>
      <c r="AP866" s="7"/>
      <c r="AQ866" s="13"/>
    </row>
    <row r="867" ht="30.75" customHeight="1">
      <c r="A867" s="7" t="s">
        <v>6256</v>
      </c>
      <c r="B867" s="7" t="s">
        <v>497</v>
      </c>
      <c r="C867" s="7" t="s">
        <v>342</v>
      </c>
      <c r="D867" s="7" t="s">
        <v>501</v>
      </c>
      <c r="E867" s="7" t="s">
        <v>347</v>
      </c>
      <c r="F867" s="11">
        <v>0.05</v>
      </c>
      <c r="G867" s="7" t="s">
        <v>974</v>
      </c>
      <c r="H867" s="12">
        <v>3.0</v>
      </c>
      <c r="I867" s="7" t="s">
        <v>509</v>
      </c>
      <c r="J867" s="12">
        <v>60.0</v>
      </c>
      <c r="K867" s="12">
        <v>259200.0</v>
      </c>
      <c r="L867" s="7" t="s">
        <v>975</v>
      </c>
      <c r="O867" s="7" t="s">
        <v>6258</v>
      </c>
      <c r="P867" s="7" t="s">
        <v>786</v>
      </c>
      <c r="Q867" s="7" t="s">
        <v>369</v>
      </c>
      <c r="R867" s="7" t="s">
        <v>2239</v>
      </c>
      <c r="S867" s="7" t="s">
        <v>1057</v>
      </c>
      <c r="T867" s="7" t="s">
        <v>1058</v>
      </c>
      <c r="W867" s="13"/>
      <c r="X867" s="12">
        <v>8.0</v>
      </c>
      <c r="Y867" s="7" t="s">
        <v>318</v>
      </c>
      <c r="Z867" s="7" t="s">
        <v>318</v>
      </c>
      <c r="AA867" s="7" t="s">
        <v>28</v>
      </c>
      <c r="AB867" s="7" t="s">
        <v>186</v>
      </c>
      <c r="AC867" s="12">
        <v>121.0</v>
      </c>
      <c r="AD867" s="12">
        <v>143.0</v>
      </c>
      <c r="AE867" s="7" t="s">
        <v>373</v>
      </c>
      <c r="AF867" s="7" t="s">
        <v>60</v>
      </c>
      <c r="AG867" s="7" t="s">
        <v>182</v>
      </c>
      <c r="AH867" s="7" t="s">
        <v>63</v>
      </c>
      <c r="AI867" s="7" t="s">
        <v>185</v>
      </c>
      <c r="AJ867" s="7" t="s">
        <v>183</v>
      </c>
      <c r="AK867" s="7" t="s">
        <v>3779</v>
      </c>
      <c r="AL867" s="7" t="s">
        <v>184</v>
      </c>
      <c r="AM867" s="7" t="s">
        <v>13</v>
      </c>
      <c r="AN867" s="17">
        <f t="shared" si="1"/>
        <v>0</v>
      </c>
      <c r="AO867" s="17">
        <f t="shared" si="2"/>
        <v>0</v>
      </c>
      <c r="AP867" s="7"/>
      <c r="AQ867" s="13"/>
    </row>
    <row r="868" ht="30.75" customHeight="1">
      <c r="A868" s="7" t="s">
        <v>6256</v>
      </c>
      <c r="B868" s="7" t="s">
        <v>497</v>
      </c>
      <c r="C868" s="7" t="s">
        <v>342</v>
      </c>
      <c r="D868" s="7" t="s">
        <v>501</v>
      </c>
      <c r="E868" s="7" t="s">
        <v>347</v>
      </c>
      <c r="F868" s="11">
        <v>0.05</v>
      </c>
      <c r="G868" s="7" t="s">
        <v>974</v>
      </c>
      <c r="H868" s="12">
        <v>3.0</v>
      </c>
      <c r="I868" s="7" t="s">
        <v>509</v>
      </c>
      <c r="J868" s="12">
        <v>60.0</v>
      </c>
      <c r="K868" s="12">
        <v>259200.0</v>
      </c>
      <c r="L868" s="7" t="s">
        <v>975</v>
      </c>
      <c r="O868" s="7" t="s">
        <v>6260</v>
      </c>
      <c r="P868" s="7" t="s">
        <v>2391</v>
      </c>
      <c r="Q868" s="7" t="s">
        <v>369</v>
      </c>
      <c r="R868" s="7" t="s">
        <v>1127</v>
      </c>
      <c r="S868" s="7" t="s">
        <v>2410</v>
      </c>
      <c r="T868" s="7" t="s">
        <v>4942</v>
      </c>
      <c r="W868" s="13"/>
      <c r="X868" s="12">
        <v>8.0</v>
      </c>
      <c r="Y868" s="7" t="s">
        <v>28</v>
      </c>
      <c r="Z868" s="7" t="s">
        <v>28</v>
      </c>
      <c r="AA868" s="7" t="s">
        <v>28</v>
      </c>
      <c r="AB868" s="7" t="s">
        <v>186</v>
      </c>
      <c r="AC868" s="12">
        <v>121.0</v>
      </c>
      <c r="AD868" s="12">
        <v>143.0</v>
      </c>
      <c r="AE868" s="7" t="s">
        <v>373</v>
      </c>
      <c r="AF868" s="7" t="s">
        <v>60</v>
      </c>
      <c r="AG868" s="7" t="s">
        <v>182</v>
      </c>
      <c r="AH868" s="7" t="s">
        <v>63</v>
      </c>
      <c r="AI868" s="7" t="s">
        <v>185</v>
      </c>
      <c r="AJ868" s="7" t="s">
        <v>183</v>
      </c>
      <c r="AK868" s="7" t="s">
        <v>3779</v>
      </c>
      <c r="AL868" s="7" t="s">
        <v>184</v>
      </c>
      <c r="AM868" s="7" t="s">
        <v>15</v>
      </c>
      <c r="AN868" s="17">
        <f t="shared" si="1"/>
        <v>0</v>
      </c>
      <c r="AO868" s="17">
        <f t="shared" si="2"/>
        <v>0</v>
      </c>
      <c r="AP868" s="13"/>
      <c r="AQ868" s="13"/>
    </row>
    <row r="869" ht="30.75" customHeight="1">
      <c r="A869" s="7" t="s">
        <v>6264</v>
      </c>
      <c r="B869" s="7" t="s">
        <v>497</v>
      </c>
      <c r="C869" s="7" t="s">
        <v>342</v>
      </c>
      <c r="D869" s="7" t="s">
        <v>501</v>
      </c>
      <c r="E869" s="7" t="s">
        <v>347</v>
      </c>
      <c r="F869" s="11">
        <v>0.05</v>
      </c>
      <c r="G869" s="7" t="s">
        <v>1322</v>
      </c>
      <c r="H869" s="12">
        <v>3.0</v>
      </c>
      <c r="I869" s="7" t="s">
        <v>509</v>
      </c>
      <c r="J869" s="12">
        <v>60.0</v>
      </c>
      <c r="K869" s="12">
        <v>259200.0</v>
      </c>
      <c r="L869" s="7" t="s">
        <v>1323</v>
      </c>
      <c r="O869" s="7" t="s">
        <v>6267</v>
      </c>
      <c r="P869" s="7" t="s">
        <v>2468</v>
      </c>
      <c r="Q869" s="7" t="s">
        <v>369</v>
      </c>
      <c r="R869" s="7" t="s">
        <v>1531</v>
      </c>
      <c r="S869" s="7" t="s">
        <v>2318</v>
      </c>
      <c r="T869" s="7" t="s">
        <v>5672</v>
      </c>
      <c r="W869" s="13"/>
      <c r="X869" s="12">
        <v>10.0</v>
      </c>
      <c r="Y869" s="7" t="s">
        <v>28</v>
      </c>
      <c r="Z869" s="7" t="s">
        <v>28</v>
      </c>
      <c r="AA869" s="7" t="s">
        <v>28</v>
      </c>
      <c r="AB869" s="7" t="s">
        <v>6268</v>
      </c>
      <c r="AC869" s="12">
        <v>274.0</v>
      </c>
      <c r="AD869" s="12">
        <v>289.0</v>
      </c>
      <c r="AE869" s="7" t="s">
        <v>425</v>
      </c>
      <c r="AF869" s="7" t="s">
        <v>519</v>
      </c>
      <c r="AG869" s="7" t="s">
        <v>6270</v>
      </c>
      <c r="AH869" s="7" t="s">
        <v>523</v>
      </c>
      <c r="AI869" s="7" t="s">
        <v>6271</v>
      </c>
      <c r="AJ869" s="7" t="s">
        <v>6272</v>
      </c>
      <c r="AK869" s="7" t="s">
        <v>528</v>
      </c>
      <c r="AL869" s="7" t="s">
        <v>6272</v>
      </c>
      <c r="AM869" s="7" t="s">
        <v>38</v>
      </c>
      <c r="AN869" s="17">
        <f t="shared" si="1"/>
        <v>0</v>
      </c>
      <c r="AO869" s="17">
        <f t="shared" si="2"/>
        <v>0</v>
      </c>
      <c r="AP869" s="7"/>
      <c r="AQ869" s="13"/>
    </row>
    <row r="870" ht="30.75" customHeight="1">
      <c r="A870" s="7" t="s">
        <v>6264</v>
      </c>
      <c r="B870" s="7" t="s">
        <v>497</v>
      </c>
      <c r="C870" s="7" t="s">
        <v>342</v>
      </c>
      <c r="D870" s="7" t="s">
        <v>501</v>
      </c>
      <c r="E870" s="7" t="s">
        <v>347</v>
      </c>
      <c r="F870" s="11">
        <v>0.05</v>
      </c>
      <c r="G870" s="7" t="s">
        <v>1322</v>
      </c>
      <c r="H870" s="12">
        <v>3.0</v>
      </c>
      <c r="I870" s="7" t="s">
        <v>509</v>
      </c>
      <c r="J870" s="12">
        <v>60.0</v>
      </c>
      <c r="K870" s="12">
        <v>259200.0</v>
      </c>
      <c r="L870" s="7" t="s">
        <v>1323</v>
      </c>
      <c r="O870" s="7" t="s">
        <v>6277</v>
      </c>
      <c r="P870" s="7" t="s">
        <v>1984</v>
      </c>
      <c r="Q870" s="7" t="s">
        <v>369</v>
      </c>
      <c r="R870" s="7" t="s">
        <v>3113</v>
      </c>
      <c r="S870" s="7" t="s">
        <v>2219</v>
      </c>
      <c r="T870" s="7" t="s">
        <v>3162</v>
      </c>
      <c r="W870" s="13"/>
      <c r="X870" s="12">
        <v>9.0</v>
      </c>
      <c r="Y870" s="7" t="s">
        <v>28</v>
      </c>
      <c r="Z870" s="7" t="s">
        <v>28</v>
      </c>
      <c r="AA870" s="7" t="s">
        <v>28</v>
      </c>
      <c r="AB870" s="7" t="s">
        <v>6268</v>
      </c>
      <c r="AC870" s="12">
        <v>274.0</v>
      </c>
      <c r="AD870" s="12">
        <v>289.0</v>
      </c>
      <c r="AE870" s="7" t="s">
        <v>425</v>
      </c>
      <c r="AF870" s="7" t="s">
        <v>519</v>
      </c>
      <c r="AG870" s="7" t="s">
        <v>6270</v>
      </c>
      <c r="AH870" s="7" t="s">
        <v>523</v>
      </c>
      <c r="AI870" s="7" t="s">
        <v>6271</v>
      </c>
      <c r="AJ870" s="7" t="s">
        <v>6272</v>
      </c>
      <c r="AK870" s="7" t="s">
        <v>528</v>
      </c>
      <c r="AL870" s="7" t="s">
        <v>6272</v>
      </c>
      <c r="AM870" s="7" t="s">
        <v>135</v>
      </c>
      <c r="AN870" s="17">
        <f t="shared" si="1"/>
        <v>0</v>
      </c>
      <c r="AO870" s="17">
        <f t="shared" si="2"/>
        <v>0</v>
      </c>
      <c r="AP870" s="13"/>
      <c r="AQ870" s="13"/>
    </row>
    <row r="871" ht="30.75" customHeight="1">
      <c r="A871" s="7" t="s">
        <v>6264</v>
      </c>
      <c r="B871" s="7" t="s">
        <v>497</v>
      </c>
      <c r="C871" s="7" t="s">
        <v>342</v>
      </c>
      <c r="D871" s="7" t="s">
        <v>501</v>
      </c>
      <c r="E871" s="7" t="s">
        <v>347</v>
      </c>
      <c r="F871" s="11">
        <v>0.05</v>
      </c>
      <c r="G871" s="7" t="s">
        <v>1322</v>
      </c>
      <c r="H871" s="12">
        <v>3.0</v>
      </c>
      <c r="I871" s="7" t="s">
        <v>509</v>
      </c>
      <c r="J871" s="12">
        <v>60.0</v>
      </c>
      <c r="K871" s="12">
        <v>259200.0</v>
      </c>
      <c r="L871" s="7" t="s">
        <v>1323</v>
      </c>
      <c r="O871" s="7" t="s">
        <v>6278</v>
      </c>
      <c r="P871" s="7" t="s">
        <v>2652</v>
      </c>
      <c r="Q871" s="7" t="s">
        <v>369</v>
      </c>
      <c r="R871" s="7" t="s">
        <v>2146</v>
      </c>
      <c r="S871" s="7" t="s">
        <v>3920</v>
      </c>
      <c r="T871" s="7" t="s">
        <v>3921</v>
      </c>
      <c r="W871" s="13"/>
      <c r="X871" s="12">
        <v>11.0</v>
      </c>
      <c r="Y871" s="7" t="s">
        <v>28</v>
      </c>
      <c r="Z871" s="7" t="s">
        <v>28</v>
      </c>
      <c r="AA871" s="7" t="s">
        <v>28</v>
      </c>
      <c r="AB871" s="7" t="s">
        <v>6268</v>
      </c>
      <c r="AC871" s="12">
        <v>274.0</v>
      </c>
      <c r="AD871" s="12">
        <v>289.0</v>
      </c>
      <c r="AE871" s="7" t="s">
        <v>425</v>
      </c>
      <c r="AF871" s="7" t="s">
        <v>519</v>
      </c>
      <c r="AG871" s="7" t="s">
        <v>6270</v>
      </c>
      <c r="AH871" s="7" t="s">
        <v>523</v>
      </c>
      <c r="AI871" s="7" t="s">
        <v>6271</v>
      </c>
      <c r="AJ871" s="7" t="s">
        <v>6272</v>
      </c>
      <c r="AK871" s="7" t="s">
        <v>528</v>
      </c>
      <c r="AL871" s="7" t="s">
        <v>6272</v>
      </c>
      <c r="AM871" s="7" t="s">
        <v>13</v>
      </c>
      <c r="AN871" s="17">
        <f t="shared" si="1"/>
        <v>0</v>
      </c>
      <c r="AO871" s="17">
        <f t="shared" si="2"/>
        <v>1</v>
      </c>
      <c r="AP871" s="7"/>
      <c r="AQ871" s="13"/>
    </row>
    <row r="872" ht="30.75" customHeight="1">
      <c r="A872" s="7" t="s">
        <v>6280</v>
      </c>
      <c r="B872" s="7" t="s">
        <v>497</v>
      </c>
      <c r="C872" s="7" t="s">
        <v>342</v>
      </c>
      <c r="D872" s="7" t="s">
        <v>501</v>
      </c>
      <c r="E872" s="7" t="s">
        <v>347</v>
      </c>
      <c r="F872" s="11">
        <v>0.05</v>
      </c>
      <c r="G872" s="7" t="s">
        <v>2176</v>
      </c>
      <c r="H872" s="12">
        <v>3.0</v>
      </c>
      <c r="I872" s="7" t="s">
        <v>509</v>
      </c>
      <c r="J872" s="12">
        <v>60.0</v>
      </c>
      <c r="K872" s="12">
        <v>259200.0</v>
      </c>
      <c r="L872" s="7" t="s">
        <v>2177</v>
      </c>
      <c r="O872" s="7" t="s">
        <v>6282</v>
      </c>
      <c r="P872" s="7" t="s">
        <v>1237</v>
      </c>
      <c r="Q872" s="7" t="s">
        <v>369</v>
      </c>
      <c r="R872" s="7" t="s">
        <v>1386</v>
      </c>
      <c r="S872" s="7" t="s">
        <v>1086</v>
      </c>
      <c r="T872" s="7" t="s">
        <v>2083</v>
      </c>
      <c r="W872" s="13"/>
      <c r="X872" s="12">
        <v>24.0</v>
      </c>
      <c r="Y872" s="7" t="s">
        <v>28</v>
      </c>
      <c r="Z872" s="7" t="s">
        <v>28</v>
      </c>
      <c r="AA872" s="7" t="s">
        <v>28</v>
      </c>
      <c r="AB872" s="7" t="s">
        <v>4102</v>
      </c>
      <c r="AC872" s="12">
        <v>63.0</v>
      </c>
      <c r="AD872" s="12">
        <v>78.0</v>
      </c>
      <c r="AE872" s="7" t="s">
        <v>425</v>
      </c>
      <c r="AF872" s="7" t="s">
        <v>519</v>
      </c>
      <c r="AG872" s="7" t="s">
        <v>4103</v>
      </c>
      <c r="AH872" s="7" t="s">
        <v>523</v>
      </c>
      <c r="AI872" s="7" t="s">
        <v>4104</v>
      </c>
      <c r="AJ872" s="7" t="s">
        <v>4105</v>
      </c>
      <c r="AK872" s="7" t="s">
        <v>528</v>
      </c>
      <c r="AL872" s="7" t="s">
        <v>4105</v>
      </c>
      <c r="AM872" s="7" t="s">
        <v>37</v>
      </c>
      <c r="AN872" s="17">
        <f t="shared" si="1"/>
        <v>0</v>
      </c>
      <c r="AO872" s="17">
        <f t="shared" si="2"/>
        <v>1</v>
      </c>
      <c r="AP872" s="7"/>
      <c r="AQ872" s="7"/>
    </row>
    <row r="873" ht="30.75" customHeight="1">
      <c r="A873" s="7" t="s">
        <v>6280</v>
      </c>
      <c r="B873" s="7" t="s">
        <v>497</v>
      </c>
      <c r="C873" s="7" t="s">
        <v>342</v>
      </c>
      <c r="D873" s="7" t="s">
        <v>501</v>
      </c>
      <c r="E873" s="7" t="s">
        <v>347</v>
      </c>
      <c r="F873" s="11">
        <v>0.05</v>
      </c>
      <c r="G873" s="7" t="s">
        <v>2176</v>
      </c>
      <c r="H873" s="12">
        <v>3.0</v>
      </c>
      <c r="I873" s="7" t="s">
        <v>509</v>
      </c>
      <c r="J873" s="12">
        <v>60.0</v>
      </c>
      <c r="K873" s="12">
        <v>259200.0</v>
      </c>
      <c r="L873" s="7" t="s">
        <v>2177</v>
      </c>
      <c r="O873" s="7" t="s">
        <v>6286</v>
      </c>
      <c r="P873" s="7" t="s">
        <v>769</v>
      </c>
      <c r="Q873" s="7" t="s">
        <v>369</v>
      </c>
      <c r="R873" s="7" t="s">
        <v>1455</v>
      </c>
      <c r="S873" s="7" t="s">
        <v>5739</v>
      </c>
      <c r="T873" s="7" t="s">
        <v>6287</v>
      </c>
      <c r="W873" s="13"/>
      <c r="X873" s="12">
        <v>9.0</v>
      </c>
      <c r="Y873" s="7" t="s">
        <v>28</v>
      </c>
      <c r="Z873" s="7" t="s">
        <v>28</v>
      </c>
      <c r="AA873" s="7" t="s">
        <v>28</v>
      </c>
      <c r="AB873" s="7" t="s">
        <v>4102</v>
      </c>
      <c r="AC873" s="12">
        <v>63.0</v>
      </c>
      <c r="AD873" s="12">
        <v>78.0</v>
      </c>
      <c r="AE873" s="7" t="s">
        <v>425</v>
      </c>
      <c r="AF873" s="7" t="s">
        <v>519</v>
      </c>
      <c r="AG873" s="7" t="s">
        <v>4103</v>
      </c>
      <c r="AH873" s="7" t="s">
        <v>523</v>
      </c>
      <c r="AI873" s="7" t="s">
        <v>4104</v>
      </c>
      <c r="AJ873" s="7" t="s">
        <v>4105</v>
      </c>
      <c r="AK873" s="7" t="s">
        <v>528</v>
      </c>
      <c r="AL873" s="7" t="s">
        <v>4105</v>
      </c>
      <c r="AM873" s="7" t="s">
        <v>37</v>
      </c>
      <c r="AN873" s="17">
        <f t="shared" si="1"/>
        <v>0</v>
      </c>
      <c r="AO873" s="17">
        <f t="shared" si="2"/>
        <v>0</v>
      </c>
      <c r="AP873" s="7"/>
      <c r="AQ873" s="7"/>
    </row>
    <row r="874" ht="30.75" customHeight="1">
      <c r="A874" s="7" t="s">
        <v>6280</v>
      </c>
      <c r="B874" s="7" t="s">
        <v>497</v>
      </c>
      <c r="C874" s="7" t="s">
        <v>342</v>
      </c>
      <c r="D874" s="7" t="s">
        <v>501</v>
      </c>
      <c r="E874" s="7" t="s">
        <v>347</v>
      </c>
      <c r="F874" s="11">
        <v>0.05</v>
      </c>
      <c r="G874" s="7" t="s">
        <v>2176</v>
      </c>
      <c r="H874" s="12">
        <v>3.0</v>
      </c>
      <c r="I874" s="7" t="s">
        <v>509</v>
      </c>
      <c r="J874" s="12">
        <v>60.0</v>
      </c>
      <c r="K874" s="12">
        <v>259200.0</v>
      </c>
      <c r="L874" s="7" t="s">
        <v>2177</v>
      </c>
      <c r="O874" s="7" t="s">
        <v>6288</v>
      </c>
      <c r="P874" s="7" t="s">
        <v>2974</v>
      </c>
      <c r="Q874" s="7" t="s">
        <v>369</v>
      </c>
      <c r="R874" s="7" t="s">
        <v>891</v>
      </c>
      <c r="S874" s="7" t="s">
        <v>1345</v>
      </c>
      <c r="T874" s="7" t="s">
        <v>1346</v>
      </c>
      <c r="W874" s="13"/>
      <c r="X874" s="12">
        <v>47.0</v>
      </c>
      <c r="Y874" s="7" t="s">
        <v>28</v>
      </c>
      <c r="Z874" s="7" t="s">
        <v>28</v>
      </c>
      <c r="AA874" s="7" t="s">
        <v>28</v>
      </c>
      <c r="AB874" s="7" t="s">
        <v>4102</v>
      </c>
      <c r="AC874" s="12">
        <v>63.0</v>
      </c>
      <c r="AD874" s="12">
        <v>78.0</v>
      </c>
      <c r="AE874" s="7" t="s">
        <v>425</v>
      </c>
      <c r="AF874" s="7" t="s">
        <v>519</v>
      </c>
      <c r="AG874" s="7" t="s">
        <v>4103</v>
      </c>
      <c r="AH874" s="7" t="s">
        <v>523</v>
      </c>
      <c r="AI874" s="7" t="s">
        <v>4104</v>
      </c>
      <c r="AJ874" s="7" t="s">
        <v>4105</v>
      </c>
      <c r="AK874" s="7" t="s">
        <v>528</v>
      </c>
      <c r="AL874" s="7" t="s">
        <v>4105</v>
      </c>
      <c r="AM874" s="7" t="s">
        <v>15</v>
      </c>
      <c r="AN874" s="17">
        <f t="shared" si="1"/>
        <v>0</v>
      </c>
      <c r="AO874" s="17">
        <f t="shared" si="2"/>
        <v>1</v>
      </c>
      <c r="AP874" s="13"/>
      <c r="AQ874" s="13"/>
    </row>
    <row r="875" ht="30.75" customHeight="1">
      <c r="A875" s="7" t="s">
        <v>6290</v>
      </c>
      <c r="B875" s="7" t="s">
        <v>497</v>
      </c>
      <c r="C875" s="7" t="s">
        <v>342</v>
      </c>
      <c r="D875" s="7" t="s">
        <v>501</v>
      </c>
      <c r="E875" s="7" t="s">
        <v>347</v>
      </c>
      <c r="F875" s="11">
        <v>0.05</v>
      </c>
      <c r="G875" s="7" t="s">
        <v>1266</v>
      </c>
      <c r="H875" s="12">
        <v>3.0</v>
      </c>
      <c r="I875" s="7" t="s">
        <v>509</v>
      </c>
      <c r="J875" s="12">
        <v>60.0</v>
      </c>
      <c r="K875" s="12">
        <v>259200.0</v>
      </c>
      <c r="L875" s="7" t="s">
        <v>1267</v>
      </c>
      <c r="O875" s="7" t="s">
        <v>6291</v>
      </c>
      <c r="P875" s="7" t="s">
        <v>1237</v>
      </c>
      <c r="Q875" s="7" t="s">
        <v>369</v>
      </c>
      <c r="R875" s="7" t="s">
        <v>1162</v>
      </c>
      <c r="S875" s="7" t="s">
        <v>2101</v>
      </c>
      <c r="T875" s="7" t="s">
        <v>2102</v>
      </c>
      <c r="W875" s="13"/>
      <c r="X875" s="12">
        <v>29.0</v>
      </c>
      <c r="Y875" s="7" t="s">
        <v>28</v>
      </c>
      <c r="Z875" s="7" t="s">
        <v>28</v>
      </c>
      <c r="AA875" s="7" t="s">
        <v>28</v>
      </c>
      <c r="AB875" s="7" t="s">
        <v>6293</v>
      </c>
      <c r="AC875" s="12">
        <v>69.0</v>
      </c>
      <c r="AD875" s="12">
        <v>84.0</v>
      </c>
      <c r="AE875" s="7" t="s">
        <v>425</v>
      </c>
      <c r="AF875" s="7" t="s">
        <v>519</v>
      </c>
      <c r="AG875" s="7" t="s">
        <v>6295</v>
      </c>
      <c r="AH875" s="7" t="s">
        <v>523</v>
      </c>
      <c r="AI875" s="7" t="s">
        <v>6296</v>
      </c>
      <c r="AJ875" s="7" t="s">
        <v>6297</v>
      </c>
      <c r="AK875" s="7" t="s">
        <v>528</v>
      </c>
      <c r="AL875" s="7" t="s">
        <v>6298</v>
      </c>
      <c r="AM875" s="7" t="s">
        <v>38</v>
      </c>
      <c r="AN875" s="17">
        <f t="shared" si="1"/>
        <v>0</v>
      </c>
      <c r="AO875" s="17">
        <f t="shared" si="2"/>
        <v>1</v>
      </c>
      <c r="AP875" s="7"/>
      <c r="AQ875" s="13"/>
    </row>
    <row r="876" ht="30.75" customHeight="1">
      <c r="A876" s="7" t="s">
        <v>6290</v>
      </c>
      <c r="B876" s="7" t="s">
        <v>497</v>
      </c>
      <c r="C876" s="7" t="s">
        <v>342</v>
      </c>
      <c r="D876" s="7" t="s">
        <v>501</v>
      </c>
      <c r="E876" s="7" t="s">
        <v>347</v>
      </c>
      <c r="F876" s="11">
        <v>0.05</v>
      </c>
      <c r="G876" s="7" t="s">
        <v>1266</v>
      </c>
      <c r="H876" s="12">
        <v>3.0</v>
      </c>
      <c r="I876" s="7" t="s">
        <v>509</v>
      </c>
      <c r="J876" s="12">
        <v>60.0</v>
      </c>
      <c r="K876" s="12">
        <v>259200.0</v>
      </c>
      <c r="L876" s="7" t="s">
        <v>1267</v>
      </c>
      <c r="O876" s="7" t="s">
        <v>6300</v>
      </c>
      <c r="P876" s="7" t="s">
        <v>685</v>
      </c>
      <c r="Q876" s="7" t="s">
        <v>369</v>
      </c>
      <c r="R876" s="7" t="s">
        <v>1071</v>
      </c>
      <c r="S876" s="7" t="s">
        <v>1603</v>
      </c>
      <c r="T876" s="7" t="s">
        <v>2821</v>
      </c>
      <c r="W876" s="13"/>
      <c r="X876" s="12">
        <v>40.0</v>
      </c>
      <c r="Y876" s="7" t="s">
        <v>36</v>
      </c>
      <c r="Z876" s="7" t="s">
        <v>28</v>
      </c>
      <c r="AA876" s="7" t="s">
        <v>28</v>
      </c>
      <c r="AB876" s="7" t="s">
        <v>6293</v>
      </c>
      <c r="AC876" s="12">
        <v>69.0</v>
      </c>
      <c r="AD876" s="12">
        <v>84.0</v>
      </c>
      <c r="AE876" s="7" t="s">
        <v>425</v>
      </c>
      <c r="AF876" s="7" t="s">
        <v>519</v>
      </c>
      <c r="AG876" s="7" t="s">
        <v>6295</v>
      </c>
      <c r="AH876" s="7" t="s">
        <v>523</v>
      </c>
      <c r="AI876" s="7" t="s">
        <v>6296</v>
      </c>
      <c r="AJ876" s="7" t="s">
        <v>6297</v>
      </c>
      <c r="AK876" s="7" t="s">
        <v>528</v>
      </c>
      <c r="AL876" s="7" t="s">
        <v>6298</v>
      </c>
      <c r="AM876" s="7" t="s">
        <v>38</v>
      </c>
      <c r="AN876" s="17">
        <f t="shared" si="1"/>
        <v>0</v>
      </c>
      <c r="AO876" s="17">
        <f t="shared" si="2"/>
        <v>0</v>
      </c>
      <c r="AP876" s="7"/>
      <c r="AQ876" s="13"/>
    </row>
    <row r="877" ht="30.75" customHeight="1">
      <c r="A877" s="7" t="s">
        <v>6290</v>
      </c>
      <c r="B877" s="7" t="s">
        <v>497</v>
      </c>
      <c r="C877" s="7" t="s">
        <v>342</v>
      </c>
      <c r="D877" s="7" t="s">
        <v>501</v>
      </c>
      <c r="E877" s="7" t="s">
        <v>347</v>
      </c>
      <c r="F877" s="11">
        <v>0.05</v>
      </c>
      <c r="G877" s="7" t="s">
        <v>1266</v>
      </c>
      <c r="H877" s="12">
        <v>3.0</v>
      </c>
      <c r="I877" s="7" t="s">
        <v>509</v>
      </c>
      <c r="J877" s="12">
        <v>60.0</v>
      </c>
      <c r="K877" s="12">
        <v>259200.0</v>
      </c>
      <c r="L877" s="7" t="s">
        <v>1267</v>
      </c>
      <c r="O877" s="7" t="s">
        <v>6310</v>
      </c>
      <c r="P877" s="7" t="s">
        <v>701</v>
      </c>
      <c r="Q877" s="7" t="s">
        <v>369</v>
      </c>
      <c r="R877" s="7" t="s">
        <v>1174</v>
      </c>
      <c r="S877" s="7" t="s">
        <v>2073</v>
      </c>
      <c r="T877" s="7" t="s">
        <v>2074</v>
      </c>
      <c r="W877" s="13"/>
      <c r="X877" s="12">
        <v>6.0</v>
      </c>
      <c r="Y877" s="7" t="s">
        <v>705</v>
      </c>
      <c r="Z877" s="7" t="s">
        <v>705</v>
      </c>
      <c r="AA877" s="7" t="s">
        <v>28</v>
      </c>
      <c r="AB877" s="7" t="s">
        <v>6293</v>
      </c>
      <c r="AC877" s="12">
        <v>69.0</v>
      </c>
      <c r="AD877" s="12">
        <v>84.0</v>
      </c>
      <c r="AE877" s="7" t="s">
        <v>425</v>
      </c>
      <c r="AF877" s="7" t="s">
        <v>519</v>
      </c>
      <c r="AG877" s="7" t="s">
        <v>6295</v>
      </c>
      <c r="AH877" s="7" t="s">
        <v>523</v>
      </c>
      <c r="AI877" s="7" t="s">
        <v>6296</v>
      </c>
      <c r="AJ877" s="7" t="s">
        <v>6297</v>
      </c>
      <c r="AK877" s="7" t="s">
        <v>528</v>
      </c>
      <c r="AL877" s="7" t="s">
        <v>6298</v>
      </c>
      <c r="AM877" s="7" t="s">
        <v>37</v>
      </c>
      <c r="AN877" s="17">
        <f t="shared" si="1"/>
        <v>0</v>
      </c>
      <c r="AO877" s="17">
        <f t="shared" si="2"/>
        <v>0</v>
      </c>
      <c r="AP877" s="7"/>
      <c r="AQ877" s="7"/>
    </row>
    <row r="878" ht="30.75" customHeight="1">
      <c r="A878" s="7" t="s">
        <v>6313</v>
      </c>
      <c r="B878" s="7" t="s">
        <v>497</v>
      </c>
      <c r="C878" s="7" t="s">
        <v>342</v>
      </c>
      <c r="D878" s="7" t="s">
        <v>501</v>
      </c>
      <c r="E878" s="7" t="s">
        <v>347</v>
      </c>
      <c r="F878" s="11">
        <v>0.05</v>
      </c>
      <c r="G878" s="7" t="s">
        <v>3202</v>
      </c>
      <c r="H878" s="12">
        <v>3.0</v>
      </c>
      <c r="I878" s="7" t="s">
        <v>509</v>
      </c>
      <c r="J878" s="12">
        <v>60.0</v>
      </c>
      <c r="K878" s="12">
        <v>259200.0</v>
      </c>
      <c r="L878" s="7" t="s">
        <v>3203</v>
      </c>
      <c r="O878" s="7" t="s">
        <v>6314</v>
      </c>
      <c r="P878" s="7" t="s">
        <v>1411</v>
      </c>
      <c r="Q878" s="7" t="s">
        <v>369</v>
      </c>
      <c r="R878" s="7" t="s">
        <v>1888</v>
      </c>
      <c r="S878" s="7" t="s">
        <v>3781</v>
      </c>
      <c r="T878" s="7" t="s">
        <v>4795</v>
      </c>
      <c r="W878" s="13"/>
      <c r="X878" s="12">
        <v>17.0</v>
      </c>
      <c r="Y878" s="7" t="s">
        <v>1415</v>
      </c>
      <c r="Z878" s="7" t="s">
        <v>1415</v>
      </c>
      <c r="AA878" s="7" t="s">
        <v>28</v>
      </c>
      <c r="AB878" s="7" t="s">
        <v>5095</v>
      </c>
      <c r="AC878" s="12">
        <v>75.0</v>
      </c>
      <c r="AD878" s="12">
        <v>80.0</v>
      </c>
      <c r="AE878" s="7" t="s">
        <v>373</v>
      </c>
      <c r="AF878" s="7" t="s">
        <v>4437</v>
      </c>
      <c r="AG878" s="7" t="s">
        <v>5097</v>
      </c>
      <c r="AH878" s="7" t="s">
        <v>4439</v>
      </c>
      <c r="AI878" s="7" t="s">
        <v>5099</v>
      </c>
      <c r="AJ878" s="7" t="s">
        <v>5100</v>
      </c>
      <c r="AK878" s="7" t="s">
        <v>4442</v>
      </c>
      <c r="AL878" s="7" t="s">
        <v>5102</v>
      </c>
      <c r="AM878" s="7" t="s">
        <v>15</v>
      </c>
      <c r="AN878" s="17">
        <f t="shared" si="1"/>
        <v>0</v>
      </c>
      <c r="AO878" s="17">
        <f t="shared" si="2"/>
        <v>1</v>
      </c>
      <c r="AP878" s="13"/>
      <c r="AQ878" s="13"/>
    </row>
    <row r="879" ht="30.75" customHeight="1">
      <c r="A879" s="7" t="s">
        <v>6313</v>
      </c>
      <c r="B879" s="7" t="s">
        <v>497</v>
      </c>
      <c r="C879" s="7" t="s">
        <v>342</v>
      </c>
      <c r="D879" s="7" t="s">
        <v>501</v>
      </c>
      <c r="E879" s="7" t="s">
        <v>347</v>
      </c>
      <c r="F879" s="11">
        <v>0.05</v>
      </c>
      <c r="G879" s="7" t="s">
        <v>3202</v>
      </c>
      <c r="H879" s="12">
        <v>3.0</v>
      </c>
      <c r="I879" s="7" t="s">
        <v>509</v>
      </c>
      <c r="J879" s="12">
        <v>60.0</v>
      </c>
      <c r="K879" s="12">
        <v>259200.0</v>
      </c>
      <c r="L879" s="7" t="s">
        <v>3203</v>
      </c>
      <c r="O879" s="7" t="s">
        <v>6316</v>
      </c>
      <c r="P879" s="7" t="s">
        <v>769</v>
      </c>
      <c r="Q879" s="7" t="s">
        <v>369</v>
      </c>
      <c r="R879" s="7" t="s">
        <v>1018</v>
      </c>
      <c r="S879" s="7" t="s">
        <v>557</v>
      </c>
      <c r="T879" s="7" t="s">
        <v>3724</v>
      </c>
      <c r="W879" s="13"/>
      <c r="X879" s="12">
        <v>9.0</v>
      </c>
      <c r="Y879" s="7" t="s">
        <v>28</v>
      </c>
      <c r="Z879" s="7" t="s">
        <v>28</v>
      </c>
      <c r="AA879" s="7" t="s">
        <v>28</v>
      </c>
      <c r="AB879" s="7" t="s">
        <v>5095</v>
      </c>
      <c r="AC879" s="12">
        <v>75.0</v>
      </c>
      <c r="AD879" s="12">
        <v>80.0</v>
      </c>
      <c r="AE879" s="7" t="s">
        <v>373</v>
      </c>
      <c r="AF879" s="7" t="s">
        <v>4437</v>
      </c>
      <c r="AG879" s="7" t="s">
        <v>5097</v>
      </c>
      <c r="AH879" s="7" t="s">
        <v>4439</v>
      </c>
      <c r="AI879" s="7" t="s">
        <v>5099</v>
      </c>
      <c r="AJ879" s="7" t="s">
        <v>5100</v>
      </c>
      <c r="AK879" s="7" t="s">
        <v>4442</v>
      </c>
      <c r="AL879" s="7" t="s">
        <v>5102</v>
      </c>
      <c r="AM879" s="7" t="s">
        <v>13</v>
      </c>
      <c r="AN879" s="17">
        <f t="shared" si="1"/>
        <v>0</v>
      </c>
      <c r="AO879" s="17">
        <f t="shared" si="2"/>
        <v>1</v>
      </c>
      <c r="AP879" s="7"/>
      <c r="AQ879" s="13"/>
    </row>
    <row r="880" ht="30.75" customHeight="1">
      <c r="A880" s="7" t="s">
        <v>6313</v>
      </c>
      <c r="B880" s="7" t="s">
        <v>497</v>
      </c>
      <c r="C880" s="7" t="s">
        <v>342</v>
      </c>
      <c r="D880" s="7" t="s">
        <v>501</v>
      </c>
      <c r="E880" s="7" t="s">
        <v>347</v>
      </c>
      <c r="F880" s="11">
        <v>0.05</v>
      </c>
      <c r="G880" s="7" t="s">
        <v>3202</v>
      </c>
      <c r="H880" s="12">
        <v>3.0</v>
      </c>
      <c r="I880" s="7" t="s">
        <v>509</v>
      </c>
      <c r="J880" s="12">
        <v>60.0</v>
      </c>
      <c r="K880" s="12">
        <v>259200.0</v>
      </c>
      <c r="L880" s="7" t="s">
        <v>3203</v>
      </c>
      <c r="O880" s="7" t="s">
        <v>6319</v>
      </c>
      <c r="P880" s="7" t="s">
        <v>615</v>
      </c>
      <c r="Q880" s="7" t="s">
        <v>369</v>
      </c>
      <c r="R880" s="7" t="s">
        <v>2534</v>
      </c>
      <c r="S880" s="7" t="s">
        <v>2356</v>
      </c>
      <c r="T880" s="7" t="s">
        <v>4922</v>
      </c>
      <c r="W880" s="13"/>
      <c r="X880" s="12">
        <v>7.0</v>
      </c>
      <c r="Y880" s="7" t="s">
        <v>723</v>
      </c>
      <c r="Z880" s="7" t="s">
        <v>723</v>
      </c>
      <c r="AA880" s="7" t="s">
        <v>723</v>
      </c>
      <c r="AB880" s="7" t="s">
        <v>5095</v>
      </c>
      <c r="AC880" s="12">
        <v>75.0</v>
      </c>
      <c r="AD880" s="12">
        <v>80.0</v>
      </c>
      <c r="AE880" s="7" t="s">
        <v>373</v>
      </c>
      <c r="AF880" s="7" t="s">
        <v>4437</v>
      </c>
      <c r="AG880" s="7" t="s">
        <v>5097</v>
      </c>
      <c r="AH880" s="7" t="s">
        <v>4439</v>
      </c>
      <c r="AI880" s="7" t="s">
        <v>5099</v>
      </c>
      <c r="AJ880" s="7" t="s">
        <v>5100</v>
      </c>
      <c r="AK880" s="7" t="s">
        <v>4442</v>
      </c>
      <c r="AL880" s="7" t="s">
        <v>5102</v>
      </c>
      <c r="AM880" s="7" t="s">
        <v>13</v>
      </c>
      <c r="AN880" s="17">
        <f t="shared" si="1"/>
        <v>0</v>
      </c>
      <c r="AO880" s="17">
        <f t="shared" si="2"/>
        <v>0</v>
      </c>
      <c r="AP880" s="7"/>
      <c r="AQ880" s="13"/>
    </row>
    <row r="881" ht="30.75" customHeight="1">
      <c r="A881" s="7" t="s">
        <v>6322</v>
      </c>
      <c r="B881" s="7" t="s">
        <v>497</v>
      </c>
      <c r="C881" s="7" t="s">
        <v>342</v>
      </c>
      <c r="D881" s="7" t="s">
        <v>501</v>
      </c>
      <c r="E881" s="7" t="s">
        <v>347</v>
      </c>
      <c r="F881" s="11">
        <v>0.05</v>
      </c>
      <c r="G881" s="7" t="s">
        <v>863</v>
      </c>
      <c r="H881" s="12">
        <v>3.0</v>
      </c>
      <c r="I881" s="7" t="s">
        <v>509</v>
      </c>
      <c r="J881" s="12">
        <v>60.0</v>
      </c>
      <c r="K881" s="12">
        <v>259200.0</v>
      </c>
      <c r="L881" s="7" t="s">
        <v>869</v>
      </c>
      <c r="O881" s="7" t="s">
        <v>6323</v>
      </c>
      <c r="P881" s="7" t="s">
        <v>1237</v>
      </c>
      <c r="Q881" s="7" t="s">
        <v>369</v>
      </c>
      <c r="R881" s="7" t="s">
        <v>1560</v>
      </c>
      <c r="S881" s="7" t="s">
        <v>2226</v>
      </c>
      <c r="T881" s="7" t="s">
        <v>2403</v>
      </c>
      <c r="W881" s="13"/>
      <c r="X881" s="12">
        <v>26.0</v>
      </c>
      <c r="Y881" s="7" t="s">
        <v>28</v>
      </c>
      <c r="Z881" s="7" t="s">
        <v>28</v>
      </c>
      <c r="AA881" s="7" t="s">
        <v>28</v>
      </c>
      <c r="AB881" s="7" t="s">
        <v>6324</v>
      </c>
      <c r="AC881" s="12">
        <v>71.0</v>
      </c>
      <c r="AD881" s="12">
        <v>86.0</v>
      </c>
      <c r="AE881" s="7" t="s">
        <v>425</v>
      </c>
      <c r="AF881" s="7" t="s">
        <v>519</v>
      </c>
      <c r="AG881" s="15" t="s">
        <v>6325</v>
      </c>
      <c r="AH881" s="7" t="s">
        <v>523</v>
      </c>
      <c r="AI881" s="7" t="s">
        <v>6326</v>
      </c>
      <c r="AJ881" s="7" t="s">
        <v>6327</v>
      </c>
      <c r="AK881" s="7" t="s">
        <v>528</v>
      </c>
      <c r="AL881" s="7" t="s">
        <v>6328</v>
      </c>
      <c r="AM881" s="7" t="s">
        <v>38</v>
      </c>
      <c r="AN881" s="17">
        <f t="shared" si="1"/>
        <v>0</v>
      </c>
      <c r="AO881" s="17">
        <f t="shared" si="2"/>
        <v>1</v>
      </c>
      <c r="AP881" s="7"/>
      <c r="AQ881" s="13"/>
    </row>
    <row r="882" ht="30.75" customHeight="1">
      <c r="A882" s="7" t="s">
        <v>6322</v>
      </c>
      <c r="B882" s="7" t="s">
        <v>497</v>
      </c>
      <c r="C882" s="7" t="s">
        <v>342</v>
      </c>
      <c r="D882" s="7" t="s">
        <v>501</v>
      </c>
      <c r="E882" s="7" t="s">
        <v>347</v>
      </c>
      <c r="F882" s="11">
        <v>0.05</v>
      </c>
      <c r="G882" s="7" t="s">
        <v>863</v>
      </c>
      <c r="H882" s="12">
        <v>3.0</v>
      </c>
      <c r="I882" s="7" t="s">
        <v>509</v>
      </c>
      <c r="J882" s="12">
        <v>60.0</v>
      </c>
      <c r="K882" s="12">
        <v>259200.0</v>
      </c>
      <c r="L882" s="7" t="s">
        <v>869</v>
      </c>
      <c r="O882" s="7" t="s">
        <v>6329</v>
      </c>
      <c r="P882" s="7" t="s">
        <v>835</v>
      </c>
      <c r="Q882" s="7" t="s">
        <v>369</v>
      </c>
      <c r="R882" s="7" t="s">
        <v>645</v>
      </c>
      <c r="S882" s="7" t="s">
        <v>1142</v>
      </c>
      <c r="T882" s="7" t="s">
        <v>1143</v>
      </c>
      <c r="W882" s="13"/>
      <c r="X882" s="12">
        <v>17.0</v>
      </c>
      <c r="Y882" s="7" t="s">
        <v>28</v>
      </c>
      <c r="Z882" s="7" t="s">
        <v>28</v>
      </c>
      <c r="AA882" s="7" t="s">
        <v>28</v>
      </c>
      <c r="AB882" s="7" t="s">
        <v>6324</v>
      </c>
      <c r="AC882" s="12">
        <v>71.0</v>
      </c>
      <c r="AD882" s="12">
        <v>86.0</v>
      </c>
      <c r="AE882" s="7" t="s">
        <v>425</v>
      </c>
      <c r="AF882" s="7" t="s">
        <v>519</v>
      </c>
      <c r="AG882" s="15" t="s">
        <v>6325</v>
      </c>
      <c r="AH882" s="7" t="s">
        <v>523</v>
      </c>
      <c r="AI882" s="7" t="s">
        <v>6326</v>
      </c>
      <c r="AJ882" s="7" t="s">
        <v>6327</v>
      </c>
      <c r="AK882" s="7" t="s">
        <v>528</v>
      </c>
      <c r="AL882" s="7" t="s">
        <v>6328</v>
      </c>
      <c r="AM882" s="7" t="s">
        <v>15</v>
      </c>
      <c r="AN882" s="17">
        <f t="shared" si="1"/>
        <v>0</v>
      </c>
      <c r="AO882" s="17">
        <f t="shared" si="2"/>
        <v>0</v>
      </c>
      <c r="AP882" s="13"/>
      <c r="AQ882" s="13"/>
    </row>
    <row r="883" ht="30.75" customHeight="1">
      <c r="A883" s="7" t="s">
        <v>6322</v>
      </c>
      <c r="B883" s="7" t="s">
        <v>497</v>
      </c>
      <c r="C883" s="7" t="s">
        <v>342</v>
      </c>
      <c r="D883" s="7" t="s">
        <v>501</v>
      </c>
      <c r="E883" s="7" t="s">
        <v>347</v>
      </c>
      <c r="F883" s="11">
        <v>0.05</v>
      </c>
      <c r="G883" s="7" t="s">
        <v>863</v>
      </c>
      <c r="H883" s="12">
        <v>3.0</v>
      </c>
      <c r="I883" s="7" t="s">
        <v>509</v>
      </c>
      <c r="J883" s="12">
        <v>60.0</v>
      </c>
      <c r="K883" s="12">
        <v>259200.0</v>
      </c>
      <c r="L883" s="7" t="s">
        <v>869</v>
      </c>
      <c r="O883" s="7" t="s">
        <v>6335</v>
      </c>
      <c r="P883" s="7" t="s">
        <v>2179</v>
      </c>
      <c r="Q883" s="7" t="s">
        <v>369</v>
      </c>
      <c r="R883" s="7" t="s">
        <v>1475</v>
      </c>
      <c r="S883" s="7" t="s">
        <v>6337</v>
      </c>
      <c r="T883" s="7" t="s">
        <v>6338</v>
      </c>
      <c r="W883" s="13"/>
      <c r="X883" s="12">
        <v>28.0</v>
      </c>
      <c r="Y883" s="7" t="s">
        <v>28</v>
      </c>
      <c r="Z883" s="7" t="s">
        <v>28</v>
      </c>
      <c r="AA883" s="7" t="s">
        <v>28</v>
      </c>
      <c r="AB883" s="7" t="s">
        <v>6324</v>
      </c>
      <c r="AC883" s="12">
        <v>71.0</v>
      </c>
      <c r="AD883" s="12">
        <v>86.0</v>
      </c>
      <c r="AE883" s="7" t="s">
        <v>425</v>
      </c>
      <c r="AF883" s="7" t="s">
        <v>519</v>
      </c>
      <c r="AG883" s="15" t="s">
        <v>6325</v>
      </c>
      <c r="AH883" s="7" t="s">
        <v>523</v>
      </c>
      <c r="AI883" s="7" t="s">
        <v>6326</v>
      </c>
      <c r="AJ883" s="7" t="s">
        <v>6327</v>
      </c>
      <c r="AK883" s="7" t="s">
        <v>528</v>
      </c>
      <c r="AL883" s="7" t="s">
        <v>6328</v>
      </c>
      <c r="AM883" s="7" t="s">
        <v>38</v>
      </c>
      <c r="AN883" s="17">
        <f t="shared" si="1"/>
        <v>0</v>
      </c>
      <c r="AO883" s="17">
        <f t="shared" si="2"/>
        <v>1</v>
      </c>
      <c r="AP883" s="7"/>
      <c r="AQ883" s="13"/>
    </row>
    <row r="884" ht="30.75" customHeight="1">
      <c r="A884" s="7" t="s">
        <v>6342</v>
      </c>
      <c r="B884" s="7" t="s">
        <v>497</v>
      </c>
      <c r="C884" s="7" t="s">
        <v>342</v>
      </c>
      <c r="D884" s="7" t="s">
        <v>501</v>
      </c>
      <c r="E884" s="7" t="s">
        <v>347</v>
      </c>
      <c r="F884" s="11">
        <v>0.05</v>
      </c>
      <c r="G884" s="7" t="s">
        <v>712</v>
      </c>
      <c r="H884" s="12">
        <v>3.0</v>
      </c>
      <c r="I884" s="7" t="s">
        <v>509</v>
      </c>
      <c r="J884" s="12">
        <v>60.0</v>
      </c>
      <c r="K884" s="12">
        <v>259200.0</v>
      </c>
      <c r="L884" s="7" t="s">
        <v>713</v>
      </c>
      <c r="O884" s="7" t="s">
        <v>6344</v>
      </c>
      <c r="P884" s="7" t="s">
        <v>644</v>
      </c>
      <c r="Q884" s="7" t="s">
        <v>369</v>
      </c>
      <c r="R884" s="7" t="s">
        <v>3283</v>
      </c>
      <c r="S884" s="7" t="s">
        <v>3140</v>
      </c>
      <c r="T884" s="7" t="s">
        <v>3617</v>
      </c>
      <c r="W884" s="13"/>
      <c r="X884" s="12">
        <v>13.0</v>
      </c>
      <c r="Y884" s="7" t="s">
        <v>649</v>
      </c>
      <c r="Z884" s="7" t="s">
        <v>649</v>
      </c>
      <c r="AA884" s="7" t="s">
        <v>28</v>
      </c>
      <c r="AB884" s="7" t="s">
        <v>6345</v>
      </c>
      <c r="AC884" s="12">
        <v>65.0</v>
      </c>
      <c r="AD884" s="12">
        <v>80.0</v>
      </c>
      <c r="AE884" s="7" t="s">
        <v>425</v>
      </c>
      <c r="AF884" s="7" t="s">
        <v>519</v>
      </c>
      <c r="AG884" s="15" t="s">
        <v>6346</v>
      </c>
      <c r="AH884" s="7" t="s">
        <v>523</v>
      </c>
      <c r="AI884" s="7" t="s">
        <v>6347</v>
      </c>
      <c r="AJ884" s="7" t="s">
        <v>6348</v>
      </c>
      <c r="AK884" s="7" t="s">
        <v>528</v>
      </c>
      <c r="AL884" s="7" t="s">
        <v>6349</v>
      </c>
      <c r="AM884" s="7" t="s">
        <v>13</v>
      </c>
      <c r="AN884" s="17">
        <f t="shared" si="1"/>
        <v>0</v>
      </c>
      <c r="AO884" s="17">
        <f t="shared" si="2"/>
        <v>1</v>
      </c>
      <c r="AP884" s="7"/>
      <c r="AQ884" s="13"/>
    </row>
    <row r="885" ht="30.75" customHeight="1">
      <c r="A885" s="7" t="s">
        <v>6342</v>
      </c>
      <c r="B885" s="7" t="s">
        <v>497</v>
      </c>
      <c r="C885" s="7" t="s">
        <v>342</v>
      </c>
      <c r="D885" s="7" t="s">
        <v>501</v>
      </c>
      <c r="E885" s="7" t="s">
        <v>347</v>
      </c>
      <c r="F885" s="11">
        <v>0.05</v>
      </c>
      <c r="G885" s="7" t="s">
        <v>712</v>
      </c>
      <c r="H885" s="12">
        <v>3.0</v>
      </c>
      <c r="I885" s="7" t="s">
        <v>509</v>
      </c>
      <c r="J885" s="12">
        <v>60.0</v>
      </c>
      <c r="K885" s="12">
        <v>259200.0</v>
      </c>
      <c r="L885" s="7" t="s">
        <v>713</v>
      </c>
      <c r="O885" s="7" t="s">
        <v>6350</v>
      </c>
      <c r="P885" s="7" t="s">
        <v>3689</v>
      </c>
      <c r="Q885" s="7" t="s">
        <v>369</v>
      </c>
      <c r="R885" s="7" t="s">
        <v>4029</v>
      </c>
      <c r="S885" s="7" t="s">
        <v>1645</v>
      </c>
      <c r="T885" s="7" t="s">
        <v>1972</v>
      </c>
      <c r="W885" s="13"/>
      <c r="X885" s="12">
        <v>47.0</v>
      </c>
      <c r="Y885" s="7" t="s">
        <v>28</v>
      </c>
      <c r="Z885" s="7" t="s">
        <v>28</v>
      </c>
      <c r="AA885" s="7" t="s">
        <v>28</v>
      </c>
      <c r="AB885" s="7" t="s">
        <v>6345</v>
      </c>
      <c r="AC885" s="12">
        <v>65.0</v>
      </c>
      <c r="AD885" s="12">
        <v>80.0</v>
      </c>
      <c r="AE885" s="7" t="s">
        <v>425</v>
      </c>
      <c r="AF885" s="7" t="s">
        <v>519</v>
      </c>
      <c r="AG885" s="15" t="s">
        <v>6346</v>
      </c>
      <c r="AH885" s="7" t="s">
        <v>523</v>
      </c>
      <c r="AI885" s="7" t="s">
        <v>6347</v>
      </c>
      <c r="AJ885" s="7" t="s">
        <v>6348</v>
      </c>
      <c r="AK885" s="7" t="s">
        <v>528</v>
      </c>
      <c r="AL885" s="7" t="s">
        <v>6349</v>
      </c>
      <c r="AM885" s="7" t="s">
        <v>13</v>
      </c>
      <c r="AN885" s="17">
        <f t="shared" si="1"/>
        <v>0</v>
      </c>
      <c r="AO885" s="17">
        <f t="shared" si="2"/>
        <v>0</v>
      </c>
      <c r="AP885" s="7"/>
      <c r="AQ885" s="13"/>
    </row>
    <row r="886" ht="30.75" customHeight="1">
      <c r="A886" s="7" t="s">
        <v>6342</v>
      </c>
      <c r="B886" s="7" t="s">
        <v>497</v>
      </c>
      <c r="C886" s="7" t="s">
        <v>342</v>
      </c>
      <c r="D886" s="7" t="s">
        <v>501</v>
      </c>
      <c r="E886" s="7" t="s">
        <v>347</v>
      </c>
      <c r="F886" s="11">
        <v>0.05</v>
      </c>
      <c r="G886" s="7" t="s">
        <v>712</v>
      </c>
      <c r="H886" s="12">
        <v>3.0</v>
      </c>
      <c r="I886" s="7" t="s">
        <v>509</v>
      </c>
      <c r="J886" s="12">
        <v>60.0</v>
      </c>
      <c r="K886" s="12">
        <v>259200.0</v>
      </c>
      <c r="L886" s="7" t="s">
        <v>713</v>
      </c>
      <c r="O886" s="7" t="s">
        <v>6352</v>
      </c>
      <c r="P886" s="7" t="s">
        <v>1590</v>
      </c>
      <c r="Q886" s="7" t="s">
        <v>369</v>
      </c>
      <c r="R886" s="7" t="s">
        <v>2765</v>
      </c>
      <c r="S886" s="7" t="s">
        <v>2305</v>
      </c>
      <c r="T886" s="7" t="s">
        <v>2306</v>
      </c>
      <c r="W886" s="13"/>
      <c r="X886" s="12">
        <v>4.0</v>
      </c>
      <c r="Y886" s="7" t="s">
        <v>28</v>
      </c>
      <c r="Z886" s="7" t="s">
        <v>28</v>
      </c>
      <c r="AA886" s="7" t="s">
        <v>28</v>
      </c>
      <c r="AB886" s="7" t="s">
        <v>6345</v>
      </c>
      <c r="AC886" s="12">
        <v>65.0</v>
      </c>
      <c r="AD886" s="12">
        <v>80.0</v>
      </c>
      <c r="AE886" s="7" t="s">
        <v>425</v>
      </c>
      <c r="AF886" s="7" t="s">
        <v>519</v>
      </c>
      <c r="AG886" s="15" t="s">
        <v>6346</v>
      </c>
      <c r="AH886" s="7" t="s">
        <v>523</v>
      </c>
      <c r="AI886" s="7" t="s">
        <v>6347</v>
      </c>
      <c r="AJ886" s="7" t="s">
        <v>6348</v>
      </c>
      <c r="AK886" s="7" t="s">
        <v>528</v>
      </c>
      <c r="AL886" s="7" t="s">
        <v>6349</v>
      </c>
      <c r="AM886" s="7" t="s">
        <v>38</v>
      </c>
      <c r="AN886" s="17">
        <f t="shared" si="1"/>
        <v>0</v>
      </c>
      <c r="AO886" s="17">
        <f t="shared" si="2"/>
        <v>1</v>
      </c>
      <c r="AP886" s="7"/>
      <c r="AQ886" s="13"/>
    </row>
    <row r="887" ht="30.75" customHeight="1">
      <c r="A887" s="7" t="s">
        <v>6355</v>
      </c>
      <c r="B887" s="7" t="s">
        <v>497</v>
      </c>
      <c r="C887" s="7" t="s">
        <v>342</v>
      </c>
      <c r="D887" s="7" t="s">
        <v>501</v>
      </c>
      <c r="E887" s="7" t="s">
        <v>347</v>
      </c>
      <c r="F887" s="11">
        <v>0.05</v>
      </c>
      <c r="G887" s="7" t="s">
        <v>1392</v>
      </c>
      <c r="H887" s="12">
        <v>3.0</v>
      </c>
      <c r="I887" s="7" t="s">
        <v>509</v>
      </c>
      <c r="J887" s="12">
        <v>60.0</v>
      </c>
      <c r="K887" s="12">
        <v>259200.0</v>
      </c>
      <c r="L887" s="7" t="s">
        <v>1393</v>
      </c>
      <c r="O887" s="7" t="s">
        <v>6357</v>
      </c>
      <c r="P887" s="7" t="s">
        <v>1126</v>
      </c>
      <c r="Q887" s="7" t="s">
        <v>369</v>
      </c>
      <c r="R887" s="7" t="s">
        <v>2360</v>
      </c>
      <c r="S887" s="7" t="s">
        <v>3482</v>
      </c>
      <c r="T887" s="7" t="s">
        <v>3722</v>
      </c>
      <c r="W887" s="13"/>
      <c r="X887" s="12">
        <v>6.0</v>
      </c>
      <c r="Y887" s="7" t="s">
        <v>1130</v>
      </c>
      <c r="Z887" s="7" t="s">
        <v>1130</v>
      </c>
      <c r="AA887" s="7" t="s">
        <v>1130</v>
      </c>
      <c r="AB887" s="7" t="s">
        <v>2855</v>
      </c>
      <c r="AC887" s="12">
        <v>67.0</v>
      </c>
      <c r="AD887" s="12">
        <v>82.0</v>
      </c>
      <c r="AE887" s="7" t="s">
        <v>425</v>
      </c>
      <c r="AF887" s="7" t="s">
        <v>519</v>
      </c>
      <c r="AG887" s="15" t="s">
        <v>2856</v>
      </c>
      <c r="AH887" s="7" t="s">
        <v>523</v>
      </c>
      <c r="AI887" s="7" t="s">
        <v>2857</v>
      </c>
      <c r="AJ887" s="7" t="s">
        <v>2858</v>
      </c>
      <c r="AK887" s="7" t="s">
        <v>528</v>
      </c>
      <c r="AL887" s="7" t="s">
        <v>2860</v>
      </c>
      <c r="AM887" s="7" t="s">
        <v>37</v>
      </c>
      <c r="AN887" s="17">
        <f t="shared" si="1"/>
        <v>0</v>
      </c>
      <c r="AO887" s="17">
        <f t="shared" si="2"/>
        <v>0</v>
      </c>
      <c r="AP887" s="7"/>
      <c r="AQ887" s="7"/>
    </row>
    <row r="888" ht="30.75" customHeight="1">
      <c r="A888" s="7" t="s">
        <v>6355</v>
      </c>
      <c r="B888" s="7" t="s">
        <v>497</v>
      </c>
      <c r="C888" s="7" t="s">
        <v>342</v>
      </c>
      <c r="D888" s="7" t="s">
        <v>501</v>
      </c>
      <c r="E888" s="7" t="s">
        <v>347</v>
      </c>
      <c r="F888" s="11">
        <v>0.05</v>
      </c>
      <c r="G888" s="7" t="s">
        <v>1392</v>
      </c>
      <c r="H888" s="12">
        <v>3.0</v>
      </c>
      <c r="I888" s="7" t="s">
        <v>509</v>
      </c>
      <c r="J888" s="12">
        <v>60.0</v>
      </c>
      <c r="K888" s="12">
        <v>259200.0</v>
      </c>
      <c r="L888" s="7" t="s">
        <v>1393</v>
      </c>
      <c r="O888" s="7" t="s">
        <v>6360</v>
      </c>
      <c r="P888" s="7" t="s">
        <v>4838</v>
      </c>
      <c r="Q888" s="7" t="s">
        <v>369</v>
      </c>
      <c r="R888" s="7" t="s">
        <v>1551</v>
      </c>
      <c r="S888" s="7" t="s">
        <v>1898</v>
      </c>
      <c r="T888" s="7" t="s">
        <v>4470</v>
      </c>
      <c r="W888" s="13"/>
      <c r="X888" s="12">
        <v>10.0</v>
      </c>
      <c r="Y888" s="7" t="s">
        <v>28</v>
      </c>
      <c r="Z888" s="7" t="s">
        <v>28</v>
      </c>
      <c r="AA888" s="7" t="s">
        <v>28</v>
      </c>
      <c r="AB888" s="7" t="s">
        <v>2855</v>
      </c>
      <c r="AC888" s="12">
        <v>67.0</v>
      </c>
      <c r="AD888" s="12">
        <v>82.0</v>
      </c>
      <c r="AE888" s="7" t="s">
        <v>425</v>
      </c>
      <c r="AF888" s="7" t="s">
        <v>519</v>
      </c>
      <c r="AG888" s="15" t="s">
        <v>2856</v>
      </c>
      <c r="AH888" s="7" t="s">
        <v>523</v>
      </c>
      <c r="AI888" s="7" t="s">
        <v>2857</v>
      </c>
      <c r="AJ888" s="7" t="s">
        <v>2858</v>
      </c>
      <c r="AK888" s="7" t="s">
        <v>528</v>
      </c>
      <c r="AL888" s="7" t="s">
        <v>2860</v>
      </c>
      <c r="AM888" s="7" t="s">
        <v>38</v>
      </c>
      <c r="AN888" s="17">
        <f t="shared" si="1"/>
        <v>0</v>
      </c>
      <c r="AO888" s="17">
        <f t="shared" si="2"/>
        <v>0</v>
      </c>
      <c r="AP888" s="7"/>
      <c r="AQ888" s="13"/>
    </row>
    <row r="889" ht="30.75" customHeight="1">
      <c r="A889" s="7" t="s">
        <v>6355</v>
      </c>
      <c r="B889" s="7" t="s">
        <v>497</v>
      </c>
      <c r="C889" s="7" t="s">
        <v>342</v>
      </c>
      <c r="D889" s="7" t="s">
        <v>501</v>
      </c>
      <c r="E889" s="7" t="s">
        <v>347</v>
      </c>
      <c r="F889" s="11">
        <v>0.05</v>
      </c>
      <c r="G889" s="7" t="s">
        <v>1392</v>
      </c>
      <c r="H889" s="12">
        <v>3.0</v>
      </c>
      <c r="I889" s="7" t="s">
        <v>509</v>
      </c>
      <c r="J889" s="12">
        <v>60.0</v>
      </c>
      <c r="K889" s="12">
        <v>259200.0</v>
      </c>
      <c r="L889" s="7" t="s">
        <v>1393</v>
      </c>
      <c r="O889" s="7" t="s">
        <v>6362</v>
      </c>
      <c r="P889" s="7" t="s">
        <v>1250</v>
      </c>
      <c r="Q889" s="7" t="s">
        <v>369</v>
      </c>
      <c r="R889" s="7" t="s">
        <v>1232</v>
      </c>
      <c r="S889" s="7" t="s">
        <v>2582</v>
      </c>
      <c r="T889" s="7" t="s">
        <v>3433</v>
      </c>
      <c r="W889" s="13"/>
      <c r="X889" s="12">
        <v>24.0</v>
      </c>
      <c r="Y889" s="7" t="s">
        <v>1254</v>
      </c>
      <c r="Z889" s="7" t="s">
        <v>1254</v>
      </c>
      <c r="AA889" s="7" t="s">
        <v>1254</v>
      </c>
      <c r="AB889" s="7" t="s">
        <v>2855</v>
      </c>
      <c r="AC889" s="12">
        <v>67.0</v>
      </c>
      <c r="AD889" s="12">
        <v>82.0</v>
      </c>
      <c r="AE889" s="7" t="s">
        <v>425</v>
      </c>
      <c r="AF889" s="7" t="s">
        <v>519</v>
      </c>
      <c r="AG889" s="15" t="s">
        <v>2856</v>
      </c>
      <c r="AH889" s="7" t="s">
        <v>523</v>
      </c>
      <c r="AI889" s="7" t="s">
        <v>2857</v>
      </c>
      <c r="AJ889" s="7" t="s">
        <v>2858</v>
      </c>
      <c r="AK889" s="7" t="s">
        <v>528</v>
      </c>
      <c r="AL889" s="7" t="s">
        <v>2860</v>
      </c>
      <c r="AM889" s="7" t="s">
        <v>13</v>
      </c>
      <c r="AN889" s="17">
        <f t="shared" si="1"/>
        <v>0</v>
      </c>
      <c r="AO889" s="17">
        <f t="shared" si="2"/>
        <v>0</v>
      </c>
      <c r="AP889" s="7"/>
      <c r="AQ889" s="13"/>
    </row>
    <row r="890" ht="30.75" customHeight="1">
      <c r="A890" s="7" t="s">
        <v>6363</v>
      </c>
      <c r="B890" s="7" t="s">
        <v>497</v>
      </c>
      <c r="C890" s="7" t="s">
        <v>342</v>
      </c>
      <c r="D890" s="7" t="s">
        <v>501</v>
      </c>
      <c r="E890" s="7" t="s">
        <v>347</v>
      </c>
      <c r="F890" s="11">
        <v>0.05</v>
      </c>
      <c r="G890" s="7" t="s">
        <v>2080</v>
      </c>
      <c r="H890" s="12">
        <v>3.0</v>
      </c>
      <c r="I890" s="7" t="s">
        <v>509</v>
      </c>
      <c r="J890" s="12">
        <v>60.0</v>
      </c>
      <c r="K890" s="12">
        <v>259200.0</v>
      </c>
      <c r="L890" s="7" t="s">
        <v>2081</v>
      </c>
      <c r="O890" s="7" t="s">
        <v>6365</v>
      </c>
      <c r="P890" s="7" t="s">
        <v>1237</v>
      </c>
      <c r="Q890" s="7" t="s">
        <v>369</v>
      </c>
      <c r="R890" s="7" t="s">
        <v>1350</v>
      </c>
      <c r="S890" s="7" t="s">
        <v>2170</v>
      </c>
      <c r="T890" s="7" t="s">
        <v>4350</v>
      </c>
      <c r="W890" s="13"/>
      <c r="X890" s="12">
        <v>28.0</v>
      </c>
      <c r="Y890" s="7" t="s">
        <v>28</v>
      </c>
      <c r="Z890" s="7" t="s">
        <v>28</v>
      </c>
      <c r="AA890" s="7" t="s">
        <v>28</v>
      </c>
      <c r="AB890" s="7" t="s">
        <v>6366</v>
      </c>
      <c r="AC890" s="12">
        <v>7.0</v>
      </c>
      <c r="AD890" s="12">
        <v>22.0</v>
      </c>
      <c r="AE890" s="7" t="s">
        <v>425</v>
      </c>
      <c r="AF890" s="7" t="s">
        <v>519</v>
      </c>
      <c r="AG890" s="15" t="s">
        <v>6367</v>
      </c>
      <c r="AH890" s="7" t="s">
        <v>523</v>
      </c>
      <c r="AI890" s="7" t="s">
        <v>6368</v>
      </c>
      <c r="AJ890" s="7" t="s">
        <v>6369</v>
      </c>
      <c r="AK890" s="7" t="s">
        <v>528</v>
      </c>
      <c r="AL890" s="7" t="s">
        <v>6370</v>
      </c>
      <c r="AM890" s="7" t="s">
        <v>15</v>
      </c>
      <c r="AN890" s="17">
        <f t="shared" si="1"/>
        <v>0</v>
      </c>
      <c r="AO890" s="17">
        <f t="shared" si="2"/>
        <v>0</v>
      </c>
      <c r="AP890" s="13"/>
      <c r="AQ890" s="13"/>
    </row>
    <row r="891" ht="30.75" customHeight="1">
      <c r="A891" s="7" t="s">
        <v>6363</v>
      </c>
      <c r="B891" s="7" t="s">
        <v>497</v>
      </c>
      <c r="C891" s="7" t="s">
        <v>342</v>
      </c>
      <c r="D891" s="7" t="s">
        <v>501</v>
      </c>
      <c r="E891" s="7" t="s">
        <v>347</v>
      </c>
      <c r="F891" s="11">
        <v>0.05</v>
      </c>
      <c r="G891" s="7" t="s">
        <v>2080</v>
      </c>
      <c r="H891" s="12">
        <v>3.0</v>
      </c>
      <c r="I891" s="7" t="s">
        <v>509</v>
      </c>
      <c r="J891" s="12">
        <v>60.0</v>
      </c>
      <c r="K891" s="12">
        <v>259200.0</v>
      </c>
      <c r="L891" s="7" t="s">
        <v>2081</v>
      </c>
      <c r="O891" s="7" t="s">
        <v>6373</v>
      </c>
      <c r="P891" s="7" t="s">
        <v>644</v>
      </c>
      <c r="Q891" s="7" t="s">
        <v>369</v>
      </c>
      <c r="R891" s="7" t="s">
        <v>2054</v>
      </c>
      <c r="S891" s="7" t="s">
        <v>3575</v>
      </c>
      <c r="T891" s="7" t="s">
        <v>3576</v>
      </c>
      <c r="W891" s="13"/>
      <c r="X891" s="12">
        <v>23.0</v>
      </c>
      <c r="Y891" s="7" t="s">
        <v>649</v>
      </c>
      <c r="Z891" s="7" t="s">
        <v>649</v>
      </c>
      <c r="AA891" s="7" t="s">
        <v>28</v>
      </c>
      <c r="AB891" s="7" t="s">
        <v>6366</v>
      </c>
      <c r="AC891" s="12">
        <v>7.0</v>
      </c>
      <c r="AD891" s="12">
        <v>22.0</v>
      </c>
      <c r="AE891" s="7" t="s">
        <v>425</v>
      </c>
      <c r="AF891" s="7" t="s">
        <v>519</v>
      </c>
      <c r="AG891" s="15" t="s">
        <v>6367</v>
      </c>
      <c r="AH891" s="7" t="s">
        <v>523</v>
      </c>
      <c r="AI891" s="7" t="s">
        <v>6368</v>
      </c>
      <c r="AJ891" s="7" t="s">
        <v>6369</v>
      </c>
      <c r="AK891" s="7" t="s">
        <v>528</v>
      </c>
      <c r="AL891" s="7" t="s">
        <v>6370</v>
      </c>
      <c r="AM891" s="7" t="s">
        <v>135</v>
      </c>
      <c r="AN891" s="17">
        <f t="shared" si="1"/>
        <v>0</v>
      </c>
      <c r="AO891" s="17">
        <f t="shared" si="2"/>
        <v>1</v>
      </c>
      <c r="AP891" s="13"/>
      <c r="AQ891" s="13"/>
    </row>
    <row r="892" ht="30.75" customHeight="1">
      <c r="A892" s="7" t="s">
        <v>6363</v>
      </c>
      <c r="B892" s="7" t="s">
        <v>497</v>
      </c>
      <c r="C892" s="7" t="s">
        <v>342</v>
      </c>
      <c r="D892" s="7" t="s">
        <v>501</v>
      </c>
      <c r="E892" s="7" t="s">
        <v>347</v>
      </c>
      <c r="F892" s="11">
        <v>0.05</v>
      </c>
      <c r="G892" s="7" t="s">
        <v>2080</v>
      </c>
      <c r="H892" s="12">
        <v>3.0</v>
      </c>
      <c r="I892" s="7" t="s">
        <v>509</v>
      </c>
      <c r="J892" s="12">
        <v>60.0</v>
      </c>
      <c r="K892" s="12">
        <v>259200.0</v>
      </c>
      <c r="L892" s="7" t="s">
        <v>2081</v>
      </c>
      <c r="O892" s="7" t="s">
        <v>6374</v>
      </c>
      <c r="P892" s="7" t="s">
        <v>685</v>
      </c>
      <c r="Q892" s="7" t="s">
        <v>369</v>
      </c>
      <c r="R892" s="7" t="s">
        <v>688</v>
      </c>
      <c r="S892" s="7" t="s">
        <v>2897</v>
      </c>
      <c r="T892" s="7" t="s">
        <v>2898</v>
      </c>
      <c r="W892" s="13"/>
      <c r="X892" s="12">
        <v>48.0</v>
      </c>
      <c r="Y892" s="7" t="s">
        <v>36</v>
      </c>
      <c r="Z892" s="7" t="s">
        <v>28</v>
      </c>
      <c r="AA892" s="7" t="s">
        <v>28</v>
      </c>
      <c r="AB892" s="7" t="s">
        <v>6366</v>
      </c>
      <c r="AC892" s="12">
        <v>7.0</v>
      </c>
      <c r="AD892" s="12">
        <v>22.0</v>
      </c>
      <c r="AE892" s="7" t="s">
        <v>425</v>
      </c>
      <c r="AF892" s="7" t="s">
        <v>519</v>
      </c>
      <c r="AG892" s="15" t="s">
        <v>6367</v>
      </c>
      <c r="AH892" s="7" t="s">
        <v>523</v>
      </c>
      <c r="AI892" s="7" t="s">
        <v>6368</v>
      </c>
      <c r="AJ892" s="7" t="s">
        <v>6369</v>
      </c>
      <c r="AK892" s="7" t="s">
        <v>528</v>
      </c>
      <c r="AL892" s="7" t="s">
        <v>6370</v>
      </c>
      <c r="AM892" s="7" t="s">
        <v>38</v>
      </c>
      <c r="AN892" s="17">
        <f t="shared" si="1"/>
        <v>1</v>
      </c>
      <c r="AO892" s="17">
        <f t="shared" si="2"/>
        <v>1</v>
      </c>
      <c r="AP892" s="7"/>
      <c r="AQ892" s="13"/>
    </row>
    <row r="893" ht="30.75" customHeight="1">
      <c r="A893" s="7" t="s">
        <v>6375</v>
      </c>
      <c r="B893" s="7" t="s">
        <v>497</v>
      </c>
      <c r="C893" s="7" t="s">
        <v>342</v>
      </c>
      <c r="D893" s="7" t="s">
        <v>501</v>
      </c>
      <c r="E893" s="7" t="s">
        <v>347</v>
      </c>
      <c r="F893" s="11">
        <v>0.05</v>
      </c>
      <c r="G893" s="7" t="s">
        <v>2080</v>
      </c>
      <c r="H893" s="12">
        <v>3.0</v>
      </c>
      <c r="I893" s="7" t="s">
        <v>509</v>
      </c>
      <c r="J893" s="12">
        <v>60.0</v>
      </c>
      <c r="K893" s="12">
        <v>259200.0</v>
      </c>
      <c r="L893" s="7" t="s">
        <v>2081</v>
      </c>
      <c r="O893" s="7" t="s">
        <v>6376</v>
      </c>
      <c r="P893" s="7" t="s">
        <v>1411</v>
      </c>
      <c r="Q893" s="7" t="s">
        <v>369</v>
      </c>
      <c r="R893" s="7" t="s">
        <v>1070</v>
      </c>
      <c r="S893" s="7" t="s">
        <v>1350</v>
      </c>
      <c r="T893" s="7" t="s">
        <v>1351</v>
      </c>
      <c r="W893" s="13"/>
      <c r="X893" s="12">
        <v>23.0</v>
      </c>
      <c r="Y893" s="7" t="s">
        <v>1415</v>
      </c>
      <c r="Z893" s="7" t="s">
        <v>1415</v>
      </c>
      <c r="AA893" s="7" t="s">
        <v>28</v>
      </c>
      <c r="AB893" s="7" t="s">
        <v>6378</v>
      </c>
      <c r="AC893" s="12">
        <v>53.0</v>
      </c>
      <c r="AD893" s="12">
        <v>68.0</v>
      </c>
      <c r="AE893" s="7" t="s">
        <v>425</v>
      </c>
      <c r="AF893" s="7" t="s">
        <v>519</v>
      </c>
      <c r="AG893" s="15" t="s">
        <v>6379</v>
      </c>
      <c r="AH893" s="7" t="s">
        <v>523</v>
      </c>
      <c r="AI893" s="7" t="s">
        <v>6380</v>
      </c>
      <c r="AJ893" s="7" t="s">
        <v>6381</v>
      </c>
      <c r="AK893" s="7" t="s">
        <v>528</v>
      </c>
      <c r="AL893" s="7" t="s">
        <v>6382</v>
      </c>
      <c r="AM893" s="7" t="s">
        <v>38</v>
      </c>
      <c r="AN893" s="17">
        <f t="shared" si="1"/>
        <v>1</v>
      </c>
      <c r="AO893" s="17">
        <f t="shared" si="2"/>
        <v>1</v>
      </c>
      <c r="AP893" s="7"/>
      <c r="AQ893" s="13"/>
    </row>
    <row r="894" ht="30.75" customHeight="1">
      <c r="A894" s="7" t="s">
        <v>6375</v>
      </c>
      <c r="B894" s="7" t="s">
        <v>497</v>
      </c>
      <c r="C894" s="7" t="s">
        <v>342</v>
      </c>
      <c r="D894" s="7" t="s">
        <v>501</v>
      </c>
      <c r="E894" s="7" t="s">
        <v>347</v>
      </c>
      <c r="F894" s="11">
        <v>0.05</v>
      </c>
      <c r="G894" s="7" t="s">
        <v>2080</v>
      </c>
      <c r="H894" s="12">
        <v>3.0</v>
      </c>
      <c r="I894" s="7" t="s">
        <v>509</v>
      </c>
      <c r="J894" s="12">
        <v>60.0</v>
      </c>
      <c r="K894" s="12">
        <v>259200.0</v>
      </c>
      <c r="L894" s="7" t="s">
        <v>2081</v>
      </c>
      <c r="O894" s="7" t="s">
        <v>6384</v>
      </c>
      <c r="P894" s="7" t="s">
        <v>1348</v>
      </c>
      <c r="Q894" s="7" t="s">
        <v>369</v>
      </c>
      <c r="R894" s="7" t="s">
        <v>848</v>
      </c>
      <c r="S894" s="7" t="s">
        <v>557</v>
      </c>
      <c r="T894" s="7" t="s">
        <v>3724</v>
      </c>
      <c r="W894" s="13"/>
      <c r="X894" s="12">
        <v>5.0</v>
      </c>
      <c r="Y894" s="7" t="s">
        <v>1352</v>
      </c>
      <c r="Z894" s="7" t="s">
        <v>1352</v>
      </c>
      <c r="AA894" s="7" t="s">
        <v>1353</v>
      </c>
      <c r="AB894" s="7" t="s">
        <v>6378</v>
      </c>
      <c r="AC894" s="12">
        <v>53.0</v>
      </c>
      <c r="AD894" s="12">
        <v>68.0</v>
      </c>
      <c r="AE894" s="7" t="s">
        <v>425</v>
      </c>
      <c r="AF894" s="7" t="s">
        <v>519</v>
      </c>
      <c r="AG894" s="15" t="s">
        <v>6379</v>
      </c>
      <c r="AH894" s="7" t="s">
        <v>523</v>
      </c>
      <c r="AI894" s="7" t="s">
        <v>6380</v>
      </c>
      <c r="AJ894" s="7" t="s">
        <v>6381</v>
      </c>
      <c r="AK894" s="7" t="s">
        <v>528</v>
      </c>
      <c r="AL894" s="7" t="s">
        <v>6382</v>
      </c>
      <c r="AM894" s="7" t="s">
        <v>38</v>
      </c>
      <c r="AN894" s="17">
        <f t="shared" si="1"/>
        <v>1</v>
      </c>
      <c r="AO894" s="17">
        <f t="shared" si="2"/>
        <v>1</v>
      </c>
      <c r="AP894" s="7"/>
      <c r="AQ894" s="13"/>
    </row>
    <row r="895" ht="30.75" customHeight="1">
      <c r="A895" s="7" t="s">
        <v>6375</v>
      </c>
      <c r="B895" s="7" t="s">
        <v>497</v>
      </c>
      <c r="C895" s="7" t="s">
        <v>342</v>
      </c>
      <c r="D895" s="7" t="s">
        <v>501</v>
      </c>
      <c r="E895" s="7" t="s">
        <v>347</v>
      </c>
      <c r="F895" s="11">
        <v>0.05</v>
      </c>
      <c r="G895" s="7" t="s">
        <v>2080</v>
      </c>
      <c r="H895" s="12">
        <v>3.0</v>
      </c>
      <c r="I895" s="7" t="s">
        <v>509</v>
      </c>
      <c r="J895" s="12">
        <v>60.0</v>
      </c>
      <c r="K895" s="12">
        <v>259200.0</v>
      </c>
      <c r="L895" s="7" t="s">
        <v>2081</v>
      </c>
      <c r="O895" s="7" t="s">
        <v>6387</v>
      </c>
      <c r="P895" s="7" t="s">
        <v>890</v>
      </c>
      <c r="Q895" s="7" t="s">
        <v>369</v>
      </c>
      <c r="R895" s="7" t="s">
        <v>1018</v>
      </c>
      <c r="S895" s="7" t="s">
        <v>1485</v>
      </c>
      <c r="T895" s="7" t="s">
        <v>5936</v>
      </c>
      <c r="W895" s="13"/>
      <c r="X895" s="12">
        <v>8.0</v>
      </c>
      <c r="Y895" s="7" t="s">
        <v>894</v>
      </c>
      <c r="Z895" s="7" t="s">
        <v>894</v>
      </c>
      <c r="AA895" s="7" t="s">
        <v>28</v>
      </c>
      <c r="AB895" s="7" t="s">
        <v>6378</v>
      </c>
      <c r="AC895" s="12">
        <v>53.0</v>
      </c>
      <c r="AD895" s="12">
        <v>68.0</v>
      </c>
      <c r="AE895" s="7" t="s">
        <v>425</v>
      </c>
      <c r="AF895" s="7" t="s">
        <v>519</v>
      </c>
      <c r="AG895" s="15" t="s">
        <v>6379</v>
      </c>
      <c r="AH895" s="7" t="s">
        <v>523</v>
      </c>
      <c r="AI895" s="7" t="s">
        <v>6380</v>
      </c>
      <c r="AJ895" s="7" t="s">
        <v>6381</v>
      </c>
      <c r="AK895" s="7" t="s">
        <v>528</v>
      </c>
      <c r="AL895" s="7" t="s">
        <v>6382</v>
      </c>
      <c r="AM895" s="7" t="s">
        <v>38</v>
      </c>
      <c r="AN895" s="17">
        <f t="shared" si="1"/>
        <v>0</v>
      </c>
      <c r="AO895" s="17">
        <f t="shared" si="2"/>
        <v>1</v>
      </c>
      <c r="AP895" s="7"/>
      <c r="AQ895" s="13"/>
    </row>
    <row r="896" ht="30.75" customHeight="1">
      <c r="A896" s="7" t="s">
        <v>6388</v>
      </c>
      <c r="B896" s="7" t="s">
        <v>497</v>
      </c>
      <c r="C896" s="7" t="s">
        <v>342</v>
      </c>
      <c r="D896" s="7" t="s">
        <v>501</v>
      </c>
      <c r="E896" s="7" t="s">
        <v>347</v>
      </c>
      <c r="F896" s="11">
        <v>0.05</v>
      </c>
      <c r="G896" s="7" t="s">
        <v>1359</v>
      </c>
      <c r="H896" s="12">
        <v>3.0</v>
      </c>
      <c r="I896" s="7" t="s">
        <v>509</v>
      </c>
      <c r="J896" s="12">
        <v>60.0</v>
      </c>
      <c r="K896" s="12">
        <v>259200.0</v>
      </c>
      <c r="L896" s="7" t="s">
        <v>1364</v>
      </c>
      <c r="O896" s="7" t="s">
        <v>6389</v>
      </c>
      <c r="P896" s="7" t="s">
        <v>1348</v>
      </c>
      <c r="Q896" s="7" t="s">
        <v>369</v>
      </c>
      <c r="R896" s="7" t="s">
        <v>1898</v>
      </c>
      <c r="S896" s="7" t="s">
        <v>1819</v>
      </c>
      <c r="T896" s="7" t="s">
        <v>1820</v>
      </c>
      <c r="W896" s="13"/>
      <c r="X896" s="12">
        <v>7.0</v>
      </c>
      <c r="Y896" s="7" t="s">
        <v>1352</v>
      </c>
      <c r="Z896" s="7" t="s">
        <v>1352</v>
      </c>
      <c r="AA896" s="7" t="s">
        <v>1353</v>
      </c>
      <c r="AB896" s="7" t="s">
        <v>2271</v>
      </c>
      <c r="AC896" s="12">
        <v>216.0</v>
      </c>
      <c r="AD896" s="12">
        <v>223.0</v>
      </c>
      <c r="AE896" s="7" t="s">
        <v>373</v>
      </c>
      <c r="AF896" s="7" t="s">
        <v>209</v>
      </c>
      <c r="AG896" s="7" t="s">
        <v>2272</v>
      </c>
      <c r="AH896" s="7" t="s">
        <v>212</v>
      </c>
      <c r="AI896" s="7" t="s">
        <v>2273</v>
      </c>
      <c r="AJ896" s="7" t="s">
        <v>2274</v>
      </c>
      <c r="AK896" s="7" t="s">
        <v>1721</v>
      </c>
      <c r="AL896" s="7" t="s">
        <v>2275</v>
      </c>
      <c r="AM896" s="7" t="s">
        <v>38</v>
      </c>
      <c r="AN896" s="17">
        <f t="shared" si="1"/>
        <v>0</v>
      </c>
      <c r="AO896" s="17">
        <f t="shared" si="2"/>
        <v>1</v>
      </c>
      <c r="AP896" s="7"/>
      <c r="AQ896" s="13"/>
    </row>
    <row r="897" ht="30.75" customHeight="1">
      <c r="A897" s="7" t="s">
        <v>6388</v>
      </c>
      <c r="B897" s="7" t="s">
        <v>497</v>
      </c>
      <c r="C897" s="7" t="s">
        <v>342</v>
      </c>
      <c r="D897" s="7" t="s">
        <v>501</v>
      </c>
      <c r="E897" s="7" t="s">
        <v>347</v>
      </c>
      <c r="F897" s="11">
        <v>0.05</v>
      </c>
      <c r="G897" s="7" t="s">
        <v>1359</v>
      </c>
      <c r="H897" s="12">
        <v>3.0</v>
      </c>
      <c r="I897" s="7" t="s">
        <v>509</v>
      </c>
      <c r="J897" s="12">
        <v>60.0</v>
      </c>
      <c r="K897" s="12">
        <v>259200.0</v>
      </c>
      <c r="L897" s="7" t="s">
        <v>1364</v>
      </c>
      <c r="O897" s="7" t="s">
        <v>6391</v>
      </c>
      <c r="P897" s="7" t="s">
        <v>6392</v>
      </c>
      <c r="Q897" s="7" t="s">
        <v>369</v>
      </c>
      <c r="R897" s="7" t="s">
        <v>3482</v>
      </c>
      <c r="S897" s="7" t="s">
        <v>1141</v>
      </c>
      <c r="T897" s="7" t="s">
        <v>3031</v>
      </c>
      <c r="W897" s="13"/>
      <c r="X897" s="12">
        <v>51.0</v>
      </c>
      <c r="Y897" s="7" t="s">
        <v>28</v>
      </c>
      <c r="Z897" s="7" t="s">
        <v>28</v>
      </c>
      <c r="AA897" s="7" t="s">
        <v>28</v>
      </c>
      <c r="AB897" s="7" t="s">
        <v>2271</v>
      </c>
      <c r="AC897" s="12">
        <v>216.0</v>
      </c>
      <c r="AD897" s="12">
        <v>223.0</v>
      </c>
      <c r="AE897" s="7" t="s">
        <v>373</v>
      </c>
      <c r="AF897" s="7" t="s">
        <v>209</v>
      </c>
      <c r="AG897" s="7" t="s">
        <v>2272</v>
      </c>
      <c r="AH897" s="7" t="s">
        <v>212</v>
      </c>
      <c r="AI897" s="7" t="s">
        <v>2273</v>
      </c>
      <c r="AJ897" s="7" t="s">
        <v>2274</v>
      </c>
      <c r="AK897" s="7" t="s">
        <v>1721</v>
      </c>
      <c r="AL897" s="7" t="s">
        <v>2275</v>
      </c>
      <c r="AM897" s="7" t="s">
        <v>135</v>
      </c>
      <c r="AN897" s="17">
        <f t="shared" si="1"/>
        <v>0</v>
      </c>
      <c r="AO897" s="17">
        <f t="shared" si="2"/>
        <v>0</v>
      </c>
      <c r="AP897" s="13"/>
      <c r="AQ897" s="13"/>
    </row>
    <row r="898" ht="30.75" customHeight="1">
      <c r="A898" s="7" t="s">
        <v>6388</v>
      </c>
      <c r="B898" s="7" t="s">
        <v>497</v>
      </c>
      <c r="C898" s="7" t="s">
        <v>342</v>
      </c>
      <c r="D898" s="7" t="s">
        <v>501</v>
      </c>
      <c r="E898" s="7" t="s">
        <v>347</v>
      </c>
      <c r="F898" s="11">
        <v>0.05</v>
      </c>
      <c r="G898" s="7" t="s">
        <v>1359</v>
      </c>
      <c r="H898" s="12">
        <v>3.0</v>
      </c>
      <c r="I898" s="7" t="s">
        <v>509</v>
      </c>
      <c r="J898" s="12">
        <v>60.0</v>
      </c>
      <c r="K898" s="12">
        <v>259200.0</v>
      </c>
      <c r="L898" s="7" t="s">
        <v>1364</v>
      </c>
      <c r="O898" s="7" t="s">
        <v>6396</v>
      </c>
      <c r="P898" s="7" t="s">
        <v>685</v>
      </c>
      <c r="Q898" s="7" t="s">
        <v>369</v>
      </c>
      <c r="R898" s="7" t="s">
        <v>1086</v>
      </c>
      <c r="S898" s="7" t="s">
        <v>3438</v>
      </c>
      <c r="T898" s="7" t="s">
        <v>3439</v>
      </c>
      <c r="W898" s="13"/>
      <c r="X898" s="12">
        <v>12.0</v>
      </c>
      <c r="Y898" s="7" t="s">
        <v>36</v>
      </c>
      <c r="Z898" s="7" t="s">
        <v>28</v>
      </c>
      <c r="AA898" s="7" t="s">
        <v>28</v>
      </c>
      <c r="AB898" s="7" t="s">
        <v>2271</v>
      </c>
      <c r="AC898" s="12">
        <v>216.0</v>
      </c>
      <c r="AD898" s="12">
        <v>223.0</v>
      </c>
      <c r="AE898" s="7" t="s">
        <v>373</v>
      </c>
      <c r="AF898" s="7" t="s">
        <v>209</v>
      </c>
      <c r="AG898" s="7" t="s">
        <v>2272</v>
      </c>
      <c r="AH898" s="7" t="s">
        <v>212</v>
      </c>
      <c r="AI898" s="7" t="s">
        <v>2273</v>
      </c>
      <c r="AJ898" s="7" t="s">
        <v>2274</v>
      </c>
      <c r="AK898" s="7" t="s">
        <v>1721</v>
      </c>
      <c r="AL898" s="7" t="s">
        <v>2275</v>
      </c>
      <c r="AM898" s="7" t="s">
        <v>38</v>
      </c>
      <c r="AN898" s="17">
        <f t="shared" si="1"/>
        <v>0</v>
      </c>
      <c r="AO898" s="17">
        <f t="shared" si="2"/>
        <v>0</v>
      </c>
      <c r="AP898" s="7"/>
      <c r="AQ898" s="13"/>
    </row>
    <row r="899" ht="30.75" customHeight="1">
      <c r="A899" s="7" t="s">
        <v>6401</v>
      </c>
      <c r="B899" s="7" t="s">
        <v>497</v>
      </c>
      <c r="C899" s="7" t="s">
        <v>342</v>
      </c>
      <c r="D899" s="7" t="s">
        <v>501</v>
      </c>
      <c r="E899" s="7" t="s">
        <v>347</v>
      </c>
      <c r="F899" s="11">
        <v>0.05</v>
      </c>
      <c r="G899" s="7" t="s">
        <v>1359</v>
      </c>
      <c r="H899" s="12">
        <v>3.0</v>
      </c>
      <c r="I899" s="7" t="s">
        <v>509</v>
      </c>
      <c r="J899" s="12">
        <v>60.0</v>
      </c>
      <c r="K899" s="12">
        <v>259200.0</v>
      </c>
      <c r="L899" s="7" t="s">
        <v>1364</v>
      </c>
      <c r="O899" s="7" t="s">
        <v>6402</v>
      </c>
      <c r="P899" s="7" t="s">
        <v>769</v>
      </c>
      <c r="Q899" s="7" t="s">
        <v>369</v>
      </c>
      <c r="R899" s="7" t="s">
        <v>2265</v>
      </c>
      <c r="S899" s="7" t="s">
        <v>903</v>
      </c>
      <c r="T899" s="7" t="s">
        <v>906</v>
      </c>
      <c r="W899" s="13"/>
      <c r="X899" s="12">
        <v>14.0</v>
      </c>
      <c r="Y899" s="7" t="s">
        <v>28</v>
      </c>
      <c r="Z899" s="7" t="s">
        <v>28</v>
      </c>
      <c r="AA899" s="7" t="s">
        <v>28</v>
      </c>
      <c r="AB899" s="7" t="s">
        <v>6403</v>
      </c>
      <c r="AC899" s="12">
        <v>51.0</v>
      </c>
      <c r="AD899" s="12">
        <v>66.0</v>
      </c>
      <c r="AE899" s="7" t="s">
        <v>425</v>
      </c>
      <c r="AF899" s="7" t="s">
        <v>519</v>
      </c>
      <c r="AG899" s="15" t="s">
        <v>6404</v>
      </c>
      <c r="AH899" s="7" t="s">
        <v>523</v>
      </c>
      <c r="AI899" s="7" t="s">
        <v>6405</v>
      </c>
      <c r="AJ899" s="7" t="s">
        <v>6406</v>
      </c>
      <c r="AK899" s="7" t="s">
        <v>528</v>
      </c>
      <c r="AL899" s="7" t="s">
        <v>6407</v>
      </c>
      <c r="AM899" s="7" t="s">
        <v>37</v>
      </c>
      <c r="AN899" s="17">
        <f t="shared" si="1"/>
        <v>0</v>
      </c>
      <c r="AO899" s="17">
        <f t="shared" si="2"/>
        <v>0</v>
      </c>
      <c r="AP899" s="7"/>
      <c r="AQ899" s="7"/>
    </row>
    <row r="900" ht="30.75" customHeight="1">
      <c r="A900" s="7" t="s">
        <v>6401</v>
      </c>
      <c r="B900" s="7" t="s">
        <v>497</v>
      </c>
      <c r="C900" s="7" t="s">
        <v>342</v>
      </c>
      <c r="D900" s="7" t="s">
        <v>501</v>
      </c>
      <c r="E900" s="7" t="s">
        <v>347</v>
      </c>
      <c r="F900" s="11">
        <v>0.05</v>
      </c>
      <c r="G900" s="7" t="s">
        <v>1359</v>
      </c>
      <c r="H900" s="12">
        <v>3.0</v>
      </c>
      <c r="I900" s="7" t="s">
        <v>509</v>
      </c>
      <c r="J900" s="12">
        <v>60.0</v>
      </c>
      <c r="K900" s="12">
        <v>259200.0</v>
      </c>
      <c r="L900" s="7" t="s">
        <v>1364</v>
      </c>
      <c r="O900" s="7" t="s">
        <v>6409</v>
      </c>
      <c r="P900" s="7" t="s">
        <v>669</v>
      </c>
      <c r="Q900" s="7" t="s">
        <v>369</v>
      </c>
      <c r="R900" s="7" t="s">
        <v>2437</v>
      </c>
      <c r="S900" s="7" t="s">
        <v>928</v>
      </c>
      <c r="T900" s="7" t="s">
        <v>929</v>
      </c>
      <c r="W900" s="13"/>
      <c r="X900" s="12">
        <v>8.0</v>
      </c>
      <c r="Y900" s="7" t="s">
        <v>129</v>
      </c>
      <c r="Z900" s="7" t="s">
        <v>129</v>
      </c>
      <c r="AA900" s="7" t="s">
        <v>129</v>
      </c>
      <c r="AB900" s="7" t="s">
        <v>6403</v>
      </c>
      <c r="AC900" s="12">
        <v>51.0</v>
      </c>
      <c r="AD900" s="12">
        <v>66.0</v>
      </c>
      <c r="AE900" s="7" t="s">
        <v>425</v>
      </c>
      <c r="AF900" s="7" t="s">
        <v>519</v>
      </c>
      <c r="AG900" s="15" t="s">
        <v>6404</v>
      </c>
      <c r="AH900" s="7" t="s">
        <v>523</v>
      </c>
      <c r="AI900" s="7" t="s">
        <v>6405</v>
      </c>
      <c r="AJ900" s="7" t="s">
        <v>6406</v>
      </c>
      <c r="AK900" s="7" t="s">
        <v>528</v>
      </c>
      <c r="AL900" s="7" t="s">
        <v>6407</v>
      </c>
      <c r="AM900" s="7" t="s">
        <v>13</v>
      </c>
      <c r="AN900" s="17">
        <f t="shared" si="1"/>
        <v>0</v>
      </c>
      <c r="AO900" s="17">
        <f t="shared" si="2"/>
        <v>1</v>
      </c>
      <c r="AP900" s="7"/>
      <c r="AQ900" s="13"/>
    </row>
    <row r="901" ht="30.75" customHeight="1">
      <c r="A901" s="7" t="s">
        <v>6401</v>
      </c>
      <c r="B901" s="7" t="s">
        <v>497</v>
      </c>
      <c r="C901" s="7" t="s">
        <v>342</v>
      </c>
      <c r="D901" s="7" t="s">
        <v>501</v>
      </c>
      <c r="E901" s="7" t="s">
        <v>347</v>
      </c>
      <c r="F901" s="11">
        <v>0.05</v>
      </c>
      <c r="G901" s="7" t="s">
        <v>1359</v>
      </c>
      <c r="H901" s="12">
        <v>3.0</v>
      </c>
      <c r="I901" s="7" t="s">
        <v>509</v>
      </c>
      <c r="J901" s="12">
        <v>60.0</v>
      </c>
      <c r="K901" s="12">
        <v>259200.0</v>
      </c>
      <c r="L901" s="7" t="s">
        <v>1364</v>
      </c>
      <c r="O901" s="7" t="s">
        <v>6411</v>
      </c>
      <c r="P901" s="7" t="s">
        <v>1590</v>
      </c>
      <c r="Q901" s="7" t="s">
        <v>369</v>
      </c>
      <c r="R901" s="7" t="s">
        <v>1518</v>
      </c>
      <c r="S901" s="7" t="s">
        <v>1568</v>
      </c>
      <c r="T901" s="7" t="s">
        <v>2181</v>
      </c>
      <c r="W901" s="13"/>
      <c r="X901" s="12">
        <v>4.0</v>
      </c>
      <c r="Y901" s="7" t="s">
        <v>28</v>
      </c>
      <c r="Z901" s="7" t="s">
        <v>28</v>
      </c>
      <c r="AA901" s="7" t="s">
        <v>28</v>
      </c>
      <c r="AB901" s="7" t="s">
        <v>6403</v>
      </c>
      <c r="AC901" s="12">
        <v>51.0</v>
      </c>
      <c r="AD901" s="12">
        <v>66.0</v>
      </c>
      <c r="AE901" s="7" t="s">
        <v>425</v>
      </c>
      <c r="AF901" s="7" t="s">
        <v>519</v>
      </c>
      <c r="AG901" s="15" t="s">
        <v>6404</v>
      </c>
      <c r="AH901" s="7" t="s">
        <v>523</v>
      </c>
      <c r="AI901" s="7" t="s">
        <v>6405</v>
      </c>
      <c r="AJ901" s="7" t="s">
        <v>6406</v>
      </c>
      <c r="AK901" s="7" t="s">
        <v>528</v>
      </c>
      <c r="AL901" s="7" t="s">
        <v>6407</v>
      </c>
      <c r="AM901" s="7" t="s">
        <v>38</v>
      </c>
      <c r="AN901" s="17">
        <f t="shared" si="1"/>
        <v>0</v>
      </c>
      <c r="AO901" s="17">
        <f t="shared" si="2"/>
        <v>1</v>
      </c>
      <c r="AP901" s="7"/>
      <c r="AQ901" s="13"/>
    </row>
    <row r="902" ht="30.75" customHeight="1">
      <c r="A902" s="7" t="s">
        <v>6414</v>
      </c>
      <c r="B902" s="7" t="s">
        <v>497</v>
      </c>
      <c r="C902" s="7" t="s">
        <v>342</v>
      </c>
      <c r="D902" s="7" t="s">
        <v>501</v>
      </c>
      <c r="E902" s="7" t="s">
        <v>347</v>
      </c>
      <c r="F902" s="11">
        <v>0.05</v>
      </c>
      <c r="G902" s="7" t="s">
        <v>1295</v>
      </c>
      <c r="H902" s="12">
        <v>3.0</v>
      </c>
      <c r="I902" s="7" t="s">
        <v>509</v>
      </c>
      <c r="J902" s="12">
        <v>60.0</v>
      </c>
      <c r="K902" s="12">
        <v>259200.0</v>
      </c>
      <c r="L902" s="7" t="s">
        <v>1296</v>
      </c>
      <c r="O902" s="7" t="s">
        <v>6416</v>
      </c>
      <c r="P902" s="7" t="s">
        <v>2000</v>
      </c>
      <c r="Q902" s="7" t="s">
        <v>369</v>
      </c>
      <c r="R902" s="7" t="s">
        <v>984</v>
      </c>
      <c r="S902" s="7" t="s">
        <v>2170</v>
      </c>
      <c r="T902" s="7" t="s">
        <v>4350</v>
      </c>
      <c r="W902" s="13"/>
      <c r="X902" s="12">
        <v>9.0</v>
      </c>
      <c r="Y902" s="7" t="s">
        <v>632</v>
      </c>
      <c r="Z902" s="7" t="s">
        <v>632</v>
      </c>
      <c r="AA902" s="7" t="s">
        <v>162</v>
      </c>
      <c r="AB902" s="7" t="s">
        <v>2034</v>
      </c>
      <c r="AC902" s="12">
        <v>43.0</v>
      </c>
      <c r="AD902" s="12">
        <v>65.0</v>
      </c>
      <c r="AE902" s="7" t="s">
        <v>373</v>
      </c>
      <c r="AF902" s="7" t="s">
        <v>60</v>
      </c>
      <c r="AG902" s="7" t="s">
        <v>2035</v>
      </c>
      <c r="AH902" s="7" t="s">
        <v>63</v>
      </c>
      <c r="AI902" s="7" t="s">
        <v>2036</v>
      </c>
      <c r="AJ902" s="7" t="s">
        <v>2037</v>
      </c>
      <c r="AK902" s="7" t="s">
        <v>1549</v>
      </c>
      <c r="AL902" s="7" t="s">
        <v>2038</v>
      </c>
      <c r="AM902" s="7" t="s">
        <v>13</v>
      </c>
      <c r="AN902" s="17">
        <f t="shared" si="1"/>
        <v>0</v>
      </c>
      <c r="AO902" s="17">
        <f t="shared" si="2"/>
        <v>0</v>
      </c>
      <c r="AP902" s="7"/>
      <c r="AQ902" s="13"/>
    </row>
    <row r="903" ht="30.75" customHeight="1">
      <c r="A903" s="7" t="s">
        <v>6414</v>
      </c>
      <c r="B903" s="7" t="s">
        <v>497</v>
      </c>
      <c r="C903" s="7" t="s">
        <v>342</v>
      </c>
      <c r="D903" s="7" t="s">
        <v>501</v>
      </c>
      <c r="E903" s="7" t="s">
        <v>347</v>
      </c>
      <c r="F903" s="11">
        <v>0.05</v>
      </c>
      <c r="G903" s="7" t="s">
        <v>1295</v>
      </c>
      <c r="H903" s="12">
        <v>3.0</v>
      </c>
      <c r="I903" s="7" t="s">
        <v>509</v>
      </c>
      <c r="J903" s="12">
        <v>60.0</v>
      </c>
      <c r="K903" s="12">
        <v>259200.0</v>
      </c>
      <c r="L903" s="7" t="s">
        <v>1296</v>
      </c>
      <c r="O903" s="7" t="s">
        <v>6419</v>
      </c>
      <c r="P903" s="7" t="s">
        <v>685</v>
      </c>
      <c r="Q903" s="7" t="s">
        <v>369</v>
      </c>
      <c r="R903" s="7" t="s">
        <v>2415</v>
      </c>
      <c r="S903" s="7" t="s">
        <v>3206</v>
      </c>
      <c r="T903" s="7" t="s">
        <v>3207</v>
      </c>
      <c r="W903" s="13"/>
      <c r="X903" s="12">
        <v>31.0</v>
      </c>
      <c r="Y903" s="7" t="s">
        <v>36</v>
      </c>
      <c r="Z903" s="7" t="s">
        <v>28</v>
      </c>
      <c r="AA903" s="7" t="s">
        <v>28</v>
      </c>
      <c r="AB903" s="7" t="s">
        <v>2034</v>
      </c>
      <c r="AC903" s="12">
        <v>43.0</v>
      </c>
      <c r="AD903" s="12">
        <v>65.0</v>
      </c>
      <c r="AE903" s="7" t="s">
        <v>373</v>
      </c>
      <c r="AF903" s="7" t="s">
        <v>60</v>
      </c>
      <c r="AG903" s="7" t="s">
        <v>2035</v>
      </c>
      <c r="AH903" s="7" t="s">
        <v>63</v>
      </c>
      <c r="AI903" s="7" t="s">
        <v>2036</v>
      </c>
      <c r="AJ903" s="7" t="s">
        <v>2037</v>
      </c>
      <c r="AK903" s="7" t="s">
        <v>1549</v>
      </c>
      <c r="AL903" s="7" t="s">
        <v>2038</v>
      </c>
      <c r="AM903" s="7" t="s">
        <v>38</v>
      </c>
      <c r="AN903" s="17">
        <f t="shared" si="1"/>
        <v>0</v>
      </c>
      <c r="AO903" s="17">
        <f t="shared" si="2"/>
        <v>1</v>
      </c>
      <c r="AP903" s="7"/>
      <c r="AQ903" s="13"/>
    </row>
    <row r="904" ht="30.75" customHeight="1">
      <c r="A904" s="7" t="s">
        <v>6414</v>
      </c>
      <c r="B904" s="7" t="s">
        <v>497</v>
      </c>
      <c r="C904" s="7" t="s">
        <v>342</v>
      </c>
      <c r="D904" s="7" t="s">
        <v>501</v>
      </c>
      <c r="E904" s="7" t="s">
        <v>347</v>
      </c>
      <c r="F904" s="11">
        <v>0.05</v>
      </c>
      <c r="G904" s="7" t="s">
        <v>1295</v>
      </c>
      <c r="H904" s="12">
        <v>3.0</v>
      </c>
      <c r="I904" s="7" t="s">
        <v>509</v>
      </c>
      <c r="J904" s="12">
        <v>60.0</v>
      </c>
      <c r="K904" s="12">
        <v>259200.0</v>
      </c>
      <c r="L904" s="7" t="s">
        <v>1296</v>
      </c>
      <c r="O904" s="7" t="s">
        <v>6421</v>
      </c>
      <c r="P904" s="7" t="s">
        <v>1205</v>
      </c>
      <c r="Q904" s="7" t="s">
        <v>369</v>
      </c>
      <c r="R904" s="7" t="s">
        <v>1475</v>
      </c>
      <c r="S904" s="7" t="s">
        <v>4004</v>
      </c>
      <c r="T904" s="7" t="s">
        <v>4005</v>
      </c>
      <c r="W904" s="13"/>
      <c r="X904" s="12">
        <v>12.0</v>
      </c>
      <c r="Y904" s="7" t="s">
        <v>28</v>
      </c>
      <c r="Z904" s="7" t="s">
        <v>28</v>
      </c>
      <c r="AA904" s="7" t="s">
        <v>28</v>
      </c>
      <c r="AB904" s="7" t="s">
        <v>2034</v>
      </c>
      <c r="AC904" s="12">
        <v>43.0</v>
      </c>
      <c r="AD904" s="12">
        <v>65.0</v>
      </c>
      <c r="AE904" s="7" t="s">
        <v>373</v>
      </c>
      <c r="AF904" s="7" t="s">
        <v>60</v>
      </c>
      <c r="AG904" s="7" t="s">
        <v>2035</v>
      </c>
      <c r="AH904" s="7" t="s">
        <v>63</v>
      </c>
      <c r="AI904" s="7" t="s">
        <v>2036</v>
      </c>
      <c r="AJ904" s="7" t="s">
        <v>2037</v>
      </c>
      <c r="AK904" s="7" t="s">
        <v>1549</v>
      </c>
      <c r="AL904" s="7" t="s">
        <v>2038</v>
      </c>
      <c r="AM904" s="7" t="s">
        <v>15</v>
      </c>
      <c r="AN904" s="17">
        <f t="shared" si="1"/>
        <v>0</v>
      </c>
      <c r="AO904" s="17">
        <f t="shared" si="2"/>
        <v>1</v>
      </c>
      <c r="AP904" s="13"/>
      <c r="AQ904" s="13"/>
    </row>
    <row r="905" ht="30.75" customHeight="1">
      <c r="A905" s="7" t="s">
        <v>6422</v>
      </c>
      <c r="B905" s="7" t="s">
        <v>497</v>
      </c>
      <c r="C905" s="7" t="s">
        <v>342</v>
      </c>
      <c r="D905" s="7" t="s">
        <v>501</v>
      </c>
      <c r="E905" s="7" t="s">
        <v>347</v>
      </c>
      <c r="F905" s="11">
        <v>0.05</v>
      </c>
      <c r="G905" s="7" t="s">
        <v>506</v>
      </c>
      <c r="H905" s="12">
        <v>3.0</v>
      </c>
      <c r="I905" s="7" t="s">
        <v>509</v>
      </c>
      <c r="J905" s="12">
        <v>60.0</v>
      </c>
      <c r="K905" s="12">
        <v>259200.0</v>
      </c>
      <c r="L905" s="7" t="s">
        <v>510</v>
      </c>
      <c r="O905" s="7" t="s">
        <v>6423</v>
      </c>
      <c r="P905" s="7" t="s">
        <v>835</v>
      </c>
      <c r="Q905" s="7" t="s">
        <v>369</v>
      </c>
      <c r="R905" s="7" t="s">
        <v>2543</v>
      </c>
      <c r="S905" s="7" t="s">
        <v>901</v>
      </c>
      <c r="T905" s="7" t="s">
        <v>1101</v>
      </c>
      <c r="W905" s="13"/>
      <c r="X905" s="12">
        <v>10.0</v>
      </c>
      <c r="Y905" s="7" t="s">
        <v>28</v>
      </c>
      <c r="Z905" s="7" t="s">
        <v>28</v>
      </c>
      <c r="AA905" s="7" t="s">
        <v>28</v>
      </c>
      <c r="AB905" s="7" t="s">
        <v>6424</v>
      </c>
      <c r="AC905" s="12">
        <v>108.0</v>
      </c>
      <c r="AD905" s="12">
        <v>123.0</v>
      </c>
      <c r="AE905" s="7" t="s">
        <v>425</v>
      </c>
      <c r="AF905" s="7" t="s">
        <v>519</v>
      </c>
      <c r="AG905" s="7" t="s">
        <v>6425</v>
      </c>
      <c r="AH905" s="7" t="s">
        <v>523</v>
      </c>
      <c r="AI905" s="7" t="s">
        <v>6426</v>
      </c>
      <c r="AJ905" s="7" t="s">
        <v>6427</v>
      </c>
      <c r="AK905" s="7" t="s">
        <v>528</v>
      </c>
      <c r="AL905" s="7" t="s">
        <v>6428</v>
      </c>
      <c r="AM905" s="7" t="s">
        <v>15</v>
      </c>
      <c r="AN905" s="17">
        <f t="shared" si="1"/>
        <v>0</v>
      </c>
      <c r="AO905" s="17">
        <f t="shared" si="2"/>
        <v>0</v>
      </c>
      <c r="AP905" s="13"/>
      <c r="AQ905" s="13"/>
    </row>
    <row r="906" ht="30.75" customHeight="1">
      <c r="A906" s="7" t="s">
        <v>6422</v>
      </c>
      <c r="B906" s="7" t="s">
        <v>497</v>
      </c>
      <c r="C906" s="7" t="s">
        <v>342</v>
      </c>
      <c r="D906" s="7" t="s">
        <v>501</v>
      </c>
      <c r="E906" s="7" t="s">
        <v>347</v>
      </c>
      <c r="F906" s="11">
        <v>0.05</v>
      </c>
      <c r="G906" s="7" t="s">
        <v>506</v>
      </c>
      <c r="H906" s="12">
        <v>3.0</v>
      </c>
      <c r="I906" s="7" t="s">
        <v>509</v>
      </c>
      <c r="J906" s="12">
        <v>60.0</v>
      </c>
      <c r="K906" s="12">
        <v>259200.0</v>
      </c>
      <c r="L906" s="7" t="s">
        <v>510</v>
      </c>
      <c r="O906" s="7" t="s">
        <v>6430</v>
      </c>
      <c r="P906" s="7" t="s">
        <v>1348</v>
      </c>
      <c r="Q906" s="7" t="s">
        <v>369</v>
      </c>
      <c r="R906" s="7" t="s">
        <v>1851</v>
      </c>
      <c r="S906" s="7" t="s">
        <v>1657</v>
      </c>
      <c r="T906" s="7" t="s">
        <v>6431</v>
      </c>
      <c r="W906" s="13"/>
      <c r="X906" s="12">
        <v>57.0</v>
      </c>
      <c r="Y906" s="7" t="s">
        <v>1352</v>
      </c>
      <c r="Z906" s="7" t="s">
        <v>1352</v>
      </c>
      <c r="AA906" s="7" t="s">
        <v>1353</v>
      </c>
      <c r="AB906" s="7" t="s">
        <v>6424</v>
      </c>
      <c r="AC906" s="12">
        <v>108.0</v>
      </c>
      <c r="AD906" s="12">
        <v>123.0</v>
      </c>
      <c r="AE906" s="7" t="s">
        <v>425</v>
      </c>
      <c r="AF906" s="7" t="s">
        <v>519</v>
      </c>
      <c r="AG906" s="7" t="s">
        <v>6425</v>
      </c>
      <c r="AH906" s="7" t="s">
        <v>523</v>
      </c>
      <c r="AI906" s="7" t="s">
        <v>6426</v>
      </c>
      <c r="AJ906" s="7" t="s">
        <v>6427</v>
      </c>
      <c r="AK906" s="7" t="s">
        <v>528</v>
      </c>
      <c r="AL906" s="7" t="s">
        <v>6428</v>
      </c>
      <c r="AM906" s="7" t="s">
        <v>38</v>
      </c>
      <c r="AN906" s="17">
        <f t="shared" si="1"/>
        <v>0</v>
      </c>
      <c r="AO906" s="17">
        <f t="shared" si="2"/>
        <v>0</v>
      </c>
      <c r="AP906" s="7"/>
      <c r="AQ906" s="13"/>
    </row>
    <row r="907" ht="30.75" customHeight="1">
      <c r="A907" s="7" t="s">
        <v>6422</v>
      </c>
      <c r="B907" s="7" t="s">
        <v>497</v>
      </c>
      <c r="C907" s="7" t="s">
        <v>342</v>
      </c>
      <c r="D907" s="7" t="s">
        <v>501</v>
      </c>
      <c r="E907" s="7" t="s">
        <v>347</v>
      </c>
      <c r="F907" s="11">
        <v>0.05</v>
      </c>
      <c r="G907" s="7" t="s">
        <v>506</v>
      </c>
      <c r="H907" s="12">
        <v>3.0</v>
      </c>
      <c r="I907" s="7" t="s">
        <v>509</v>
      </c>
      <c r="J907" s="12">
        <v>60.0</v>
      </c>
      <c r="K907" s="12">
        <v>259200.0</v>
      </c>
      <c r="L907" s="7" t="s">
        <v>510</v>
      </c>
      <c r="O907" s="7" t="s">
        <v>6433</v>
      </c>
      <c r="P907" s="7" t="s">
        <v>644</v>
      </c>
      <c r="Q907" s="7" t="s">
        <v>369</v>
      </c>
      <c r="R907" s="7" t="s">
        <v>1922</v>
      </c>
      <c r="S907" s="7" t="s">
        <v>2337</v>
      </c>
      <c r="T907" s="7" t="s">
        <v>4694</v>
      </c>
      <c r="W907" s="13"/>
      <c r="X907" s="12">
        <v>22.0</v>
      </c>
      <c r="Y907" s="7" t="s">
        <v>649</v>
      </c>
      <c r="Z907" s="7" t="s">
        <v>649</v>
      </c>
      <c r="AA907" s="7" t="s">
        <v>28</v>
      </c>
      <c r="AB907" s="7" t="s">
        <v>6424</v>
      </c>
      <c r="AC907" s="12">
        <v>108.0</v>
      </c>
      <c r="AD907" s="12">
        <v>123.0</v>
      </c>
      <c r="AE907" s="7" t="s">
        <v>425</v>
      </c>
      <c r="AF907" s="7" t="s">
        <v>519</v>
      </c>
      <c r="AG907" s="7" t="s">
        <v>6425</v>
      </c>
      <c r="AH907" s="7" t="s">
        <v>523</v>
      </c>
      <c r="AI907" s="7" t="s">
        <v>6426</v>
      </c>
      <c r="AJ907" s="7" t="s">
        <v>6427</v>
      </c>
      <c r="AK907" s="7" t="s">
        <v>528</v>
      </c>
      <c r="AL907" s="7" t="s">
        <v>6428</v>
      </c>
      <c r="AM907" s="7" t="s">
        <v>37</v>
      </c>
      <c r="AN907" s="17">
        <f t="shared" si="1"/>
        <v>0</v>
      </c>
      <c r="AO907" s="17">
        <f t="shared" si="2"/>
        <v>0</v>
      </c>
      <c r="AP907" s="7"/>
      <c r="AQ907" s="7"/>
    </row>
    <row r="908" ht="30.75" customHeight="1">
      <c r="A908" s="7" t="s">
        <v>6435</v>
      </c>
      <c r="B908" s="7" t="s">
        <v>497</v>
      </c>
      <c r="C908" s="7" t="s">
        <v>342</v>
      </c>
      <c r="D908" s="7" t="s">
        <v>501</v>
      </c>
      <c r="E908" s="7" t="s">
        <v>347</v>
      </c>
      <c r="F908" s="11">
        <v>0.05</v>
      </c>
      <c r="G908" s="7" t="s">
        <v>1487</v>
      </c>
      <c r="H908" s="12">
        <v>3.0</v>
      </c>
      <c r="I908" s="7" t="s">
        <v>509</v>
      </c>
      <c r="J908" s="12">
        <v>60.0</v>
      </c>
      <c r="K908" s="12">
        <v>259200.0</v>
      </c>
      <c r="L908" s="7" t="s">
        <v>1488</v>
      </c>
      <c r="O908" s="7" t="s">
        <v>6437</v>
      </c>
      <c r="P908" s="7" t="s">
        <v>1126</v>
      </c>
      <c r="Q908" s="7" t="s">
        <v>369</v>
      </c>
      <c r="R908" s="7" t="s">
        <v>3039</v>
      </c>
      <c r="S908" s="7" t="s">
        <v>6440</v>
      </c>
      <c r="T908" s="7" t="s">
        <v>6442</v>
      </c>
      <c r="W908" s="13"/>
      <c r="X908" s="12">
        <v>14.0</v>
      </c>
      <c r="Y908" s="7" t="s">
        <v>1130</v>
      </c>
      <c r="Z908" s="7" t="s">
        <v>1130</v>
      </c>
      <c r="AA908" s="7" t="s">
        <v>1130</v>
      </c>
      <c r="AB908" s="7" t="s">
        <v>4804</v>
      </c>
      <c r="AC908" s="12">
        <v>234.0</v>
      </c>
      <c r="AD908" s="12">
        <v>243.0</v>
      </c>
      <c r="AE908" s="7" t="s">
        <v>373</v>
      </c>
      <c r="AF908" s="7" t="s">
        <v>3338</v>
      </c>
      <c r="AG908" s="7" t="s">
        <v>4805</v>
      </c>
      <c r="AH908" s="7" t="s">
        <v>3339</v>
      </c>
      <c r="AI908" s="7" t="s">
        <v>4806</v>
      </c>
      <c r="AJ908" s="7" t="s">
        <v>4807</v>
      </c>
      <c r="AK908" s="7" t="s">
        <v>3340</v>
      </c>
      <c r="AL908" s="7" t="s">
        <v>4808</v>
      </c>
      <c r="AM908" s="7" t="s">
        <v>13</v>
      </c>
      <c r="AN908" s="17">
        <f t="shared" si="1"/>
        <v>0</v>
      </c>
      <c r="AO908" s="17">
        <f t="shared" si="2"/>
        <v>1</v>
      </c>
      <c r="AP908" s="7"/>
      <c r="AQ908" s="13"/>
    </row>
    <row r="909" ht="30.75" customHeight="1">
      <c r="A909" s="7" t="s">
        <v>6435</v>
      </c>
      <c r="B909" s="7" t="s">
        <v>497</v>
      </c>
      <c r="C909" s="7" t="s">
        <v>342</v>
      </c>
      <c r="D909" s="7" t="s">
        <v>501</v>
      </c>
      <c r="E909" s="7" t="s">
        <v>347</v>
      </c>
      <c r="F909" s="11">
        <v>0.05</v>
      </c>
      <c r="G909" s="7" t="s">
        <v>1487</v>
      </c>
      <c r="H909" s="12">
        <v>3.0</v>
      </c>
      <c r="I909" s="7" t="s">
        <v>509</v>
      </c>
      <c r="J909" s="12">
        <v>60.0</v>
      </c>
      <c r="K909" s="12">
        <v>259200.0</v>
      </c>
      <c r="L909" s="7" t="s">
        <v>1488</v>
      </c>
      <c r="O909" s="7" t="s">
        <v>6444</v>
      </c>
      <c r="P909" s="7" t="s">
        <v>2151</v>
      </c>
      <c r="Q909" s="7" t="s">
        <v>369</v>
      </c>
      <c r="R909" s="7" t="s">
        <v>1898</v>
      </c>
      <c r="S909" s="7" t="s">
        <v>901</v>
      </c>
      <c r="T909" s="7" t="s">
        <v>1101</v>
      </c>
      <c r="W909" s="13"/>
      <c r="X909" s="12">
        <v>18.0</v>
      </c>
      <c r="Y909" s="7" t="s">
        <v>36</v>
      </c>
      <c r="Z909" s="7" t="s">
        <v>28</v>
      </c>
      <c r="AA909" s="7" t="s">
        <v>28</v>
      </c>
      <c r="AB909" s="7" t="s">
        <v>4804</v>
      </c>
      <c r="AC909" s="12">
        <v>234.0</v>
      </c>
      <c r="AD909" s="12">
        <v>243.0</v>
      </c>
      <c r="AE909" s="7" t="s">
        <v>373</v>
      </c>
      <c r="AF909" s="7" t="s">
        <v>3338</v>
      </c>
      <c r="AG909" s="7" t="s">
        <v>4805</v>
      </c>
      <c r="AH909" s="7" t="s">
        <v>3339</v>
      </c>
      <c r="AI909" s="7" t="s">
        <v>4806</v>
      </c>
      <c r="AJ909" s="7" t="s">
        <v>4807</v>
      </c>
      <c r="AK909" s="7" t="s">
        <v>3340</v>
      </c>
      <c r="AL909" s="7" t="s">
        <v>4808</v>
      </c>
      <c r="AM909" s="7" t="s">
        <v>38</v>
      </c>
      <c r="AN909" s="17">
        <f t="shared" si="1"/>
        <v>0</v>
      </c>
      <c r="AO909" s="17">
        <f t="shared" si="2"/>
        <v>1</v>
      </c>
      <c r="AP909" s="7"/>
      <c r="AQ909" s="13"/>
    </row>
    <row r="910" ht="30.75" customHeight="1">
      <c r="A910" s="7" t="s">
        <v>6435</v>
      </c>
      <c r="B910" s="7" t="s">
        <v>497</v>
      </c>
      <c r="C910" s="7" t="s">
        <v>342</v>
      </c>
      <c r="D910" s="7" t="s">
        <v>501</v>
      </c>
      <c r="E910" s="7" t="s">
        <v>347</v>
      </c>
      <c r="F910" s="11">
        <v>0.05</v>
      </c>
      <c r="G910" s="7" t="s">
        <v>1487</v>
      </c>
      <c r="H910" s="12">
        <v>3.0</v>
      </c>
      <c r="I910" s="7" t="s">
        <v>509</v>
      </c>
      <c r="J910" s="12">
        <v>60.0</v>
      </c>
      <c r="K910" s="12">
        <v>259200.0</v>
      </c>
      <c r="L910" s="7" t="s">
        <v>1488</v>
      </c>
      <c r="O910" s="7" t="s">
        <v>6446</v>
      </c>
      <c r="P910" s="7" t="s">
        <v>786</v>
      </c>
      <c r="Q910" s="7" t="s">
        <v>369</v>
      </c>
      <c r="R910" s="7" t="s">
        <v>558</v>
      </c>
      <c r="S910" s="7" t="s">
        <v>1142</v>
      </c>
      <c r="T910" s="7" t="s">
        <v>1143</v>
      </c>
      <c r="W910" s="13"/>
      <c r="X910" s="12">
        <v>14.0</v>
      </c>
      <c r="Y910" s="7" t="s">
        <v>318</v>
      </c>
      <c r="Z910" s="7" t="s">
        <v>318</v>
      </c>
      <c r="AA910" s="7" t="s">
        <v>28</v>
      </c>
      <c r="AB910" s="7" t="s">
        <v>4804</v>
      </c>
      <c r="AC910" s="12">
        <v>234.0</v>
      </c>
      <c r="AD910" s="12">
        <v>243.0</v>
      </c>
      <c r="AE910" s="7" t="s">
        <v>373</v>
      </c>
      <c r="AF910" s="7" t="s">
        <v>3338</v>
      </c>
      <c r="AG910" s="7" t="s">
        <v>4805</v>
      </c>
      <c r="AH910" s="7" t="s">
        <v>3339</v>
      </c>
      <c r="AI910" s="7" t="s">
        <v>4806</v>
      </c>
      <c r="AJ910" s="7" t="s">
        <v>4807</v>
      </c>
      <c r="AK910" s="7" t="s">
        <v>3340</v>
      </c>
      <c r="AL910" s="7" t="s">
        <v>4808</v>
      </c>
      <c r="AM910" s="7" t="s">
        <v>13</v>
      </c>
      <c r="AN910" s="17">
        <f t="shared" si="1"/>
        <v>0</v>
      </c>
      <c r="AO910" s="17">
        <f t="shared" si="2"/>
        <v>1</v>
      </c>
      <c r="AP910" s="7"/>
      <c r="AQ910" s="13"/>
    </row>
    <row r="911" ht="30.75" customHeight="1">
      <c r="A911" s="7" t="s">
        <v>6447</v>
      </c>
      <c r="B911" s="7" t="s">
        <v>497</v>
      </c>
      <c r="C911" s="7" t="s">
        <v>342</v>
      </c>
      <c r="D911" s="7" t="s">
        <v>501</v>
      </c>
      <c r="E911" s="7" t="s">
        <v>347</v>
      </c>
      <c r="F911" s="11">
        <v>0.05</v>
      </c>
      <c r="G911" s="7" t="s">
        <v>506</v>
      </c>
      <c r="H911" s="12">
        <v>3.0</v>
      </c>
      <c r="I911" s="7" t="s">
        <v>509</v>
      </c>
      <c r="J911" s="12">
        <v>60.0</v>
      </c>
      <c r="K911" s="12">
        <v>259200.0</v>
      </c>
      <c r="L911" s="7" t="s">
        <v>510</v>
      </c>
      <c r="O911" s="7" t="s">
        <v>6449</v>
      </c>
      <c r="P911" s="7" t="s">
        <v>2000</v>
      </c>
      <c r="Q911" s="7" t="s">
        <v>369</v>
      </c>
      <c r="R911" s="7" t="s">
        <v>3721</v>
      </c>
      <c r="S911" s="7" t="s">
        <v>4360</v>
      </c>
      <c r="T911" s="7" t="s">
        <v>4362</v>
      </c>
      <c r="W911" s="13"/>
      <c r="X911" s="12">
        <v>9.0</v>
      </c>
      <c r="Y911" s="7" t="s">
        <v>632</v>
      </c>
      <c r="Z911" s="7" t="s">
        <v>632</v>
      </c>
      <c r="AA911" s="7" t="s">
        <v>162</v>
      </c>
      <c r="AB911" s="7" t="s">
        <v>2474</v>
      </c>
      <c r="AC911" s="12">
        <v>279.0</v>
      </c>
      <c r="AD911" s="12">
        <v>300.0</v>
      </c>
      <c r="AE911" s="7" t="s">
        <v>373</v>
      </c>
      <c r="AF911" s="7" t="s">
        <v>6451</v>
      </c>
      <c r="AG911" s="7" t="s">
        <v>2476</v>
      </c>
      <c r="AH911" s="7" t="s">
        <v>6452</v>
      </c>
      <c r="AI911" s="7" t="s">
        <v>2477</v>
      </c>
      <c r="AJ911" s="7" t="s">
        <v>2478</v>
      </c>
      <c r="AK911" s="7" t="s">
        <v>6453</v>
      </c>
      <c r="AL911" s="7" t="s">
        <v>2479</v>
      </c>
      <c r="AM911" s="7" t="s">
        <v>13</v>
      </c>
      <c r="AN911" s="17">
        <f t="shared" si="1"/>
        <v>0</v>
      </c>
      <c r="AO911" s="17">
        <f t="shared" si="2"/>
        <v>1</v>
      </c>
      <c r="AP911" s="7"/>
      <c r="AQ911" s="13"/>
    </row>
    <row r="912" ht="30.75" customHeight="1">
      <c r="A912" s="7" t="s">
        <v>6447</v>
      </c>
      <c r="B912" s="7" t="s">
        <v>497</v>
      </c>
      <c r="C912" s="7" t="s">
        <v>342</v>
      </c>
      <c r="D912" s="7" t="s">
        <v>501</v>
      </c>
      <c r="E912" s="7" t="s">
        <v>347</v>
      </c>
      <c r="F912" s="11">
        <v>0.05</v>
      </c>
      <c r="G912" s="7" t="s">
        <v>506</v>
      </c>
      <c r="H912" s="12">
        <v>3.0</v>
      </c>
      <c r="I912" s="7" t="s">
        <v>509</v>
      </c>
      <c r="J912" s="12">
        <v>60.0</v>
      </c>
      <c r="K912" s="12">
        <v>259200.0</v>
      </c>
      <c r="L912" s="7" t="s">
        <v>510</v>
      </c>
      <c r="O912" s="7" t="s">
        <v>6456</v>
      </c>
      <c r="P912" s="7" t="s">
        <v>5903</v>
      </c>
      <c r="Q912" s="7" t="s">
        <v>369</v>
      </c>
      <c r="R912" s="7" t="s">
        <v>3600</v>
      </c>
      <c r="S912" s="7" t="s">
        <v>3442</v>
      </c>
      <c r="T912" s="7" t="s">
        <v>6457</v>
      </c>
      <c r="W912" s="13"/>
      <c r="X912" s="12">
        <v>44.0</v>
      </c>
      <c r="Y912" s="7" t="s">
        <v>28</v>
      </c>
      <c r="Z912" s="7" t="s">
        <v>28</v>
      </c>
      <c r="AA912" s="7" t="s">
        <v>28</v>
      </c>
      <c r="AB912" s="7" t="s">
        <v>2474</v>
      </c>
      <c r="AC912" s="12">
        <v>279.0</v>
      </c>
      <c r="AD912" s="12">
        <v>300.0</v>
      </c>
      <c r="AE912" s="7" t="s">
        <v>373</v>
      </c>
      <c r="AF912" s="7" t="s">
        <v>6451</v>
      </c>
      <c r="AG912" s="7" t="s">
        <v>2476</v>
      </c>
      <c r="AH912" s="7" t="s">
        <v>6452</v>
      </c>
      <c r="AI912" s="7" t="s">
        <v>2477</v>
      </c>
      <c r="AJ912" s="7" t="s">
        <v>2478</v>
      </c>
      <c r="AK912" s="7" t="s">
        <v>6453</v>
      </c>
      <c r="AL912" s="7" t="s">
        <v>2479</v>
      </c>
      <c r="AM912" s="7" t="s">
        <v>37</v>
      </c>
      <c r="AN912" s="17">
        <f t="shared" si="1"/>
        <v>0</v>
      </c>
      <c r="AO912" s="17">
        <f t="shared" si="2"/>
        <v>1</v>
      </c>
      <c r="AP912" s="7"/>
      <c r="AQ912" s="7"/>
    </row>
    <row r="913" ht="30.75" customHeight="1">
      <c r="A913" s="7" t="s">
        <v>6447</v>
      </c>
      <c r="B913" s="7" t="s">
        <v>497</v>
      </c>
      <c r="C913" s="7" t="s">
        <v>342</v>
      </c>
      <c r="D913" s="7" t="s">
        <v>501</v>
      </c>
      <c r="E913" s="7" t="s">
        <v>347</v>
      </c>
      <c r="F913" s="11">
        <v>0.05</v>
      </c>
      <c r="G913" s="7" t="s">
        <v>506</v>
      </c>
      <c r="H913" s="12">
        <v>3.0</v>
      </c>
      <c r="I913" s="7" t="s">
        <v>509</v>
      </c>
      <c r="J913" s="12">
        <v>60.0</v>
      </c>
      <c r="K913" s="12">
        <v>259200.0</v>
      </c>
      <c r="L913" s="7" t="s">
        <v>510</v>
      </c>
      <c r="O913" s="7" t="s">
        <v>6459</v>
      </c>
      <c r="P913" s="7" t="s">
        <v>1411</v>
      </c>
      <c r="Q913" s="7" t="s">
        <v>369</v>
      </c>
      <c r="R913" s="7" t="s">
        <v>3651</v>
      </c>
      <c r="S913" s="7" t="s">
        <v>1872</v>
      </c>
      <c r="T913" s="7" t="s">
        <v>2488</v>
      </c>
      <c r="W913" s="13"/>
      <c r="X913" s="12">
        <v>28.0</v>
      </c>
      <c r="Y913" s="7" t="s">
        <v>1415</v>
      </c>
      <c r="Z913" s="7" t="s">
        <v>1415</v>
      </c>
      <c r="AA913" s="7" t="s">
        <v>28</v>
      </c>
      <c r="AB913" s="7" t="s">
        <v>2474</v>
      </c>
      <c r="AC913" s="12">
        <v>279.0</v>
      </c>
      <c r="AD913" s="12">
        <v>300.0</v>
      </c>
      <c r="AE913" s="7" t="s">
        <v>373</v>
      </c>
      <c r="AF913" s="7" t="s">
        <v>6451</v>
      </c>
      <c r="AG913" s="7" t="s">
        <v>2476</v>
      </c>
      <c r="AH913" s="7" t="s">
        <v>6452</v>
      </c>
      <c r="AI913" s="7" t="s">
        <v>2477</v>
      </c>
      <c r="AJ913" s="7" t="s">
        <v>2478</v>
      </c>
      <c r="AK913" s="7" t="s">
        <v>6453</v>
      </c>
      <c r="AL913" s="7" t="s">
        <v>2479</v>
      </c>
      <c r="AM913" s="7" t="s">
        <v>37</v>
      </c>
      <c r="AN913" s="17">
        <f t="shared" si="1"/>
        <v>0</v>
      </c>
      <c r="AO913" s="17">
        <f t="shared" si="2"/>
        <v>1</v>
      </c>
      <c r="AP913" s="7"/>
      <c r="AQ913" s="7"/>
    </row>
    <row r="914" ht="30.75" customHeight="1">
      <c r="A914" s="7" t="s">
        <v>6461</v>
      </c>
      <c r="B914" s="7" t="s">
        <v>497</v>
      </c>
      <c r="C914" s="7" t="s">
        <v>342</v>
      </c>
      <c r="D914" s="7" t="s">
        <v>501</v>
      </c>
      <c r="E914" s="7" t="s">
        <v>347</v>
      </c>
      <c r="F914" s="11">
        <v>0.05</v>
      </c>
      <c r="G914" s="7" t="s">
        <v>3202</v>
      </c>
      <c r="H914" s="12">
        <v>3.0</v>
      </c>
      <c r="I914" s="7" t="s">
        <v>509</v>
      </c>
      <c r="J914" s="12">
        <v>60.0</v>
      </c>
      <c r="K914" s="12">
        <v>259200.0</v>
      </c>
      <c r="L914" s="7" t="s">
        <v>3203</v>
      </c>
      <c r="O914" s="7" t="s">
        <v>6462</v>
      </c>
      <c r="P914" s="7" t="s">
        <v>512</v>
      </c>
      <c r="Q914" s="7" t="s">
        <v>369</v>
      </c>
      <c r="R914" s="7" t="s">
        <v>1596</v>
      </c>
      <c r="S914" s="7" t="s">
        <v>2206</v>
      </c>
      <c r="T914" s="7" t="s">
        <v>2207</v>
      </c>
      <c r="W914" s="13"/>
      <c r="X914" s="12">
        <v>32.0</v>
      </c>
      <c r="Y914" s="7" t="s">
        <v>516</v>
      </c>
      <c r="Z914" s="7" t="s">
        <v>517</v>
      </c>
      <c r="AA914" s="7" t="s">
        <v>394</v>
      </c>
      <c r="AB914" s="7" t="s">
        <v>1015</v>
      </c>
      <c r="AC914" s="12">
        <v>120.0</v>
      </c>
      <c r="AD914" s="12">
        <v>127.0</v>
      </c>
      <c r="AE914" s="7" t="s">
        <v>373</v>
      </c>
      <c r="AF914" s="7" t="s">
        <v>4884</v>
      </c>
      <c r="AG914" s="15" t="s">
        <v>1007</v>
      </c>
      <c r="AH914" s="7" t="s">
        <v>4886</v>
      </c>
      <c r="AI914" s="7" t="s">
        <v>1014</v>
      </c>
      <c r="AJ914" s="7" t="s">
        <v>1009</v>
      </c>
      <c r="AK914" s="7" t="s">
        <v>4890</v>
      </c>
      <c r="AL914" s="7" t="s">
        <v>1011</v>
      </c>
      <c r="AM914" s="7" t="s">
        <v>15</v>
      </c>
      <c r="AN914" s="17">
        <f t="shared" si="1"/>
        <v>0</v>
      </c>
      <c r="AO914" s="17">
        <f t="shared" si="2"/>
        <v>1</v>
      </c>
      <c r="AP914" s="13"/>
      <c r="AQ914" s="13"/>
    </row>
    <row r="915" ht="30.75" customHeight="1">
      <c r="A915" s="7" t="s">
        <v>6461</v>
      </c>
      <c r="B915" s="7" t="s">
        <v>497</v>
      </c>
      <c r="C915" s="7" t="s">
        <v>342</v>
      </c>
      <c r="D915" s="7" t="s">
        <v>501</v>
      </c>
      <c r="E915" s="7" t="s">
        <v>347</v>
      </c>
      <c r="F915" s="11">
        <v>0.05</v>
      </c>
      <c r="G915" s="7" t="s">
        <v>3202</v>
      </c>
      <c r="H915" s="12">
        <v>3.0</v>
      </c>
      <c r="I915" s="7" t="s">
        <v>509</v>
      </c>
      <c r="J915" s="12">
        <v>60.0</v>
      </c>
      <c r="K915" s="12">
        <v>259200.0</v>
      </c>
      <c r="L915" s="7" t="s">
        <v>3203</v>
      </c>
      <c r="O915" s="7" t="s">
        <v>6465</v>
      </c>
      <c r="P915" s="7" t="s">
        <v>1237</v>
      </c>
      <c r="Q915" s="7" t="s">
        <v>369</v>
      </c>
      <c r="R915" s="7" t="s">
        <v>758</v>
      </c>
      <c r="S915" s="7" t="s">
        <v>2669</v>
      </c>
      <c r="T915" s="7" t="s">
        <v>2670</v>
      </c>
      <c r="W915" s="13"/>
      <c r="X915" s="12">
        <v>26.0</v>
      </c>
      <c r="Y915" s="7" t="s">
        <v>28</v>
      </c>
      <c r="Z915" s="7" t="s">
        <v>28</v>
      </c>
      <c r="AA915" s="7" t="s">
        <v>28</v>
      </c>
      <c r="AB915" s="7" t="s">
        <v>1015</v>
      </c>
      <c r="AC915" s="12">
        <v>120.0</v>
      </c>
      <c r="AD915" s="12">
        <v>127.0</v>
      </c>
      <c r="AE915" s="7" t="s">
        <v>373</v>
      </c>
      <c r="AF915" s="7" t="s">
        <v>4884</v>
      </c>
      <c r="AG915" s="15" t="s">
        <v>1007</v>
      </c>
      <c r="AH915" s="7" t="s">
        <v>4886</v>
      </c>
      <c r="AI915" s="7" t="s">
        <v>1014</v>
      </c>
      <c r="AJ915" s="7" t="s">
        <v>1009</v>
      </c>
      <c r="AK915" s="7" t="s">
        <v>4890</v>
      </c>
      <c r="AL915" s="7" t="s">
        <v>1011</v>
      </c>
      <c r="AM915" s="7" t="s">
        <v>37</v>
      </c>
      <c r="AN915" s="17">
        <f t="shared" si="1"/>
        <v>0</v>
      </c>
      <c r="AO915" s="17">
        <f t="shared" si="2"/>
        <v>0</v>
      </c>
      <c r="AP915" s="7"/>
      <c r="AQ915" s="7"/>
    </row>
    <row r="916" ht="30.75" customHeight="1">
      <c r="A916" s="7" t="s">
        <v>6461</v>
      </c>
      <c r="B916" s="7" t="s">
        <v>497</v>
      </c>
      <c r="C916" s="7" t="s">
        <v>342</v>
      </c>
      <c r="D916" s="7" t="s">
        <v>501</v>
      </c>
      <c r="E916" s="7" t="s">
        <v>347</v>
      </c>
      <c r="F916" s="11">
        <v>0.05</v>
      </c>
      <c r="G916" s="7" t="s">
        <v>3202</v>
      </c>
      <c r="H916" s="12">
        <v>3.0</v>
      </c>
      <c r="I916" s="7" t="s">
        <v>509</v>
      </c>
      <c r="J916" s="12">
        <v>60.0</v>
      </c>
      <c r="K916" s="12">
        <v>259200.0</v>
      </c>
      <c r="L916" s="7" t="s">
        <v>3203</v>
      </c>
      <c r="O916" s="7" t="s">
        <v>6466</v>
      </c>
      <c r="P916" s="7" t="s">
        <v>1205</v>
      </c>
      <c r="Q916" s="7" t="s">
        <v>369</v>
      </c>
      <c r="R916" s="7" t="s">
        <v>1086</v>
      </c>
      <c r="S916" s="7" t="s">
        <v>1087</v>
      </c>
      <c r="T916" s="7" t="s">
        <v>1088</v>
      </c>
      <c r="W916" s="13"/>
      <c r="X916" s="12">
        <v>25.0</v>
      </c>
      <c r="Y916" s="7" t="s">
        <v>28</v>
      </c>
      <c r="Z916" s="7" t="s">
        <v>28</v>
      </c>
      <c r="AA916" s="7" t="s">
        <v>28</v>
      </c>
      <c r="AB916" s="7" t="s">
        <v>1015</v>
      </c>
      <c r="AC916" s="12">
        <v>120.0</v>
      </c>
      <c r="AD916" s="12">
        <v>127.0</v>
      </c>
      <c r="AE916" s="7" t="s">
        <v>373</v>
      </c>
      <c r="AF916" s="7" t="s">
        <v>4884</v>
      </c>
      <c r="AG916" s="15" t="s">
        <v>1007</v>
      </c>
      <c r="AH916" s="7" t="s">
        <v>4886</v>
      </c>
      <c r="AI916" s="7" t="s">
        <v>1014</v>
      </c>
      <c r="AJ916" s="7" t="s">
        <v>1009</v>
      </c>
      <c r="AK916" s="7" t="s">
        <v>4890</v>
      </c>
      <c r="AL916" s="7" t="s">
        <v>1011</v>
      </c>
      <c r="AM916" s="7" t="s">
        <v>15</v>
      </c>
      <c r="AN916" s="17">
        <f t="shared" si="1"/>
        <v>0</v>
      </c>
      <c r="AO916" s="17">
        <f t="shared" si="2"/>
        <v>0</v>
      </c>
      <c r="AP916" s="13"/>
      <c r="AQ916" s="13"/>
    </row>
    <row r="917" ht="30.75" customHeight="1">
      <c r="A917" s="7" t="s">
        <v>6468</v>
      </c>
      <c r="B917" s="7" t="s">
        <v>497</v>
      </c>
      <c r="C917" s="7" t="s">
        <v>342</v>
      </c>
      <c r="D917" s="7" t="s">
        <v>501</v>
      </c>
      <c r="E917" s="7" t="s">
        <v>347</v>
      </c>
      <c r="F917" s="11">
        <v>0.05</v>
      </c>
      <c r="G917" s="7" t="s">
        <v>585</v>
      </c>
      <c r="H917" s="12">
        <v>3.0</v>
      </c>
      <c r="I917" s="7" t="s">
        <v>509</v>
      </c>
      <c r="J917" s="12">
        <v>60.0</v>
      </c>
      <c r="K917" s="12">
        <v>259200.0</v>
      </c>
      <c r="L917" s="7" t="s">
        <v>586</v>
      </c>
      <c r="O917" s="7" t="s">
        <v>6469</v>
      </c>
      <c r="P917" s="7" t="s">
        <v>701</v>
      </c>
      <c r="Q917" s="7" t="s">
        <v>369</v>
      </c>
      <c r="R917" s="7" t="s">
        <v>3059</v>
      </c>
      <c r="S917" s="7" t="s">
        <v>2093</v>
      </c>
      <c r="T917" s="7" t="s">
        <v>2813</v>
      </c>
      <c r="W917" s="13"/>
      <c r="X917" s="12">
        <v>5.0</v>
      </c>
      <c r="Y917" s="7" t="s">
        <v>705</v>
      </c>
      <c r="Z917" s="7" t="s">
        <v>705</v>
      </c>
      <c r="AA917" s="7" t="s">
        <v>28</v>
      </c>
      <c r="AB917" s="7" t="s">
        <v>6470</v>
      </c>
      <c r="AC917" s="12">
        <v>75.0</v>
      </c>
      <c r="AD917" s="12">
        <v>90.0</v>
      </c>
      <c r="AE917" s="7" t="s">
        <v>425</v>
      </c>
      <c r="AF917" s="7" t="s">
        <v>519</v>
      </c>
      <c r="AG917" s="15" t="s">
        <v>6471</v>
      </c>
      <c r="AH917" s="7" t="s">
        <v>523</v>
      </c>
      <c r="AI917" s="7" t="s">
        <v>6472</v>
      </c>
      <c r="AJ917" s="7" t="s">
        <v>6473</v>
      </c>
      <c r="AK917" s="7" t="s">
        <v>528</v>
      </c>
      <c r="AL917" s="7" t="s">
        <v>6475</v>
      </c>
      <c r="AM917" s="7" t="s">
        <v>13</v>
      </c>
      <c r="AN917" s="17">
        <f t="shared" si="1"/>
        <v>0</v>
      </c>
      <c r="AO917" s="17">
        <f t="shared" si="2"/>
        <v>0</v>
      </c>
      <c r="AP917" s="7"/>
      <c r="AQ917" s="13"/>
    </row>
    <row r="918" ht="30.75" customHeight="1">
      <c r="A918" s="7" t="s">
        <v>6468</v>
      </c>
      <c r="B918" s="7" t="s">
        <v>497</v>
      </c>
      <c r="C918" s="7" t="s">
        <v>342</v>
      </c>
      <c r="D918" s="7" t="s">
        <v>501</v>
      </c>
      <c r="E918" s="7" t="s">
        <v>347</v>
      </c>
      <c r="F918" s="11">
        <v>0.05</v>
      </c>
      <c r="G918" s="7" t="s">
        <v>585</v>
      </c>
      <c r="H918" s="12">
        <v>3.0</v>
      </c>
      <c r="I918" s="7" t="s">
        <v>509</v>
      </c>
      <c r="J918" s="12">
        <v>60.0</v>
      </c>
      <c r="K918" s="12">
        <v>259200.0</v>
      </c>
      <c r="L918" s="7" t="s">
        <v>586</v>
      </c>
      <c r="O918" s="7" t="s">
        <v>6479</v>
      </c>
      <c r="P918" s="7" t="s">
        <v>890</v>
      </c>
      <c r="Q918" s="7" t="s">
        <v>369</v>
      </c>
      <c r="R918" s="7" t="s">
        <v>2219</v>
      </c>
      <c r="S918" s="7" t="s">
        <v>4011</v>
      </c>
      <c r="T918" s="7" t="s">
        <v>4012</v>
      </c>
      <c r="W918" s="13"/>
      <c r="X918" s="12">
        <v>10.0</v>
      </c>
      <c r="Y918" s="7" t="s">
        <v>894</v>
      </c>
      <c r="Z918" s="7" t="s">
        <v>894</v>
      </c>
      <c r="AA918" s="7" t="s">
        <v>28</v>
      </c>
      <c r="AB918" s="7" t="s">
        <v>6470</v>
      </c>
      <c r="AC918" s="12">
        <v>75.0</v>
      </c>
      <c r="AD918" s="12">
        <v>90.0</v>
      </c>
      <c r="AE918" s="7" t="s">
        <v>425</v>
      </c>
      <c r="AF918" s="7" t="s">
        <v>519</v>
      </c>
      <c r="AG918" s="15" t="s">
        <v>6471</v>
      </c>
      <c r="AH918" s="7" t="s">
        <v>523</v>
      </c>
      <c r="AI918" s="7" t="s">
        <v>6472</v>
      </c>
      <c r="AJ918" s="7" t="s">
        <v>6473</v>
      </c>
      <c r="AK918" s="7" t="s">
        <v>528</v>
      </c>
      <c r="AL918" s="7" t="s">
        <v>6475</v>
      </c>
      <c r="AM918" s="7" t="s">
        <v>38</v>
      </c>
      <c r="AN918" s="17">
        <f t="shared" si="1"/>
        <v>0</v>
      </c>
      <c r="AO918" s="17">
        <f t="shared" si="2"/>
        <v>0</v>
      </c>
      <c r="AP918" s="7"/>
      <c r="AQ918" s="13"/>
    </row>
    <row r="919" ht="30.75" customHeight="1">
      <c r="A919" s="7" t="s">
        <v>6468</v>
      </c>
      <c r="B919" s="7" t="s">
        <v>497</v>
      </c>
      <c r="C919" s="7" t="s">
        <v>342</v>
      </c>
      <c r="D919" s="7" t="s">
        <v>501</v>
      </c>
      <c r="E919" s="7" t="s">
        <v>347</v>
      </c>
      <c r="F919" s="11">
        <v>0.05</v>
      </c>
      <c r="G919" s="7" t="s">
        <v>585</v>
      </c>
      <c r="H919" s="12">
        <v>3.0</v>
      </c>
      <c r="I919" s="7" t="s">
        <v>509</v>
      </c>
      <c r="J919" s="12">
        <v>60.0</v>
      </c>
      <c r="K919" s="12">
        <v>259200.0</v>
      </c>
      <c r="L919" s="7" t="s">
        <v>586</v>
      </c>
      <c r="O919" s="7" t="s">
        <v>6483</v>
      </c>
      <c r="P919" s="7" t="s">
        <v>1170</v>
      </c>
      <c r="Q919" s="7" t="s">
        <v>369</v>
      </c>
      <c r="R919" s="7" t="s">
        <v>1598</v>
      </c>
      <c r="S919" s="7" t="s">
        <v>2059</v>
      </c>
      <c r="T919" s="7" t="s">
        <v>5254</v>
      </c>
      <c r="W919" s="13"/>
      <c r="X919" s="12">
        <v>12.0</v>
      </c>
      <c r="Y919" s="7" t="s">
        <v>2062</v>
      </c>
      <c r="Z919" s="7" t="s">
        <v>2062</v>
      </c>
      <c r="AA919" s="7" t="s">
        <v>2062</v>
      </c>
      <c r="AB919" s="7" t="s">
        <v>6470</v>
      </c>
      <c r="AC919" s="12">
        <v>75.0</v>
      </c>
      <c r="AD919" s="12">
        <v>90.0</v>
      </c>
      <c r="AE919" s="7" t="s">
        <v>425</v>
      </c>
      <c r="AF919" s="7" t="s">
        <v>519</v>
      </c>
      <c r="AG919" s="15" t="s">
        <v>6471</v>
      </c>
      <c r="AH919" s="7" t="s">
        <v>523</v>
      </c>
      <c r="AI919" s="7" t="s">
        <v>6472</v>
      </c>
      <c r="AJ919" s="7" t="s">
        <v>6473</v>
      </c>
      <c r="AK919" s="7" t="s">
        <v>528</v>
      </c>
      <c r="AL919" s="7" t="s">
        <v>6475</v>
      </c>
      <c r="AM919" s="7" t="s">
        <v>15</v>
      </c>
      <c r="AN919" s="17">
        <f t="shared" si="1"/>
        <v>0</v>
      </c>
      <c r="AO919" s="17">
        <f t="shared" si="2"/>
        <v>0</v>
      </c>
      <c r="AP919" s="13"/>
      <c r="AQ919" s="13"/>
    </row>
    <row r="920" ht="30.75" customHeight="1">
      <c r="A920" s="7" t="s">
        <v>6484</v>
      </c>
      <c r="B920" s="7" t="s">
        <v>497</v>
      </c>
      <c r="C920" s="7" t="s">
        <v>342</v>
      </c>
      <c r="D920" s="7" t="s">
        <v>501</v>
      </c>
      <c r="E920" s="7" t="s">
        <v>347</v>
      </c>
      <c r="F920" s="11">
        <v>0.05</v>
      </c>
      <c r="G920" s="7" t="s">
        <v>661</v>
      </c>
      <c r="H920" s="12">
        <v>3.0</v>
      </c>
      <c r="I920" s="7" t="s">
        <v>509</v>
      </c>
      <c r="J920" s="12">
        <v>60.0</v>
      </c>
      <c r="K920" s="12">
        <v>259200.0</v>
      </c>
      <c r="L920" s="7" t="s">
        <v>662</v>
      </c>
      <c r="O920" s="7" t="s">
        <v>6485</v>
      </c>
      <c r="P920" s="7" t="s">
        <v>512</v>
      </c>
      <c r="Q920" s="7" t="s">
        <v>369</v>
      </c>
      <c r="R920" s="7" t="s">
        <v>2825</v>
      </c>
      <c r="S920" s="7" t="s">
        <v>3020</v>
      </c>
      <c r="T920" s="7" t="s">
        <v>6486</v>
      </c>
      <c r="W920" s="13"/>
      <c r="X920" s="12">
        <v>21.0</v>
      </c>
      <c r="Y920" s="7" t="s">
        <v>516</v>
      </c>
      <c r="Z920" s="7" t="s">
        <v>517</v>
      </c>
      <c r="AA920" s="7" t="s">
        <v>394</v>
      </c>
      <c r="AB920" s="7" t="s">
        <v>6487</v>
      </c>
      <c r="AC920" s="12">
        <v>154.0</v>
      </c>
      <c r="AD920" s="12">
        <v>169.0</v>
      </c>
      <c r="AE920" s="7" t="s">
        <v>425</v>
      </c>
      <c r="AF920" s="7" t="s">
        <v>519</v>
      </c>
      <c r="AG920" s="15" t="s">
        <v>6489</v>
      </c>
      <c r="AH920" s="7" t="s">
        <v>523</v>
      </c>
      <c r="AI920" s="7" t="s">
        <v>6490</v>
      </c>
      <c r="AJ920" s="7" t="s">
        <v>6491</v>
      </c>
      <c r="AK920" s="7" t="s">
        <v>528</v>
      </c>
      <c r="AL920" s="7" t="s">
        <v>6492</v>
      </c>
      <c r="AM920" s="7" t="s">
        <v>13</v>
      </c>
      <c r="AN920" s="17">
        <f t="shared" si="1"/>
        <v>0</v>
      </c>
      <c r="AO920" s="17">
        <f t="shared" si="2"/>
        <v>0</v>
      </c>
      <c r="AP920" s="7"/>
      <c r="AQ920" s="13"/>
    </row>
    <row r="921" ht="30.75" customHeight="1">
      <c r="A921" s="7" t="s">
        <v>6484</v>
      </c>
      <c r="B921" s="7" t="s">
        <v>497</v>
      </c>
      <c r="C921" s="7" t="s">
        <v>342</v>
      </c>
      <c r="D921" s="7" t="s">
        <v>501</v>
      </c>
      <c r="E921" s="7" t="s">
        <v>347</v>
      </c>
      <c r="F921" s="11">
        <v>0.05</v>
      </c>
      <c r="G921" s="7" t="s">
        <v>661</v>
      </c>
      <c r="H921" s="12">
        <v>3.0</v>
      </c>
      <c r="I921" s="7" t="s">
        <v>509</v>
      </c>
      <c r="J921" s="12">
        <v>60.0</v>
      </c>
      <c r="K921" s="12">
        <v>259200.0</v>
      </c>
      <c r="L921" s="7" t="s">
        <v>662</v>
      </c>
      <c r="O921" s="7" t="s">
        <v>6493</v>
      </c>
      <c r="P921" s="7" t="s">
        <v>890</v>
      </c>
      <c r="Q921" s="7" t="s">
        <v>369</v>
      </c>
      <c r="R921" s="7" t="s">
        <v>2585</v>
      </c>
      <c r="S921" s="7" t="s">
        <v>3568</v>
      </c>
      <c r="T921" s="7" t="s">
        <v>4220</v>
      </c>
      <c r="W921" s="13"/>
      <c r="X921" s="12">
        <v>17.0</v>
      </c>
      <c r="Y921" s="7" t="s">
        <v>894</v>
      </c>
      <c r="Z921" s="7" t="s">
        <v>894</v>
      </c>
      <c r="AA921" s="7" t="s">
        <v>28</v>
      </c>
      <c r="AB921" s="7" t="s">
        <v>6487</v>
      </c>
      <c r="AC921" s="12">
        <v>154.0</v>
      </c>
      <c r="AD921" s="12">
        <v>169.0</v>
      </c>
      <c r="AE921" s="7" t="s">
        <v>425</v>
      </c>
      <c r="AF921" s="7" t="s">
        <v>519</v>
      </c>
      <c r="AG921" s="15" t="s">
        <v>6489</v>
      </c>
      <c r="AH921" s="7" t="s">
        <v>523</v>
      </c>
      <c r="AI921" s="7" t="s">
        <v>6490</v>
      </c>
      <c r="AJ921" s="7" t="s">
        <v>6491</v>
      </c>
      <c r="AK921" s="7" t="s">
        <v>528</v>
      </c>
      <c r="AL921" s="7" t="s">
        <v>6492</v>
      </c>
      <c r="AM921" s="7" t="s">
        <v>38</v>
      </c>
      <c r="AN921" s="17">
        <f t="shared" si="1"/>
        <v>0</v>
      </c>
      <c r="AO921" s="17">
        <f t="shared" si="2"/>
        <v>0</v>
      </c>
      <c r="AP921" s="7"/>
      <c r="AQ921" s="13"/>
    </row>
    <row r="922" ht="30.75" customHeight="1">
      <c r="A922" s="7" t="s">
        <v>6484</v>
      </c>
      <c r="B922" s="7" t="s">
        <v>497</v>
      </c>
      <c r="C922" s="7" t="s">
        <v>342</v>
      </c>
      <c r="D922" s="7" t="s">
        <v>501</v>
      </c>
      <c r="E922" s="7" t="s">
        <v>347</v>
      </c>
      <c r="F922" s="11">
        <v>0.05</v>
      </c>
      <c r="G922" s="7" t="s">
        <v>661</v>
      </c>
      <c r="H922" s="12">
        <v>3.0</v>
      </c>
      <c r="I922" s="7" t="s">
        <v>509</v>
      </c>
      <c r="J922" s="12">
        <v>60.0</v>
      </c>
      <c r="K922" s="12">
        <v>259200.0</v>
      </c>
      <c r="L922" s="7" t="s">
        <v>662</v>
      </c>
      <c r="O922" s="7" t="s">
        <v>6495</v>
      </c>
      <c r="P922" s="7" t="s">
        <v>5903</v>
      </c>
      <c r="Q922" s="7" t="s">
        <v>369</v>
      </c>
      <c r="R922" s="7" t="s">
        <v>6496</v>
      </c>
      <c r="S922" s="7" t="s">
        <v>1909</v>
      </c>
      <c r="T922" s="7" t="s">
        <v>1910</v>
      </c>
      <c r="W922" s="13"/>
      <c r="X922" s="12">
        <v>23.0</v>
      </c>
      <c r="Y922" s="7" t="s">
        <v>28</v>
      </c>
      <c r="Z922" s="7" t="s">
        <v>28</v>
      </c>
      <c r="AA922" s="7" t="s">
        <v>28</v>
      </c>
      <c r="AB922" s="7" t="s">
        <v>6487</v>
      </c>
      <c r="AC922" s="12">
        <v>154.0</v>
      </c>
      <c r="AD922" s="12">
        <v>169.0</v>
      </c>
      <c r="AE922" s="7" t="s">
        <v>425</v>
      </c>
      <c r="AF922" s="7" t="s">
        <v>519</v>
      </c>
      <c r="AG922" s="15" t="s">
        <v>6489</v>
      </c>
      <c r="AH922" s="7" t="s">
        <v>523</v>
      </c>
      <c r="AI922" s="7" t="s">
        <v>6490</v>
      </c>
      <c r="AJ922" s="7" t="s">
        <v>6491</v>
      </c>
      <c r="AK922" s="7" t="s">
        <v>528</v>
      </c>
      <c r="AL922" s="7" t="s">
        <v>6492</v>
      </c>
      <c r="AM922" s="7" t="s">
        <v>15</v>
      </c>
      <c r="AN922" s="17">
        <f t="shared" si="1"/>
        <v>0</v>
      </c>
      <c r="AO922" s="17">
        <f t="shared" si="2"/>
        <v>0</v>
      </c>
      <c r="AP922" s="13"/>
      <c r="AQ922" s="13"/>
    </row>
    <row r="923" ht="30.75" customHeight="1">
      <c r="A923" s="7" t="s">
        <v>6500</v>
      </c>
      <c r="B923" s="7" t="s">
        <v>497</v>
      </c>
      <c r="C923" s="7" t="s">
        <v>342</v>
      </c>
      <c r="D923" s="7" t="s">
        <v>501</v>
      </c>
      <c r="E923" s="7" t="s">
        <v>347</v>
      </c>
      <c r="F923" s="11">
        <v>0.05</v>
      </c>
      <c r="G923" s="7" t="s">
        <v>661</v>
      </c>
      <c r="H923" s="12">
        <v>3.0</v>
      </c>
      <c r="I923" s="7" t="s">
        <v>509</v>
      </c>
      <c r="J923" s="12">
        <v>60.0</v>
      </c>
      <c r="K923" s="12">
        <v>259200.0</v>
      </c>
      <c r="L923" s="7" t="s">
        <v>662</v>
      </c>
      <c r="O923" s="7" t="s">
        <v>6505</v>
      </c>
      <c r="P923" s="7" t="s">
        <v>644</v>
      </c>
      <c r="Q923" s="7" t="s">
        <v>369</v>
      </c>
      <c r="R923" s="7" t="s">
        <v>2145</v>
      </c>
      <c r="S923" s="7" t="s">
        <v>1872</v>
      </c>
      <c r="T923" s="7" t="s">
        <v>2488</v>
      </c>
      <c r="W923" s="13"/>
      <c r="X923" s="12">
        <v>19.0</v>
      </c>
      <c r="Y923" s="7" t="s">
        <v>649</v>
      </c>
      <c r="Z923" s="7" t="s">
        <v>649</v>
      </c>
      <c r="AA923" s="7" t="s">
        <v>28</v>
      </c>
      <c r="AB923" s="7" t="s">
        <v>4038</v>
      </c>
      <c r="AC923" s="12">
        <v>179.0</v>
      </c>
      <c r="AD923" s="12">
        <v>186.0</v>
      </c>
      <c r="AE923" s="7" t="s">
        <v>373</v>
      </c>
      <c r="AF923" s="7" t="s">
        <v>2063</v>
      </c>
      <c r="AG923" s="15" t="s">
        <v>4039</v>
      </c>
      <c r="AH923" s="7" t="s">
        <v>2064</v>
      </c>
      <c r="AI923" s="7" t="s">
        <v>4040</v>
      </c>
      <c r="AJ923" s="7" t="s">
        <v>4041</v>
      </c>
      <c r="AK923" s="7" t="s">
        <v>2065</v>
      </c>
      <c r="AL923" s="7" t="s">
        <v>4042</v>
      </c>
      <c r="AM923" s="7" t="s">
        <v>37</v>
      </c>
      <c r="AN923" s="17">
        <f t="shared" si="1"/>
        <v>0</v>
      </c>
      <c r="AO923" s="17">
        <f t="shared" si="2"/>
        <v>0</v>
      </c>
      <c r="AP923" s="7"/>
      <c r="AQ923" s="7"/>
    </row>
    <row r="924" ht="30.75" customHeight="1">
      <c r="A924" s="7" t="s">
        <v>6500</v>
      </c>
      <c r="B924" s="7" t="s">
        <v>497</v>
      </c>
      <c r="C924" s="7" t="s">
        <v>342</v>
      </c>
      <c r="D924" s="7" t="s">
        <v>501</v>
      </c>
      <c r="E924" s="7" t="s">
        <v>347</v>
      </c>
      <c r="F924" s="11">
        <v>0.05</v>
      </c>
      <c r="G924" s="7" t="s">
        <v>661</v>
      </c>
      <c r="H924" s="12">
        <v>3.0</v>
      </c>
      <c r="I924" s="7" t="s">
        <v>509</v>
      </c>
      <c r="J924" s="12">
        <v>60.0</v>
      </c>
      <c r="K924" s="12">
        <v>259200.0</v>
      </c>
      <c r="L924" s="7" t="s">
        <v>662</v>
      </c>
      <c r="O924" s="7" t="s">
        <v>6506</v>
      </c>
      <c r="P924" s="7" t="s">
        <v>512</v>
      </c>
      <c r="Q924" s="7" t="s">
        <v>369</v>
      </c>
      <c r="R924" s="7" t="s">
        <v>950</v>
      </c>
      <c r="S924" s="7" t="s">
        <v>1578</v>
      </c>
      <c r="T924" s="7" t="s">
        <v>1580</v>
      </c>
      <c r="W924" s="13"/>
      <c r="X924" s="12">
        <v>53.0</v>
      </c>
      <c r="Y924" s="7" t="s">
        <v>516</v>
      </c>
      <c r="Z924" s="7" t="s">
        <v>517</v>
      </c>
      <c r="AA924" s="7" t="s">
        <v>394</v>
      </c>
      <c r="AB924" s="7" t="s">
        <v>4038</v>
      </c>
      <c r="AC924" s="12">
        <v>179.0</v>
      </c>
      <c r="AD924" s="12">
        <v>186.0</v>
      </c>
      <c r="AE924" s="7" t="s">
        <v>373</v>
      </c>
      <c r="AF924" s="7" t="s">
        <v>2063</v>
      </c>
      <c r="AG924" s="15" t="s">
        <v>4039</v>
      </c>
      <c r="AH924" s="7" t="s">
        <v>2064</v>
      </c>
      <c r="AI924" s="7" t="s">
        <v>4040</v>
      </c>
      <c r="AJ924" s="7" t="s">
        <v>4041</v>
      </c>
      <c r="AK924" s="7" t="s">
        <v>2065</v>
      </c>
      <c r="AL924" s="7" t="s">
        <v>4042</v>
      </c>
      <c r="AM924" s="7" t="s">
        <v>13</v>
      </c>
      <c r="AN924" s="17">
        <f t="shared" si="1"/>
        <v>0</v>
      </c>
      <c r="AO924" s="17">
        <f t="shared" si="2"/>
        <v>1</v>
      </c>
      <c r="AP924" s="7"/>
      <c r="AQ924" s="13"/>
    </row>
    <row r="925" ht="30.75" customHeight="1">
      <c r="A925" s="7" t="s">
        <v>6500</v>
      </c>
      <c r="B925" s="7" t="s">
        <v>497</v>
      </c>
      <c r="C925" s="7" t="s">
        <v>342</v>
      </c>
      <c r="D925" s="7" t="s">
        <v>501</v>
      </c>
      <c r="E925" s="7" t="s">
        <v>347</v>
      </c>
      <c r="F925" s="11">
        <v>0.05</v>
      </c>
      <c r="G925" s="7" t="s">
        <v>661</v>
      </c>
      <c r="H925" s="12">
        <v>3.0</v>
      </c>
      <c r="I925" s="7" t="s">
        <v>509</v>
      </c>
      <c r="J925" s="12">
        <v>60.0</v>
      </c>
      <c r="K925" s="12">
        <v>259200.0</v>
      </c>
      <c r="L925" s="7" t="s">
        <v>662</v>
      </c>
      <c r="O925" s="7" t="s">
        <v>6508</v>
      </c>
      <c r="P925" s="7" t="s">
        <v>627</v>
      </c>
      <c r="Q925" s="7" t="s">
        <v>369</v>
      </c>
      <c r="R925" s="7" t="s">
        <v>1888</v>
      </c>
      <c r="S925" s="7" t="s">
        <v>513</v>
      </c>
      <c r="T925" s="7" t="s">
        <v>6509</v>
      </c>
      <c r="W925" s="13"/>
      <c r="X925" s="12">
        <v>26.0</v>
      </c>
      <c r="Y925" s="7" t="s">
        <v>631</v>
      </c>
      <c r="Z925" s="7" t="s">
        <v>631</v>
      </c>
      <c r="AA925" s="7" t="s">
        <v>632</v>
      </c>
      <c r="AB925" s="7" t="s">
        <v>4038</v>
      </c>
      <c r="AC925" s="12">
        <v>179.0</v>
      </c>
      <c r="AD925" s="12">
        <v>186.0</v>
      </c>
      <c r="AE925" s="7" t="s">
        <v>373</v>
      </c>
      <c r="AF925" s="7" t="s">
        <v>2063</v>
      </c>
      <c r="AG925" s="15" t="s">
        <v>4039</v>
      </c>
      <c r="AH925" s="7" t="s">
        <v>2064</v>
      </c>
      <c r="AI925" s="7" t="s">
        <v>4040</v>
      </c>
      <c r="AJ925" s="7" t="s">
        <v>4041</v>
      </c>
      <c r="AK925" s="7" t="s">
        <v>2065</v>
      </c>
      <c r="AL925" s="7" t="s">
        <v>4042</v>
      </c>
      <c r="AM925" s="7" t="s">
        <v>38</v>
      </c>
      <c r="AN925" s="17">
        <f t="shared" si="1"/>
        <v>0</v>
      </c>
      <c r="AO925" s="17">
        <f t="shared" si="2"/>
        <v>0</v>
      </c>
      <c r="AP925" s="7"/>
      <c r="AQ925" s="13"/>
    </row>
    <row r="926" ht="30.75" customHeight="1">
      <c r="A926" s="7" t="s">
        <v>6511</v>
      </c>
      <c r="B926" s="7" t="s">
        <v>497</v>
      </c>
      <c r="C926" s="7" t="s">
        <v>342</v>
      </c>
      <c r="D926" s="7" t="s">
        <v>501</v>
      </c>
      <c r="E926" s="7" t="s">
        <v>347</v>
      </c>
      <c r="F926" s="11">
        <v>0.05</v>
      </c>
      <c r="G926" s="7" t="s">
        <v>1699</v>
      </c>
      <c r="H926" s="12">
        <v>3.0</v>
      </c>
      <c r="I926" s="7" t="s">
        <v>509</v>
      </c>
      <c r="J926" s="12">
        <v>60.0</v>
      </c>
      <c r="K926" s="12">
        <v>259200.0</v>
      </c>
      <c r="L926" s="7" t="s">
        <v>1700</v>
      </c>
      <c r="O926" s="7" t="s">
        <v>6513</v>
      </c>
      <c r="P926" s="7" t="s">
        <v>512</v>
      </c>
      <c r="Q926" s="7" t="s">
        <v>369</v>
      </c>
      <c r="R926" s="7" t="s">
        <v>1751</v>
      </c>
      <c r="S926" s="7" t="s">
        <v>1922</v>
      </c>
      <c r="T926" s="7" t="s">
        <v>1923</v>
      </c>
      <c r="W926" s="13"/>
      <c r="X926" s="12">
        <v>23.0</v>
      </c>
      <c r="Y926" s="7" t="s">
        <v>516</v>
      </c>
      <c r="Z926" s="7" t="s">
        <v>517</v>
      </c>
      <c r="AA926" s="7" t="s">
        <v>394</v>
      </c>
      <c r="AB926" s="7" t="s">
        <v>6515</v>
      </c>
      <c r="AC926" s="12">
        <v>53.0</v>
      </c>
      <c r="AD926" s="12">
        <v>68.0</v>
      </c>
      <c r="AE926" s="7" t="s">
        <v>425</v>
      </c>
      <c r="AF926" s="7" t="s">
        <v>519</v>
      </c>
      <c r="AG926" s="15" t="s">
        <v>6516</v>
      </c>
      <c r="AH926" s="7" t="s">
        <v>523</v>
      </c>
      <c r="AI926" s="7" t="s">
        <v>6517</v>
      </c>
      <c r="AJ926" s="7" t="s">
        <v>6518</v>
      </c>
      <c r="AK926" s="7" t="s">
        <v>528</v>
      </c>
      <c r="AL926" s="7" t="s">
        <v>6519</v>
      </c>
      <c r="AM926" s="7" t="s">
        <v>13</v>
      </c>
      <c r="AN926" s="17">
        <f t="shared" si="1"/>
        <v>0</v>
      </c>
      <c r="AO926" s="17">
        <f t="shared" si="2"/>
        <v>1</v>
      </c>
      <c r="AP926" s="7"/>
      <c r="AQ926" s="13"/>
    </row>
    <row r="927" ht="30.75" customHeight="1">
      <c r="A927" s="7" t="s">
        <v>6511</v>
      </c>
      <c r="B927" s="7" t="s">
        <v>497</v>
      </c>
      <c r="C927" s="7" t="s">
        <v>342</v>
      </c>
      <c r="D927" s="7" t="s">
        <v>501</v>
      </c>
      <c r="E927" s="7" t="s">
        <v>347</v>
      </c>
      <c r="F927" s="11">
        <v>0.05</v>
      </c>
      <c r="G927" s="7" t="s">
        <v>1699</v>
      </c>
      <c r="H927" s="12">
        <v>3.0</v>
      </c>
      <c r="I927" s="7" t="s">
        <v>509</v>
      </c>
      <c r="J927" s="12">
        <v>60.0</v>
      </c>
      <c r="K927" s="12">
        <v>259200.0</v>
      </c>
      <c r="L927" s="7" t="s">
        <v>1700</v>
      </c>
      <c r="O927" s="7" t="s">
        <v>6520</v>
      </c>
      <c r="P927" s="7" t="s">
        <v>644</v>
      </c>
      <c r="Q927" s="7" t="s">
        <v>369</v>
      </c>
      <c r="R927" s="7" t="s">
        <v>2805</v>
      </c>
      <c r="S927" s="7" t="s">
        <v>2703</v>
      </c>
      <c r="T927" s="7" t="s">
        <v>2704</v>
      </c>
      <c r="W927" s="13"/>
      <c r="X927" s="12">
        <v>14.0</v>
      </c>
      <c r="Y927" s="7" t="s">
        <v>649</v>
      </c>
      <c r="Z927" s="7" t="s">
        <v>649</v>
      </c>
      <c r="AA927" s="7" t="s">
        <v>28</v>
      </c>
      <c r="AB927" s="7" t="s">
        <v>6515</v>
      </c>
      <c r="AC927" s="12">
        <v>53.0</v>
      </c>
      <c r="AD927" s="12">
        <v>68.0</v>
      </c>
      <c r="AE927" s="7" t="s">
        <v>425</v>
      </c>
      <c r="AF927" s="7" t="s">
        <v>519</v>
      </c>
      <c r="AG927" s="15" t="s">
        <v>6516</v>
      </c>
      <c r="AH927" s="7" t="s">
        <v>523</v>
      </c>
      <c r="AI927" s="7" t="s">
        <v>6517</v>
      </c>
      <c r="AJ927" s="7" t="s">
        <v>6518</v>
      </c>
      <c r="AK927" s="7" t="s">
        <v>528</v>
      </c>
      <c r="AL927" s="7" t="s">
        <v>6519</v>
      </c>
      <c r="AM927" s="7" t="s">
        <v>37</v>
      </c>
      <c r="AN927" s="17">
        <f t="shared" si="1"/>
        <v>0</v>
      </c>
      <c r="AO927" s="17">
        <f t="shared" si="2"/>
        <v>1</v>
      </c>
      <c r="AP927" s="7"/>
      <c r="AQ927" s="7"/>
    </row>
    <row r="928" ht="30.75" customHeight="1">
      <c r="A928" s="7" t="s">
        <v>6511</v>
      </c>
      <c r="B928" s="7" t="s">
        <v>497</v>
      </c>
      <c r="C928" s="7" t="s">
        <v>342</v>
      </c>
      <c r="D928" s="7" t="s">
        <v>501</v>
      </c>
      <c r="E928" s="7" t="s">
        <v>347</v>
      </c>
      <c r="F928" s="11">
        <v>0.05</v>
      </c>
      <c r="G928" s="7" t="s">
        <v>1699</v>
      </c>
      <c r="H928" s="12">
        <v>3.0</v>
      </c>
      <c r="I928" s="7" t="s">
        <v>509</v>
      </c>
      <c r="J928" s="12">
        <v>60.0</v>
      </c>
      <c r="K928" s="12">
        <v>259200.0</v>
      </c>
      <c r="L928" s="7" t="s">
        <v>1700</v>
      </c>
      <c r="O928" s="7" t="s">
        <v>6522</v>
      </c>
      <c r="P928" s="7" t="s">
        <v>701</v>
      </c>
      <c r="Q928" s="7" t="s">
        <v>369</v>
      </c>
      <c r="R928" s="7" t="s">
        <v>1851</v>
      </c>
      <c r="S928" s="7" t="s">
        <v>1618</v>
      </c>
      <c r="T928" s="7" t="s">
        <v>3176</v>
      </c>
      <c r="W928" s="13"/>
      <c r="X928" s="12">
        <v>11.0</v>
      </c>
      <c r="Y928" s="7" t="s">
        <v>705</v>
      </c>
      <c r="Z928" s="7" t="s">
        <v>705</v>
      </c>
      <c r="AA928" s="7" t="s">
        <v>28</v>
      </c>
      <c r="AB928" s="7" t="s">
        <v>6515</v>
      </c>
      <c r="AC928" s="12">
        <v>53.0</v>
      </c>
      <c r="AD928" s="12">
        <v>68.0</v>
      </c>
      <c r="AE928" s="7" t="s">
        <v>425</v>
      </c>
      <c r="AF928" s="7" t="s">
        <v>519</v>
      </c>
      <c r="AG928" s="15" t="s">
        <v>6516</v>
      </c>
      <c r="AH928" s="7" t="s">
        <v>523</v>
      </c>
      <c r="AI928" s="7" t="s">
        <v>6517</v>
      </c>
      <c r="AJ928" s="7" t="s">
        <v>6518</v>
      </c>
      <c r="AK928" s="7" t="s">
        <v>528</v>
      </c>
      <c r="AL928" s="7" t="s">
        <v>6519</v>
      </c>
      <c r="AM928" s="7" t="s">
        <v>37</v>
      </c>
      <c r="AN928" s="17">
        <f t="shared" si="1"/>
        <v>0</v>
      </c>
      <c r="AO928" s="17">
        <f t="shared" si="2"/>
        <v>1</v>
      </c>
      <c r="AP928" s="7"/>
      <c r="AQ928" s="7"/>
    </row>
    <row r="929" ht="30.75" customHeight="1">
      <c r="A929" s="7" t="s">
        <v>6524</v>
      </c>
      <c r="B929" s="7" t="s">
        <v>497</v>
      </c>
      <c r="C929" s="7" t="s">
        <v>342</v>
      </c>
      <c r="D929" s="7" t="s">
        <v>501</v>
      </c>
      <c r="E929" s="7" t="s">
        <v>347</v>
      </c>
      <c r="F929" s="11">
        <v>0.05</v>
      </c>
      <c r="G929" s="7" t="s">
        <v>766</v>
      </c>
      <c r="H929" s="12">
        <v>3.0</v>
      </c>
      <c r="I929" s="7" t="s">
        <v>509</v>
      </c>
      <c r="J929" s="12">
        <v>60.0</v>
      </c>
      <c r="K929" s="12">
        <v>259200.0</v>
      </c>
      <c r="L929" s="7" t="s">
        <v>767</v>
      </c>
      <c r="O929" s="7" t="s">
        <v>6526</v>
      </c>
      <c r="P929" s="7" t="s">
        <v>2383</v>
      </c>
      <c r="Q929" s="7" t="s">
        <v>369</v>
      </c>
      <c r="R929" s="7" t="s">
        <v>997</v>
      </c>
      <c r="S929" s="7" t="s">
        <v>2198</v>
      </c>
      <c r="T929" s="7" t="s">
        <v>2199</v>
      </c>
      <c r="W929" s="13"/>
      <c r="X929" s="12">
        <v>13.0</v>
      </c>
      <c r="Y929" s="7" t="s">
        <v>28</v>
      </c>
      <c r="Z929" s="7" t="s">
        <v>28</v>
      </c>
      <c r="AA929" s="7" t="s">
        <v>28</v>
      </c>
      <c r="AB929" s="7" t="s">
        <v>1583</v>
      </c>
      <c r="AC929" s="12">
        <v>195.0</v>
      </c>
      <c r="AD929" s="12">
        <v>210.0</v>
      </c>
      <c r="AE929" s="7" t="s">
        <v>425</v>
      </c>
      <c r="AF929" s="7" t="s">
        <v>519</v>
      </c>
      <c r="AG929" s="7" t="s">
        <v>1584</v>
      </c>
      <c r="AH929" s="7" t="s">
        <v>523</v>
      </c>
      <c r="AI929" s="7" t="s">
        <v>1585</v>
      </c>
      <c r="AJ929" s="7" t="s">
        <v>1586</v>
      </c>
      <c r="AK929" s="7" t="s">
        <v>528</v>
      </c>
      <c r="AL929" s="7" t="s">
        <v>1587</v>
      </c>
      <c r="AM929" s="7" t="s">
        <v>38</v>
      </c>
      <c r="AN929" s="17">
        <f t="shared" si="1"/>
        <v>0</v>
      </c>
      <c r="AO929" s="17">
        <f t="shared" si="2"/>
        <v>1</v>
      </c>
      <c r="AP929" s="7"/>
      <c r="AQ929" s="13"/>
    </row>
    <row r="930" ht="30.75" customHeight="1">
      <c r="A930" s="7" t="s">
        <v>6524</v>
      </c>
      <c r="B930" s="7" t="s">
        <v>497</v>
      </c>
      <c r="C930" s="7" t="s">
        <v>342</v>
      </c>
      <c r="D930" s="7" t="s">
        <v>501</v>
      </c>
      <c r="E930" s="7" t="s">
        <v>347</v>
      </c>
      <c r="F930" s="11">
        <v>0.05</v>
      </c>
      <c r="G930" s="7" t="s">
        <v>766</v>
      </c>
      <c r="H930" s="12">
        <v>3.0</v>
      </c>
      <c r="I930" s="7" t="s">
        <v>509</v>
      </c>
      <c r="J930" s="12">
        <v>60.0</v>
      </c>
      <c r="K930" s="12">
        <v>259200.0</v>
      </c>
      <c r="L930" s="7" t="s">
        <v>767</v>
      </c>
      <c r="O930" s="7" t="s">
        <v>6529</v>
      </c>
      <c r="P930" s="7" t="s">
        <v>644</v>
      </c>
      <c r="Q930" s="7" t="s">
        <v>369</v>
      </c>
      <c r="R930" s="7" t="s">
        <v>2437</v>
      </c>
      <c r="S930" s="7" t="s">
        <v>2180</v>
      </c>
      <c r="T930" s="7" t="s">
        <v>6530</v>
      </c>
      <c r="W930" s="13"/>
      <c r="X930" s="12">
        <v>19.0</v>
      </c>
      <c r="Y930" s="7" t="s">
        <v>649</v>
      </c>
      <c r="Z930" s="7" t="s">
        <v>649</v>
      </c>
      <c r="AA930" s="7" t="s">
        <v>28</v>
      </c>
      <c r="AB930" s="7" t="s">
        <v>1583</v>
      </c>
      <c r="AC930" s="12">
        <v>195.0</v>
      </c>
      <c r="AD930" s="12">
        <v>210.0</v>
      </c>
      <c r="AE930" s="7" t="s">
        <v>425</v>
      </c>
      <c r="AF930" s="7" t="s">
        <v>519</v>
      </c>
      <c r="AG930" s="7" t="s">
        <v>1584</v>
      </c>
      <c r="AH930" s="7" t="s">
        <v>523</v>
      </c>
      <c r="AI930" s="7" t="s">
        <v>1585</v>
      </c>
      <c r="AJ930" s="7" t="s">
        <v>1586</v>
      </c>
      <c r="AK930" s="7" t="s">
        <v>528</v>
      </c>
      <c r="AL930" s="7" t="s">
        <v>1587</v>
      </c>
      <c r="AM930" s="7" t="s">
        <v>37</v>
      </c>
      <c r="AN930" s="17">
        <f t="shared" si="1"/>
        <v>0</v>
      </c>
      <c r="AO930" s="17">
        <f t="shared" si="2"/>
        <v>0</v>
      </c>
      <c r="AP930" s="7"/>
      <c r="AQ930" s="7"/>
    </row>
    <row r="931" ht="30.75" customHeight="1">
      <c r="A931" s="7" t="s">
        <v>6524</v>
      </c>
      <c r="B931" s="7" t="s">
        <v>497</v>
      </c>
      <c r="C931" s="7" t="s">
        <v>342</v>
      </c>
      <c r="D931" s="7" t="s">
        <v>501</v>
      </c>
      <c r="E931" s="7" t="s">
        <v>347</v>
      </c>
      <c r="F931" s="11">
        <v>0.05</v>
      </c>
      <c r="G931" s="7" t="s">
        <v>766</v>
      </c>
      <c r="H931" s="12">
        <v>3.0</v>
      </c>
      <c r="I931" s="7" t="s">
        <v>509</v>
      </c>
      <c r="J931" s="12">
        <v>60.0</v>
      </c>
      <c r="K931" s="12">
        <v>259200.0</v>
      </c>
      <c r="L931" s="7" t="s">
        <v>767</v>
      </c>
      <c r="O931" s="7" t="s">
        <v>6531</v>
      </c>
      <c r="P931" s="7" t="s">
        <v>1173</v>
      </c>
      <c r="Q931" s="7" t="s">
        <v>369</v>
      </c>
      <c r="R931" s="7" t="s">
        <v>1561</v>
      </c>
      <c r="S931" s="7" t="s">
        <v>2060</v>
      </c>
      <c r="T931" s="7" t="s">
        <v>2061</v>
      </c>
      <c r="W931" s="13"/>
      <c r="X931" s="12">
        <v>4.0</v>
      </c>
      <c r="Y931" s="7" t="s">
        <v>28</v>
      </c>
      <c r="Z931" s="7" t="s">
        <v>28</v>
      </c>
      <c r="AA931" s="7" t="s">
        <v>28</v>
      </c>
      <c r="AB931" s="7" t="s">
        <v>1583</v>
      </c>
      <c r="AC931" s="12">
        <v>195.0</v>
      </c>
      <c r="AD931" s="12">
        <v>210.0</v>
      </c>
      <c r="AE931" s="7" t="s">
        <v>425</v>
      </c>
      <c r="AF931" s="7" t="s">
        <v>519</v>
      </c>
      <c r="AG931" s="7" t="s">
        <v>1584</v>
      </c>
      <c r="AH931" s="7" t="s">
        <v>523</v>
      </c>
      <c r="AI931" s="7" t="s">
        <v>1585</v>
      </c>
      <c r="AJ931" s="7" t="s">
        <v>1586</v>
      </c>
      <c r="AK931" s="7" t="s">
        <v>528</v>
      </c>
      <c r="AL931" s="7" t="s">
        <v>1587</v>
      </c>
      <c r="AM931" s="7" t="s">
        <v>38</v>
      </c>
      <c r="AN931" s="17">
        <f t="shared" si="1"/>
        <v>0</v>
      </c>
      <c r="AO931" s="17">
        <f t="shared" si="2"/>
        <v>0</v>
      </c>
      <c r="AP931" s="7"/>
      <c r="AQ931" s="13"/>
    </row>
    <row r="932" ht="30.75" customHeight="1">
      <c r="A932" s="7" t="s">
        <v>6533</v>
      </c>
      <c r="B932" s="7" t="s">
        <v>497</v>
      </c>
      <c r="C932" s="7" t="s">
        <v>342</v>
      </c>
      <c r="D932" s="7" t="s">
        <v>501</v>
      </c>
      <c r="E932" s="7" t="s">
        <v>347</v>
      </c>
      <c r="F932" s="11">
        <v>0.05</v>
      </c>
      <c r="G932" s="7" t="s">
        <v>2176</v>
      </c>
      <c r="H932" s="12">
        <v>3.0</v>
      </c>
      <c r="I932" s="7" t="s">
        <v>509</v>
      </c>
      <c r="J932" s="12">
        <v>60.0</v>
      </c>
      <c r="K932" s="12">
        <v>259200.0</v>
      </c>
      <c r="L932" s="7" t="s">
        <v>2177</v>
      </c>
      <c r="O932" s="7" t="s">
        <v>6535</v>
      </c>
      <c r="P932" s="7" t="s">
        <v>2179</v>
      </c>
      <c r="Q932" s="7" t="s">
        <v>369</v>
      </c>
      <c r="R932" s="7" t="s">
        <v>1127</v>
      </c>
      <c r="S932" s="7" t="s">
        <v>1086</v>
      </c>
      <c r="T932" s="7" t="s">
        <v>2083</v>
      </c>
      <c r="W932" s="13"/>
      <c r="X932" s="12">
        <v>22.0</v>
      </c>
      <c r="Y932" s="7" t="s">
        <v>28</v>
      </c>
      <c r="Z932" s="7" t="s">
        <v>28</v>
      </c>
      <c r="AA932" s="7" t="s">
        <v>28</v>
      </c>
      <c r="AB932" s="7" t="s">
        <v>6537</v>
      </c>
      <c r="AC932" s="12">
        <v>1.0</v>
      </c>
      <c r="AD932" s="12">
        <v>16.0</v>
      </c>
      <c r="AE932" s="7" t="s">
        <v>425</v>
      </c>
      <c r="AF932" s="7" t="s">
        <v>519</v>
      </c>
      <c r="AG932" s="7" t="s">
        <v>6538</v>
      </c>
      <c r="AH932" s="7" t="s">
        <v>523</v>
      </c>
      <c r="AI932" s="7" t="s">
        <v>6539</v>
      </c>
      <c r="AJ932" s="7" t="s">
        <v>6540</v>
      </c>
      <c r="AK932" s="7" t="s">
        <v>528</v>
      </c>
      <c r="AL932" s="7" t="s">
        <v>6541</v>
      </c>
      <c r="AM932" s="7" t="s">
        <v>15</v>
      </c>
      <c r="AN932" s="17">
        <f t="shared" si="1"/>
        <v>0</v>
      </c>
      <c r="AO932" s="17">
        <f t="shared" si="2"/>
        <v>1</v>
      </c>
      <c r="AP932" s="13"/>
      <c r="AQ932" s="13"/>
    </row>
    <row r="933" ht="30.75" customHeight="1">
      <c r="A933" s="7" t="s">
        <v>6533</v>
      </c>
      <c r="B933" s="7" t="s">
        <v>497</v>
      </c>
      <c r="C933" s="7" t="s">
        <v>342</v>
      </c>
      <c r="D933" s="7" t="s">
        <v>501</v>
      </c>
      <c r="E933" s="7" t="s">
        <v>347</v>
      </c>
      <c r="F933" s="11">
        <v>0.05</v>
      </c>
      <c r="G933" s="7" t="s">
        <v>2176</v>
      </c>
      <c r="H933" s="12">
        <v>3.0</v>
      </c>
      <c r="I933" s="7" t="s">
        <v>509</v>
      </c>
      <c r="J933" s="12">
        <v>60.0</v>
      </c>
      <c r="K933" s="12">
        <v>259200.0</v>
      </c>
      <c r="L933" s="7" t="s">
        <v>2177</v>
      </c>
      <c r="O933" s="7" t="s">
        <v>6542</v>
      </c>
      <c r="P933" s="7" t="s">
        <v>627</v>
      </c>
      <c r="Q933" s="7" t="s">
        <v>369</v>
      </c>
      <c r="R933" s="7" t="s">
        <v>2777</v>
      </c>
      <c r="S933" s="7" t="s">
        <v>514</v>
      </c>
      <c r="T933" s="7" t="s">
        <v>515</v>
      </c>
      <c r="W933" s="13"/>
      <c r="X933" s="12">
        <v>23.0</v>
      </c>
      <c r="Y933" s="7" t="s">
        <v>631</v>
      </c>
      <c r="Z933" s="7" t="s">
        <v>631</v>
      </c>
      <c r="AA933" s="7" t="s">
        <v>632</v>
      </c>
      <c r="AB933" s="7" t="s">
        <v>6537</v>
      </c>
      <c r="AC933" s="12">
        <v>1.0</v>
      </c>
      <c r="AD933" s="12">
        <v>16.0</v>
      </c>
      <c r="AE933" s="7" t="s">
        <v>425</v>
      </c>
      <c r="AF933" s="7" t="s">
        <v>519</v>
      </c>
      <c r="AG933" s="7" t="s">
        <v>6538</v>
      </c>
      <c r="AH933" s="7" t="s">
        <v>523</v>
      </c>
      <c r="AI933" s="7" t="s">
        <v>6539</v>
      </c>
      <c r="AJ933" s="7" t="s">
        <v>6540</v>
      </c>
      <c r="AK933" s="7" t="s">
        <v>528</v>
      </c>
      <c r="AL933" s="7" t="s">
        <v>6541</v>
      </c>
      <c r="AM933" s="7" t="s">
        <v>135</v>
      </c>
      <c r="AN933" s="17">
        <f t="shared" si="1"/>
        <v>0</v>
      </c>
      <c r="AO933" s="17">
        <f t="shared" si="2"/>
        <v>0</v>
      </c>
      <c r="AP933" s="13"/>
      <c r="AQ933" s="13"/>
    </row>
    <row r="934" ht="30.75" customHeight="1">
      <c r="A934" s="7" t="s">
        <v>6533</v>
      </c>
      <c r="B934" s="7" t="s">
        <v>497</v>
      </c>
      <c r="C934" s="7" t="s">
        <v>342</v>
      </c>
      <c r="D934" s="7" t="s">
        <v>501</v>
      </c>
      <c r="E934" s="7" t="s">
        <v>347</v>
      </c>
      <c r="F934" s="11">
        <v>0.05</v>
      </c>
      <c r="G934" s="7" t="s">
        <v>2176</v>
      </c>
      <c r="H934" s="12">
        <v>3.0</v>
      </c>
      <c r="I934" s="7" t="s">
        <v>509</v>
      </c>
      <c r="J934" s="12">
        <v>60.0</v>
      </c>
      <c r="K934" s="12">
        <v>259200.0</v>
      </c>
      <c r="L934" s="7" t="s">
        <v>2177</v>
      </c>
      <c r="O934" s="7" t="s">
        <v>6547</v>
      </c>
      <c r="P934" s="7" t="s">
        <v>801</v>
      </c>
      <c r="Q934" s="7" t="s">
        <v>369</v>
      </c>
      <c r="R934" s="7" t="s">
        <v>3283</v>
      </c>
      <c r="S934" s="7" t="s">
        <v>2120</v>
      </c>
      <c r="T934" s="7" t="s">
        <v>3050</v>
      </c>
      <c r="W934" s="13"/>
      <c r="X934" s="12">
        <v>40.0</v>
      </c>
      <c r="Y934" s="7" t="s">
        <v>28</v>
      </c>
      <c r="Z934" s="7" t="s">
        <v>28</v>
      </c>
      <c r="AA934" s="7" t="s">
        <v>28</v>
      </c>
      <c r="AB934" s="7" t="s">
        <v>6537</v>
      </c>
      <c r="AC934" s="12">
        <v>1.0</v>
      </c>
      <c r="AD934" s="12">
        <v>16.0</v>
      </c>
      <c r="AE934" s="7" t="s">
        <v>425</v>
      </c>
      <c r="AF934" s="7" t="s">
        <v>519</v>
      </c>
      <c r="AG934" s="7" t="s">
        <v>6538</v>
      </c>
      <c r="AH934" s="7" t="s">
        <v>523</v>
      </c>
      <c r="AI934" s="7" t="s">
        <v>6539</v>
      </c>
      <c r="AJ934" s="7" t="s">
        <v>6540</v>
      </c>
      <c r="AK934" s="7" t="s">
        <v>528</v>
      </c>
      <c r="AL934" s="7" t="s">
        <v>6541</v>
      </c>
      <c r="AM934" s="7" t="s">
        <v>15</v>
      </c>
      <c r="AN934" s="17">
        <f t="shared" si="1"/>
        <v>0</v>
      </c>
      <c r="AO934" s="17">
        <f t="shared" si="2"/>
        <v>1</v>
      </c>
      <c r="AP934" s="13"/>
      <c r="AQ934" s="13"/>
    </row>
    <row r="935" ht="30.75" customHeight="1">
      <c r="A935" s="7" t="s">
        <v>6551</v>
      </c>
      <c r="B935" s="7" t="s">
        <v>497</v>
      </c>
      <c r="C935" s="7" t="s">
        <v>342</v>
      </c>
      <c r="D935" s="7" t="s">
        <v>501</v>
      </c>
      <c r="E935" s="7" t="s">
        <v>347</v>
      </c>
      <c r="F935" s="11">
        <v>0.05</v>
      </c>
      <c r="G935" s="7" t="s">
        <v>863</v>
      </c>
      <c r="H935" s="12">
        <v>3.0</v>
      </c>
      <c r="I935" s="7" t="s">
        <v>509</v>
      </c>
      <c r="J935" s="12">
        <v>60.0</v>
      </c>
      <c r="K935" s="12">
        <v>259200.0</v>
      </c>
      <c r="L935" s="7" t="s">
        <v>869</v>
      </c>
      <c r="O935" s="7" t="s">
        <v>6552</v>
      </c>
      <c r="P935" s="7" t="s">
        <v>1300</v>
      </c>
      <c r="Q935" s="7" t="s">
        <v>369</v>
      </c>
      <c r="R935" s="7" t="s">
        <v>2446</v>
      </c>
      <c r="S935" s="7" t="s">
        <v>2585</v>
      </c>
      <c r="T935" s="7" t="s">
        <v>2586</v>
      </c>
      <c r="W935" s="13"/>
      <c r="X935" s="12">
        <v>5.0</v>
      </c>
      <c r="Y935" s="7" t="s">
        <v>28</v>
      </c>
      <c r="Z935" s="7" t="s">
        <v>28</v>
      </c>
      <c r="AA935" s="7" t="s">
        <v>28</v>
      </c>
      <c r="AB935" s="7" t="s">
        <v>4638</v>
      </c>
      <c r="AC935" s="12">
        <v>160.0</v>
      </c>
      <c r="AD935" s="12">
        <v>168.0</v>
      </c>
      <c r="AE935" s="7" t="s">
        <v>373</v>
      </c>
      <c r="AF935" s="7" t="s">
        <v>2367</v>
      </c>
      <c r="AG935" s="15" t="s">
        <v>4639</v>
      </c>
      <c r="AH935" s="7" t="s">
        <v>2370</v>
      </c>
      <c r="AI935" s="7" t="s">
        <v>4640</v>
      </c>
      <c r="AJ935" s="7" t="s">
        <v>4641</v>
      </c>
      <c r="AK935" s="7" t="s">
        <v>2373</v>
      </c>
      <c r="AL935" s="7" t="s">
        <v>4642</v>
      </c>
      <c r="AM935" s="7" t="s">
        <v>38</v>
      </c>
      <c r="AN935" s="17">
        <f t="shared" si="1"/>
        <v>0</v>
      </c>
      <c r="AO935" s="17">
        <f t="shared" si="2"/>
        <v>1</v>
      </c>
      <c r="AP935" s="7"/>
      <c r="AQ935" s="13"/>
    </row>
    <row r="936" ht="30.75" customHeight="1">
      <c r="A936" s="7" t="s">
        <v>6551</v>
      </c>
      <c r="B936" s="7" t="s">
        <v>497</v>
      </c>
      <c r="C936" s="7" t="s">
        <v>342</v>
      </c>
      <c r="D936" s="7" t="s">
        <v>501</v>
      </c>
      <c r="E936" s="7" t="s">
        <v>347</v>
      </c>
      <c r="F936" s="11">
        <v>0.05</v>
      </c>
      <c r="G936" s="7" t="s">
        <v>863</v>
      </c>
      <c r="H936" s="12">
        <v>3.0</v>
      </c>
      <c r="I936" s="7" t="s">
        <v>509</v>
      </c>
      <c r="J936" s="12">
        <v>60.0</v>
      </c>
      <c r="K936" s="12">
        <v>259200.0</v>
      </c>
      <c r="L936" s="7" t="s">
        <v>869</v>
      </c>
      <c r="O936" s="7" t="s">
        <v>6554</v>
      </c>
      <c r="P936" s="7" t="s">
        <v>1173</v>
      </c>
      <c r="Q936" s="7" t="s">
        <v>369</v>
      </c>
      <c r="R936" s="7" t="s">
        <v>2924</v>
      </c>
      <c r="S936" s="7" t="s">
        <v>3935</v>
      </c>
      <c r="T936" s="7" t="s">
        <v>3936</v>
      </c>
      <c r="W936" s="13"/>
      <c r="X936" s="12">
        <v>9.0</v>
      </c>
      <c r="Y936" s="7" t="s">
        <v>28</v>
      </c>
      <c r="Z936" s="7" t="s">
        <v>28</v>
      </c>
      <c r="AA936" s="7" t="s">
        <v>28</v>
      </c>
      <c r="AB936" s="7" t="s">
        <v>4638</v>
      </c>
      <c r="AC936" s="12">
        <v>160.0</v>
      </c>
      <c r="AD936" s="12">
        <v>168.0</v>
      </c>
      <c r="AE936" s="7" t="s">
        <v>373</v>
      </c>
      <c r="AF936" s="7" t="s">
        <v>2367</v>
      </c>
      <c r="AG936" s="15" t="s">
        <v>4639</v>
      </c>
      <c r="AH936" s="7" t="s">
        <v>2370</v>
      </c>
      <c r="AI936" s="7" t="s">
        <v>4640</v>
      </c>
      <c r="AJ936" s="7" t="s">
        <v>4641</v>
      </c>
      <c r="AK936" s="7" t="s">
        <v>2373</v>
      </c>
      <c r="AL936" s="7" t="s">
        <v>4642</v>
      </c>
      <c r="AM936" s="7" t="s">
        <v>38</v>
      </c>
      <c r="AN936" s="17">
        <f t="shared" si="1"/>
        <v>0</v>
      </c>
      <c r="AO936" s="17">
        <f t="shared" si="2"/>
        <v>0</v>
      </c>
      <c r="AP936" s="7"/>
      <c r="AQ936" s="13"/>
    </row>
    <row r="937" ht="30.75" customHeight="1">
      <c r="A937" s="7" t="s">
        <v>6551</v>
      </c>
      <c r="B937" s="7" t="s">
        <v>497</v>
      </c>
      <c r="C937" s="7" t="s">
        <v>342</v>
      </c>
      <c r="D937" s="7" t="s">
        <v>501</v>
      </c>
      <c r="E937" s="7" t="s">
        <v>347</v>
      </c>
      <c r="F937" s="11">
        <v>0.05</v>
      </c>
      <c r="G937" s="7" t="s">
        <v>863</v>
      </c>
      <c r="H937" s="12">
        <v>3.0</v>
      </c>
      <c r="I937" s="7" t="s">
        <v>509</v>
      </c>
      <c r="J937" s="12">
        <v>60.0</v>
      </c>
      <c r="K937" s="12">
        <v>259200.0</v>
      </c>
      <c r="L937" s="7" t="s">
        <v>869</v>
      </c>
      <c r="O937" s="7" t="s">
        <v>6557</v>
      </c>
      <c r="P937" s="7" t="s">
        <v>512</v>
      </c>
      <c r="Q937" s="7" t="s">
        <v>369</v>
      </c>
      <c r="R937" s="7" t="s">
        <v>6559</v>
      </c>
      <c r="S937" s="7" t="s">
        <v>6560</v>
      </c>
      <c r="T937" s="7" t="s">
        <v>6561</v>
      </c>
      <c r="W937" s="13"/>
      <c r="X937" s="12">
        <v>24.0</v>
      </c>
      <c r="Y937" s="7" t="s">
        <v>516</v>
      </c>
      <c r="Z937" s="7" t="s">
        <v>517</v>
      </c>
      <c r="AA937" s="7" t="s">
        <v>394</v>
      </c>
      <c r="AB937" s="7" t="s">
        <v>4638</v>
      </c>
      <c r="AC937" s="12">
        <v>160.0</v>
      </c>
      <c r="AD937" s="12">
        <v>168.0</v>
      </c>
      <c r="AE937" s="7" t="s">
        <v>373</v>
      </c>
      <c r="AF937" s="7" t="s">
        <v>2367</v>
      </c>
      <c r="AG937" s="15" t="s">
        <v>4639</v>
      </c>
      <c r="AH937" s="7" t="s">
        <v>2370</v>
      </c>
      <c r="AI937" s="7" t="s">
        <v>4640</v>
      </c>
      <c r="AJ937" s="7" t="s">
        <v>4641</v>
      </c>
      <c r="AK937" s="7" t="s">
        <v>2373</v>
      </c>
      <c r="AL937" s="7" t="s">
        <v>4642</v>
      </c>
      <c r="AM937" s="7" t="s">
        <v>13</v>
      </c>
      <c r="AN937" s="17">
        <f t="shared" si="1"/>
        <v>0</v>
      </c>
      <c r="AO937" s="17">
        <f t="shared" si="2"/>
        <v>0</v>
      </c>
      <c r="AP937" s="7"/>
      <c r="AQ937" s="13"/>
    </row>
    <row r="938" ht="30.75" customHeight="1">
      <c r="A938" s="7" t="s">
        <v>6564</v>
      </c>
      <c r="B938" s="7" t="s">
        <v>497</v>
      </c>
      <c r="C938" s="7" t="s">
        <v>342</v>
      </c>
      <c r="D938" s="7" t="s">
        <v>501</v>
      </c>
      <c r="E938" s="7" t="s">
        <v>347</v>
      </c>
      <c r="F938" s="11">
        <v>0.05</v>
      </c>
      <c r="G938" s="7" t="s">
        <v>2080</v>
      </c>
      <c r="H938" s="12">
        <v>3.0</v>
      </c>
      <c r="I938" s="7" t="s">
        <v>509</v>
      </c>
      <c r="J938" s="12">
        <v>60.0</v>
      </c>
      <c r="K938" s="12">
        <v>259200.0</v>
      </c>
      <c r="L938" s="7" t="s">
        <v>2081</v>
      </c>
      <c r="O938" s="7" t="s">
        <v>6565</v>
      </c>
      <c r="P938" s="7" t="s">
        <v>2179</v>
      </c>
      <c r="Q938" s="7" t="s">
        <v>369</v>
      </c>
      <c r="R938" s="7" t="s">
        <v>4360</v>
      </c>
      <c r="S938" s="7" t="s">
        <v>1056</v>
      </c>
      <c r="T938" s="7" t="s">
        <v>2194</v>
      </c>
      <c r="W938" s="13"/>
      <c r="X938" s="12">
        <v>42.0</v>
      </c>
      <c r="Y938" s="7" t="s">
        <v>28</v>
      </c>
      <c r="Z938" s="7" t="s">
        <v>28</v>
      </c>
      <c r="AA938" s="7" t="s">
        <v>28</v>
      </c>
      <c r="AB938" s="7" t="s">
        <v>2085</v>
      </c>
      <c r="AC938" s="12">
        <v>22.0</v>
      </c>
      <c r="AD938" s="12">
        <v>37.0</v>
      </c>
      <c r="AE938" s="7" t="s">
        <v>425</v>
      </c>
      <c r="AF938" s="7" t="s">
        <v>519</v>
      </c>
      <c r="AG938" s="15" t="s">
        <v>2086</v>
      </c>
      <c r="AH938" s="7" t="s">
        <v>523</v>
      </c>
      <c r="AI938" s="7" t="s">
        <v>2087</v>
      </c>
      <c r="AJ938" s="7" t="s">
        <v>2088</v>
      </c>
      <c r="AK938" s="7" t="s">
        <v>528</v>
      </c>
      <c r="AL938" s="7" t="s">
        <v>2089</v>
      </c>
      <c r="AM938" s="7" t="s">
        <v>15</v>
      </c>
      <c r="AN938" s="17">
        <f t="shared" si="1"/>
        <v>0</v>
      </c>
      <c r="AO938" s="17">
        <f t="shared" si="2"/>
        <v>0</v>
      </c>
      <c r="AP938" s="13"/>
      <c r="AQ938" s="13"/>
    </row>
    <row r="939" ht="30.75" customHeight="1">
      <c r="A939" s="7" t="s">
        <v>6564</v>
      </c>
      <c r="B939" s="7" t="s">
        <v>497</v>
      </c>
      <c r="C939" s="7" t="s">
        <v>342</v>
      </c>
      <c r="D939" s="7" t="s">
        <v>501</v>
      </c>
      <c r="E939" s="7" t="s">
        <v>347</v>
      </c>
      <c r="F939" s="11">
        <v>0.05</v>
      </c>
      <c r="G939" s="7" t="s">
        <v>2080</v>
      </c>
      <c r="H939" s="12">
        <v>3.0</v>
      </c>
      <c r="I939" s="7" t="s">
        <v>509</v>
      </c>
      <c r="J939" s="12">
        <v>60.0</v>
      </c>
      <c r="K939" s="12">
        <v>259200.0</v>
      </c>
      <c r="L939" s="7" t="s">
        <v>2081</v>
      </c>
      <c r="O939" s="7" t="s">
        <v>6566</v>
      </c>
      <c r="P939" s="7" t="s">
        <v>1305</v>
      </c>
      <c r="Q939" s="7" t="s">
        <v>369</v>
      </c>
      <c r="R939" s="7" t="s">
        <v>664</v>
      </c>
      <c r="S939" s="7" t="s">
        <v>665</v>
      </c>
      <c r="T939" s="7" t="s">
        <v>666</v>
      </c>
      <c r="W939" s="13"/>
      <c r="X939" s="12">
        <v>10.0</v>
      </c>
      <c r="Y939" s="7" t="s">
        <v>28</v>
      </c>
      <c r="Z939" s="7" t="s">
        <v>28</v>
      </c>
      <c r="AA939" s="7" t="s">
        <v>28</v>
      </c>
      <c r="AB939" s="7" t="s">
        <v>2085</v>
      </c>
      <c r="AC939" s="12">
        <v>22.0</v>
      </c>
      <c r="AD939" s="12">
        <v>37.0</v>
      </c>
      <c r="AE939" s="7" t="s">
        <v>425</v>
      </c>
      <c r="AF939" s="7" t="s">
        <v>519</v>
      </c>
      <c r="AG939" s="15" t="s">
        <v>2086</v>
      </c>
      <c r="AH939" s="7" t="s">
        <v>523</v>
      </c>
      <c r="AI939" s="7" t="s">
        <v>2087</v>
      </c>
      <c r="AJ939" s="7" t="s">
        <v>2088</v>
      </c>
      <c r="AK939" s="7" t="s">
        <v>528</v>
      </c>
      <c r="AL939" s="7" t="s">
        <v>2089</v>
      </c>
      <c r="AM939" s="7" t="s">
        <v>135</v>
      </c>
      <c r="AN939" s="17">
        <f t="shared" si="1"/>
        <v>0</v>
      </c>
      <c r="AO939" s="17">
        <f t="shared" si="2"/>
        <v>0</v>
      </c>
      <c r="AP939" s="13"/>
      <c r="AQ939" s="13"/>
    </row>
    <row r="940" ht="30.75" customHeight="1">
      <c r="A940" s="7" t="s">
        <v>6564</v>
      </c>
      <c r="B940" s="7" t="s">
        <v>497</v>
      </c>
      <c r="C940" s="7" t="s">
        <v>342</v>
      </c>
      <c r="D940" s="7" t="s">
        <v>501</v>
      </c>
      <c r="E940" s="7" t="s">
        <v>347</v>
      </c>
      <c r="F940" s="11">
        <v>0.05</v>
      </c>
      <c r="G940" s="7" t="s">
        <v>2080</v>
      </c>
      <c r="H940" s="12">
        <v>3.0</v>
      </c>
      <c r="I940" s="7" t="s">
        <v>509</v>
      </c>
      <c r="J940" s="12">
        <v>60.0</v>
      </c>
      <c r="K940" s="12">
        <v>259200.0</v>
      </c>
      <c r="L940" s="7" t="s">
        <v>2081</v>
      </c>
      <c r="O940" s="7" t="s">
        <v>6572</v>
      </c>
      <c r="P940" s="7" t="s">
        <v>512</v>
      </c>
      <c r="Q940" s="7" t="s">
        <v>369</v>
      </c>
      <c r="R940" s="7" t="s">
        <v>6574</v>
      </c>
      <c r="S940" s="7" t="s">
        <v>1429</v>
      </c>
      <c r="T940" s="7" t="s">
        <v>6575</v>
      </c>
      <c r="W940" s="13"/>
      <c r="X940" s="12">
        <v>26.0</v>
      </c>
      <c r="Y940" s="7" t="s">
        <v>516</v>
      </c>
      <c r="Z940" s="7" t="s">
        <v>517</v>
      </c>
      <c r="AA940" s="7" t="s">
        <v>394</v>
      </c>
      <c r="AB940" s="7" t="s">
        <v>2085</v>
      </c>
      <c r="AC940" s="12">
        <v>22.0</v>
      </c>
      <c r="AD940" s="12">
        <v>37.0</v>
      </c>
      <c r="AE940" s="7" t="s">
        <v>425</v>
      </c>
      <c r="AF940" s="7" t="s">
        <v>519</v>
      </c>
      <c r="AG940" s="15" t="s">
        <v>2086</v>
      </c>
      <c r="AH940" s="7" t="s">
        <v>523</v>
      </c>
      <c r="AI940" s="7" t="s">
        <v>2087</v>
      </c>
      <c r="AJ940" s="7" t="s">
        <v>2088</v>
      </c>
      <c r="AK940" s="7" t="s">
        <v>528</v>
      </c>
      <c r="AL940" s="7" t="s">
        <v>2089</v>
      </c>
      <c r="AM940" s="7" t="s">
        <v>13</v>
      </c>
      <c r="AN940" s="17">
        <f t="shared" si="1"/>
        <v>0</v>
      </c>
      <c r="AO940" s="17">
        <f t="shared" si="2"/>
        <v>0</v>
      </c>
      <c r="AP940" s="7"/>
      <c r="AQ940" s="13"/>
    </row>
    <row r="941" ht="30.75" customHeight="1">
      <c r="A941" s="7" t="s">
        <v>6577</v>
      </c>
      <c r="B941" s="7" t="s">
        <v>497</v>
      </c>
      <c r="C941" s="7" t="s">
        <v>342</v>
      </c>
      <c r="D941" s="7" t="s">
        <v>501</v>
      </c>
      <c r="E941" s="7" t="s">
        <v>347</v>
      </c>
      <c r="F941" s="11">
        <v>0.05</v>
      </c>
      <c r="G941" s="7" t="s">
        <v>1322</v>
      </c>
      <c r="H941" s="12">
        <v>3.0</v>
      </c>
      <c r="I941" s="7" t="s">
        <v>509</v>
      </c>
      <c r="J941" s="12">
        <v>60.0</v>
      </c>
      <c r="K941" s="12">
        <v>259200.0</v>
      </c>
      <c r="L941" s="7" t="s">
        <v>1323</v>
      </c>
      <c r="O941" s="7" t="s">
        <v>6578</v>
      </c>
      <c r="P941" s="7" t="s">
        <v>6579</v>
      </c>
      <c r="Q941" s="7" t="s">
        <v>369</v>
      </c>
      <c r="R941" s="7" t="s">
        <v>849</v>
      </c>
      <c r="S941" s="7" t="s">
        <v>4430</v>
      </c>
      <c r="T941" s="7" t="s">
        <v>4431</v>
      </c>
      <c r="W941" s="13"/>
      <c r="X941" s="12">
        <v>32.0</v>
      </c>
      <c r="Y941" s="7" t="s">
        <v>1130</v>
      </c>
      <c r="Z941" s="7" t="s">
        <v>1130</v>
      </c>
      <c r="AA941" s="7" t="s">
        <v>28</v>
      </c>
      <c r="AB941" s="7" t="s">
        <v>6580</v>
      </c>
      <c r="AC941" s="12">
        <v>249.0</v>
      </c>
      <c r="AD941" s="12">
        <v>252.0</v>
      </c>
      <c r="AE941" s="7" t="s">
        <v>425</v>
      </c>
      <c r="AF941" s="7" t="s">
        <v>4160</v>
      </c>
      <c r="AG941" s="7" t="s">
        <v>6581</v>
      </c>
      <c r="AH941" s="7" t="s">
        <v>4161</v>
      </c>
      <c r="AI941" s="7" t="s">
        <v>6582</v>
      </c>
      <c r="AJ941" s="7" t="s">
        <v>6583</v>
      </c>
      <c r="AK941" s="7" t="s">
        <v>4163</v>
      </c>
      <c r="AL941" s="7" t="s">
        <v>6584</v>
      </c>
      <c r="AM941" s="7" t="s">
        <v>37</v>
      </c>
      <c r="AN941" s="17">
        <f t="shared" si="1"/>
        <v>0</v>
      </c>
      <c r="AO941" s="17">
        <f t="shared" si="2"/>
        <v>0</v>
      </c>
      <c r="AP941" s="7"/>
      <c r="AQ941" s="7"/>
    </row>
    <row r="942" ht="30.75" customHeight="1">
      <c r="A942" s="7" t="s">
        <v>6577</v>
      </c>
      <c r="B942" s="7" t="s">
        <v>497</v>
      </c>
      <c r="C942" s="7" t="s">
        <v>342</v>
      </c>
      <c r="D942" s="7" t="s">
        <v>501</v>
      </c>
      <c r="E942" s="7" t="s">
        <v>347</v>
      </c>
      <c r="F942" s="11">
        <v>0.05</v>
      </c>
      <c r="G942" s="7" t="s">
        <v>1322</v>
      </c>
      <c r="H942" s="12">
        <v>3.0</v>
      </c>
      <c r="I942" s="7" t="s">
        <v>509</v>
      </c>
      <c r="J942" s="12">
        <v>60.0</v>
      </c>
      <c r="K942" s="12">
        <v>259200.0</v>
      </c>
      <c r="L942" s="7" t="s">
        <v>1323</v>
      </c>
      <c r="O942" s="7" t="s">
        <v>6585</v>
      </c>
      <c r="P942" s="7" t="s">
        <v>2363</v>
      </c>
      <c r="Q942" s="7" t="s">
        <v>369</v>
      </c>
      <c r="R942" s="7" t="s">
        <v>1018</v>
      </c>
      <c r="S942" s="7" t="s">
        <v>557</v>
      </c>
      <c r="T942" s="7" t="s">
        <v>3724</v>
      </c>
      <c r="W942" s="13"/>
      <c r="X942" s="12">
        <v>9.0</v>
      </c>
      <c r="Y942" s="7" t="s">
        <v>28</v>
      </c>
      <c r="Z942" s="7" t="s">
        <v>28</v>
      </c>
      <c r="AA942" s="7" t="s">
        <v>28</v>
      </c>
      <c r="AB942" s="7" t="s">
        <v>6580</v>
      </c>
      <c r="AC942" s="12">
        <v>249.0</v>
      </c>
      <c r="AD942" s="12">
        <v>252.0</v>
      </c>
      <c r="AE942" s="7" t="s">
        <v>425</v>
      </c>
      <c r="AF942" s="7" t="s">
        <v>4160</v>
      </c>
      <c r="AG942" s="7" t="s">
        <v>6581</v>
      </c>
      <c r="AH942" s="7" t="s">
        <v>4161</v>
      </c>
      <c r="AI942" s="7" t="s">
        <v>6582</v>
      </c>
      <c r="AJ942" s="7" t="s">
        <v>6583</v>
      </c>
      <c r="AK942" s="7" t="s">
        <v>4163</v>
      </c>
      <c r="AL942" s="7" t="s">
        <v>6584</v>
      </c>
      <c r="AM942" s="7" t="s">
        <v>38</v>
      </c>
      <c r="AN942" s="17">
        <f t="shared" si="1"/>
        <v>0</v>
      </c>
      <c r="AO942" s="17">
        <f t="shared" si="2"/>
        <v>0</v>
      </c>
      <c r="AP942" s="7"/>
      <c r="AQ942" s="13"/>
    </row>
    <row r="943" ht="30.75" customHeight="1">
      <c r="A943" s="7" t="s">
        <v>6577</v>
      </c>
      <c r="B943" s="7" t="s">
        <v>497</v>
      </c>
      <c r="C943" s="7" t="s">
        <v>342</v>
      </c>
      <c r="D943" s="7" t="s">
        <v>501</v>
      </c>
      <c r="E943" s="7" t="s">
        <v>347</v>
      </c>
      <c r="F943" s="11">
        <v>0.05</v>
      </c>
      <c r="G943" s="7" t="s">
        <v>1322</v>
      </c>
      <c r="H943" s="12">
        <v>3.0</v>
      </c>
      <c r="I943" s="7" t="s">
        <v>509</v>
      </c>
      <c r="J943" s="12">
        <v>60.0</v>
      </c>
      <c r="K943" s="12">
        <v>259200.0</v>
      </c>
      <c r="L943" s="7" t="s">
        <v>1323</v>
      </c>
      <c r="O943" s="7" t="s">
        <v>6587</v>
      </c>
      <c r="P943" s="7" t="s">
        <v>1126</v>
      </c>
      <c r="Q943" s="7" t="s">
        <v>369</v>
      </c>
      <c r="R943" s="7" t="s">
        <v>2318</v>
      </c>
      <c r="S943" s="7" t="s">
        <v>1522</v>
      </c>
      <c r="T943" s="7" t="s">
        <v>1523</v>
      </c>
      <c r="W943" s="13"/>
      <c r="X943" s="12">
        <v>6.0</v>
      </c>
      <c r="Y943" s="7" t="s">
        <v>1130</v>
      </c>
      <c r="Z943" s="7" t="s">
        <v>1130</v>
      </c>
      <c r="AA943" s="7" t="s">
        <v>1130</v>
      </c>
      <c r="AB943" s="7" t="s">
        <v>6580</v>
      </c>
      <c r="AC943" s="12">
        <v>249.0</v>
      </c>
      <c r="AD943" s="12">
        <v>252.0</v>
      </c>
      <c r="AE943" s="7" t="s">
        <v>425</v>
      </c>
      <c r="AF943" s="7" t="s">
        <v>4160</v>
      </c>
      <c r="AG943" s="7" t="s">
        <v>6581</v>
      </c>
      <c r="AH943" s="7" t="s">
        <v>4161</v>
      </c>
      <c r="AI943" s="7" t="s">
        <v>6582</v>
      </c>
      <c r="AJ943" s="7" t="s">
        <v>6583</v>
      </c>
      <c r="AK943" s="7" t="s">
        <v>4163</v>
      </c>
      <c r="AL943" s="7" t="s">
        <v>6584</v>
      </c>
      <c r="AM943" s="7" t="s">
        <v>13</v>
      </c>
      <c r="AN943" s="17">
        <f t="shared" si="1"/>
        <v>0</v>
      </c>
      <c r="AO943" s="17">
        <f t="shared" si="2"/>
        <v>0</v>
      </c>
      <c r="AP943" s="7"/>
      <c r="AQ943" s="13"/>
    </row>
    <row r="944" ht="30.75" customHeight="1">
      <c r="A944" s="7" t="s">
        <v>6589</v>
      </c>
      <c r="B944" s="7" t="s">
        <v>497</v>
      </c>
      <c r="C944" s="7" t="s">
        <v>342</v>
      </c>
      <c r="D944" s="7" t="s">
        <v>501</v>
      </c>
      <c r="E944" s="7" t="s">
        <v>347</v>
      </c>
      <c r="F944" s="11">
        <v>0.05</v>
      </c>
      <c r="G944" s="7" t="s">
        <v>766</v>
      </c>
      <c r="H944" s="12">
        <v>3.0</v>
      </c>
      <c r="I944" s="7" t="s">
        <v>509</v>
      </c>
      <c r="J944" s="12">
        <v>60.0</v>
      </c>
      <c r="K944" s="12">
        <v>259200.0</v>
      </c>
      <c r="L944" s="7" t="s">
        <v>767</v>
      </c>
      <c r="O944" s="7" t="s">
        <v>6591</v>
      </c>
      <c r="P944" s="7" t="s">
        <v>644</v>
      </c>
      <c r="Q944" s="7" t="s">
        <v>369</v>
      </c>
      <c r="R944" s="7" t="s">
        <v>2753</v>
      </c>
      <c r="S944" s="7" t="s">
        <v>1491</v>
      </c>
      <c r="T944" s="7" t="s">
        <v>1492</v>
      </c>
      <c r="W944" s="13"/>
      <c r="X944" s="12">
        <v>16.0</v>
      </c>
      <c r="Y944" s="7" t="s">
        <v>649</v>
      </c>
      <c r="Z944" s="7" t="s">
        <v>649</v>
      </c>
      <c r="AA944" s="7" t="s">
        <v>28</v>
      </c>
      <c r="AB944" s="7" t="s">
        <v>3700</v>
      </c>
      <c r="AC944" s="12">
        <v>99.0</v>
      </c>
      <c r="AD944" s="12">
        <v>108.0</v>
      </c>
      <c r="AE944" s="7" t="s">
        <v>373</v>
      </c>
      <c r="AF944" s="7" t="s">
        <v>1554</v>
      </c>
      <c r="AG944" s="15" t="s">
        <v>3701</v>
      </c>
      <c r="AH944" s="7" t="s">
        <v>119</v>
      </c>
      <c r="AI944" s="7" t="s">
        <v>3702</v>
      </c>
      <c r="AJ944" s="7" t="s">
        <v>3703</v>
      </c>
      <c r="AK944" s="7" t="s">
        <v>1177</v>
      </c>
      <c r="AL944" s="7" t="s">
        <v>3704</v>
      </c>
      <c r="AM944" s="7" t="s">
        <v>15</v>
      </c>
      <c r="AN944" s="17">
        <f t="shared" si="1"/>
        <v>0</v>
      </c>
      <c r="AO944" s="17">
        <f t="shared" si="2"/>
        <v>1</v>
      </c>
      <c r="AP944" s="13"/>
      <c r="AQ944" s="13"/>
    </row>
    <row r="945" ht="30.75" customHeight="1">
      <c r="A945" s="7" t="s">
        <v>6589</v>
      </c>
      <c r="B945" s="7" t="s">
        <v>497</v>
      </c>
      <c r="C945" s="7" t="s">
        <v>342</v>
      </c>
      <c r="D945" s="7" t="s">
        <v>501</v>
      </c>
      <c r="E945" s="7" t="s">
        <v>347</v>
      </c>
      <c r="F945" s="11">
        <v>0.05</v>
      </c>
      <c r="G945" s="7" t="s">
        <v>766</v>
      </c>
      <c r="H945" s="12">
        <v>3.0</v>
      </c>
      <c r="I945" s="7" t="s">
        <v>509</v>
      </c>
      <c r="J945" s="12">
        <v>60.0</v>
      </c>
      <c r="K945" s="12">
        <v>259200.0</v>
      </c>
      <c r="L945" s="7" t="s">
        <v>767</v>
      </c>
      <c r="O945" s="7" t="s">
        <v>6593</v>
      </c>
      <c r="P945" s="7" t="s">
        <v>6121</v>
      </c>
      <c r="Q945" s="7" t="s">
        <v>369</v>
      </c>
      <c r="R945" s="7" t="s">
        <v>1955</v>
      </c>
      <c r="S945" s="7" t="s">
        <v>2445</v>
      </c>
      <c r="T945" s="7" t="s">
        <v>3257</v>
      </c>
      <c r="W945" s="13"/>
      <c r="X945" s="12">
        <v>48.0</v>
      </c>
      <c r="Y945" s="7" t="s">
        <v>28</v>
      </c>
      <c r="Z945" s="7" t="s">
        <v>28</v>
      </c>
      <c r="AA945" s="7" t="s">
        <v>28</v>
      </c>
      <c r="AB945" s="7" t="s">
        <v>3700</v>
      </c>
      <c r="AC945" s="12">
        <v>99.0</v>
      </c>
      <c r="AD945" s="12">
        <v>108.0</v>
      </c>
      <c r="AE945" s="7" t="s">
        <v>373</v>
      </c>
      <c r="AF945" s="7" t="s">
        <v>1554</v>
      </c>
      <c r="AG945" s="15" t="s">
        <v>3701</v>
      </c>
      <c r="AH945" s="7" t="s">
        <v>119</v>
      </c>
      <c r="AI945" s="7" t="s">
        <v>3702</v>
      </c>
      <c r="AJ945" s="7" t="s">
        <v>3703</v>
      </c>
      <c r="AK945" s="7" t="s">
        <v>1177</v>
      </c>
      <c r="AL945" s="7" t="s">
        <v>3704</v>
      </c>
      <c r="AM945" s="7" t="s">
        <v>38</v>
      </c>
      <c r="AN945" s="17">
        <f t="shared" si="1"/>
        <v>0</v>
      </c>
      <c r="AO945" s="17">
        <f t="shared" si="2"/>
        <v>1</v>
      </c>
      <c r="AP945" s="7"/>
      <c r="AQ945" s="13"/>
    </row>
    <row r="946" ht="30.75" customHeight="1">
      <c r="A946" s="7" t="s">
        <v>6589</v>
      </c>
      <c r="B946" s="7" t="s">
        <v>497</v>
      </c>
      <c r="C946" s="7" t="s">
        <v>342</v>
      </c>
      <c r="D946" s="7" t="s">
        <v>501</v>
      </c>
      <c r="E946" s="7" t="s">
        <v>347</v>
      </c>
      <c r="F946" s="11">
        <v>0.05</v>
      </c>
      <c r="G946" s="7" t="s">
        <v>766</v>
      </c>
      <c r="H946" s="12">
        <v>3.0</v>
      </c>
      <c r="I946" s="7" t="s">
        <v>509</v>
      </c>
      <c r="J946" s="12">
        <v>60.0</v>
      </c>
      <c r="K946" s="12">
        <v>259200.0</v>
      </c>
      <c r="L946" s="7" t="s">
        <v>767</v>
      </c>
      <c r="O946" s="7" t="s">
        <v>6595</v>
      </c>
      <c r="P946" s="7" t="s">
        <v>6231</v>
      </c>
      <c r="Q946" s="7" t="s">
        <v>369</v>
      </c>
      <c r="R946" s="7" t="s">
        <v>2228</v>
      </c>
      <c r="S946" s="7" t="s">
        <v>6596</v>
      </c>
      <c r="T946" s="7" t="s">
        <v>6597</v>
      </c>
      <c r="W946" s="13"/>
      <c r="X946" s="12">
        <v>10.0</v>
      </c>
      <c r="Y946" s="7" t="s">
        <v>28</v>
      </c>
      <c r="Z946" s="7" t="s">
        <v>28</v>
      </c>
      <c r="AA946" s="7" t="s">
        <v>28</v>
      </c>
      <c r="AB946" s="7" t="s">
        <v>3700</v>
      </c>
      <c r="AC946" s="12">
        <v>99.0</v>
      </c>
      <c r="AD946" s="12">
        <v>108.0</v>
      </c>
      <c r="AE946" s="7" t="s">
        <v>373</v>
      </c>
      <c r="AF946" s="7" t="s">
        <v>1554</v>
      </c>
      <c r="AG946" s="15" t="s">
        <v>3701</v>
      </c>
      <c r="AH946" s="7" t="s">
        <v>119</v>
      </c>
      <c r="AI946" s="7" t="s">
        <v>3702</v>
      </c>
      <c r="AJ946" s="7" t="s">
        <v>3703</v>
      </c>
      <c r="AK946" s="7" t="s">
        <v>1177</v>
      </c>
      <c r="AL946" s="7" t="s">
        <v>3704</v>
      </c>
      <c r="AM946" s="7" t="s">
        <v>38</v>
      </c>
      <c r="AN946" s="17">
        <f t="shared" si="1"/>
        <v>0</v>
      </c>
      <c r="AO946" s="17">
        <f t="shared" si="2"/>
        <v>0</v>
      </c>
      <c r="AP946" s="7"/>
      <c r="AQ946" s="13"/>
    </row>
    <row r="947" ht="30.75" customHeight="1">
      <c r="A947" s="7" t="s">
        <v>6599</v>
      </c>
      <c r="B947" s="7" t="s">
        <v>497</v>
      </c>
      <c r="C947" s="7" t="s">
        <v>342</v>
      </c>
      <c r="D947" s="7" t="s">
        <v>501</v>
      </c>
      <c r="E947" s="7" t="s">
        <v>347</v>
      </c>
      <c r="F947" s="11">
        <v>0.05</v>
      </c>
      <c r="G947" s="7" t="s">
        <v>5674</v>
      </c>
      <c r="H947" s="12">
        <v>3.0</v>
      </c>
      <c r="I947" s="7" t="s">
        <v>509</v>
      </c>
      <c r="J947" s="12">
        <v>60.0</v>
      </c>
      <c r="K947" s="12">
        <v>259200.0</v>
      </c>
      <c r="L947" s="7" t="s">
        <v>5675</v>
      </c>
      <c r="O947" s="7" t="s">
        <v>6601</v>
      </c>
      <c r="P947" s="7" t="s">
        <v>3264</v>
      </c>
      <c r="Q947" s="7" t="s">
        <v>369</v>
      </c>
      <c r="R947" s="7" t="s">
        <v>1184</v>
      </c>
      <c r="S947" s="7" t="s">
        <v>2446</v>
      </c>
      <c r="T947" s="7" t="s">
        <v>2447</v>
      </c>
      <c r="W947" s="13"/>
      <c r="X947" s="12">
        <v>25.0</v>
      </c>
      <c r="Y947" s="7" t="s">
        <v>28</v>
      </c>
      <c r="Z947" s="7" t="s">
        <v>28</v>
      </c>
      <c r="AA947" s="7" t="s">
        <v>28</v>
      </c>
      <c r="AB947" s="7" t="s">
        <v>6603</v>
      </c>
      <c r="AC947" s="12">
        <v>180.0</v>
      </c>
      <c r="AD947" s="12">
        <v>188.0</v>
      </c>
      <c r="AE947" s="7" t="s">
        <v>373</v>
      </c>
      <c r="AF947" s="7" t="s">
        <v>2367</v>
      </c>
      <c r="AG947" s="15" t="s">
        <v>6604</v>
      </c>
      <c r="AH947" s="7" t="s">
        <v>2370</v>
      </c>
      <c r="AI947" s="7" t="s">
        <v>6605</v>
      </c>
      <c r="AJ947" s="7" t="s">
        <v>6606</v>
      </c>
      <c r="AK947" s="7" t="s">
        <v>2373</v>
      </c>
      <c r="AL947" s="7" t="s">
        <v>6607</v>
      </c>
      <c r="AM947" s="7" t="s">
        <v>15</v>
      </c>
      <c r="AN947" s="17">
        <f t="shared" si="1"/>
        <v>0</v>
      </c>
      <c r="AO947" s="17">
        <f t="shared" si="2"/>
        <v>1</v>
      </c>
      <c r="AP947" s="13"/>
      <c r="AQ947" s="13"/>
    </row>
    <row r="948" ht="30.75" customHeight="1">
      <c r="A948" s="7" t="s">
        <v>6599</v>
      </c>
      <c r="B948" s="7" t="s">
        <v>497</v>
      </c>
      <c r="C948" s="7" t="s">
        <v>342</v>
      </c>
      <c r="D948" s="7" t="s">
        <v>501</v>
      </c>
      <c r="E948" s="7" t="s">
        <v>347</v>
      </c>
      <c r="F948" s="11">
        <v>0.05</v>
      </c>
      <c r="G948" s="7" t="s">
        <v>5674</v>
      </c>
      <c r="H948" s="12">
        <v>3.0</v>
      </c>
      <c r="I948" s="7" t="s">
        <v>509</v>
      </c>
      <c r="J948" s="12">
        <v>60.0</v>
      </c>
      <c r="K948" s="12">
        <v>259200.0</v>
      </c>
      <c r="L948" s="7" t="s">
        <v>5675</v>
      </c>
      <c r="O948" s="7" t="s">
        <v>6608</v>
      </c>
      <c r="P948" s="7" t="s">
        <v>1160</v>
      </c>
      <c r="Q948" s="7" t="s">
        <v>369</v>
      </c>
      <c r="R948" s="7" t="s">
        <v>1751</v>
      </c>
      <c r="S948" s="7" t="s">
        <v>1568</v>
      </c>
      <c r="T948" s="7" t="s">
        <v>2181</v>
      </c>
      <c r="W948" s="13"/>
      <c r="X948" s="12">
        <v>10.0</v>
      </c>
      <c r="Y948" s="7" t="s">
        <v>28</v>
      </c>
      <c r="Z948" s="7" t="s">
        <v>28</v>
      </c>
      <c r="AA948" s="7" t="s">
        <v>28</v>
      </c>
      <c r="AB948" s="7" t="s">
        <v>6603</v>
      </c>
      <c r="AC948" s="12">
        <v>180.0</v>
      </c>
      <c r="AD948" s="12">
        <v>188.0</v>
      </c>
      <c r="AE948" s="7" t="s">
        <v>373</v>
      </c>
      <c r="AF948" s="7" t="s">
        <v>2367</v>
      </c>
      <c r="AG948" s="15" t="s">
        <v>6604</v>
      </c>
      <c r="AH948" s="7" t="s">
        <v>2370</v>
      </c>
      <c r="AI948" s="7" t="s">
        <v>6605</v>
      </c>
      <c r="AJ948" s="7" t="s">
        <v>6606</v>
      </c>
      <c r="AK948" s="7" t="s">
        <v>2373</v>
      </c>
      <c r="AL948" s="7" t="s">
        <v>6607</v>
      </c>
      <c r="AM948" s="7" t="s">
        <v>37</v>
      </c>
      <c r="AN948" s="17">
        <f t="shared" si="1"/>
        <v>0</v>
      </c>
      <c r="AO948" s="17">
        <f t="shared" si="2"/>
        <v>1</v>
      </c>
      <c r="AP948" s="7"/>
      <c r="AQ948" s="7"/>
    </row>
    <row r="949" ht="30.75" customHeight="1">
      <c r="A949" s="7" t="s">
        <v>6599</v>
      </c>
      <c r="B949" s="7" t="s">
        <v>497</v>
      </c>
      <c r="C949" s="7" t="s">
        <v>342</v>
      </c>
      <c r="D949" s="7" t="s">
        <v>501</v>
      </c>
      <c r="E949" s="7" t="s">
        <v>347</v>
      </c>
      <c r="F949" s="11">
        <v>0.05</v>
      </c>
      <c r="G949" s="7" t="s">
        <v>5674</v>
      </c>
      <c r="H949" s="12">
        <v>3.0</v>
      </c>
      <c r="I949" s="7" t="s">
        <v>509</v>
      </c>
      <c r="J949" s="12">
        <v>60.0</v>
      </c>
      <c r="K949" s="12">
        <v>259200.0</v>
      </c>
      <c r="L949" s="7" t="s">
        <v>5675</v>
      </c>
      <c r="O949" s="7" t="s">
        <v>6610</v>
      </c>
      <c r="P949" s="7" t="s">
        <v>922</v>
      </c>
      <c r="Q949" s="7" t="s">
        <v>369</v>
      </c>
      <c r="R949" s="7" t="s">
        <v>665</v>
      </c>
      <c r="S949" s="7" t="s">
        <v>1569</v>
      </c>
      <c r="T949" s="7" t="s">
        <v>1570</v>
      </c>
      <c r="W949" s="13"/>
      <c r="X949" s="12">
        <v>13.0</v>
      </c>
      <c r="Y949" s="7" t="s">
        <v>930</v>
      </c>
      <c r="Z949" s="7" t="s">
        <v>930</v>
      </c>
      <c r="AA949" s="7" t="s">
        <v>28</v>
      </c>
      <c r="AB949" s="7" t="s">
        <v>6603</v>
      </c>
      <c r="AC949" s="12">
        <v>180.0</v>
      </c>
      <c r="AD949" s="12">
        <v>188.0</v>
      </c>
      <c r="AE949" s="7" t="s">
        <v>373</v>
      </c>
      <c r="AF949" s="7" t="s">
        <v>2367</v>
      </c>
      <c r="AG949" s="15" t="s">
        <v>6604</v>
      </c>
      <c r="AH949" s="7" t="s">
        <v>2370</v>
      </c>
      <c r="AI949" s="7" t="s">
        <v>6605</v>
      </c>
      <c r="AJ949" s="7" t="s">
        <v>6606</v>
      </c>
      <c r="AK949" s="7" t="s">
        <v>2373</v>
      </c>
      <c r="AL949" s="7" t="s">
        <v>6607</v>
      </c>
      <c r="AM949" s="7" t="s">
        <v>37</v>
      </c>
      <c r="AN949" s="17">
        <f t="shared" si="1"/>
        <v>0</v>
      </c>
      <c r="AO949" s="17">
        <f t="shared" si="2"/>
        <v>1</v>
      </c>
      <c r="AP949" s="7"/>
      <c r="AQ949" s="7"/>
    </row>
    <row r="950" ht="30.75" customHeight="1">
      <c r="A950" s="7" t="s">
        <v>6612</v>
      </c>
      <c r="B950" s="7" t="s">
        <v>497</v>
      </c>
      <c r="C950" s="7" t="s">
        <v>342</v>
      </c>
      <c r="D950" s="7" t="s">
        <v>501</v>
      </c>
      <c r="E950" s="7" t="s">
        <v>347</v>
      </c>
      <c r="F950" s="11">
        <v>0.05</v>
      </c>
      <c r="G950" s="7" t="s">
        <v>1295</v>
      </c>
      <c r="H950" s="12">
        <v>3.0</v>
      </c>
      <c r="I950" s="7" t="s">
        <v>509</v>
      </c>
      <c r="J950" s="12">
        <v>60.0</v>
      </c>
      <c r="K950" s="12">
        <v>259200.0</v>
      </c>
      <c r="L950" s="7" t="s">
        <v>1296</v>
      </c>
      <c r="O950" s="7" t="s">
        <v>6613</v>
      </c>
      <c r="P950" s="7" t="s">
        <v>1348</v>
      </c>
      <c r="Q950" s="7" t="s">
        <v>369</v>
      </c>
      <c r="R950" s="7" t="s">
        <v>2543</v>
      </c>
      <c r="S950" s="7" t="s">
        <v>5524</v>
      </c>
      <c r="T950" s="7" t="s">
        <v>6615</v>
      </c>
      <c r="W950" s="13"/>
      <c r="X950" s="12">
        <v>6.0</v>
      </c>
      <c r="Y950" s="7" t="s">
        <v>1352</v>
      </c>
      <c r="Z950" s="7" t="s">
        <v>1352</v>
      </c>
      <c r="AA950" s="7" t="s">
        <v>1353</v>
      </c>
      <c r="AB950" s="7" t="s">
        <v>1553</v>
      </c>
      <c r="AC950" s="12">
        <v>68.0</v>
      </c>
      <c r="AD950" s="12">
        <v>83.0</v>
      </c>
      <c r="AE950" s="7" t="s">
        <v>425</v>
      </c>
      <c r="AF950" s="7" t="s">
        <v>519</v>
      </c>
      <c r="AG950" s="15" t="s">
        <v>1555</v>
      </c>
      <c r="AH950" s="7" t="s">
        <v>523</v>
      </c>
      <c r="AI950" s="7" t="s">
        <v>1556</v>
      </c>
      <c r="AJ950" s="7" t="s">
        <v>1557</v>
      </c>
      <c r="AK950" s="7" t="s">
        <v>528</v>
      </c>
      <c r="AL950" s="7" t="s">
        <v>1558</v>
      </c>
      <c r="AM950" s="7" t="s">
        <v>38</v>
      </c>
      <c r="AN950" s="17">
        <f t="shared" si="1"/>
        <v>0</v>
      </c>
      <c r="AO950" s="17">
        <f t="shared" si="2"/>
        <v>1</v>
      </c>
      <c r="AP950" s="7"/>
      <c r="AQ950" s="13"/>
    </row>
    <row r="951" ht="30.75" customHeight="1">
      <c r="A951" s="7" t="s">
        <v>6612</v>
      </c>
      <c r="B951" s="7" t="s">
        <v>497</v>
      </c>
      <c r="C951" s="7" t="s">
        <v>342</v>
      </c>
      <c r="D951" s="7" t="s">
        <v>501</v>
      </c>
      <c r="E951" s="7" t="s">
        <v>347</v>
      </c>
      <c r="F951" s="11">
        <v>0.05</v>
      </c>
      <c r="G951" s="7" t="s">
        <v>1295</v>
      </c>
      <c r="H951" s="12">
        <v>3.0</v>
      </c>
      <c r="I951" s="7" t="s">
        <v>509</v>
      </c>
      <c r="J951" s="12">
        <v>60.0</v>
      </c>
      <c r="K951" s="12">
        <v>259200.0</v>
      </c>
      <c r="L951" s="7" t="s">
        <v>1296</v>
      </c>
      <c r="O951" s="7" t="s">
        <v>6617</v>
      </c>
      <c r="P951" s="7" t="s">
        <v>1085</v>
      </c>
      <c r="Q951" s="7" t="s">
        <v>369</v>
      </c>
      <c r="R951" s="7" t="s">
        <v>5606</v>
      </c>
      <c r="S951" s="7" t="s">
        <v>3690</v>
      </c>
      <c r="T951" s="7" t="s">
        <v>3691</v>
      </c>
      <c r="W951" s="13"/>
      <c r="X951" s="12">
        <v>19.0</v>
      </c>
      <c r="Y951" s="7" t="s">
        <v>1089</v>
      </c>
      <c r="Z951" s="7" t="s">
        <v>1090</v>
      </c>
      <c r="AA951" s="7" t="s">
        <v>1091</v>
      </c>
      <c r="AB951" s="7" t="s">
        <v>1553</v>
      </c>
      <c r="AC951" s="12">
        <v>68.0</v>
      </c>
      <c r="AD951" s="12">
        <v>83.0</v>
      </c>
      <c r="AE951" s="7" t="s">
        <v>425</v>
      </c>
      <c r="AF951" s="7" t="s">
        <v>519</v>
      </c>
      <c r="AG951" s="15" t="s">
        <v>1555</v>
      </c>
      <c r="AH951" s="7" t="s">
        <v>523</v>
      </c>
      <c r="AI951" s="7" t="s">
        <v>1556</v>
      </c>
      <c r="AJ951" s="7" t="s">
        <v>1557</v>
      </c>
      <c r="AK951" s="7" t="s">
        <v>528</v>
      </c>
      <c r="AL951" s="7" t="s">
        <v>1558</v>
      </c>
      <c r="AM951" s="7" t="s">
        <v>38</v>
      </c>
      <c r="AN951" s="17">
        <f t="shared" si="1"/>
        <v>0</v>
      </c>
      <c r="AO951" s="17">
        <f t="shared" si="2"/>
        <v>1</v>
      </c>
      <c r="AP951" s="7"/>
      <c r="AQ951" s="13"/>
    </row>
    <row r="952" ht="30.75" customHeight="1">
      <c r="A952" s="7" t="s">
        <v>6612</v>
      </c>
      <c r="B952" s="7" t="s">
        <v>497</v>
      </c>
      <c r="C952" s="7" t="s">
        <v>342</v>
      </c>
      <c r="D952" s="7" t="s">
        <v>501</v>
      </c>
      <c r="E952" s="7" t="s">
        <v>347</v>
      </c>
      <c r="F952" s="11">
        <v>0.05</v>
      </c>
      <c r="G952" s="7" t="s">
        <v>1295</v>
      </c>
      <c r="H952" s="12">
        <v>3.0</v>
      </c>
      <c r="I952" s="7" t="s">
        <v>509</v>
      </c>
      <c r="J952" s="12">
        <v>60.0</v>
      </c>
      <c r="K952" s="12">
        <v>259200.0</v>
      </c>
      <c r="L952" s="7" t="s">
        <v>1296</v>
      </c>
      <c r="O952" s="7" t="s">
        <v>6618</v>
      </c>
      <c r="P952" s="7" t="s">
        <v>644</v>
      </c>
      <c r="Q952" s="7" t="s">
        <v>369</v>
      </c>
      <c r="R952" s="7" t="s">
        <v>2291</v>
      </c>
      <c r="S952" s="7" t="s">
        <v>1087</v>
      </c>
      <c r="T952" s="7" t="s">
        <v>1088</v>
      </c>
      <c r="W952" s="13"/>
      <c r="X952" s="12">
        <v>23.0</v>
      </c>
      <c r="Y952" s="7" t="s">
        <v>649</v>
      </c>
      <c r="Z952" s="7" t="s">
        <v>649</v>
      </c>
      <c r="AA952" s="7" t="s">
        <v>28</v>
      </c>
      <c r="AB952" s="7" t="s">
        <v>1553</v>
      </c>
      <c r="AC952" s="12">
        <v>68.0</v>
      </c>
      <c r="AD952" s="12">
        <v>83.0</v>
      </c>
      <c r="AE952" s="7" t="s">
        <v>425</v>
      </c>
      <c r="AF952" s="7" t="s">
        <v>519</v>
      </c>
      <c r="AG952" s="15" t="s">
        <v>1555</v>
      </c>
      <c r="AH952" s="7" t="s">
        <v>523</v>
      </c>
      <c r="AI952" s="7" t="s">
        <v>1556</v>
      </c>
      <c r="AJ952" s="7" t="s">
        <v>1557</v>
      </c>
      <c r="AK952" s="7" t="s">
        <v>528</v>
      </c>
      <c r="AL952" s="7" t="s">
        <v>1558</v>
      </c>
      <c r="AM952" s="7" t="s">
        <v>37</v>
      </c>
      <c r="AN952" s="17">
        <f t="shared" si="1"/>
        <v>0</v>
      </c>
      <c r="AO952" s="17">
        <f t="shared" si="2"/>
        <v>0</v>
      </c>
      <c r="AP952" s="7"/>
      <c r="AQ952" s="7"/>
    </row>
    <row r="953" ht="30.75" customHeight="1">
      <c r="A953" s="7" t="s">
        <v>6620</v>
      </c>
      <c r="B953" s="7" t="s">
        <v>497</v>
      </c>
      <c r="C953" s="7" t="s">
        <v>342</v>
      </c>
      <c r="D953" s="7" t="s">
        <v>501</v>
      </c>
      <c r="E953" s="7" t="s">
        <v>347</v>
      </c>
      <c r="F953" s="11">
        <v>0.05</v>
      </c>
      <c r="G953" s="7" t="s">
        <v>1487</v>
      </c>
      <c r="H953" s="12">
        <v>3.0</v>
      </c>
      <c r="I953" s="7" t="s">
        <v>509</v>
      </c>
      <c r="J953" s="12">
        <v>60.0</v>
      </c>
      <c r="K953" s="12">
        <v>259200.0</v>
      </c>
      <c r="L953" s="7" t="s">
        <v>1488</v>
      </c>
      <c r="O953" s="7" t="s">
        <v>6622</v>
      </c>
      <c r="P953" s="7" t="s">
        <v>627</v>
      </c>
      <c r="Q953" s="7" t="s">
        <v>369</v>
      </c>
      <c r="R953" s="7" t="s">
        <v>1291</v>
      </c>
      <c r="S953" s="7" t="s">
        <v>1238</v>
      </c>
      <c r="T953" s="7" t="s">
        <v>2841</v>
      </c>
      <c r="W953" s="13"/>
      <c r="X953" s="12">
        <v>9.0</v>
      </c>
      <c r="Y953" s="7" t="s">
        <v>631</v>
      </c>
      <c r="Z953" s="7" t="s">
        <v>631</v>
      </c>
      <c r="AA953" s="7" t="s">
        <v>632</v>
      </c>
      <c r="AB953" s="7" t="s">
        <v>6623</v>
      </c>
      <c r="AC953" s="12">
        <v>50.0</v>
      </c>
      <c r="AD953" s="12">
        <v>65.0</v>
      </c>
      <c r="AE953" s="7" t="s">
        <v>425</v>
      </c>
      <c r="AF953" s="7" t="s">
        <v>519</v>
      </c>
      <c r="AG953" s="7" t="s">
        <v>6624</v>
      </c>
      <c r="AH953" s="7" t="s">
        <v>523</v>
      </c>
      <c r="AI953" s="7" t="s">
        <v>6625</v>
      </c>
      <c r="AJ953" s="7" t="s">
        <v>6626</v>
      </c>
      <c r="AK953" s="7" t="s">
        <v>528</v>
      </c>
      <c r="AL953" s="7" t="s">
        <v>6627</v>
      </c>
      <c r="AM953" s="7" t="s">
        <v>38</v>
      </c>
      <c r="AN953" s="17">
        <f t="shared" si="1"/>
        <v>0</v>
      </c>
      <c r="AO953" s="17">
        <f t="shared" si="2"/>
        <v>1</v>
      </c>
      <c r="AP953" s="7"/>
      <c r="AQ953" s="13"/>
    </row>
    <row r="954" ht="30.75" customHeight="1">
      <c r="A954" s="7" t="s">
        <v>6620</v>
      </c>
      <c r="B954" s="7" t="s">
        <v>497</v>
      </c>
      <c r="C954" s="7" t="s">
        <v>342</v>
      </c>
      <c r="D954" s="7" t="s">
        <v>501</v>
      </c>
      <c r="E954" s="7" t="s">
        <v>347</v>
      </c>
      <c r="F954" s="11">
        <v>0.05</v>
      </c>
      <c r="G954" s="7" t="s">
        <v>1487</v>
      </c>
      <c r="H954" s="12">
        <v>3.0</v>
      </c>
      <c r="I954" s="7" t="s">
        <v>509</v>
      </c>
      <c r="J954" s="12">
        <v>60.0</v>
      </c>
      <c r="K954" s="12">
        <v>259200.0</v>
      </c>
      <c r="L954" s="7" t="s">
        <v>1488</v>
      </c>
      <c r="O954" s="7" t="s">
        <v>6631</v>
      </c>
      <c r="P954" s="7" t="s">
        <v>512</v>
      </c>
      <c r="Q954" s="7" t="s">
        <v>369</v>
      </c>
      <c r="R954" s="7" t="s">
        <v>3482</v>
      </c>
      <c r="S954" s="7" t="s">
        <v>513</v>
      </c>
      <c r="T954" s="7" t="s">
        <v>6509</v>
      </c>
      <c r="W954" s="13"/>
      <c r="X954" s="12">
        <v>15.0</v>
      </c>
      <c r="Y954" s="7" t="s">
        <v>516</v>
      </c>
      <c r="Z954" s="7" t="s">
        <v>517</v>
      </c>
      <c r="AA954" s="7" t="s">
        <v>394</v>
      </c>
      <c r="AB954" s="7" t="s">
        <v>6623</v>
      </c>
      <c r="AC954" s="12">
        <v>50.0</v>
      </c>
      <c r="AD954" s="12">
        <v>65.0</v>
      </c>
      <c r="AE954" s="7" t="s">
        <v>425</v>
      </c>
      <c r="AF954" s="7" t="s">
        <v>519</v>
      </c>
      <c r="AG954" s="7" t="s">
        <v>6624</v>
      </c>
      <c r="AH954" s="7" t="s">
        <v>523</v>
      </c>
      <c r="AI954" s="7" t="s">
        <v>6625</v>
      </c>
      <c r="AJ954" s="7" t="s">
        <v>6626</v>
      </c>
      <c r="AK954" s="7" t="s">
        <v>528</v>
      </c>
      <c r="AL954" s="7" t="s">
        <v>6627</v>
      </c>
      <c r="AM954" s="7" t="s">
        <v>13</v>
      </c>
      <c r="AN954" s="17">
        <f t="shared" si="1"/>
        <v>0</v>
      </c>
      <c r="AO954" s="17">
        <f t="shared" si="2"/>
        <v>1</v>
      </c>
      <c r="AP954" s="7"/>
      <c r="AQ954" s="13"/>
    </row>
    <row r="955" ht="30.75" customHeight="1">
      <c r="A955" s="7" t="s">
        <v>6620</v>
      </c>
      <c r="B955" s="7" t="s">
        <v>497</v>
      </c>
      <c r="C955" s="7" t="s">
        <v>342</v>
      </c>
      <c r="D955" s="7" t="s">
        <v>501</v>
      </c>
      <c r="E955" s="7" t="s">
        <v>347</v>
      </c>
      <c r="F955" s="11">
        <v>0.05</v>
      </c>
      <c r="G955" s="7" t="s">
        <v>1487</v>
      </c>
      <c r="H955" s="12">
        <v>3.0</v>
      </c>
      <c r="I955" s="7" t="s">
        <v>509</v>
      </c>
      <c r="J955" s="12">
        <v>60.0</v>
      </c>
      <c r="K955" s="12">
        <v>259200.0</v>
      </c>
      <c r="L955" s="7" t="s">
        <v>1488</v>
      </c>
      <c r="O955" s="7" t="s">
        <v>6634</v>
      </c>
      <c r="P955" s="7" t="s">
        <v>1411</v>
      </c>
      <c r="Q955" s="7" t="s">
        <v>369</v>
      </c>
      <c r="R955" s="7" t="s">
        <v>2239</v>
      </c>
      <c r="S955" s="7" t="s">
        <v>732</v>
      </c>
      <c r="T955" s="7" t="s">
        <v>733</v>
      </c>
      <c r="W955" s="13"/>
      <c r="X955" s="12">
        <v>17.0</v>
      </c>
      <c r="Y955" s="7" t="s">
        <v>1415</v>
      </c>
      <c r="Z955" s="7" t="s">
        <v>1415</v>
      </c>
      <c r="AA955" s="7" t="s">
        <v>28</v>
      </c>
      <c r="AB955" s="7" t="s">
        <v>6623</v>
      </c>
      <c r="AC955" s="12">
        <v>50.0</v>
      </c>
      <c r="AD955" s="12">
        <v>65.0</v>
      </c>
      <c r="AE955" s="7" t="s">
        <v>425</v>
      </c>
      <c r="AF955" s="7" t="s">
        <v>519</v>
      </c>
      <c r="AG955" s="7" t="s">
        <v>6624</v>
      </c>
      <c r="AH955" s="7" t="s">
        <v>523</v>
      </c>
      <c r="AI955" s="7" t="s">
        <v>6625</v>
      </c>
      <c r="AJ955" s="7" t="s">
        <v>6626</v>
      </c>
      <c r="AK955" s="7" t="s">
        <v>528</v>
      </c>
      <c r="AL955" s="7" t="s">
        <v>6627</v>
      </c>
      <c r="AM955" s="7" t="s">
        <v>13</v>
      </c>
      <c r="AN955" s="17">
        <f t="shared" si="1"/>
        <v>0</v>
      </c>
      <c r="AO955" s="17">
        <f t="shared" si="2"/>
        <v>0</v>
      </c>
      <c r="AP955" s="7"/>
      <c r="AQ955" s="13"/>
    </row>
    <row r="956" ht="30.75" customHeight="1">
      <c r="A956" s="7" t="s">
        <v>6636</v>
      </c>
      <c r="B956" s="7" t="s">
        <v>497</v>
      </c>
      <c r="C956" s="7" t="s">
        <v>342</v>
      </c>
      <c r="D956" s="7" t="s">
        <v>501</v>
      </c>
      <c r="E956" s="7" t="s">
        <v>347</v>
      </c>
      <c r="F956" s="11">
        <v>0.05</v>
      </c>
      <c r="G956" s="7" t="s">
        <v>863</v>
      </c>
      <c r="H956" s="12">
        <v>3.0</v>
      </c>
      <c r="I956" s="7" t="s">
        <v>509</v>
      </c>
      <c r="J956" s="12">
        <v>60.0</v>
      </c>
      <c r="K956" s="12">
        <v>259200.0</v>
      </c>
      <c r="L956" s="7" t="s">
        <v>869</v>
      </c>
      <c r="O956" s="7" t="s">
        <v>6638</v>
      </c>
      <c r="P956" s="7" t="s">
        <v>890</v>
      </c>
      <c r="Q956" s="7" t="s">
        <v>369</v>
      </c>
      <c r="R956" s="7" t="s">
        <v>2305</v>
      </c>
      <c r="S956" s="7" t="s">
        <v>1532</v>
      </c>
      <c r="T956" s="7" t="s">
        <v>1533</v>
      </c>
      <c r="W956" s="13"/>
      <c r="X956" s="12">
        <v>9.0</v>
      </c>
      <c r="Y956" s="7" t="s">
        <v>894</v>
      </c>
      <c r="Z956" s="7" t="s">
        <v>894</v>
      </c>
      <c r="AA956" s="7" t="s">
        <v>28</v>
      </c>
      <c r="AB956" s="7" t="s">
        <v>6640</v>
      </c>
      <c r="AC956" s="12">
        <v>56.0</v>
      </c>
      <c r="AD956" s="12">
        <v>71.0</v>
      </c>
      <c r="AE956" s="7" t="s">
        <v>425</v>
      </c>
      <c r="AF956" s="7" t="s">
        <v>519</v>
      </c>
      <c r="AG956" s="15" t="s">
        <v>6641</v>
      </c>
      <c r="AH956" s="7" t="s">
        <v>523</v>
      </c>
      <c r="AI956" s="7" t="s">
        <v>6642</v>
      </c>
      <c r="AJ956" s="7" t="s">
        <v>6643</v>
      </c>
      <c r="AK956" s="7" t="s">
        <v>528</v>
      </c>
      <c r="AL956" s="7" t="s">
        <v>6644</v>
      </c>
      <c r="AM956" s="7" t="s">
        <v>38</v>
      </c>
      <c r="AN956" s="17">
        <f t="shared" si="1"/>
        <v>0</v>
      </c>
      <c r="AO956" s="17">
        <f t="shared" si="2"/>
        <v>0</v>
      </c>
      <c r="AP956" s="7"/>
      <c r="AQ956" s="13"/>
    </row>
    <row r="957" ht="30.75" customHeight="1">
      <c r="A957" s="7" t="s">
        <v>6636</v>
      </c>
      <c r="B957" s="7" t="s">
        <v>497</v>
      </c>
      <c r="C957" s="7" t="s">
        <v>342</v>
      </c>
      <c r="D957" s="7" t="s">
        <v>501</v>
      </c>
      <c r="E957" s="7" t="s">
        <v>347</v>
      </c>
      <c r="F957" s="11">
        <v>0.05</v>
      </c>
      <c r="G957" s="7" t="s">
        <v>863</v>
      </c>
      <c r="H957" s="12">
        <v>3.0</v>
      </c>
      <c r="I957" s="7" t="s">
        <v>509</v>
      </c>
      <c r="J957" s="12">
        <v>60.0</v>
      </c>
      <c r="K957" s="12">
        <v>259200.0</v>
      </c>
      <c r="L957" s="7" t="s">
        <v>869</v>
      </c>
      <c r="O957" s="7" t="s">
        <v>6645</v>
      </c>
      <c r="P957" s="7" t="s">
        <v>644</v>
      </c>
      <c r="Q957" s="7" t="s">
        <v>369</v>
      </c>
      <c r="R957" s="7" t="s">
        <v>1128</v>
      </c>
      <c r="S957" s="7" t="s">
        <v>1086</v>
      </c>
      <c r="T957" s="7" t="s">
        <v>2083</v>
      </c>
      <c r="W957" s="13"/>
      <c r="X957" s="12">
        <v>13.0</v>
      </c>
      <c r="Y957" s="7" t="s">
        <v>649</v>
      </c>
      <c r="Z957" s="7" t="s">
        <v>649</v>
      </c>
      <c r="AA957" s="7" t="s">
        <v>28</v>
      </c>
      <c r="AB957" s="7" t="s">
        <v>6640</v>
      </c>
      <c r="AC957" s="12">
        <v>56.0</v>
      </c>
      <c r="AD957" s="12">
        <v>71.0</v>
      </c>
      <c r="AE957" s="7" t="s">
        <v>425</v>
      </c>
      <c r="AF957" s="7" t="s">
        <v>519</v>
      </c>
      <c r="AG957" s="15" t="s">
        <v>6641</v>
      </c>
      <c r="AH957" s="7" t="s">
        <v>523</v>
      </c>
      <c r="AI957" s="7" t="s">
        <v>6642</v>
      </c>
      <c r="AJ957" s="7" t="s">
        <v>6643</v>
      </c>
      <c r="AK957" s="7" t="s">
        <v>528</v>
      </c>
      <c r="AL957" s="7" t="s">
        <v>6644</v>
      </c>
      <c r="AM957" s="7" t="s">
        <v>37</v>
      </c>
      <c r="AN957" s="17">
        <f t="shared" si="1"/>
        <v>0</v>
      </c>
      <c r="AO957" s="17">
        <f t="shared" si="2"/>
        <v>0</v>
      </c>
      <c r="AP957" s="7"/>
      <c r="AQ957" s="7"/>
    </row>
    <row r="958" ht="30.75" customHeight="1">
      <c r="A958" s="7" t="s">
        <v>6636</v>
      </c>
      <c r="B958" s="7" t="s">
        <v>497</v>
      </c>
      <c r="C958" s="7" t="s">
        <v>342</v>
      </c>
      <c r="D958" s="7" t="s">
        <v>501</v>
      </c>
      <c r="E958" s="7" t="s">
        <v>347</v>
      </c>
      <c r="F958" s="11">
        <v>0.05</v>
      </c>
      <c r="G958" s="7" t="s">
        <v>863</v>
      </c>
      <c r="H958" s="12">
        <v>3.0</v>
      </c>
      <c r="I958" s="7" t="s">
        <v>509</v>
      </c>
      <c r="J958" s="12">
        <v>60.0</v>
      </c>
      <c r="K958" s="12">
        <v>259200.0</v>
      </c>
      <c r="L958" s="7" t="s">
        <v>869</v>
      </c>
      <c r="O958" s="7" t="s">
        <v>6647</v>
      </c>
      <c r="P958" s="7" t="s">
        <v>512</v>
      </c>
      <c r="Q958" s="7" t="s">
        <v>369</v>
      </c>
      <c r="R958" s="7" t="s">
        <v>836</v>
      </c>
      <c r="S958" s="7" t="s">
        <v>1768</v>
      </c>
      <c r="T958" s="7" t="s">
        <v>2240</v>
      </c>
      <c r="W958" s="13"/>
      <c r="X958" s="12">
        <v>16.0</v>
      </c>
      <c r="Y958" s="7" t="s">
        <v>516</v>
      </c>
      <c r="Z958" s="7" t="s">
        <v>517</v>
      </c>
      <c r="AA958" s="7" t="s">
        <v>394</v>
      </c>
      <c r="AB958" s="7" t="s">
        <v>6640</v>
      </c>
      <c r="AC958" s="12">
        <v>56.0</v>
      </c>
      <c r="AD958" s="12">
        <v>71.0</v>
      </c>
      <c r="AE958" s="7" t="s">
        <v>425</v>
      </c>
      <c r="AF958" s="7" t="s">
        <v>519</v>
      </c>
      <c r="AG958" s="15" t="s">
        <v>6641</v>
      </c>
      <c r="AH958" s="7" t="s">
        <v>523</v>
      </c>
      <c r="AI958" s="7" t="s">
        <v>6642</v>
      </c>
      <c r="AJ958" s="7" t="s">
        <v>6643</v>
      </c>
      <c r="AK958" s="7" t="s">
        <v>528</v>
      </c>
      <c r="AL958" s="7" t="s">
        <v>6644</v>
      </c>
      <c r="AM958" s="7" t="s">
        <v>13</v>
      </c>
      <c r="AN958" s="17">
        <f t="shared" si="1"/>
        <v>0</v>
      </c>
      <c r="AO958" s="17">
        <f t="shared" si="2"/>
        <v>1</v>
      </c>
      <c r="AP958" s="7"/>
      <c r="AQ958" s="13"/>
    </row>
    <row r="959" ht="30.75" customHeight="1">
      <c r="A959" s="7" t="s">
        <v>6650</v>
      </c>
      <c r="B959" s="7" t="s">
        <v>497</v>
      </c>
      <c r="C959" s="7" t="s">
        <v>342</v>
      </c>
      <c r="D959" s="7" t="s">
        <v>501</v>
      </c>
      <c r="E959" s="7" t="s">
        <v>347</v>
      </c>
      <c r="F959" s="11">
        <v>0.05</v>
      </c>
      <c r="G959" s="7" t="s">
        <v>766</v>
      </c>
      <c r="H959" s="12">
        <v>3.0</v>
      </c>
      <c r="I959" s="7" t="s">
        <v>509</v>
      </c>
      <c r="J959" s="12">
        <v>60.0</v>
      </c>
      <c r="K959" s="12">
        <v>259200.0</v>
      </c>
      <c r="L959" s="7" t="s">
        <v>767</v>
      </c>
      <c r="O959" s="7" t="s">
        <v>6651</v>
      </c>
      <c r="P959" s="7" t="s">
        <v>1567</v>
      </c>
      <c r="Q959" s="7" t="s">
        <v>369</v>
      </c>
      <c r="R959" s="7" t="s">
        <v>1569</v>
      </c>
      <c r="S959" s="7" t="s">
        <v>1141</v>
      </c>
      <c r="T959" s="7" t="s">
        <v>3031</v>
      </c>
      <c r="W959" s="13"/>
      <c r="X959" s="12">
        <v>18.0</v>
      </c>
      <c r="Y959" s="7" t="s">
        <v>28</v>
      </c>
      <c r="Z959" s="7" t="s">
        <v>28</v>
      </c>
      <c r="AA959" s="7" t="s">
        <v>28</v>
      </c>
      <c r="AB959" s="7" t="s">
        <v>5794</v>
      </c>
      <c r="AC959" s="12">
        <v>53.0</v>
      </c>
      <c r="AD959" s="12">
        <v>70.0</v>
      </c>
      <c r="AE959" s="7" t="s">
        <v>373</v>
      </c>
      <c r="AF959" s="7" t="s">
        <v>6654</v>
      </c>
      <c r="AG959" s="7" t="s">
        <v>5795</v>
      </c>
      <c r="AH959" s="7" t="s">
        <v>6655</v>
      </c>
      <c r="AI959" s="7" t="s">
        <v>5796</v>
      </c>
      <c r="AJ959" s="7" t="s">
        <v>5797</v>
      </c>
      <c r="AK959" s="7" t="s">
        <v>6656</v>
      </c>
      <c r="AL959" s="7" t="s">
        <v>5798</v>
      </c>
      <c r="AM959" s="7" t="s">
        <v>38</v>
      </c>
      <c r="AN959" s="17">
        <f t="shared" si="1"/>
        <v>0</v>
      </c>
      <c r="AO959" s="17">
        <f t="shared" si="2"/>
        <v>1</v>
      </c>
      <c r="AP959" s="7"/>
      <c r="AQ959" s="13"/>
    </row>
    <row r="960" ht="30.75" customHeight="1">
      <c r="A960" s="7" t="s">
        <v>6650</v>
      </c>
      <c r="B960" s="7" t="s">
        <v>497</v>
      </c>
      <c r="C960" s="7" t="s">
        <v>342</v>
      </c>
      <c r="D960" s="7" t="s">
        <v>501</v>
      </c>
      <c r="E960" s="7" t="s">
        <v>347</v>
      </c>
      <c r="F960" s="11">
        <v>0.05</v>
      </c>
      <c r="G960" s="7" t="s">
        <v>766</v>
      </c>
      <c r="H960" s="12">
        <v>3.0</v>
      </c>
      <c r="I960" s="7" t="s">
        <v>509</v>
      </c>
      <c r="J960" s="12">
        <v>60.0</v>
      </c>
      <c r="K960" s="12">
        <v>259200.0</v>
      </c>
      <c r="L960" s="7" t="s">
        <v>767</v>
      </c>
      <c r="O960" s="7" t="s">
        <v>6660</v>
      </c>
      <c r="P960" s="7" t="s">
        <v>1250</v>
      </c>
      <c r="Q960" s="7" t="s">
        <v>369</v>
      </c>
      <c r="R960" s="7" t="s">
        <v>4029</v>
      </c>
      <c r="S960" s="7" t="s">
        <v>1412</v>
      </c>
      <c r="T960" s="7" t="s">
        <v>2774</v>
      </c>
      <c r="W960" s="13"/>
      <c r="X960" s="12">
        <v>16.0</v>
      </c>
      <c r="Y960" s="7" t="s">
        <v>1254</v>
      </c>
      <c r="Z960" s="7" t="s">
        <v>1254</v>
      </c>
      <c r="AA960" s="7" t="s">
        <v>1254</v>
      </c>
      <c r="AB960" s="7" t="s">
        <v>5794</v>
      </c>
      <c r="AC960" s="12">
        <v>53.0</v>
      </c>
      <c r="AD960" s="12">
        <v>70.0</v>
      </c>
      <c r="AE960" s="7" t="s">
        <v>373</v>
      </c>
      <c r="AF960" s="7" t="s">
        <v>6654</v>
      </c>
      <c r="AG960" s="7" t="s">
        <v>5795</v>
      </c>
      <c r="AH960" s="7" t="s">
        <v>6655</v>
      </c>
      <c r="AI960" s="7" t="s">
        <v>5796</v>
      </c>
      <c r="AJ960" s="7" t="s">
        <v>5797</v>
      </c>
      <c r="AK960" s="7" t="s">
        <v>6656</v>
      </c>
      <c r="AL960" s="7" t="s">
        <v>5798</v>
      </c>
      <c r="AM960" s="7" t="s">
        <v>13</v>
      </c>
      <c r="AN960" s="17">
        <f t="shared" si="1"/>
        <v>0</v>
      </c>
      <c r="AO960" s="17">
        <f t="shared" si="2"/>
        <v>1</v>
      </c>
      <c r="AP960" s="7"/>
      <c r="AQ960" s="13"/>
    </row>
    <row r="961" ht="30.75" customHeight="1">
      <c r="A961" s="7" t="s">
        <v>6650</v>
      </c>
      <c r="B961" s="7" t="s">
        <v>497</v>
      </c>
      <c r="C961" s="7" t="s">
        <v>342</v>
      </c>
      <c r="D961" s="7" t="s">
        <v>501</v>
      </c>
      <c r="E961" s="7" t="s">
        <v>347</v>
      </c>
      <c r="F961" s="11">
        <v>0.05</v>
      </c>
      <c r="G961" s="7" t="s">
        <v>766</v>
      </c>
      <c r="H961" s="12">
        <v>3.0</v>
      </c>
      <c r="I961" s="7" t="s">
        <v>509</v>
      </c>
      <c r="J961" s="12">
        <v>60.0</v>
      </c>
      <c r="K961" s="12">
        <v>259200.0</v>
      </c>
      <c r="L961" s="7" t="s">
        <v>767</v>
      </c>
      <c r="O961" s="7" t="s">
        <v>6661</v>
      </c>
      <c r="P961" s="7" t="s">
        <v>588</v>
      </c>
      <c r="Q961" s="7" t="s">
        <v>369</v>
      </c>
      <c r="R961" s="7" t="s">
        <v>2171</v>
      </c>
      <c r="S961" s="7" t="s">
        <v>2010</v>
      </c>
      <c r="T961" s="7" t="s">
        <v>2011</v>
      </c>
      <c r="W961" s="13"/>
      <c r="X961" s="12">
        <v>40.0</v>
      </c>
      <c r="Y961" s="7" t="s">
        <v>28</v>
      </c>
      <c r="Z961" s="7" t="s">
        <v>28</v>
      </c>
      <c r="AA961" s="7" t="s">
        <v>28</v>
      </c>
      <c r="AB961" s="7" t="s">
        <v>5794</v>
      </c>
      <c r="AC961" s="12">
        <v>53.0</v>
      </c>
      <c r="AD961" s="12">
        <v>70.0</v>
      </c>
      <c r="AE961" s="7" t="s">
        <v>373</v>
      </c>
      <c r="AF961" s="7" t="s">
        <v>6654</v>
      </c>
      <c r="AG961" s="7" t="s">
        <v>5795</v>
      </c>
      <c r="AH961" s="7" t="s">
        <v>6655</v>
      </c>
      <c r="AI961" s="7" t="s">
        <v>5796</v>
      </c>
      <c r="AJ961" s="7" t="s">
        <v>5797</v>
      </c>
      <c r="AK961" s="7" t="s">
        <v>6656</v>
      </c>
      <c r="AL961" s="7" t="s">
        <v>5798</v>
      </c>
      <c r="AM961" s="7" t="s">
        <v>38</v>
      </c>
      <c r="AN961" s="17">
        <f t="shared" si="1"/>
        <v>0</v>
      </c>
      <c r="AO961" s="17">
        <f t="shared" si="2"/>
        <v>1</v>
      </c>
      <c r="AP961" s="7"/>
      <c r="AQ961" s="13"/>
    </row>
    <row r="962" ht="30.75" customHeight="1">
      <c r="A962" s="7" t="s">
        <v>6664</v>
      </c>
      <c r="B962" s="7" t="s">
        <v>497</v>
      </c>
      <c r="C962" s="7" t="s">
        <v>342</v>
      </c>
      <c r="D962" s="7" t="s">
        <v>501</v>
      </c>
      <c r="E962" s="7" t="s">
        <v>347</v>
      </c>
      <c r="F962" s="11">
        <v>0.05</v>
      </c>
      <c r="G962" s="7" t="s">
        <v>974</v>
      </c>
      <c r="H962" s="12">
        <v>3.0</v>
      </c>
      <c r="I962" s="7" t="s">
        <v>509</v>
      </c>
      <c r="J962" s="12">
        <v>60.0</v>
      </c>
      <c r="K962" s="12">
        <v>259200.0</v>
      </c>
      <c r="L962" s="7" t="s">
        <v>975</v>
      </c>
      <c r="O962" s="7" t="s">
        <v>6665</v>
      </c>
      <c r="P962" s="7" t="s">
        <v>1590</v>
      </c>
      <c r="Q962" s="7" t="s">
        <v>369</v>
      </c>
      <c r="R962" s="7" t="s">
        <v>928</v>
      </c>
      <c r="S962" s="7" t="s">
        <v>3294</v>
      </c>
      <c r="T962" s="7" t="s">
        <v>6666</v>
      </c>
      <c r="W962" s="13"/>
      <c r="X962" s="12">
        <v>14.0</v>
      </c>
      <c r="Y962" s="7" t="s">
        <v>28</v>
      </c>
      <c r="Z962" s="7" t="s">
        <v>28</v>
      </c>
      <c r="AA962" s="7" t="s">
        <v>28</v>
      </c>
      <c r="AB962" s="7" t="s">
        <v>186</v>
      </c>
      <c r="AC962" s="12">
        <v>137.0</v>
      </c>
      <c r="AD962" s="12">
        <v>143.0</v>
      </c>
      <c r="AE962" s="7" t="s">
        <v>373</v>
      </c>
      <c r="AF962" s="7" t="s">
        <v>3642</v>
      </c>
      <c r="AG962" s="7" t="s">
        <v>182</v>
      </c>
      <c r="AH962" s="7" t="s">
        <v>3644</v>
      </c>
      <c r="AI962" s="7" t="s">
        <v>185</v>
      </c>
      <c r="AJ962" s="7" t="s">
        <v>183</v>
      </c>
      <c r="AK962" s="7" t="s">
        <v>3647</v>
      </c>
      <c r="AL962" s="7" t="s">
        <v>184</v>
      </c>
      <c r="AM962" s="7" t="s">
        <v>38</v>
      </c>
      <c r="AN962" s="17">
        <f t="shared" si="1"/>
        <v>0</v>
      </c>
      <c r="AO962" s="17">
        <f t="shared" si="2"/>
        <v>0</v>
      </c>
      <c r="AP962" s="7"/>
      <c r="AQ962" s="13"/>
    </row>
    <row r="963" ht="30.75" customHeight="1">
      <c r="A963" s="7" t="s">
        <v>6664</v>
      </c>
      <c r="B963" s="7" t="s">
        <v>497</v>
      </c>
      <c r="C963" s="7" t="s">
        <v>342</v>
      </c>
      <c r="D963" s="7" t="s">
        <v>501</v>
      </c>
      <c r="E963" s="7" t="s">
        <v>347</v>
      </c>
      <c r="F963" s="11">
        <v>0.05</v>
      </c>
      <c r="G963" s="7" t="s">
        <v>974</v>
      </c>
      <c r="H963" s="12">
        <v>3.0</v>
      </c>
      <c r="I963" s="7" t="s">
        <v>509</v>
      </c>
      <c r="J963" s="12">
        <v>60.0</v>
      </c>
      <c r="K963" s="12">
        <v>259200.0</v>
      </c>
      <c r="L963" s="7" t="s">
        <v>975</v>
      </c>
      <c r="O963" s="7" t="s">
        <v>6669</v>
      </c>
      <c r="P963" s="7" t="s">
        <v>1278</v>
      </c>
      <c r="Q963" s="7" t="s">
        <v>369</v>
      </c>
      <c r="R963" s="7" t="s">
        <v>2032</v>
      </c>
      <c r="S963" s="7" t="s">
        <v>2145</v>
      </c>
      <c r="T963" s="7" t="s">
        <v>3889</v>
      </c>
      <c r="W963" s="13"/>
      <c r="X963" s="12">
        <v>13.0</v>
      </c>
      <c r="Y963" s="7" t="s">
        <v>28</v>
      </c>
      <c r="Z963" s="7" t="s">
        <v>28</v>
      </c>
      <c r="AA963" s="7" t="s">
        <v>28</v>
      </c>
      <c r="AB963" s="7" t="s">
        <v>186</v>
      </c>
      <c r="AC963" s="12">
        <v>137.0</v>
      </c>
      <c r="AD963" s="12">
        <v>143.0</v>
      </c>
      <c r="AE963" s="7" t="s">
        <v>373</v>
      </c>
      <c r="AF963" s="7" t="s">
        <v>3642</v>
      </c>
      <c r="AG963" s="7" t="s">
        <v>182</v>
      </c>
      <c r="AH963" s="7" t="s">
        <v>3644</v>
      </c>
      <c r="AI963" s="7" t="s">
        <v>185</v>
      </c>
      <c r="AJ963" s="7" t="s">
        <v>183</v>
      </c>
      <c r="AK963" s="7" t="s">
        <v>3647</v>
      </c>
      <c r="AL963" s="7" t="s">
        <v>184</v>
      </c>
      <c r="AM963" s="7"/>
      <c r="AN963" s="17">
        <f t="shared" si="1"/>
        <v>0</v>
      </c>
      <c r="AO963" s="17">
        <f t="shared" si="2"/>
        <v>0</v>
      </c>
      <c r="AP963" s="13"/>
      <c r="AQ963" s="13"/>
    </row>
    <row r="964" ht="30.75" customHeight="1">
      <c r="A964" s="7" t="s">
        <v>6664</v>
      </c>
      <c r="B964" s="7" t="s">
        <v>497</v>
      </c>
      <c r="C964" s="7" t="s">
        <v>342</v>
      </c>
      <c r="D964" s="7" t="s">
        <v>501</v>
      </c>
      <c r="E964" s="7" t="s">
        <v>347</v>
      </c>
      <c r="F964" s="11">
        <v>0.05</v>
      </c>
      <c r="G964" s="7" t="s">
        <v>974</v>
      </c>
      <c r="H964" s="12">
        <v>3.0</v>
      </c>
      <c r="I964" s="7" t="s">
        <v>509</v>
      </c>
      <c r="J964" s="12">
        <v>60.0</v>
      </c>
      <c r="K964" s="12">
        <v>259200.0</v>
      </c>
      <c r="L964" s="7" t="s">
        <v>975</v>
      </c>
      <c r="O964" s="7" t="s">
        <v>6675</v>
      </c>
      <c r="P964" s="7" t="s">
        <v>922</v>
      </c>
      <c r="Q964" s="7" t="s">
        <v>369</v>
      </c>
      <c r="R964" s="7" t="s">
        <v>1491</v>
      </c>
      <c r="S964" s="7" t="s">
        <v>2277</v>
      </c>
      <c r="T964" s="7" t="s">
        <v>2278</v>
      </c>
      <c r="W964" s="13"/>
      <c r="X964" s="12">
        <v>16.0</v>
      </c>
      <c r="Y964" s="7" t="s">
        <v>930</v>
      </c>
      <c r="Z964" s="7" t="s">
        <v>930</v>
      </c>
      <c r="AA964" s="7" t="s">
        <v>28</v>
      </c>
      <c r="AB964" s="7" t="s">
        <v>186</v>
      </c>
      <c r="AC964" s="12">
        <v>137.0</v>
      </c>
      <c r="AD964" s="12">
        <v>143.0</v>
      </c>
      <c r="AE964" s="7" t="s">
        <v>373</v>
      </c>
      <c r="AF964" s="7" t="s">
        <v>3642</v>
      </c>
      <c r="AG964" s="7" t="s">
        <v>182</v>
      </c>
      <c r="AH964" s="7" t="s">
        <v>3644</v>
      </c>
      <c r="AI964" s="7" t="s">
        <v>185</v>
      </c>
      <c r="AJ964" s="7" t="s">
        <v>183</v>
      </c>
      <c r="AK964" s="7" t="s">
        <v>3647</v>
      </c>
      <c r="AL964" s="7" t="s">
        <v>184</v>
      </c>
      <c r="AM964" s="7" t="s">
        <v>13</v>
      </c>
      <c r="AN964" s="17">
        <f t="shared" si="1"/>
        <v>0</v>
      </c>
      <c r="AO964" s="17">
        <f t="shared" si="2"/>
        <v>1</v>
      </c>
      <c r="AP964" s="7"/>
      <c r="AQ964" s="13"/>
    </row>
    <row r="965" ht="30.75" customHeight="1">
      <c r="A965" s="7" t="s">
        <v>6676</v>
      </c>
      <c r="B965" s="7" t="s">
        <v>497</v>
      </c>
      <c r="C965" s="7" t="s">
        <v>342</v>
      </c>
      <c r="D965" s="7" t="s">
        <v>501</v>
      </c>
      <c r="E965" s="7" t="s">
        <v>347</v>
      </c>
      <c r="F965" s="11">
        <v>0.05</v>
      </c>
      <c r="G965" s="7" t="s">
        <v>2176</v>
      </c>
      <c r="H965" s="12">
        <v>3.0</v>
      </c>
      <c r="I965" s="7" t="s">
        <v>509</v>
      </c>
      <c r="J965" s="12">
        <v>60.0</v>
      </c>
      <c r="K965" s="12">
        <v>259200.0</v>
      </c>
      <c r="L965" s="7" t="s">
        <v>2177</v>
      </c>
      <c r="O965" s="7" t="s">
        <v>6677</v>
      </c>
      <c r="P965" s="7" t="s">
        <v>2468</v>
      </c>
      <c r="Q965" s="7" t="s">
        <v>369</v>
      </c>
      <c r="R965" s="7" t="s">
        <v>1344</v>
      </c>
      <c r="S965" s="7" t="s">
        <v>2543</v>
      </c>
      <c r="T965" s="7" t="s">
        <v>6678</v>
      </c>
      <c r="W965" s="13"/>
      <c r="X965" s="12">
        <v>24.0</v>
      </c>
      <c r="Y965" s="7" t="s">
        <v>28</v>
      </c>
      <c r="Z965" s="7" t="s">
        <v>28</v>
      </c>
      <c r="AA965" s="7" t="s">
        <v>28</v>
      </c>
      <c r="AB965" s="7" t="s">
        <v>6679</v>
      </c>
      <c r="AC965" s="12">
        <v>56.0</v>
      </c>
      <c r="AD965" s="12">
        <v>71.0</v>
      </c>
      <c r="AE965" s="7" t="s">
        <v>425</v>
      </c>
      <c r="AF965" s="7" t="s">
        <v>519</v>
      </c>
      <c r="AG965" s="15" t="s">
        <v>6680</v>
      </c>
      <c r="AH965" s="7" t="s">
        <v>523</v>
      </c>
      <c r="AI965" s="7" t="s">
        <v>6681</v>
      </c>
      <c r="AJ965" s="7" t="s">
        <v>6682</v>
      </c>
      <c r="AK965" s="7" t="s">
        <v>528</v>
      </c>
      <c r="AL965" s="7" t="s">
        <v>6684</v>
      </c>
      <c r="AM965" s="7" t="s">
        <v>38</v>
      </c>
      <c r="AN965" s="17">
        <f t="shared" si="1"/>
        <v>0</v>
      </c>
      <c r="AO965" s="17">
        <f t="shared" si="2"/>
        <v>0</v>
      </c>
      <c r="AP965" s="7"/>
      <c r="AQ965" s="13"/>
    </row>
    <row r="966" ht="30.75" customHeight="1">
      <c r="A966" s="7" t="s">
        <v>6676</v>
      </c>
      <c r="B966" s="7" t="s">
        <v>497</v>
      </c>
      <c r="C966" s="7" t="s">
        <v>342</v>
      </c>
      <c r="D966" s="7" t="s">
        <v>501</v>
      </c>
      <c r="E966" s="7" t="s">
        <v>347</v>
      </c>
      <c r="F966" s="11">
        <v>0.05</v>
      </c>
      <c r="G966" s="7" t="s">
        <v>2176</v>
      </c>
      <c r="H966" s="12">
        <v>3.0</v>
      </c>
      <c r="I966" s="7" t="s">
        <v>509</v>
      </c>
      <c r="J966" s="12">
        <v>60.0</v>
      </c>
      <c r="K966" s="12">
        <v>259200.0</v>
      </c>
      <c r="L966" s="7" t="s">
        <v>2177</v>
      </c>
      <c r="O966" s="7" t="s">
        <v>6685</v>
      </c>
      <c r="P966" s="7" t="s">
        <v>1325</v>
      </c>
      <c r="Q966" s="7" t="s">
        <v>369</v>
      </c>
      <c r="R966" s="7" t="s">
        <v>4054</v>
      </c>
      <c r="S966" s="7" t="s">
        <v>3600</v>
      </c>
      <c r="T966" s="7" t="s">
        <v>4284</v>
      </c>
      <c r="W966" s="13"/>
      <c r="X966" s="12">
        <v>14.0</v>
      </c>
      <c r="Y966" s="7" t="s">
        <v>1329</v>
      </c>
      <c r="Z966" s="7" t="s">
        <v>1329</v>
      </c>
      <c r="AA966" s="7" t="s">
        <v>1329</v>
      </c>
      <c r="AB966" s="7" t="s">
        <v>6679</v>
      </c>
      <c r="AC966" s="12">
        <v>56.0</v>
      </c>
      <c r="AD966" s="12">
        <v>71.0</v>
      </c>
      <c r="AE966" s="7" t="s">
        <v>425</v>
      </c>
      <c r="AF966" s="7" t="s">
        <v>519</v>
      </c>
      <c r="AG966" s="15" t="s">
        <v>6680</v>
      </c>
      <c r="AH966" s="7" t="s">
        <v>523</v>
      </c>
      <c r="AI966" s="7" t="s">
        <v>6681</v>
      </c>
      <c r="AJ966" s="7" t="s">
        <v>6682</v>
      </c>
      <c r="AK966" s="7" t="s">
        <v>528</v>
      </c>
      <c r="AL966" s="7" t="s">
        <v>6684</v>
      </c>
      <c r="AM966" s="7" t="s">
        <v>13</v>
      </c>
      <c r="AN966" s="17">
        <f t="shared" si="1"/>
        <v>0</v>
      </c>
      <c r="AO966" s="17">
        <f t="shared" si="2"/>
        <v>1</v>
      </c>
      <c r="AP966" s="7"/>
      <c r="AQ966" s="13"/>
    </row>
    <row r="967" ht="30.75" customHeight="1">
      <c r="A967" s="7" t="s">
        <v>6676</v>
      </c>
      <c r="B967" s="7" t="s">
        <v>497</v>
      </c>
      <c r="C967" s="7" t="s">
        <v>342</v>
      </c>
      <c r="D967" s="7" t="s">
        <v>501</v>
      </c>
      <c r="E967" s="7" t="s">
        <v>347</v>
      </c>
      <c r="F967" s="11">
        <v>0.05</v>
      </c>
      <c r="G967" s="7" t="s">
        <v>2176</v>
      </c>
      <c r="H967" s="12">
        <v>3.0</v>
      </c>
      <c r="I967" s="7" t="s">
        <v>509</v>
      </c>
      <c r="J967" s="12">
        <v>60.0</v>
      </c>
      <c r="K967" s="12">
        <v>259200.0</v>
      </c>
      <c r="L967" s="7" t="s">
        <v>2177</v>
      </c>
      <c r="O967" s="7" t="s">
        <v>6688</v>
      </c>
      <c r="P967" s="7" t="s">
        <v>1300</v>
      </c>
      <c r="Q967" s="7" t="s">
        <v>369</v>
      </c>
      <c r="R967" s="7" t="s">
        <v>2884</v>
      </c>
      <c r="S967" s="7" t="s">
        <v>1070</v>
      </c>
      <c r="T967" s="7" t="s">
        <v>3316</v>
      </c>
      <c r="W967" s="13"/>
      <c r="X967" s="12">
        <v>5.0</v>
      </c>
      <c r="Y967" s="7" t="s">
        <v>28</v>
      </c>
      <c r="Z967" s="7" t="s">
        <v>28</v>
      </c>
      <c r="AA967" s="7" t="s">
        <v>28</v>
      </c>
      <c r="AB967" s="7" t="s">
        <v>6679</v>
      </c>
      <c r="AC967" s="12">
        <v>56.0</v>
      </c>
      <c r="AD967" s="12">
        <v>71.0</v>
      </c>
      <c r="AE967" s="7" t="s">
        <v>425</v>
      </c>
      <c r="AF967" s="7" t="s">
        <v>519</v>
      </c>
      <c r="AG967" s="15" t="s">
        <v>6680</v>
      </c>
      <c r="AH967" s="7" t="s">
        <v>523</v>
      </c>
      <c r="AI967" s="7" t="s">
        <v>6681</v>
      </c>
      <c r="AJ967" s="7" t="s">
        <v>6682</v>
      </c>
      <c r="AK967" s="7" t="s">
        <v>528</v>
      </c>
      <c r="AL967" s="7" t="s">
        <v>6684</v>
      </c>
      <c r="AM967" s="7" t="s">
        <v>37</v>
      </c>
      <c r="AN967" s="17">
        <f t="shared" si="1"/>
        <v>0</v>
      </c>
      <c r="AO967" s="17">
        <f t="shared" si="2"/>
        <v>1</v>
      </c>
      <c r="AP967" s="7"/>
      <c r="AQ967" s="7"/>
    </row>
    <row r="968" ht="30.75" customHeight="1">
      <c r="A968" s="7" t="s">
        <v>6690</v>
      </c>
      <c r="B968" s="7" t="s">
        <v>497</v>
      </c>
      <c r="C968" s="7" t="s">
        <v>342</v>
      </c>
      <c r="D968" s="7" t="s">
        <v>501</v>
      </c>
      <c r="E968" s="7" t="s">
        <v>347</v>
      </c>
      <c r="F968" s="11">
        <v>0.05</v>
      </c>
      <c r="G968" s="7" t="s">
        <v>1699</v>
      </c>
      <c r="H968" s="12">
        <v>3.0</v>
      </c>
      <c r="I968" s="7" t="s">
        <v>509</v>
      </c>
      <c r="J968" s="12">
        <v>60.0</v>
      </c>
      <c r="K968" s="12">
        <v>259200.0</v>
      </c>
      <c r="L968" s="7" t="s">
        <v>1700</v>
      </c>
      <c r="O968" s="7" t="s">
        <v>6691</v>
      </c>
      <c r="P968" s="7" t="s">
        <v>1237</v>
      </c>
      <c r="Q968" s="7" t="s">
        <v>369</v>
      </c>
      <c r="R968" s="7" t="s">
        <v>1451</v>
      </c>
      <c r="S968" s="7" t="s">
        <v>1689</v>
      </c>
      <c r="T968" s="7" t="s">
        <v>6692</v>
      </c>
      <c r="W968" s="13"/>
      <c r="X968" s="12">
        <v>18.0</v>
      </c>
      <c r="Y968" s="7" t="s">
        <v>28</v>
      </c>
      <c r="Z968" s="7" t="s">
        <v>28</v>
      </c>
      <c r="AA968" s="7" t="s">
        <v>28</v>
      </c>
      <c r="AB968" s="7" t="s">
        <v>6693</v>
      </c>
      <c r="AC968" s="12">
        <v>93.0</v>
      </c>
      <c r="AD968" s="12">
        <v>108.0</v>
      </c>
      <c r="AE968" s="7" t="s">
        <v>425</v>
      </c>
      <c r="AF968" s="7" t="s">
        <v>519</v>
      </c>
      <c r="AG968" s="15" t="s">
        <v>6694</v>
      </c>
      <c r="AH968" s="7" t="s">
        <v>523</v>
      </c>
      <c r="AI968" s="7" t="s">
        <v>6695</v>
      </c>
      <c r="AJ968" s="7" t="s">
        <v>6696</v>
      </c>
      <c r="AK968" s="7" t="s">
        <v>528</v>
      </c>
      <c r="AL968" s="7" t="s">
        <v>6697</v>
      </c>
      <c r="AM968" s="7" t="s">
        <v>37</v>
      </c>
      <c r="AN968" s="17">
        <f t="shared" si="1"/>
        <v>0</v>
      </c>
      <c r="AO968" s="17">
        <f t="shared" si="2"/>
        <v>0</v>
      </c>
      <c r="AP968" s="7"/>
      <c r="AQ968" s="7"/>
    </row>
    <row r="969" ht="30.75" customHeight="1">
      <c r="A969" s="7" t="s">
        <v>6690</v>
      </c>
      <c r="B969" s="7" t="s">
        <v>497</v>
      </c>
      <c r="C969" s="7" t="s">
        <v>342</v>
      </c>
      <c r="D969" s="7" t="s">
        <v>501</v>
      </c>
      <c r="E969" s="7" t="s">
        <v>347</v>
      </c>
      <c r="F969" s="11">
        <v>0.05</v>
      </c>
      <c r="G969" s="7" t="s">
        <v>1699</v>
      </c>
      <c r="H969" s="12">
        <v>3.0</v>
      </c>
      <c r="I969" s="7" t="s">
        <v>509</v>
      </c>
      <c r="J969" s="12">
        <v>60.0</v>
      </c>
      <c r="K969" s="12">
        <v>259200.0</v>
      </c>
      <c r="L969" s="7" t="s">
        <v>1700</v>
      </c>
      <c r="O969" s="7" t="s">
        <v>6698</v>
      </c>
      <c r="P969" s="7" t="s">
        <v>669</v>
      </c>
      <c r="Q969" s="7" t="s">
        <v>369</v>
      </c>
      <c r="R969" s="7" t="s">
        <v>5524</v>
      </c>
      <c r="S969" s="7" t="s">
        <v>1119</v>
      </c>
      <c r="T969" s="7" t="s">
        <v>2885</v>
      </c>
      <c r="W969" s="13"/>
      <c r="X969" s="12">
        <v>8.0</v>
      </c>
      <c r="Y969" s="7" t="s">
        <v>129</v>
      </c>
      <c r="Z969" s="7" t="s">
        <v>129</v>
      </c>
      <c r="AA969" s="7" t="s">
        <v>129</v>
      </c>
      <c r="AB969" s="7" t="s">
        <v>6693</v>
      </c>
      <c r="AC969" s="12">
        <v>93.0</v>
      </c>
      <c r="AD969" s="12">
        <v>108.0</v>
      </c>
      <c r="AE969" s="7" t="s">
        <v>425</v>
      </c>
      <c r="AF969" s="7" t="s">
        <v>519</v>
      </c>
      <c r="AG969" s="15" t="s">
        <v>6694</v>
      </c>
      <c r="AH969" s="7" t="s">
        <v>523</v>
      </c>
      <c r="AI969" s="7" t="s">
        <v>6695</v>
      </c>
      <c r="AJ969" s="7" t="s">
        <v>6696</v>
      </c>
      <c r="AK969" s="7" t="s">
        <v>528</v>
      </c>
      <c r="AL969" s="7" t="s">
        <v>6697</v>
      </c>
      <c r="AM969" s="7" t="s">
        <v>13</v>
      </c>
      <c r="AN969" s="17">
        <f t="shared" si="1"/>
        <v>0</v>
      </c>
      <c r="AO969" s="17">
        <f t="shared" si="2"/>
        <v>1</v>
      </c>
      <c r="AP969" s="7"/>
      <c r="AQ969" s="13"/>
    </row>
    <row r="970" ht="30.75" customHeight="1">
      <c r="A970" s="7" t="s">
        <v>6690</v>
      </c>
      <c r="B970" s="7" t="s">
        <v>497</v>
      </c>
      <c r="C970" s="7" t="s">
        <v>342</v>
      </c>
      <c r="D970" s="7" t="s">
        <v>501</v>
      </c>
      <c r="E970" s="7" t="s">
        <v>347</v>
      </c>
      <c r="F970" s="11">
        <v>0.05</v>
      </c>
      <c r="G970" s="7" t="s">
        <v>1699</v>
      </c>
      <c r="H970" s="12">
        <v>3.0</v>
      </c>
      <c r="I970" s="7" t="s">
        <v>509</v>
      </c>
      <c r="J970" s="12">
        <v>60.0</v>
      </c>
      <c r="K970" s="12">
        <v>259200.0</v>
      </c>
      <c r="L970" s="7" t="s">
        <v>1700</v>
      </c>
      <c r="O970" s="7" t="s">
        <v>6701</v>
      </c>
      <c r="P970" s="7" t="s">
        <v>627</v>
      </c>
      <c r="Q970" s="7" t="s">
        <v>369</v>
      </c>
      <c r="R970" s="7" t="s">
        <v>1396</v>
      </c>
      <c r="S970" s="7" t="s">
        <v>2415</v>
      </c>
      <c r="T970" s="7" t="s">
        <v>2416</v>
      </c>
      <c r="W970" s="13"/>
      <c r="X970" s="12">
        <v>31.0</v>
      </c>
      <c r="Y970" s="7" t="s">
        <v>631</v>
      </c>
      <c r="Z970" s="7" t="s">
        <v>631</v>
      </c>
      <c r="AA970" s="7" t="s">
        <v>632</v>
      </c>
      <c r="AB970" s="7" t="s">
        <v>6693</v>
      </c>
      <c r="AC970" s="12">
        <v>93.0</v>
      </c>
      <c r="AD970" s="12">
        <v>108.0</v>
      </c>
      <c r="AE970" s="7" t="s">
        <v>425</v>
      </c>
      <c r="AF970" s="7" t="s">
        <v>519</v>
      </c>
      <c r="AG970" s="15" t="s">
        <v>6694</v>
      </c>
      <c r="AH970" s="7" t="s">
        <v>523</v>
      </c>
      <c r="AI970" s="7" t="s">
        <v>6695</v>
      </c>
      <c r="AJ970" s="7" t="s">
        <v>6696</v>
      </c>
      <c r="AK970" s="7" t="s">
        <v>528</v>
      </c>
      <c r="AL970" s="7" t="s">
        <v>6697</v>
      </c>
      <c r="AM970" s="7" t="s">
        <v>38</v>
      </c>
      <c r="AN970" s="17">
        <f t="shared" si="1"/>
        <v>0</v>
      </c>
      <c r="AO970" s="17">
        <f t="shared" si="2"/>
        <v>0</v>
      </c>
      <c r="AP970" s="7"/>
      <c r="AQ970" s="13"/>
    </row>
    <row r="971" ht="30.75" customHeight="1">
      <c r="A971" s="7" t="s">
        <v>6703</v>
      </c>
      <c r="B971" s="7" t="s">
        <v>497</v>
      </c>
      <c r="C971" s="7" t="s">
        <v>342</v>
      </c>
      <c r="D971" s="7" t="s">
        <v>501</v>
      </c>
      <c r="E971" s="7" t="s">
        <v>347</v>
      </c>
      <c r="F971" s="11">
        <v>0.05</v>
      </c>
      <c r="G971" s="7" t="s">
        <v>766</v>
      </c>
      <c r="H971" s="12">
        <v>3.0</v>
      </c>
      <c r="I971" s="7" t="s">
        <v>509</v>
      </c>
      <c r="J971" s="12">
        <v>60.0</v>
      </c>
      <c r="K971" s="12">
        <v>259200.0</v>
      </c>
      <c r="L971" s="7" t="s">
        <v>767</v>
      </c>
      <c r="O971" s="7" t="s">
        <v>6705</v>
      </c>
      <c r="P971" s="7" t="s">
        <v>615</v>
      </c>
      <c r="Q971" s="7" t="s">
        <v>369</v>
      </c>
      <c r="R971" s="7" t="s">
        <v>1018</v>
      </c>
      <c r="S971" s="7" t="s">
        <v>997</v>
      </c>
      <c r="T971" s="7" t="s">
        <v>4280</v>
      </c>
      <c r="W971" s="13"/>
      <c r="X971" s="12">
        <v>11.0</v>
      </c>
      <c r="Y971" s="7" t="s">
        <v>723</v>
      </c>
      <c r="Z971" s="7" t="s">
        <v>723</v>
      </c>
      <c r="AA971" s="7" t="s">
        <v>723</v>
      </c>
      <c r="AB971" s="7" t="s">
        <v>6706</v>
      </c>
      <c r="AC971" s="12">
        <v>63.0</v>
      </c>
      <c r="AD971" s="12">
        <v>78.0</v>
      </c>
      <c r="AE971" s="7" t="s">
        <v>425</v>
      </c>
      <c r="AF971" s="7" t="s">
        <v>519</v>
      </c>
      <c r="AG971" s="7" t="s">
        <v>6708</v>
      </c>
      <c r="AH971" s="7" t="s">
        <v>523</v>
      </c>
      <c r="AI971" s="7" t="s">
        <v>6709</v>
      </c>
      <c r="AJ971" s="7" t="s">
        <v>6710</v>
      </c>
      <c r="AK971" s="7" t="s">
        <v>528</v>
      </c>
      <c r="AL971" s="7" t="s">
        <v>6711</v>
      </c>
      <c r="AM971" s="7" t="s">
        <v>13</v>
      </c>
      <c r="AN971" s="17">
        <f t="shared" si="1"/>
        <v>0</v>
      </c>
      <c r="AO971" s="17">
        <f t="shared" si="2"/>
        <v>0</v>
      </c>
      <c r="AP971" s="7"/>
      <c r="AQ971" s="13"/>
    </row>
    <row r="972" ht="30.75" customHeight="1">
      <c r="A972" s="7" t="s">
        <v>6703</v>
      </c>
      <c r="B972" s="7" t="s">
        <v>497</v>
      </c>
      <c r="C972" s="7" t="s">
        <v>342</v>
      </c>
      <c r="D972" s="7" t="s">
        <v>501</v>
      </c>
      <c r="E972" s="7" t="s">
        <v>347</v>
      </c>
      <c r="F972" s="11">
        <v>0.05</v>
      </c>
      <c r="G972" s="7" t="s">
        <v>766</v>
      </c>
      <c r="H972" s="12">
        <v>3.0</v>
      </c>
      <c r="I972" s="7" t="s">
        <v>509</v>
      </c>
      <c r="J972" s="12">
        <v>60.0</v>
      </c>
      <c r="K972" s="12">
        <v>259200.0</v>
      </c>
      <c r="L972" s="7" t="s">
        <v>767</v>
      </c>
      <c r="O972" s="7" t="s">
        <v>6717</v>
      </c>
      <c r="P972" s="7" t="s">
        <v>1237</v>
      </c>
      <c r="Q972" s="7" t="s">
        <v>369</v>
      </c>
      <c r="R972" s="7" t="s">
        <v>4398</v>
      </c>
      <c r="S972" s="7" t="s">
        <v>1645</v>
      </c>
      <c r="T972" s="7" t="s">
        <v>1972</v>
      </c>
      <c r="W972" s="13"/>
      <c r="X972" s="12">
        <v>26.0</v>
      </c>
      <c r="Y972" s="7" t="s">
        <v>28</v>
      </c>
      <c r="Z972" s="7" t="s">
        <v>28</v>
      </c>
      <c r="AA972" s="7" t="s">
        <v>28</v>
      </c>
      <c r="AB972" s="7" t="s">
        <v>6706</v>
      </c>
      <c r="AC972" s="12">
        <v>63.0</v>
      </c>
      <c r="AD972" s="12">
        <v>78.0</v>
      </c>
      <c r="AE972" s="7" t="s">
        <v>425</v>
      </c>
      <c r="AF972" s="7" t="s">
        <v>519</v>
      </c>
      <c r="AG972" s="7" t="s">
        <v>6708</v>
      </c>
      <c r="AH972" s="7" t="s">
        <v>523</v>
      </c>
      <c r="AI972" s="7" t="s">
        <v>6709</v>
      </c>
      <c r="AJ972" s="7" t="s">
        <v>6710</v>
      </c>
      <c r="AK972" s="7" t="s">
        <v>528</v>
      </c>
      <c r="AL972" s="7" t="s">
        <v>6711</v>
      </c>
      <c r="AM972" s="7" t="s">
        <v>15</v>
      </c>
      <c r="AN972" s="17">
        <f t="shared" si="1"/>
        <v>0</v>
      </c>
      <c r="AO972" s="17">
        <f t="shared" si="2"/>
        <v>1</v>
      </c>
      <c r="AP972" s="13"/>
      <c r="AQ972" s="13"/>
    </row>
    <row r="973" ht="30.75" customHeight="1">
      <c r="A973" s="7" t="s">
        <v>6703</v>
      </c>
      <c r="B973" s="7" t="s">
        <v>497</v>
      </c>
      <c r="C973" s="7" t="s">
        <v>342</v>
      </c>
      <c r="D973" s="7" t="s">
        <v>501</v>
      </c>
      <c r="E973" s="7" t="s">
        <v>347</v>
      </c>
      <c r="F973" s="11">
        <v>0.05</v>
      </c>
      <c r="G973" s="7" t="s">
        <v>766</v>
      </c>
      <c r="H973" s="12">
        <v>3.0</v>
      </c>
      <c r="I973" s="7" t="s">
        <v>509</v>
      </c>
      <c r="J973" s="12">
        <v>60.0</v>
      </c>
      <c r="K973" s="12">
        <v>259200.0</v>
      </c>
      <c r="L973" s="7" t="s">
        <v>767</v>
      </c>
      <c r="O973" s="7" t="s">
        <v>6718</v>
      </c>
      <c r="P973" s="7" t="s">
        <v>1348</v>
      </c>
      <c r="Q973" s="7" t="s">
        <v>369</v>
      </c>
      <c r="R973" s="7" t="s">
        <v>3482</v>
      </c>
      <c r="S973" s="7" t="s">
        <v>3781</v>
      </c>
      <c r="T973" s="7" t="s">
        <v>4795</v>
      </c>
      <c r="W973" s="13"/>
      <c r="X973" s="12">
        <v>6.0</v>
      </c>
      <c r="Y973" s="7" t="s">
        <v>1352</v>
      </c>
      <c r="Z973" s="7" t="s">
        <v>1352</v>
      </c>
      <c r="AA973" s="7" t="s">
        <v>1353</v>
      </c>
      <c r="AB973" s="7" t="s">
        <v>6706</v>
      </c>
      <c r="AC973" s="12">
        <v>63.0</v>
      </c>
      <c r="AD973" s="12">
        <v>78.0</v>
      </c>
      <c r="AE973" s="7" t="s">
        <v>425</v>
      </c>
      <c r="AF973" s="7" t="s">
        <v>519</v>
      </c>
      <c r="AG973" s="7" t="s">
        <v>6708</v>
      </c>
      <c r="AH973" s="7" t="s">
        <v>523</v>
      </c>
      <c r="AI973" s="7" t="s">
        <v>6709</v>
      </c>
      <c r="AJ973" s="7" t="s">
        <v>6710</v>
      </c>
      <c r="AK973" s="7" t="s">
        <v>528</v>
      </c>
      <c r="AL973" s="7" t="s">
        <v>6711</v>
      </c>
      <c r="AM973" s="7" t="s">
        <v>38</v>
      </c>
      <c r="AN973" s="17">
        <f t="shared" si="1"/>
        <v>0</v>
      </c>
      <c r="AO973" s="17">
        <f t="shared" si="2"/>
        <v>0</v>
      </c>
      <c r="AP973" s="7"/>
      <c r="AQ973" s="13"/>
    </row>
    <row r="974" ht="30.75" customHeight="1">
      <c r="A974" s="7" t="s">
        <v>6720</v>
      </c>
      <c r="B974" s="7" t="s">
        <v>497</v>
      </c>
      <c r="C974" s="7" t="s">
        <v>342</v>
      </c>
      <c r="D974" s="7" t="s">
        <v>501</v>
      </c>
      <c r="E974" s="7" t="s">
        <v>347</v>
      </c>
      <c r="F974" s="11">
        <v>0.05</v>
      </c>
      <c r="G974" s="7" t="s">
        <v>506</v>
      </c>
      <c r="H974" s="12">
        <v>3.0</v>
      </c>
      <c r="I974" s="7" t="s">
        <v>509</v>
      </c>
      <c r="J974" s="12">
        <v>60.0</v>
      </c>
      <c r="K974" s="12">
        <v>259200.0</v>
      </c>
      <c r="L974" s="7" t="s">
        <v>510</v>
      </c>
      <c r="O974" s="7" t="s">
        <v>6721</v>
      </c>
      <c r="P974" s="7" t="s">
        <v>644</v>
      </c>
      <c r="Q974" s="7" t="s">
        <v>369</v>
      </c>
      <c r="R974" s="7" t="s">
        <v>1782</v>
      </c>
      <c r="S974" s="7" t="s">
        <v>4484</v>
      </c>
      <c r="T974" s="7" t="s">
        <v>4485</v>
      </c>
      <c r="W974" s="13"/>
      <c r="X974" s="12">
        <v>15.0</v>
      </c>
      <c r="Y974" s="7" t="s">
        <v>649</v>
      </c>
      <c r="Z974" s="7" t="s">
        <v>649</v>
      </c>
      <c r="AA974" s="7" t="s">
        <v>28</v>
      </c>
      <c r="AB974" s="7" t="s">
        <v>3640</v>
      </c>
      <c r="AC974" s="12">
        <v>1.0</v>
      </c>
      <c r="AD974" s="12">
        <v>16.0</v>
      </c>
      <c r="AE974" s="7" t="s">
        <v>425</v>
      </c>
      <c r="AF974" s="7" t="s">
        <v>519</v>
      </c>
      <c r="AG974" s="15" t="s">
        <v>3643</v>
      </c>
      <c r="AH974" s="7" t="s">
        <v>523</v>
      </c>
      <c r="AI974" s="7" t="s">
        <v>3645</v>
      </c>
      <c r="AJ974" s="7" t="s">
        <v>3646</v>
      </c>
      <c r="AK974" s="7" t="s">
        <v>528</v>
      </c>
      <c r="AL974" s="7" t="s">
        <v>3648</v>
      </c>
      <c r="AM974" s="7" t="s">
        <v>15</v>
      </c>
      <c r="AN974" s="17">
        <f t="shared" si="1"/>
        <v>0</v>
      </c>
      <c r="AO974" s="17">
        <f t="shared" si="2"/>
        <v>0</v>
      </c>
      <c r="AP974" s="13"/>
      <c r="AQ974" s="13"/>
    </row>
    <row r="975" ht="30.75" customHeight="1">
      <c r="A975" s="7" t="s">
        <v>6720</v>
      </c>
      <c r="B975" s="7" t="s">
        <v>497</v>
      </c>
      <c r="C975" s="7" t="s">
        <v>342</v>
      </c>
      <c r="D975" s="7" t="s">
        <v>501</v>
      </c>
      <c r="E975" s="7" t="s">
        <v>347</v>
      </c>
      <c r="F975" s="11">
        <v>0.05</v>
      </c>
      <c r="G975" s="7" t="s">
        <v>506</v>
      </c>
      <c r="H975" s="12">
        <v>3.0</v>
      </c>
      <c r="I975" s="7" t="s">
        <v>509</v>
      </c>
      <c r="J975" s="12">
        <v>60.0</v>
      </c>
      <c r="K975" s="12">
        <v>259200.0</v>
      </c>
      <c r="L975" s="7" t="s">
        <v>510</v>
      </c>
      <c r="O975" s="7" t="s">
        <v>6725</v>
      </c>
      <c r="P975" s="7" t="s">
        <v>556</v>
      </c>
      <c r="Q975" s="7" t="s">
        <v>369</v>
      </c>
      <c r="R975" s="7" t="s">
        <v>4174</v>
      </c>
      <c r="S975" s="7" t="s">
        <v>1550</v>
      </c>
      <c r="T975" s="7" t="s">
        <v>3128</v>
      </c>
      <c r="W975" s="13"/>
      <c r="X975" s="12">
        <v>20.0</v>
      </c>
      <c r="Y975" s="7" t="s">
        <v>28</v>
      </c>
      <c r="Z975" s="7" t="s">
        <v>28</v>
      </c>
      <c r="AA975" s="7" t="s">
        <v>28</v>
      </c>
      <c r="AB975" s="7" t="s">
        <v>3640</v>
      </c>
      <c r="AC975" s="12">
        <v>1.0</v>
      </c>
      <c r="AD975" s="12">
        <v>16.0</v>
      </c>
      <c r="AE975" s="7" t="s">
        <v>425</v>
      </c>
      <c r="AF975" s="7" t="s">
        <v>519</v>
      </c>
      <c r="AG975" s="15" t="s">
        <v>3643</v>
      </c>
      <c r="AH975" s="7" t="s">
        <v>523</v>
      </c>
      <c r="AI975" s="7" t="s">
        <v>3645</v>
      </c>
      <c r="AJ975" s="7" t="s">
        <v>3646</v>
      </c>
      <c r="AK975" s="7" t="s">
        <v>528</v>
      </c>
      <c r="AL975" s="7" t="s">
        <v>3648</v>
      </c>
      <c r="AM975" s="7" t="s">
        <v>135</v>
      </c>
      <c r="AN975" s="17">
        <f t="shared" si="1"/>
        <v>0</v>
      </c>
      <c r="AO975" s="17">
        <f t="shared" si="2"/>
        <v>0</v>
      </c>
      <c r="AP975" s="13"/>
      <c r="AQ975" s="13"/>
    </row>
    <row r="976" ht="30.75" customHeight="1">
      <c r="A976" s="7" t="s">
        <v>6720</v>
      </c>
      <c r="B976" s="7" t="s">
        <v>497</v>
      </c>
      <c r="C976" s="7" t="s">
        <v>342</v>
      </c>
      <c r="D976" s="7" t="s">
        <v>501</v>
      </c>
      <c r="E976" s="7" t="s">
        <v>347</v>
      </c>
      <c r="F976" s="11">
        <v>0.05</v>
      </c>
      <c r="G976" s="7" t="s">
        <v>506</v>
      </c>
      <c r="H976" s="12">
        <v>3.0</v>
      </c>
      <c r="I976" s="7" t="s">
        <v>509</v>
      </c>
      <c r="J976" s="12">
        <v>60.0</v>
      </c>
      <c r="K976" s="12">
        <v>259200.0</v>
      </c>
      <c r="L976" s="7" t="s">
        <v>510</v>
      </c>
      <c r="O976" s="7" t="s">
        <v>6726</v>
      </c>
      <c r="P976" s="7" t="s">
        <v>2652</v>
      </c>
      <c r="Q976" s="7" t="s">
        <v>369</v>
      </c>
      <c r="R976" s="7" t="s">
        <v>1018</v>
      </c>
      <c r="S976" s="7" t="s">
        <v>1922</v>
      </c>
      <c r="T976" s="7" t="s">
        <v>1923</v>
      </c>
      <c r="W976" s="13"/>
      <c r="X976" s="12">
        <v>16.0</v>
      </c>
      <c r="Y976" s="7" t="s">
        <v>28</v>
      </c>
      <c r="Z976" s="7" t="s">
        <v>28</v>
      </c>
      <c r="AA976" s="7" t="s">
        <v>28</v>
      </c>
      <c r="AB976" s="7" t="s">
        <v>3640</v>
      </c>
      <c r="AC976" s="12">
        <v>1.0</v>
      </c>
      <c r="AD976" s="12">
        <v>16.0</v>
      </c>
      <c r="AE976" s="7" t="s">
        <v>425</v>
      </c>
      <c r="AF976" s="7" t="s">
        <v>519</v>
      </c>
      <c r="AG976" s="15" t="s">
        <v>3643</v>
      </c>
      <c r="AH976" s="7" t="s">
        <v>523</v>
      </c>
      <c r="AI976" s="7" t="s">
        <v>3645</v>
      </c>
      <c r="AJ976" s="7" t="s">
        <v>3646</v>
      </c>
      <c r="AK976" s="7" t="s">
        <v>528</v>
      </c>
      <c r="AL976" s="7" t="s">
        <v>3648</v>
      </c>
      <c r="AM976" s="7" t="s">
        <v>13</v>
      </c>
      <c r="AN976" s="17">
        <f t="shared" si="1"/>
        <v>0</v>
      </c>
      <c r="AO976" s="17">
        <f t="shared" si="2"/>
        <v>1</v>
      </c>
      <c r="AP976" s="7"/>
      <c r="AQ976" s="13"/>
    </row>
    <row r="977" ht="30.75" customHeight="1">
      <c r="A977" s="7" t="s">
        <v>6727</v>
      </c>
      <c r="B977" s="7" t="s">
        <v>497</v>
      </c>
      <c r="C977" s="7" t="s">
        <v>342</v>
      </c>
      <c r="D977" s="7" t="s">
        <v>501</v>
      </c>
      <c r="E977" s="7" t="s">
        <v>347</v>
      </c>
      <c r="F977" s="11">
        <v>0.05</v>
      </c>
      <c r="G977" s="7" t="s">
        <v>585</v>
      </c>
      <c r="H977" s="12">
        <v>3.0</v>
      </c>
      <c r="I977" s="7" t="s">
        <v>509</v>
      </c>
      <c r="J977" s="12">
        <v>60.0</v>
      </c>
      <c r="K977" s="12">
        <v>259200.0</v>
      </c>
      <c r="L977" s="7" t="s">
        <v>586</v>
      </c>
      <c r="O977" s="7" t="s">
        <v>6728</v>
      </c>
      <c r="P977" s="7" t="s">
        <v>2179</v>
      </c>
      <c r="Q977" s="7" t="s">
        <v>369</v>
      </c>
      <c r="R977" s="7" t="s">
        <v>3140</v>
      </c>
      <c r="S977" s="7" t="s">
        <v>664</v>
      </c>
      <c r="T977" s="7" t="s">
        <v>2220</v>
      </c>
      <c r="W977" s="13"/>
      <c r="X977" s="12">
        <v>47.0</v>
      </c>
      <c r="Y977" s="7" t="s">
        <v>28</v>
      </c>
      <c r="Z977" s="7" t="s">
        <v>28</v>
      </c>
      <c r="AA977" s="7" t="s">
        <v>28</v>
      </c>
      <c r="AB977" s="7" t="s">
        <v>5608</v>
      </c>
      <c r="AC977" s="12">
        <v>67.0</v>
      </c>
      <c r="AD977" s="12">
        <v>82.0</v>
      </c>
      <c r="AE977" s="7" t="s">
        <v>425</v>
      </c>
      <c r="AF977" s="7" t="s">
        <v>519</v>
      </c>
      <c r="AG977" s="7" t="s">
        <v>5610</v>
      </c>
      <c r="AH977" s="7" t="s">
        <v>523</v>
      </c>
      <c r="AI977" s="7" t="s">
        <v>5612</v>
      </c>
      <c r="AJ977" s="7" t="s">
        <v>5613</v>
      </c>
      <c r="AK977" s="7" t="s">
        <v>528</v>
      </c>
      <c r="AL977" s="7" t="s">
        <v>5615</v>
      </c>
      <c r="AM977" s="7" t="s">
        <v>38</v>
      </c>
      <c r="AN977" s="17">
        <f t="shared" si="1"/>
        <v>1</v>
      </c>
      <c r="AO977" s="17">
        <f t="shared" si="2"/>
        <v>1</v>
      </c>
      <c r="AP977" s="7"/>
      <c r="AQ977" s="13"/>
    </row>
    <row r="978" ht="30.75" customHeight="1">
      <c r="A978" s="7" t="s">
        <v>6727</v>
      </c>
      <c r="B978" s="7" t="s">
        <v>497</v>
      </c>
      <c r="C978" s="7" t="s">
        <v>342</v>
      </c>
      <c r="D978" s="7" t="s">
        <v>501</v>
      </c>
      <c r="E978" s="7" t="s">
        <v>347</v>
      </c>
      <c r="F978" s="11">
        <v>0.05</v>
      </c>
      <c r="G978" s="7" t="s">
        <v>585</v>
      </c>
      <c r="H978" s="12">
        <v>3.0</v>
      </c>
      <c r="I978" s="7" t="s">
        <v>509</v>
      </c>
      <c r="J978" s="12">
        <v>60.0</v>
      </c>
      <c r="K978" s="12">
        <v>259200.0</v>
      </c>
      <c r="L978" s="7" t="s">
        <v>586</v>
      </c>
      <c r="O978" s="7" t="s">
        <v>6731</v>
      </c>
      <c r="P978" s="7" t="s">
        <v>627</v>
      </c>
      <c r="Q978" s="7" t="s">
        <v>369</v>
      </c>
      <c r="R978" s="7" t="s">
        <v>1162</v>
      </c>
      <c r="S978" s="7" t="s">
        <v>1653</v>
      </c>
      <c r="T978" s="7" t="s">
        <v>1764</v>
      </c>
      <c r="W978" s="13"/>
      <c r="X978" s="12">
        <v>18.0</v>
      </c>
      <c r="Y978" s="7" t="s">
        <v>631</v>
      </c>
      <c r="Z978" s="7" t="s">
        <v>631</v>
      </c>
      <c r="AA978" s="7" t="s">
        <v>632</v>
      </c>
      <c r="AB978" s="7" t="s">
        <v>5608</v>
      </c>
      <c r="AC978" s="12">
        <v>67.0</v>
      </c>
      <c r="AD978" s="12">
        <v>82.0</v>
      </c>
      <c r="AE978" s="7" t="s">
        <v>425</v>
      </c>
      <c r="AF978" s="7" t="s">
        <v>519</v>
      </c>
      <c r="AG978" s="7" t="s">
        <v>5610</v>
      </c>
      <c r="AH978" s="7" t="s">
        <v>523</v>
      </c>
      <c r="AI978" s="7" t="s">
        <v>5612</v>
      </c>
      <c r="AJ978" s="7" t="s">
        <v>5613</v>
      </c>
      <c r="AK978" s="7" t="s">
        <v>528</v>
      </c>
      <c r="AL978" s="7" t="s">
        <v>5615</v>
      </c>
      <c r="AM978" s="7" t="s">
        <v>38</v>
      </c>
      <c r="AN978" s="17">
        <f t="shared" si="1"/>
        <v>0</v>
      </c>
      <c r="AO978" s="17">
        <f t="shared" si="2"/>
        <v>1</v>
      </c>
      <c r="AP978" s="7"/>
      <c r="AQ978" s="13"/>
    </row>
    <row r="979" ht="30.75" customHeight="1">
      <c r="A979" s="7" t="s">
        <v>6727</v>
      </c>
      <c r="B979" s="7" t="s">
        <v>497</v>
      </c>
      <c r="C979" s="7" t="s">
        <v>342</v>
      </c>
      <c r="D979" s="7" t="s">
        <v>501</v>
      </c>
      <c r="E979" s="7" t="s">
        <v>347</v>
      </c>
      <c r="F979" s="11">
        <v>0.05</v>
      </c>
      <c r="G979" s="7" t="s">
        <v>585</v>
      </c>
      <c r="H979" s="12">
        <v>3.0</v>
      </c>
      <c r="I979" s="7" t="s">
        <v>509</v>
      </c>
      <c r="J979" s="12">
        <v>60.0</v>
      </c>
      <c r="K979" s="12">
        <v>259200.0</v>
      </c>
      <c r="L979" s="7" t="s">
        <v>586</v>
      </c>
      <c r="O979" s="7" t="s">
        <v>6736</v>
      </c>
      <c r="P979" s="7" t="s">
        <v>644</v>
      </c>
      <c r="Q979" s="7" t="s">
        <v>369</v>
      </c>
      <c r="R979" s="7" t="s">
        <v>2093</v>
      </c>
      <c r="S979" s="7" t="s">
        <v>3781</v>
      </c>
      <c r="T979" s="7" t="s">
        <v>4795</v>
      </c>
      <c r="W979" s="13"/>
      <c r="X979" s="12">
        <v>14.0</v>
      </c>
      <c r="Y979" s="7" t="s">
        <v>649</v>
      </c>
      <c r="Z979" s="7" t="s">
        <v>649</v>
      </c>
      <c r="AA979" s="7" t="s">
        <v>28</v>
      </c>
      <c r="AB979" s="7" t="s">
        <v>5608</v>
      </c>
      <c r="AC979" s="12">
        <v>67.0</v>
      </c>
      <c r="AD979" s="12">
        <v>82.0</v>
      </c>
      <c r="AE979" s="7" t="s">
        <v>425</v>
      </c>
      <c r="AF979" s="7" t="s">
        <v>519</v>
      </c>
      <c r="AG979" s="7" t="s">
        <v>5610</v>
      </c>
      <c r="AH979" s="7" t="s">
        <v>523</v>
      </c>
      <c r="AI979" s="7" t="s">
        <v>5612</v>
      </c>
      <c r="AJ979" s="7" t="s">
        <v>5613</v>
      </c>
      <c r="AK979" s="7" t="s">
        <v>528</v>
      </c>
      <c r="AL979" s="7" t="s">
        <v>5615</v>
      </c>
      <c r="AM979" s="7" t="s">
        <v>38</v>
      </c>
      <c r="AN979" s="17">
        <f t="shared" si="1"/>
        <v>0</v>
      </c>
      <c r="AO979" s="17">
        <f t="shared" si="2"/>
        <v>1</v>
      </c>
      <c r="AP979" s="7"/>
      <c r="AQ979" s="13"/>
    </row>
    <row r="980" ht="30.75" customHeight="1">
      <c r="A980" s="7" t="s">
        <v>6737</v>
      </c>
      <c r="B980" s="7" t="s">
        <v>497</v>
      </c>
      <c r="C980" s="7" t="s">
        <v>342</v>
      </c>
      <c r="D980" s="7" t="s">
        <v>501</v>
      </c>
      <c r="E980" s="7" t="s">
        <v>347</v>
      </c>
      <c r="F980" s="11">
        <v>0.05</v>
      </c>
      <c r="G980" s="7" t="s">
        <v>2176</v>
      </c>
      <c r="H980" s="12">
        <v>3.0</v>
      </c>
      <c r="I980" s="7" t="s">
        <v>509</v>
      </c>
      <c r="J980" s="12">
        <v>60.0</v>
      </c>
      <c r="K980" s="12">
        <v>259200.0</v>
      </c>
      <c r="L980" s="7" t="s">
        <v>2177</v>
      </c>
      <c r="O980" s="7" t="s">
        <v>6738</v>
      </c>
      <c r="P980" s="7" t="s">
        <v>644</v>
      </c>
      <c r="Q980" s="7" t="s">
        <v>369</v>
      </c>
      <c r="R980" s="7" t="s">
        <v>2993</v>
      </c>
      <c r="S980" s="7" t="s">
        <v>3113</v>
      </c>
      <c r="T980" s="7" t="s">
        <v>3114</v>
      </c>
      <c r="W980" s="13"/>
      <c r="X980" s="12">
        <v>11.0</v>
      </c>
      <c r="Y980" s="7" t="s">
        <v>649</v>
      </c>
      <c r="Z980" s="7" t="s">
        <v>649</v>
      </c>
      <c r="AA980" s="7" t="s">
        <v>28</v>
      </c>
      <c r="AB980" s="7" t="s">
        <v>6739</v>
      </c>
      <c r="AC980" s="12">
        <v>117.0</v>
      </c>
      <c r="AD980" s="12">
        <v>132.0</v>
      </c>
      <c r="AE980" s="7" t="s">
        <v>425</v>
      </c>
      <c r="AF980" s="7" t="s">
        <v>519</v>
      </c>
      <c r="AG980" s="7" t="s">
        <v>6740</v>
      </c>
      <c r="AH980" s="7" t="s">
        <v>523</v>
      </c>
      <c r="AI980" s="7" t="s">
        <v>6741</v>
      </c>
      <c r="AJ980" s="7" t="s">
        <v>6742</v>
      </c>
      <c r="AK980" s="7" t="s">
        <v>528</v>
      </c>
      <c r="AL980" s="7" t="s">
        <v>6742</v>
      </c>
      <c r="AM980" s="7" t="s">
        <v>37</v>
      </c>
      <c r="AN980" s="17">
        <f t="shared" si="1"/>
        <v>0</v>
      </c>
      <c r="AO980" s="17">
        <f t="shared" si="2"/>
        <v>1</v>
      </c>
      <c r="AP980" s="7"/>
      <c r="AQ980" s="7"/>
    </row>
    <row r="981" ht="30.75" customHeight="1">
      <c r="A981" s="7" t="s">
        <v>6737</v>
      </c>
      <c r="B981" s="7" t="s">
        <v>497</v>
      </c>
      <c r="C981" s="7" t="s">
        <v>342</v>
      </c>
      <c r="D981" s="7" t="s">
        <v>501</v>
      </c>
      <c r="E981" s="7" t="s">
        <v>347</v>
      </c>
      <c r="F981" s="11">
        <v>0.05</v>
      </c>
      <c r="G981" s="7" t="s">
        <v>2176</v>
      </c>
      <c r="H981" s="12">
        <v>3.0</v>
      </c>
      <c r="I981" s="7" t="s">
        <v>509</v>
      </c>
      <c r="J981" s="12">
        <v>60.0</v>
      </c>
      <c r="K981" s="12">
        <v>259200.0</v>
      </c>
      <c r="L981" s="7" t="s">
        <v>2177</v>
      </c>
      <c r="O981" s="7" t="s">
        <v>6744</v>
      </c>
      <c r="P981" s="7" t="s">
        <v>2179</v>
      </c>
      <c r="Q981" s="7" t="s">
        <v>369</v>
      </c>
      <c r="R981" s="7" t="s">
        <v>3106</v>
      </c>
      <c r="S981" s="7" t="s">
        <v>3206</v>
      </c>
      <c r="T981" s="7" t="s">
        <v>3207</v>
      </c>
      <c r="W981" s="13"/>
      <c r="X981" s="12">
        <v>51.0</v>
      </c>
      <c r="Y981" s="7" t="s">
        <v>28</v>
      </c>
      <c r="Z981" s="7" t="s">
        <v>28</v>
      </c>
      <c r="AA981" s="7" t="s">
        <v>28</v>
      </c>
      <c r="AB981" s="7" t="s">
        <v>6739</v>
      </c>
      <c r="AC981" s="12">
        <v>117.0</v>
      </c>
      <c r="AD981" s="12">
        <v>132.0</v>
      </c>
      <c r="AE981" s="7" t="s">
        <v>425</v>
      </c>
      <c r="AF981" s="7" t="s">
        <v>519</v>
      </c>
      <c r="AG981" s="7" t="s">
        <v>6740</v>
      </c>
      <c r="AH981" s="7" t="s">
        <v>523</v>
      </c>
      <c r="AI981" s="7" t="s">
        <v>6741</v>
      </c>
      <c r="AJ981" s="7" t="s">
        <v>6742</v>
      </c>
      <c r="AK981" s="7" t="s">
        <v>528</v>
      </c>
      <c r="AL981" s="7" t="s">
        <v>6742</v>
      </c>
      <c r="AM981" s="7" t="s">
        <v>38</v>
      </c>
      <c r="AN981" s="17">
        <f t="shared" si="1"/>
        <v>1</v>
      </c>
      <c r="AO981" s="17">
        <f t="shared" si="2"/>
        <v>1</v>
      </c>
      <c r="AP981" s="7"/>
      <c r="AQ981" s="13"/>
    </row>
    <row r="982" ht="30.75" customHeight="1">
      <c r="A982" s="7" t="s">
        <v>6737</v>
      </c>
      <c r="B982" s="7" t="s">
        <v>497</v>
      </c>
      <c r="C982" s="7" t="s">
        <v>342</v>
      </c>
      <c r="D982" s="7" t="s">
        <v>501</v>
      </c>
      <c r="E982" s="7" t="s">
        <v>347</v>
      </c>
      <c r="F982" s="11">
        <v>0.05</v>
      </c>
      <c r="G982" s="7" t="s">
        <v>2176</v>
      </c>
      <c r="H982" s="12">
        <v>3.0</v>
      </c>
      <c r="I982" s="7" t="s">
        <v>509</v>
      </c>
      <c r="J982" s="12">
        <v>60.0</v>
      </c>
      <c r="K982" s="12">
        <v>259200.0</v>
      </c>
      <c r="L982" s="7" t="s">
        <v>2177</v>
      </c>
      <c r="O982" s="7" t="s">
        <v>6746</v>
      </c>
      <c r="P982" s="7" t="s">
        <v>2363</v>
      </c>
      <c r="Q982" s="7" t="s">
        <v>369</v>
      </c>
      <c r="R982" s="7" t="s">
        <v>3165</v>
      </c>
      <c r="S982" s="7" t="s">
        <v>2897</v>
      </c>
      <c r="T982" s="7" t="s">
        <v>2898</v>
      </c>
      <c r="W982" s="13"/>
      <c r="X982" s="12">
        <v>6.0</v>
      </c>
      <c r="Y982" s="7" t="s">
        <v>28</v>
      </c>
      <c r="Z982" s="7" t="s">
        <v>28</v>
      </c>
      <c r="AA982" s="7" t="s">
        <v>28</v>
      </c>
      <c r="AB982" s="7" t="s">
        <v>6739</v>
      </c>
      <c r="AC982" s="12">
        <v>117.0</v>
      </c>
      <c r="AD982" s="12">
        <v>132.0</v>
      </c>
      <c r="AE982" s="7" t="s">
        <v>425</v>
      </c>
      <c r="AF982" s="7" t="s">
        <v>519</v>
      </c>
      <c r="AG982" s="7" t="s">
        <v>6740</v>
      </c>
      <c r="AH982" s="7" t="s">
        <v>523</v>
      </c>
      <c r="AI982" s="7" t="s">
        <v>6741</v>
      </c>
      <c r="AJ982" s="7" t="s">
        <v>6742</v>
      </c>
      <c r="AK982" s="7" t="s">
        <v>528</v>
      </c>
      <c r="AL982" s="7" t="s">
        <v>6742</v>
      </c>
      <c r="AM982" s="7" t="s">
        <v>38</v>
      </c>
      <c r="AN982" s="17">
        <f t="shared" si="1"/>
        <v>0</v>
      </c>
      <c r="AO982" s="17">
        <f t="shared" si="2"/>
        <v>1</v>
      </c>
      <c r="AP982" s="7"/>
      <c r="AQ982" s="13"/>
    </row>
    <row r="983" ht="30.75" customHeight="1">
      <c r="A983" s="7" t="s">
        <v>6750</v>
      </c>
      <c r="B983" s="7" t="s">
        <v>497</v>
      </c>
      <c r="C983" s="7" t="s">
        <v>342</v>
      </c>
      <c r="D983" s="7" t="s">
        <v>501</v>
      </c>
      <c r="E983" s="7" t="s">
        <v>347</v>
      </c>
      <c r="F983" s="11">
        <v>0.05</v>
      </c>
      <c r="G983" s="7" t="s">
        <v>766</v>
      </c>
      <c r="H983" s="12">
        <v>3.0</v>
      </c>
      <c r="I983" s="7" t="s">
        <v>509</v>
      </c>
      <c r="J983" s="12">
        <v>60.0</v>
      </c>
      <c r="K983" s="12">
        <v>259200.0</v>
      </c>
      <c r="L983" s="7" t="s">
        <v>767</v>
      </c>
      <c r="O983" s="7" t="s">
        <v>6751</v>
      </c>
      <c r="P983" s="7" t="s">
        <v>4838</v>
      </c>
      <c r="Q983" s="7" t="s">
        <v>369</v>
      </c>
      <c r="R983" s="7" t="s">
        <v>1866</v>
      </c>
      <c r="S983" s="7" t="s">
        <v>1301</v>
      </c>
      <c r="T983" s="7" t="s">
        <v>3667</v>
      </c>
      <c r="W983" s="13"/>
      <c r="X983" s="12">
        <v>11.0</v>
      </c>
      <c r="Y983" s="7" t="s">
        <v>28</v>
      </c>
      <c r="Z983" s="7" t="s">
        <v>28</v>
      </c>
      <c r="AA983" s="7" t="s">
        <v>28</v>
      </c>
      <c r="AB983" s="7" t="s">
        <v>6752</v>
      </c>
      <c r="AC983" s="12">
        <v>36.0</v>
      </c>
      <c r="AD983" s="12">
        <v>51.0</v>
      </c>
      <c r="AE983" s="7" t="s">
        <v>425</v>
      </c>
      <c r="AF983" s="7" t="s">
        <v>519</v>
      </c>
      <c r="AG983" s="7" t="s">
        <v>6753</v>
      </c>
      <c r="AH983" s="7" t="s">
        <v>523</v>
      </c>
      <c r="AI983" s="7" t="s">
        <v>6754</v>
      </c>
      <c r="AJ983" s="7" t="s">
        <v>6755</v>
      </c>
      <c r="AK983" s="7" t="s">
        <v>528</v>
      </c>
      <c r="AL983" s="7" t="s">
        <v>6756</v>
      </c>
      <c r="AM983" s="7" t="s">
        <v>38</v>
      </c>
      <c r="AN983" s="17">
        <f t="shared" si="1"/>
        <v>0</v>
      </c>
      <c r="AO983" s="17">
        <f t="shared" si="2"/>
        <v>1</v>
      </c>
      <c r="AP983" s="7"/>
      <c r="AQ983" s="13"/>
    </row>
    <row r="984" ht="30.75" customHeight="1">
      <c r="A984" s="7" t="s">
        <v>6750</v>
      </c>
      <c r="B984" s="7" t="s">
        <v>497</v>
      </c>
      <c r="C984" s="7" t="s">
        <v>342</v>
      </c>
      <c r="D984" s="7" t="s">
        <v>501</v>
      </c>
      <c r="E984" s="7" t="s">
        <v>347</v>
      </c>
      <c r="F984" s="11">
        <v>0.05</v>
      </c>
      <c r="G984" s="7" t="s">
        <v>766</v>
      </c>
      <c r="H984" s="12">
        <v>3.0</v>
      </c>
      <c r="I984" s="7" t="s">
        <v>509</v>
      </c>
      <c r="J984" s="12">
        <v>60.0</v>
      </c>
      <c r="K984" s="12">
        <v>259200.0</v>
      </c>
      <c r="L984" s="7" t="s">
        <v>767</v>
      </c>
      <c r="O984" s="7" t="s">
        <v>6757</v>
      </c>
      <c r="P984" s="7" t="s">
        <v>669</v>
      </c>
      <c r="Q984" s="7" t="s">
        <v>369</v>
      </c>
      <c r="R984" s="7" t="s">
        <v>3844</v>
      </c>
      <c r="S984" s="7" t="s">
        <v>1221</v>
      </c>
      <c r="T984" s="7" t="s">
        <v>1222</v>
      </c>
      <c r="W984" s="13"/>
      <c r="X984" s="12">
        <v>9.0</v>
      </c>
      <c r="Y984" s="7" t="s">
        <v>129</v>
      </c>
      <c r="Z984" s="7" t="s">
        <v>129</v>
      </c>
      <c r="AA984" s="7" t="s">
        <v>129</v>
      </c>
      <c r="AB984" s="7" t="s">
        <v>6752</v>
      </c>
      <c r="AC984" s="12">
        <v>36.0</v>
      </c>
      <c r="AD984" s="12">
        <v>51.0</v>
      </c>
      <c r="AE984" s="7" t="s">
        <v>425</v>
      </c>
      <c r="AF984" s="7" t="s">
        <v>519</v>
      </c>
      <c r="AG984" s="7" t="s">
        <v>6753</v>
      </c>
      <c r="AH984" s="7" t="s">
        <v>523</v>
      </c>
      <c r="AI984" s="7" t="s">
        <v>6754</v>
      </c>
      <c r="AJ984" s="7" t="s">
        <v>6755</v>
      </c>
      <c r="AK984" s="7" t="s">
        <v>528</v>
      </c>
      <c r="AL984" s="7" t="s">
        <v>6756</v>
      </c>
      <c r="AM984" s="7" t="s">
        <v>13</v>
      </c>
      <c r="AN984" s="17">
        <f t="shared" si="1"/>
        <v>0</v>
      </c>
      <c r="AO984" s="17">
        <f t="shared" si="2"/>
        <v>1</v>
      </c>
      <c r="AP984" s="7"/>
      <c r="AQ984" s="13"/>
    </row>
    <row r="985" ht="30.75" customHeight="1">
      <c r="A985" s="7" t="s">
        <v>6750</v>
      </c>
      <c r="B985" s="7" t="s">
        <v>497</v>
      </c>
      <c r="C985" s="7" t="s">
        <v>342</v>
      </c>
      <c r="D985" s="7" t="s">
        <v>501</v>
      </c>
      <c r="E985" s="7" t="s">
        <v>347</v>
      </c>
      <c r="F985" s="11">
        <v>0.05</v>
      </c>
      <c r="G985" s="7" t="s">
        <v>766</v>
      </c>
      <c r="H985" s="12">
        <v>3.0</v>
      </c>
      <c r="I985" s="7" t="s">
        <v>509</v>
      </c>
      <c r="J985" s="12">
        <v>60.0</v>
      </c>
      <c r="K985" s="12">
        <v>259200.0</v>
      </c>
      <c r="L985" s="7" t="s">
        <v>767</v>
      </c>
      <c r="O985" s="7" t="s">
        <v>6759</v>
      </c>
      <c r="P985" s="7" t="s">
        <v>2000</v>
      </c>
      <c r="Q985" s="7" t="s">
        <v>369</v>
      </c>
      <c r="R985" s="7" t="s">
        <v>2253</v>
      </c>
      <c r="S985" s="7" t="s">
        <v>5368</v>
      </c>
      <c r="T985" s="7" t="s">
        <v>5369</v>
      </c>
      <c r="W985" s="13"/>
      <c r="X985" s="12">
        <v>9.0</v>
      </c>
      <c r="Y985" s="7" t="s">
        <v>632</v>
      </c>
      <c r="Z985" s="7" t="s">
        <v>632</v>
      </c>
      <c r="AA985" s="7" t="s">
        <v>162</v>
      </c>
      <c r="AB985" s="7" t="s">
        <v>6752</v>
      </c>
      <c r="AC985" s="12">
        <v>36.0</v>
      </c>
      <c r="AD985" s="12">
        <v>51.0</v>
      </c>
      <c r="AE985" s="7" t="s">
        <v>425</v>
      </c>
      <c r="AF985" s="7" t="s">
        <v>519</v>
      </c>
      <c r="AG985" s="7" t="s">
        <v>6753</v>
      </c>
      <c r="AH985" s="7" t="s">
        <v>523</v>
      </c>
      <c r="AI985" s="7" t="s">
        <v>6754</v>
      </c>
      <c r="AJ985" s="7" t="s">
        <v>6755</v>
      </c>
      <c r="AK985" s="7" t="s">
        <v>528</v>
      </c>
      <c r="AL985" s="7" t="s">
        <v>6756</v>
      </c>
      <c r="AM985" s="7" t="s">
        <v>13</v>
      </c>
      <c r="AN985" s="17">
        <f t="shared" si="1"/>
        <v>0</v>
      </c>
      <c r="AO985" s="17">
        <f t="shared" si="2"/>
        <v>1</v>
      </c>
      <c r="AP985" s="7"/>
      <c r="AQ985" s="13"/>
    </row>
    <row r="986" ht="30.75" customHeight="1">
      <c r="A986" s="7" t="s">
        <v>6760</v>
      </c>
      <c r="B986" s="7" t="s">
        <v>497</v>
      </c>
      <c r="C986" s="7" t="s">
        <v>342</v>
      </c>
      <c r="D986" s="7" t="s">
        <v>501</v>
      </c>
      <c r="E986" s="7" t="s">
        <v>347</v>
      </c>
      <c r="F986" s="11">
        <v>0.05</v>
      </c>
      <c r="G986" s="7" t="s">
        <v>1322</v>
      </c>
      <c r="H986" s="12">
        <v>3.0</v>
      </c>
      <c r="I986" s="7" t="s">
        <v>509</v>
      </c>
      <c r="J986" s="12">
        <v>60.0</v>
      </c>
      <c r="K986" s="12">
        <v>259200.0</v>
      </c>
      <c r="L986" s="7" t="s">
        <v>1323</v>
      </c>
      <c r="O986" s="7" t="s">
        <v>6762</v>
      </c>
      <c r="P986" s="7" t="s">
        <v>1278</v>
      </c>
      <c r="Q986" s="7" t="s">
        <v>369</v>
      </c>
      <c r="R986" s="7" t="s">
        <v>3193</v>
      </c>
      <c r="S986" s="7" t="s">
        <v>1270</v>
      </c>
      <c r="T986" s="7" t="s">
        <v>1271</v>
      </c>
      <c r="W986" s="13"/>
      <c r="X986" s="12">
        <v>8.0</v>
      </c>
      <c r="Y986" s="7" t="s">
        <v>28</v>
      </c>
      <c r="Z986" s="7" t="s">
        <v>28</v>
      </c>
      <c r="AA986" s="7" t="s">
        <v>28</v>
      </c>
      <c r="AB986" s="7" t="s">
        <v>6763</v>
      </c>
      <c r="AC986" s="12">
        <v>66.0</v>
      </c>
      <c r="AD986" s="12">
        <v>81.0</v>
      </c>
      <c r="AE986" s="7" t="s">
        <v>425</v>
      </c>
      <c r="AF986" s="7" t="s">
        <v>519</v>
      </c>
      <c r="AG986" s="7" t="s">
        <v>6765</v>
      </c>
      <c r="AH986" s="7" t="s">
        <v>523</v>
      </c>
      <c r="AI986" s="7" t="s">
        <v>6766</v>
      </c>
      <c r="AJ986" s="7" t="s">
        <v>6767</v>
      </c>
      <c r="AK986" s="7" t="s">
        <v>528</v>
      </c>
      <c r="AL986" s="7" t="s">
        <v>6768</v>
      </c>
      <c r="AM986" s="7"/>
      <c r="AN986" s="17">
        <f t="shared" si="1"/>
        <v>0</v>
      </c>
      <c r="AO986" s="17">
        <f t="shared" si="2"/>
        <v>1</v>
      </c>
      <c r="AP986" s="13"/>
      <c r="AQ986" s="13"/>
    </row>
    <row r="987" ht="30.75" customHeight="1">
      <c r="A987" s="7" t="s">
        <v>6760</v>
      </c>
      <c r="B987" s="7" t="s">
        <v>497</v>
      </c>
      <c r="C987" s="7" t="s">
        <v>342</v>
      </c>
      <c r="D987" s="7" t="s">
        <v>501</v>
      </c>
      <c r="E987" s="7" t="s">
        <v>347</v>
      </c>
      <c r="F987" s="11">
        <v>0.05</v>
      </c>
      <c r="G987" s="7" t="s">
        <v>1322</v>
      </c>
      <c r="H987" s="12">
        <v>3.0</v>
      </c>
      <c r="I987" s="7" t="s">
        <v>509</v>
      </c>
      <c r="J987" s="12">
        <v>60.0</v>
      </c>
      <c r="K987" s="12">
        <v>259200.0</v>
      </c>
      <c r="L987" s="7" t="s">
        <v>1323</v>
      </c>
      <c r="O987" s="7" t="s">
        <v>6772</v>
      </c>
      <c r="P987" s="7" t="s">
        <v>1250</v>
      </c>
      <c r="Q987" s="7" t="s">
        <v>369</v>
      </c>
      <c r="R987" s="7" t="s">
        <v>1680</v>
      </c>
      <c r="S987" s="7" t="s">
        <v>5524</v>
      </c>
      <c r="T987" s="7" t="s">
        <v>6615</v>
      </c>
      <c r="W987" s="13"/>
      <c r="X987" s="12">
        <v>32.0</v>
      </c>
      <c r="Y987" s="7" t="s">
        <v>1254</v>
      </c>
      <c r="Z987" s="7" t="s">
        <v>1254</v>
      </c>
      <c r="AA987" s="7" t="s">
        <v>1254</v>
      </c>
      <c r="AB987" s="7" t="s">
        <v>6763</v>
      </c>
      <c r="AC987" s="12">
        <v>66.0</v>
      </c>
      <c r="AD987" s="12">
        <v>81.0</v>
      </c>
      <c r="AE987" s="7" t="s">
        <v>425</v>
      </c>
      <c r="AF987" s="7" t="s">
        <v>519</v>
      </c>
      <c r="AG987" s="7" t="s">
        <v>6765</v>
      </c>
      <c r="AH987" s="7" t="s">
        <v>523</v>
      </c>
      <c r="AI987" s="7" t="s">
        <v>6766</v>
      </c>
      <c r="AJ987" s="7" t="s">
        <v>6767</v>
      </c>
      <c r="AK987" s="7" t="s">
        <v>528</v>
      </c>
      <c r="AL987" s="7" t="s">
        <v>6768</v>
      </c>
      <c r="AM987" s="7" t="s">
        <v>13</v>
      </c>
      <c r="AN987" s="17">
        <f t="shared" si="1"/>
        <v>0</v>
      </c>
      <c r="AO987" s="17">
        <f t="shared" si="2"/>
        <v>1</v>
      </c>
      <c r="AP987" s="7"/>
      <c r="AQ987" s="13"/>
    </row>
    <row r="988" ht="30.75" customHeight="1">
      <c r="A988" s="7" t="s">
        <v>6760</v>
      </c>
      <c r="B988" s="7" t="s">
        <v>497</v>
      </c>
      <c r="C988" s="7" t="s">
        <v>342</v>
      </c>
      <c r="D988" s="7" t="s">
        <v>501</v>
      </c>
      <c r="E988" s="7" t="s">
        <v>347</v>
      </c>
      <c r="F988" s="11">
        <v>0.05</v>
      </c>
      <c r="G988" s="7" t="s">
        <v>1322</v>
      </c>
      <c r="H988" s="12">
        <v>3.0</v>
      </c>
      <c r="I988" s="7" t="s">
        <v>509</v>
      </c>
      <c r="J988" s="12">
        <v>60.0</v>
      </c>
      <c r="K988" s="12">
        <v>259200.0</v>
      </c>
      <c r="L988" s="7" t="s">
        <v>1323</v>
      </c>
      <c r="O988" s="7" t="s">
        <v>6773</v>
      </c>
      <c r="P988" s="7" t="s">
        <v>512</v>
      </c>
      <c r="Q988" s="7" t="s">
        <v>369</v>
      </c>
      <c r="R988" s="7" t="s">
        <v>6774</v>
      </c>
      <c r="S988" s="7" t="s">
        <v>966</v>
      </c>
      <c r="T988" s="7" t="s">
        <v>967</v>
      </c>
      <c r="W988" s="13"/>
      <c r="X988" s="12">
        <v>53.0</v>
      </c>
      <c r="Y988" s="7" t="s">
        <v>516</v>
      </c>
      <c r="Z988" s="7" t="s">
        <v>517</v>
      </c>
      <c r="AA988" s="7" t="s">
        <v>394</v>
      </c>
      <c r="AB988" s="7" t="s">
        <v>6763</v>
      </c>
      <c r="AC988" s="12">
        <v>66.0</v>
      </c>
      <c r="AD988" s="12">
        <v>81.0</v>
      </c>
      <c r="AE988" s="7" t="s">
        <v>425</v>
      </c>
      <c r="AF988" s="7" t="s">
        <v>519</v>
      </c>
      <c r="AG988" s="7" t="s">
        <v>6765</v>
      </c>
      <c r="AH988" s="7" t="s">
        <v>523</v>
      </c>
      <c r="AI988" s="7" t="s">
        <v>6766</v>
      </c>
      <c r="AJ988" s="7" t="s">
        <v>6767</v>
      </c>
      <c r="AK988" s="7" t="s">
        <v>528</v>
      </c>
      <c r="AL988" s="7" t="s">
        <v>6768</v>
      </c>
      <c r="AM988" s="7" t="s">
        <v>13</v>
      </c>
      <c r="AN988" s="17">
        <f t="shared" si="1"/>
        <v>0</v>
      </c>
      <c r="AO988" s="17">
        <f t="shared" si="2"/>
        <v>0</v>
      </c>
      <c r="AP988" s="7"/>
      <c r="AQ988" s="13"/>
    </row>
    <row r="989" ht="30.75" customHeight="1">
      <c r="A989" s="7" t="s">
        <v>6776</v>
      </c>
      <c r="B989" s="7" t="s">
        <v>497</v>
      </c>
      <c r="C989" s="7" t="s">
        <v>342</v>
      </c>
      <c r="D989" s="7" t="s">
        <v>501</v>
      </c>
      <c r="E989" s="7" t="s">
        <v>347</v>
      </c>
      <c r="F989" s="11">
        <v>0.05</v>
      </c>
      <c r="G989" s="7" t="s">
        <v>1359</v>
      </c>
      <c r="H989" s="12">
        <v>3.0</v>
      </c>
      <c r="I989" s="7" t="s">
        <v>509</v>
      </c>
      <c r="J989" s="12">
        <v>60.0</v>
      </c>
      <c r="K989" s="12">
        <v>259200.0</v>
      </c>
      <c r="L989" s="7" t="s">
        <v>1364</v>
      </c>
      <c r="O989" s="7" t="s">
        <v>6777</v>
      </c>
      <c r="P989" s="7" t="s">
        <v>1411</v>
      </c>
      <c r="Q989" s="7" t="s">
        <v>369</v>
      </c>
      <c r="R989" s="7" t="s">
        <v>982</v>
      </c>
      <c r="S989" s="7" t="s">
        <v>3844</v>
      </c>
      <c r="T989" s="7" t="s">
        <v>3845</v>
      </c>
      <c r="W989" s="13"/>
      <c r="X989" s="12">
        <v>17.0</v>
      </c>
      <c r="Y989" s="7" t="s">
        <v>1415</v>
      </c>
      <c r="Z989" s="7" t="s">
        <v>1415</v>
      </c>
      <c r="AA989" s="7" t="s">
        <v>28</v>
      </c>
      <c r="AB989" s="7" t="s">
        <v>4061</v>
      </c>
      <c r="AC989" s="12">
        <v>76.0</v>
      </c>
      <c r="AD989" s="12">
        <v>91.0</v>
      </c>
      <c r="AE989" s="7" t="s">
        <v>425</v>
      </c>
      <c r="AF989" s="7" t="s">
        <v>519</v>
      </c>
      <c r="AG989" s="15" t="s">
        <v>4063</v>
      </c>
      <c r="AH989" s="7" t="s">
        <v>523</v>
      </c>
      <c r="AI989" s="7" t="s">
        <v>4064</v>
      </c>
      <c r="AJ989" s="7" t="s">
        <v>4065</v>
      </c>
      <c r="AK989" s="7" t="s">
        <v>528</v>
      </c>
      <c r="AL989" s="7" t="s">
        <v>4066</v>
      </c>
      <c r="AM989" s="7" t="s">
        <v>37</v>
      </c>
      <c r="AN989" s="17">
        <f t="shared" si="1"/>
        <v>0</v>
      </c>
      <c r="AO989" s="17">
        <f t="shared" si="2"/>
        <v>1</v>
      </c>
      <c r="AP989" s="7"/>
      <c r="AQ989" s="7"/>
    </row>
    <row r="990" ht="30.75" customHeight="1">
      <c r="A990" s="7" t="s">
        <v>6776</v>
      </c>
      <c r="B990" s="7" t="s">
        <v>497</v>
      </c>
      <c r="C990" s="7" t="s">
        <v>342</v>
      </c>
      <c r="D990" s="7" t="s">
        <v>501</v>
      </c>
      <c r="E990" s="7" t="s">
        <v>347</v>
      </c>
      <c r="F990" s="11">
        <v>0.05</v>
      </c>
      <c r="G990" s="7" t="s">
        <v>1359</v>
      </c>
      <c r="H990" s="12">
        <v>3.0</v>
      </c>
      <c r="I990" s="7" t="s">
        <v>509</v>
      </c>
      <c r="J990" s="12">
        <v>60.0</v>
      </c>
      <c r="K990" s="12">
        <v>259200.0</v>
      </c>
      <c r="L990" s="7" t="s">
        <v>1364</v>
      </c>
      <c r="O990" s="7" t="s">
        <v>6781</v>
      </c>
      <c r="P990" s="7" t="s">
        <v>890</v>
      </c>
      <c r="Q990" s="7" t="s">
        <v>369</v>
      </c>
      <c r="R990" s="7" t="s">
        <v>1604</v>
      </c>
      <c r="S990" s="7" t="s">
        <v>3059</v>
      </c>
      <c r="T990" s="7" t="s">
        <v>5601</v>
      </c>
      <c r="W990" s="13"/>
      <c r="X990" s="12">
        <v>7.0</v>
      </c>
      <c r="Y990" s="7" t="s">
        <v>894</v>
      </c>
      <c r="Z990" s="7" t="s">
        <v>894</v>
      </c>
      <c r="AA990" s="7" t="s">
        <v>28</v>
      </c>
      <c r="AB990" s="7" t="s">
        <v>4061</v>
      </c>
      <c r="AC990" s="12">
        <v>76.0</v>
      </c>
      <c r="AD990" s="12">
        <v>91.0</v>
      </c>
      <c r="AE990" s="7" t="s">
        <v>425</v>
      </c>
      <c r="AF990" s="7" t="s">
        <v>519</v>
      </c>
      <c r="AG990" s="15" t="s">
        <v>4063</v>
      </c>
      <c r="AH990" s="7" t="s">
        <v>523</v>
      </c>
      <c r="AI990" s="7" t="s">
        <v>4064</v>
      </c>
      <c r="AJ990" s="7" t="s">
        <v>4065</v>
      </c>
      <c r="AK990" s="7" t="s">
        <v>528</v>
      </c>
      <c r="AL990" s="7" t="s">
        <v>4066</v>
      </c>
      <c r="AM990" s="7" t="s">
        <v>38</v>
      </c>
      <c r="AN990" s="17">
        <f t="shared" si="1"/>
        <v>0</v>
      </c>
      <c r="AO990" s="17">
        <f t="shared" si="2"/>
        <v>1</v>
      </c>
      <c r="AP990" s="7"/>
      <c r="AQ990" s="13"/>
    </row>
    <row r="991" ht="30.75" customHeight="1">
      <c r="A991" s="7" t="s">
        <v>6776</v>
      </c>
      <c r="B991" s="7" t="s">
        <v>497</v>
      </c>
      <c r="C991" s="7" t="s">
        <v>342</v>
      </c>
      <c r="D991" s="7" t="s">
        <v>501</v>
      </c>
      <c r="E991" s="7" t="s">
        <v>347</v>
      </c>
      <c r="F991" s="11">
        <v>0.05</v>
      </c>
      <c r="G991" s="7" t="s">
        <v>1359</v>
      </c>
      <c r="H991" s="12">
        <v>3.0</v>
      </c>
      <c r="I991" s="7" t="s">
        <v>509</v>
      </c>
      <c r="J991" s="12">
        <v>60.0</v>
      </c>
      <c r="K991" s="12">
        <v>259200.0</v>
      </c>
      <c r="L991" s="7" t="s">
        <v>1364</v>
      </c>
      <c r="O991" s="7" t="s">
        <v>6789</v>
      </c>
      <c r="P991" s="7" t="s">
        <v>1348</v>
      </c>
      <c r="Q991" s="7" t="s">
        <v>369</v>
      </c>
      <c r="R991" s="7" t="s">
        <v>1670</v>
      </c>
      <c r="S991" s="7" t="s">
        <v>2021</v>
      </c>
      <c r="T991" s="7" t="s">
        <v>6790</v>
      </c>
      <c r="W991" s="13"/>
      <c r="X991" s="12">
        <v>8.0</v>
      </c>
      <c r="Y991" s="7" t="s">
        <v>1352</v>
      </c>
      <c r="Z991" s="7" t="s">
        <v>1352</v>
      </c>
      <c r="AA991" s="7" t="s">
        <v>1353</v>
      </c>
      <c r="AB991" s="7" t="s">
        <v>4061</v>
      </c>
      <c r="AC991" s="12">
        <v>76.0</v>
      </c>
      <c r="AD991" s="12">
        <v>91.0</v>
      </c>
      <c r="AE991" s="7" t="s">
        <v>425</v>
      </c>
      <c r="AF991" s="7" t="s">
        <v>519</v>
      </c>
      <c r="AG991" s="15" t="s">
        <v>4063</v>
      </c>
      <c r="AH991" s="7" t="s">
        <v>523</v>
      </c>
      <c r="AI991" s="7" t="s">
        <v>4064</v>
      </c>
      <c r="AJ991" s="7" t="s">
        <v>4065</v>
      </c>
      <c r="AK991" s="7" t="s">
        <v>528</v>
      </c>
      <c r="AL991" s="7" t="s">
        <v>4066</v>
      </c>
      <c r="AM991" s="7" t="s">
        <v>38</v>
      </c>
      <c r="AN991" s="17">
        <f t="shared" si="1"/>
        <v>0</v>
      </c>
      <c r="AO991" s="17">
        <f t="shared" si="2"/>
        <v>1</v>
      </c>
      <c r="AP991" s="7"/>
      <c r="AQ991" s="13"/>
    </row>
    <row r="992" ht="30.75" customHeight="1">
      <c r="A992" s="7" t="s">
        <v>6791</v>
      </c>
      <c r="B992" s="7" t="s">
        <v>497</v>
      </c>
      <c r="C992" s="7" t="s">
        <v>342</v>
      </c>
      <c r="D992" s="7" t="s">
        <v>501</v>
      </c>
      <c r="E992" s="7" t="s">
        <v>347</v>
      </c>
      <c r="F992" s="11">
        <v>0.05</v>
      </c>
      <c r="G992" s="7" t="s">
        <v>1359</v>
      </c>
      <c r="H992" s="12">
        <v>3.0</v>
      </c>
      <c r="I992" s="7" t="s">
        <v>509</v>
      </c>
      <c r="J992" s="12">
        <v>60.0</v>
      </c>
      <c r="K992" s="12">
        <v>259200.0</v>
      </c>
      <c r="L992" s="7" t="s">
        <v>1364</v>
      </c>
      <c r="O992" s="7" t="s">
        <v>6792</v>
      </c>
      <c r="P992" s="7" t="s">
        <v>2000</v>
      </c>
      <c r="Q992" s="7" t="s">
        <v>369</v>
      </c>
      <c r="R992" s="7" t="s">
        <v>2452</v>
      </c>
      <c r="S992" s="7" t="s">
        <v>1888</v>
      </c>
      <c r="T992" s="7" t="s">
        <v>2512</v>
      </c>
      <c r="W992" s="13"/>
      <c r="X992" s="12">
        <v>8.0</v>
      </c>
      <c r="Y992" s="7" t="s">
        <v>632</v>
      </c>
      <c r="Z992" s="7" t="s">
        <v>632</v>
      </c>
      <c r="AA992" s="7" t="s">
        <v>162</v>
      </c>
      <c r="AB992" s="7" t="s">
        <v>4061</v>
      </c>
      <c r="AC992" s="12">
        <v>190.0</v>
      </c>
      <c r="AD992" s="12">
        <v>198.0</v>
      </c>
      <c r="AE992" s="7" t="s">
        <v>373</v>
      </c>
      <c r="AF992" s="7" t="s">
        <v>2367</v>
      </c>
      <c r="AG992" s="15" t="s">
        <v>4063</v>
      </c>
      <c r="AH992" s="7" t="s">
        <v>2370</v>
      </c>
      <c r="AI992" s="7" t="s">
        <v>4064</v>
      </c>
      <c r="AJ992" s="7" t="s">
        <v>4065</v>
      </c>
      <c r="AK992" s="7" t="s">
        <v>2373</v>
      </c>
      <c r="AL992" s="7" t="s">
        <v>4066</v>
      </c>
      <c r="AM992" s="7" t="s">
        <v>13</v>
      </c>
      <c r="AN992" s="17">
        <f t="shared" si="1"/>
        <v>0</v>
      </c>
      <c r="AO992" s="17">
        <f t="shared" si="2"/>
        <v>0</v>
      </c>
      <c r="AP992" s="7"/>
      <c r="AQ992" s="13"/>
    </row>
    <row r="993" ht="30.75" customHeight="1">
      <c r="A993" s="7" t="s">
        <v>6791</v>
      </c>
      <c r="B993" s="7" t="s">
        <v>497</v>
      </c>
      <c r="C993" s="7" t="s">
        <v>342</v>
      </c>
      <c r="D993" s="7" t="s">
        <v>501</v>
      </c>
      <c r="E993" s="7" t="s">
        <v>347</v>
      </c>
      <c r="F993" s="11">
        <v>0.05</v>
      </c>
      <c r="G993" s="7" t="s">
        <v>1359</v>
      </c>
      <c r="H993" s="12">
        <v>3.0</v>
      </c>
      <c r="I993" s="7" t="s">
        <v>509</v>
      </c>
      <c r="J993" s="12">
        <v>60.0</v>
      </c>
      <c r="K993" s="12">
        <v>259200.0</v>
      </c>
      <c r="L993" s="7" t="s">
        <v>1364</v>
      </c>
      <c r="O993" s="7" t="s">
        <v>6794</v>
      </c>
      <c r="P993" s="7" t="s">
        <v>1173</v>
      </c>
      <c r="Q993" s="7" t="s">
        <v>369</v>
      </c>
      <c r="R993" s="7" t="s">
        <v>903</v>
      </c>
      <c r="S993" s="7" t="s">
        <v>1301</v>
      </c>
      <c r="T993" s="7" t="s">
        <v>3667</v>
      </c>
      <c r="W993" s="13"/>
      <c r="X993" s="12">
        <v>8.0</v>
      </c>
      <c r="Y993" s="7" t="s">
        <v>28</v>
      </c>
      <c r="Z993" s="7" t="s">
        <v>28</v>
      </c>
      <c r="AA993" s="7" t="s">
        <v>28</v>
      </c>
      <c r="AB993" s="7" t="s">
        <v>4061</v>
      </c>
      <c r="AC993" s="12">
        <v>190.0</v>
      </c>
      <c r="AD993" s="12">
        <v>198.0</v>
      </c>
      <c r="AE993" s="7" t="s">
        <v>373</v>
      </c>
      <c r="AF993" s="7" t="s">
        <v>2367</v>
      </c>
      <c r="AG993" s="15" t="s">
        <v>4063</v>
      </c>
      <c r="AH993" s="7" t="s">
        <v>2370</v>
      </c>
      <c r="AI993" s="7" t="s">
        <v>4064</v>
      </c>
      <c r="AJ993" s="7" t="s">
        <v>4065</v>
      </c>
      <c r="AK993" s="7" t="s">
        <v>2373</v>
      </c>
      <c r="AL993" s="7" t="s">
        <v>4066</v>
      </c>
      <c r="AM993" s="7" t="s">
        <v>38</v>
      </c>
      <c r="AN993" s="17">
        <f t="shared" si="1"/>
        <v>0</v>
      </c>
      <c r="AO993" s="17">
        <f t="shared" si="2"/>
        <v>1</v>
      </c>
      <c r="AP993" s="7"/>
      <c r="AQ993" s="13"/>
    </row>
    <row r="994" ht="30.75" customHeight="1">
      <c r="A994" s="7" t="s">
        <v>6791</v>
      </c>
      <c r="B994" s="7" t="s">
        <v>497</v>
      </c>
      <c r="C994" s="7" t="s">
        <v>342</v>
      </c>
      <c r="D994" s="7" t="s">
        <v>501</v>
      </c>
      <c r="E994" s="7" t="s">
        <v>347</v>
      </c>
      <c r="F994" s="11">
        <v>0.05</v>
      </c>
      <c r="G994" s="7" t="s">
        <v>1359</v>
      </c>
      <c r="H994" s="12">
        <v>3.0</v>
      </c>
      <c r="I994" s="7" t="s">
        <v>509</v>
      </c>
      <c r="J994" s="12">
        <v>60.0</v>
      </c>
      <c r="K994" s="12">
        <v>259200.0</v>
      </c>
      <c r="L994" s="7" t="s">
        <v>1364</v>
      </c>
      <c r="O994" s="7" t="s">
        <v>6796</v>
      </c>
      <c r="P994" s="7" t="s">
        <v>512</v>
      </c>
      <c r="Q994" s="7" t="s">
        <v>369</v>
      </c>
      <c r="R994" s="7" t="s">
        <v>3087</v>
      </c>
      <c r="S994" s="7" t="s">
        <v>1306</v>
      </c>
      <c r="T994" s="7" t="s">
        <v>1307</v>
      </c>
      <c r="W994" s="13"/>
      <c r="X994" s="12">
        <v>18.0</v>
      </c>
      <c r="Y994" s="7" t="s">
        <v>516</v>
      </c>
      <c r="Z994" s="7" t="s">
        <v>517</v>
      </c>
      <c r="AA994" s="7" t="s">
        <v>394</v>
      </c>
      <c r="AB994" s="7" t="s">
        <v>4061</v>
      </c>
      <c r="AC994" s="12">
        <v>190.0</v>
      </c>
      <c r="AD994" s="12">
        <v>198.0</v>
      </c>
      <c r="AE994" s="7" t="s">
        <v>373</v>
      </c>
      <c r="AF994" s="7" t="s">
        <v>2367</v>
      </c>
      <c r="AG994" s="15" t="s">
        <v>4063</v>
      </c>
      <c r="AH994" s="7" t="s">
        <v>2370</v>
      </c>
      <c r="AI994" s="7" t="s">
        <v>4064</v>
      </c>
      <c r="AJ994" s="7" t="s">
        <v>4065</v>
      </c>
      <c r="AK994" s="7" t="s">
        <v>2373</v>
      </c>
      <c r="AL994" s="7" t="s">
        <v>4066</v>
      </c>
      <c r="AM994" s="7" t="s">
        <v>15</v>
      </c>
      <c r="AN994" s="17">
        <f t="shared" si="1"/>
        <v>0</v>
      </c>
      <c r="AO994" s="17">
        <f t="shared" si="2"/>
        <v>0</v>
      </c>
      <c r="AP994" s="13"/>
      <c r="AQ994" s="13"/>
    </row>
    <row r="995" ht="30.75" customHeight="1">
      <c r="A995" s="7" t="s">
        <v>6799</v>
      </c>
      <c r="B995" s="7" t="s">
        <v>497</v>
      </c>
      <c r="C995" s="7" t="s">
        <v>342</v>
      </c>
      <c r="D995" s="7" t="s">
        <v>501</v>
      </c>
      <c r="E995" s="7" t="s">
        <v>347</v>
      </c>
      <c r="F995" s="11">
        <v>0.05</v>
      </c>
      <c r="G995" s="7" t="s">
        <v>2176</v>
      </c>
      <c r="H995" s="12">
        <v>3.0</v>
      </c>
      <c r="I995" s="7" t="s">
        <v>509</v>
      </c>
      <c r="J995" s="12">
        <v>60.0</v>
      </c>
      <c r="K995" s="12">
        <v>259200.0</v>
      </c>
      <c r="L995" s="7" t="s">
        <v>2177</v>
      </c>
      <c r="O995" s="7" t="s">
        <v>6800</v>
      </c>
      <c r="P995" s="7" t="s">
        <v>5306</v>
      </c>
      <c r="Q995" s="7" t="s">
        <v>369</v>
      </c>
      <c r="R995" s="7" t="s">
        <v>2268</v>
      </c>
      <c r="S995" s="7" t="s">
        <v>2032</v>
      </c>
      <c r="T995" s="7" t="s">
        <v>2033</v>
      </c>
      <c r="W995" s="13"/>
      <c r="X995" s="12">
        <v>25.0</v>
      </c>
      <c r="Y995" s="7" t="s">
        <v>28</v>
      </c>
      <c r="Z995" s="7" t="s">
        <v>28</v>
      </c>
      <c r="AA995" s="7" t="s">
        <v>28</v>
      </c>
      <c r="AB995" s="7" t="s">
        <v>2325</v>
      </c>
      <c r="AC995" s="12">
        <v>91.0</v>
      </c>
      <c r="AD995" s="12">
        <v>106.0</v>
      </c>
      <c r="AE995" s="7" t="s">
        <v>425</v>
      </c>
      <c r="AF995" s="7" t="s">
        <v>519</v>
      </c>
      <c r="AG995" s="15" t="s">
        <v>2326</v>
      </c>
      <c r="AH995" s="7" t="s">
        <v>523</v>
      </c>
      <c r="AI995" s="7" t="s">
        <v>2327</v>
      </c>
      <c r="AJ995" s="7" t="s">
        <v>2328</v>
      </c>
      <c r="AK995" s="7" t="s">
        <v>528</v>
      </c>
      <c r="AL995" s="7" t="s">
        <v>2329</v>
      </c>
      <c r="AM995" s="7" t="s">
        <v>38</v>
      </c>
      <c r="AN995" s="17">
        <f t="shared" si="1"/>
        <v>0</v>
      </c>
      <c r="AO995" s="17">
        <f t="shared" si="2"/>
        <v>0</v>
      </c>
      <c r="AP995" s="7"/>
      <c r="AQ995" s="13"/>
    </row>
    <row r="996" ht="30.75" customHeight="1">
      <c r="A996" s="7" t="s">
        <v>6799</v>
      </c>
      <c r="B996" s="7" t="s">
        <v>497</v>
      </c>
      <c r="C996" s="7" t="s">
        <v>342</v>
      </c>
      <c r="D996" s="7" t="s">
        <v>501</v>
      </c>
      <c r="E996" s="7" t="s">
        <v>347</v>
      </c>
      <c r="F996" s="11">
        <v>0.05</v>
      </c>
      <c r="G996" s="7" t="s">
        <v>2176</v>
      </c>
      <c r="H996" s="12">
        <v>3.0</v>
      </c>
      <c r="I996" s="7" t="s">
        <v>509</v>
      </c>
      <c r="J996" s="12">
        <v>60.0</v>
      </c>
      <c r="K996" s="12">
        <v>259200.0</v>
      </c>
      <c r="L996" s="7" t="s">
        <v>2177</v>
      </c>
      <c r="O996" s="7" t="s">
        <v>6801</v>
      </c>
      <c r="P996" s="7" t="s">
        <v>769</v>
      </c>
      <c r="Q996" s="7" t="s">
        <v>369</v>
      </c>
      <c r="R996" s="7" t="s">
        <v>665</v>
      </c>
      <c r="S996" s="7" t="s">
        <v>997</v>
      </c>
      <c r="T996" s="7" t="s">
        <v>4280</v>
      </c>
      <c r="W996" s="13"/>
      <c r="X996" s="12">
        <v>10.0</v>
      </c>
      <c r="Y996" s="7" t="s">
        <v>28</v>
      </c>
      <c r="Z996" s="7" t="s">
        <v>28</v>
      </c>
      <c r="AA996" s="7" t="s">
        <v>28</v>
      </c>
      <c r="AB996" s="7" t="s">
        <v>2325</v>
      </c>
      <c r="AC996" s="12">
        <v>91.0</v>
      </c>
      <c r="AD996" s="12">
        <v>106.0</v>
      </c>
      <c r="AE996" s="7" t="s">
        <v>425</v>
      </c>
      <c r="AF996" s="7" t="s">
        <v>519</v>
      </c>
      <c r="AG996" s="15" t="s">
        <v>2326</v>
      </c>
      <c r="AH996" s="7" t="s">
        <v>523</v>
      </c>
      <c r="AI996" s="7" t="s">
        <v>2327</v>
      </c>
      <c r="AJ996" s="7" t="s">
        <v>2328</v>
      </c>
      <c r="AK996" s="7" t="s">
        <v>528</v>
      </c>
      <c r="AL996" s="7" t="s">
        <v>2329</v>
      </c>
      <c r="AM996" s="7" t="s">
        <v>37</v>
      </c>
      <c r="AN996" s="17">
        <f t="shared" si="1"/>
        <v>0</v>
      </c>
      <c r="AO996" s="17">
        <f t="shared" si="2"/>
        <v>1</v>
      </c>
      <c r="AP996" s="7"/>
      <c r="AQ996" s="7"/>
    </row>
    <row r="997" ht="30.75" customHeight="1">
      <c r="A997" s="7" t="s">
        <v>6799</v>
      </c>
      <c r="B997" s="7" t="s">
        <v>497</v>
      </c>
      <c r="C997" s="7" t="s">
        <v>342</v>
      </c>
      <c r="D997" s="7" t="s">
        <v>501</v>
      </c>
      <c r="E997" s="7" t="s">
        <v>347</v>
      </c>
      <c r="F997" s="11">
        <v>0.05</v>
      </c>
      <c r="G997" s="7" t="s">
        <v>2176</v>
      </c>
      <c r="H997" s="12">
        <v>3.0</v>
      </c>
      <c r="I997" s="7" t="s">
        <v>509</v>
      </c>
      <c r="J997" s="12">
        <v>60.0</v>
      </c>
      <c r="K997" s="12">
        <v>259200.0</v>
      </c>
      <c r="L997" s="7" t="s">
        <v>2177</v>
      </c>
      <c r="O997" s="7" t="s">
        <v>6803</v>
      </c>
      <c r="P997" s="7" t="s">
        <v>1237</v>
      </c>
      <c r="Q997" s="7" t="s">
        <v>369</v>
      </c>
      <c r="R997" s="7" t="s">
        <v>3113</v>
      </c>
      <c r="S997" s="7" t="s">
        <v>2165</v>
      </c>
      <c r="T997" s="7" t="s">
        <v>2166</v>
      </c>
      <c r="W997" s="13"/>
      <c r="X997" s="12">
        <v>26.0</v>
      </c>
      <c r="Y997" s="7" t="s">
        <v>28</v>
      </c>
      <c r="Z997" s="7" t="s">
        <v>28</v>
      </c>
      <c r="AA997" s="7" t="s">
        <v>28</v>
      </c>
      <c r="AB997" s="7" t="s">
        <v>2325</v>
      </c>
      <c r="AC997" s="12">
        <v>91.0</v>
      </c>
      <c r="AD997" s="12">
        <v>106.0</v>
      </c>
      <c r="AE997" s="7" t="s">
        <v>425</v>
      </c>
      <c r="AF997" s="7" t="s">
        <v>519</v>
      </c>
      <c r="AG997" s="15" t="s">
        <v>2326</v>
      </c>
      <c r="AH997" s="7" t="s">
        <v>523</v>
      </c>
      <c r="AI997" s="7" t="s">
        <v>2327</v>
      </c>
      <c r="AJ997" s="7" t="s">
        <v>2328</v>
      </c>
      <c r="AK997" s="7" t="s">
        <v>528</v>
      </c>
      <c r="AL997" s="7" t="s">
        <v>2329</v>
      </c>
      <c r="AM997" s="7" t="s">
        <v>135</v>
      </c>
      <c r="AN997" s="17">
        <f t="shared" si="1"/>
        <v>0</v>
      </c>
      <c r="AO997" s="17">
        <f t="shared" si="2"/>
        <v>0</v>
      </c>
      <c r="AP997" s="13"/>
      <c r="AQ997" s="13"/>
    </row>
    <row r="998" ht="30.75" customHeight="1">
      <c r="A998" s="7" t="s">
        <v>6805</v>
      </c>
      <c r="B998" s="7" t="s">
        <v>497</v>
      </c>
      <c r="C998" s="7" t="s">
        <v>342</v>
      </c>
      <c r="D998" s="7" t="s">
        <v>501</v>
      </c>
      <c r="E998" s="7" t="s">
        <v>347</v>
      </c>
      <c r="F998" s="11">
        <v>0.05</v>
      </c>
      <c r="G998" s="7" t="s">
        <v>585</v>
      </c>
      <c r="H998" s="12">
        <v>3.0</v>
      </c>
      <c r="I998" s="7" t="s">
        <v>509</v>
      </c>
      <c r="J998" s="12">
        <v>60.0</v>
      </c>
      <c r="K998" s="12">
        <v>259200.0</v>
      </c>
      <c r="L998" s="7" t="s">
        <v>586</v>
      </c>
      <c r="O998" s="7" t="s">
        <v>6807</v>
      </c>
      <c r="P998" s="7" t="s">
        <v>2652</v>
      </c>
      <c r="Q998" s="7" t="s">
        <v>369</v>
      </c>
      <c r="R998" s="7" t="s">
        <v>2171</v>
      </c>
      <c r="S998" s="7" t="s">
        <v>3721</v>
      </c>
      <c r="T998" s="7" t="s">
        <v>4975</v>
      </c>
      <c r="W998" s="13"/>
      <c r="X998" s="12">
        <v>14.0</v>
      </c>
      <c r="Y998" s="7" t="s">
        <v>28</v>
      </c>
      <c r="Z998" s="7" t="s">
        <v>28</v>
      </c>
      <c r="AA998" s="7" t="s">
        <v>28</v>
      </c>
      <c r="AB998" s="7" t="s">
        <v>4591</v>
      </c>
      <c r="AC998" s="12">
        <v>51.0</v>
      </c>
      <c r="AD998" s="12">
        <v>66.0</v>
      </c>
      <c r="AE998" s="7" t="s">
        <v>425</v>
      </c>
      <c r="AF998" s="7" t="s">
        <v>519</v>
      </c>
      <c r="AG998" s="15" t="s">
        <v>4592</v>
      </c>
      <c r="AH998" s="7" t="s">
        <v>523</v>
      </c>
      <c r="AI998" s="7" t="s">
        <v>4593</v>
      </c>
      <c r="AJ998" s="7" t="s">
        <v>4594</v>
      </c>
      <c r="AK998" s="7" t="s">
        <v>528</v>
      </c>
      <c r="AL998" s="7" t="s">
        <v>4595</v>
      </c>
      <c r="AM998" s="7" t="s">
        <v>37</v>
      </c>
      <c r="AN998" s="17">
        <f t="shared" si="1"/>
        <v>0</v>
      </c>
      <c r="AO998" s="17">
        <f t="shared" si="2"/>
        <v>1</v>
      </c>
      <c r="AP998" s="7"/>
      <c r="AQ998" s="7"/>
    </row>
    <row r="999" ht="30.75" customHeight="1">
      <c r="A999" s="7" t="s">
        <v>6805</v>
      </c>
      <c r="B999" s="7" t="s">
        <v>497</v>
      </c>
      <c r="C999" s="7" t="s">
        <v>342</v>
      </c>
      <c r="D999" s="7" t="s">
        <v>501</v>
      </c>
      <c r="E999" s="7" t="s">
        <v>347</v>
      </c>
      <c r="F999" s="11">
        <v>0.05</v>
      </c>
      <c r="G999" s="7" t="s">
        <v>585</v>
      </c>
      <c r="H999" s="12">
        <v>3.0</v>
      </c>
      <c r="I999" s="7" t="s">
        <v>509</v>
      </c>
      <c r="J999" s="12">
        <v>60.0</v>
      </c>
      <c r="K999" s="12">
        <v>259200.0</v>
      </c>
      <c r="L999" s="7" t="s">
        <v>586</v>
      </c>
      <c r="O999" s="7" t="s">
        <v>6809</v>
      </c>
      <c r="P999" s="7" t="s">
        <v>2363</v>
      </c>
      <c r="Q999" s="7" t="s">
        <v>369</v>
      </c>
      <c r="R999" s="7" t="s">
        <v>2277</v>
      </c>
      <c r="S999" s="7" t="s">
        <v>1018</v>
      </c>
      <c r="T999" s="7" t="s">
        <v>1019</v>
      </c>
      <c r="W999" s="13"/>
      <c r="X999" s="12">
        <v>5.0</v>
      </c>
      <c r="Y999" s="7" t="s">
        <v>28</v>
      </c>
      <c r="Z999" s="7" t="s">
        <v>28</v>
      </c>
      <c r="AA999" s="7" t="s">
        <v>28</v>
      </c>
      <c r="AB999" s="7" t="s">
        <v>4591</v>
      </c>
      <c r="AC999" s="12">
        <v>51.0</v>
      </c>
      <c r="AD999" s="12">
        <v>66.0</v>
      </c>
      <c r="AE999" s="7" t="s">
        <v>425</v>
      </c>
      <c r="AF999" s="7" t="s">
        <v>519</v>
      </c>
      <c r="AG999" s="15" t="s">
        <v>4592</v>
      </c>
      <c r="AH999" s="7" t="s">
        <v>523</v>
      </c>
      <c r="AI999" s="7" t="s">
        <v>4593</v>
      </c>
      <c r="AJ999" s="7" t="s">
        <v>4594</v>
      </c>
      <c r="AK999" s="7" t="s">
        <v>528</v>
      </c>
      <c r="AL999" s="7" t="s">
        <v>4595</v>
      </c>
      <c r="AM999" s="7" t="s">
        <v>38</v>
      </c>
      <c r="AN999" s="17">
        <f t="shared" si="1"/>
        <v>0</v>
      </c>
      <c r="AO999" s="17">
        <f t="shared" si="2"/>
        <v>0</v>
      </c>
      <c r="AP999" s="7"/>
      <c r="AQ999" s="13"/>
    </row>
    <row r="1000" ht="30.75" customHeight="1">
      <c r="A1000" s="7" t="s">
        <v>6805</v>
      </c>
      <c r="B1000" s="7" t="s">
        <v>497</v>
      </c>
      <c r="C1000" s="7" t="s">
        <v>342</v>
      </c>
      <c r="D1000" s="7" t="s">
        <v>501</v>
      </c>
      <c r="E1000" s="7" t="s">
        <v>347</v>
      </c>
      <c r="F1000" s="11">
        <v>0.05</v>
      </c>
      <c r="G1000" s="7" t="s">
        <v>585</v>
      </c>
      <c r="H1000" s="12">
        <v>3.0</v>
      </c>
      <c r="I1000" s="7" t="s">
        <v>509</v>
      </c>
      <c r="J1000" s="12">
        <v>60.0</v>
      </c>
      <c r="K1000" s="12">
        <v>259200.0</v>
      </c>
      <c r="L1000" s="7" t="s">
        <v>586</v>
      </c>
      <c r="O1000" s="7" t="s">
        <v>6813</v>
      </c>
      <c r="P1000" s="7" t="s">
        <v>2018</v>
      </c>
      <c r="Q1000" s="7" t="s">
        <v>369</v>
      </c>
      <c r="R1000" s="7" t="s">
        <v>2460</v>
      </c>
      <c r="S1000" s="7" t="s">
        <v>1141</v>
      </c>
      <c r="T1000" s="7" t="s">
        <v>3031</v>
      </c>
      <c r="W1000" s="13"/>
      <c r="X1000" s="12">
        <v>55.0</v>
      </c>
      <c r="Y1000" s="7" t="s">
        <v>1130</v>
      </c>
      <c r="Z1000" s="7" t="s">
        <v>1130</v>
      </c>
      <c r="AA1000" s="7" t="s">
        <v>1130</v>
      </c>
      <c r="AB1000" s="7" t="s">
        <v>4591</v>
      </c>
      <c r="AC1000" s="12">
        <v>51.0</v>
      </c>
      <c r="AD1000" s="12">
        <v>66.0</v>
      </c>
      <c r="AE1000" s="7" t="s">
        <v>425</v>
      </c>
      <c r="AF1000" s="7" t="s">
        <v>519</v>
      </c>
      <c r="AG1000" s="15" t="s">
        <v>4592</v>
      </c>
      <c r="AH1000" s="7" t="s">
        <v>523</v>
      </c>
      <c r="AI1000" s="7" t="s">
        <v>4593</v>
      </c>
      <c r="AJ1000" s="7" t="s">
        <v>4594</v>
      </c>
      <c r="AK1000" s="7" t="s">
        <v>528</v>
      </c>
      <c r="AL1000" s="7" t="s">
        <v>4595</v>
      </c>
      <c r="AM1000" s="7" t="s">
        <v>37</v>
      </c>
      <c r="AN1000" s="17">
        <f t="shared" si="1"/>
        <v>0</v>
      </c>
      <c r="AO1000" s="17">
        <f t="shared" si="2"/>
        <v>0</v>
      </c>
      <c r="AP1000" s="7"/>
      <c r="AQ1000" s="7"/>
    </row>
    <row r="1001" ht="30.75" customHeight="1">
      <c r="A1001" s="7" t="s">
        <v>6816</v>
      </c>
      <c r="B1001" s="7" t="s">
        <v>497</v>
      </c>
      <c r="C1001" s="7" t="s">
        <v>342</v>
      </c>
      <c r="D1001" s="7" t="s">
        <v>501</v>
      </c>
      <c r="E1001" s="7" t="s">
        <v>347</v>
      </c>
      <c r="F1001" s="11">
        <v>0.05</v>
      </c>
      <c r="G1001" s="7" t="s">
        <v>661</v>
      </c>
      <c r="H1001" s="12">
        <v>3.0</v>
      </c>
      <c r="I1001" s="7" t="s">
        <v>509</v>
      </c>
      <c r="J1001" s="12">
        <v>60.0</v>
      </c>
      <c r="K1001" s="12">
        <v>259200.0</v>
      </c>
      <c r="L1001" s="7" t="s">
        <v>662</v>
      </c>
      <c r="O1001" s="7" t="s">
        <v>6818</v>
      </c>
      <c r="P1001" s="7" t="s">
        <v>1278</v>
      </c>
      <c r="Q1001" s="7" t="s">
        <v>369</v>
      </c>
      <c r="R1001" s="7" t="s">
        <v>1909</v>
      </c>
      <c r="S1001" s="7" t="s">
        <v>1550</v>
      </c>
      <c r="T1001" s="7" t="s">
        <v>3128</v>
      </c>
      <c r="W1001" s="13"/>
      <c r="X1001" s="12">
        <v>13.0</v>
      </c>
      <c r="Y1001" s="7" t="s">
        <v>28</v>
      </c>
      <c r="Z1001" s="7" t="s">
        <v>28</v>
      </c>
      <c r="AA1001" s="7" t="s">
        <v>28</v>
      </c>
      <c r="AB1001" s="7" t="s">
        <v>6819</v>
      </c>
      <c r="AC1001" s="12">
        <v>9.0</v>
      </c>
      <c r="AD1001" s="12">
        <v>24.0</v>
      </c>
      <c r="AE1001" s="7" t="s">
        <v>425</v>
      </c>
      <c r="AF1001" s="7" t="s">
        <v>519</v>
      </c>
      <c r="AG1001" s="7" t="s">
        <v>6820</v>
      </c>
      <c r="AH1001" s="7" t="s">
        <v>523</v>
      </c>
      <c r="AI1001" s="7" t="s">
        <v>6821</v>
      </c>
      <c r="AJ1001" s="7" t="s">
        <v>6822</v>
      </c>
      <c r="AK1001" s="7" t="s">
        <v>528</v>
      </c>
      <c r="AL1001" s="7" t="s">
        <v>6823</v>
      </c>
      <c r="AM1001" s="7"/>
      <c r="AN1001" s="17">
        <f t="shared" si="1"/>
        <v>0</v>
      </c>
      <c r="AO1001" s="17">
        <f t="shared" si="2"/>
        <v>0</v>
      </c>
      <c r="AP1001" s="13"/>
      <c r="AQ1001" s="13"/>
    </row>
    <row r="1002" ht="30.75" customHeight="1">
      <c r="A1002" s="7" t="s">
        <v>6816</v>
      </c>
      <c r="B1002" s="7" t="s">
        <v>497</v>
      </c>
      <c r="C1002" s="7" t="s">
        <v>342</v>
      </c>
      <c r="D1002" s="7" t="s">
        <v>501</v>
      </c>
      <c r="E1002" s="7" t="s">
        <v>347</v>
      </c>
      <c r="F1002" s="11">
        <v>0.05</v>
      </c>
      <c r="G1002" s="7" t="s">
        <v>661</v>
      </c>
      <c r="H1002" s="12">
        <v>3.0</v>
      </c>
      <c r="I1002" s="7" t="s">
        <v>509</v>
      </c>
      <c r="J1002" s="12">
        <v>60.0</v>
      </c>
      <c r="K1002" s="12">
        <v>259200.0</v>
      </c>
      <c r="L1002" s="7" t="s">
        <v>662</v>
      </c>
      <c r="O1002" s="7" t="s">
        <v>6824</v>
      </c>
      <c r="P1002" s="7" t="s">
        <v>769</v>
      </c>
      <c r="Q1002" s="7" t="s">
        <v>369</v>
      </c>
      <c r="R1002" s="7" t="s">
        <v>3465</v>
      </c>
      <c r="S1002" s="7" t="s">
        <v>6825</v>
      </c>
      <c r="T1002" s="7" t="s">
        <v>6826</v>
      </c>
      <c r="W1002" s="13"/>
      <c r="X1002" s="12">
        <v>13.0</v>
      </c>
      <c r="Y1002" s="7" t="s">
        <v>28</v>
      </c>
      <c r="Z1002" s="7" t="s">
        <v>28</v>
      </c>
      <c r="AA1002" s="7" t="s">
        <v>28</v>
      </c>
      <c r="AB1002" s="7" t="s">
        <v>6819</v>
      </c>
      <c r="AC1002" s="12">
        <v>9.0</v>
      </c>
      <c r="AD1002" s="12">
        <v>24.0</v>
      </c>
      <c r="AE1002" s="7" t="s">
        <v>425</v>
      </c>
      <c r="AF1002" s="7" t="s">
        <v>519</v>
      </c>
      <c r="AG1002" s="7" t="s">
        <v>6820</v>
      </c>
      <c r="AH1002" s="7" t="s">
        <v>523</v>
      </c>
      <c r="AI1002" s="7" t="s">
        <v>6821</v>
      </c>
      <c r="AJ1002" s="7" t="s">
        <v>6822</v>
      </c>
      <c r="AK1002" s="7" t="s">
        <v>528</v>
      </c>
      <c r="AL1002" s="7" t="s">
        <v>6823</v>
      </c>
      <c r="AM1002" s="7" t="s">
        <v>15</v>
      </c>
      <c r="AN1002" s="17">
        <f t="shared" si="1"/>
        <v>0</v>
      </c>
      <c r="AO1002" s="17">
        <f t="shared" si="2"/>
        <v>0</v>
      </c>
      <c r="AP1002" s="13"/>
      <c r="AQ1002" s="13"/>
    </row>
    <row r="1003" ht="30.75" customHeight="1">
      <c r="A1003" s="7" t="s">
        <v>6816</v>
      </c>
      <c r="B1003" s="7" t="s">
        <v>497</v>
      </c>
      <c r="C1003" s="7" t="s">
        <v>342</v>
      </c>
      <c r="D1003" s="7" t="s">
        <v>501</v>
      </c>
      <c r="E1003" s="7" t="s">
        <v>347</v>
      </c>
      <c r="F1003" s="11">
        <v>0.05</v>
      </c>
      <c r="G1003" s="7" t="s">
        <v>661</v>
      </c>
      <c r="H1003" s="12">
        <v>3.0</v>
      </c>
      <c r="I1003" s="7" t="s">
        <v>509</v>
      </c>
      <c r="J1003" s="12">
        <v>60.0</v>
      </c>
      <c r="K1003" s="12">
        <v>259200.0</v>
      </c>
      <c r="L1003" s="7" t="s">
        <v>662</v>
      </c>
      <c r="O1003" s="7" t="s">
        <v>6828</v>
      </c>
      <c r="P1003" s="7" t="s">
        <v>2631</v>
      </c>
      <c r="Q1003" s="7" t="s">
        <v>369</v>
      </c>
      <c r="R1003" s="7" t="s">
        <v>3482</v>
      </c>
      <c r="S1003" s="7" t="s">
        <v>2337</v>
      </c>
      <c r="T1003" s="7" t="s">
        <v>4694</v>
      </c>
      <c r="W1003" s="13"/>
      <c r="X1003" s="12">
        <v>57.0</v>
      </c>
      <c r="Y1003" s="7" t="s">
        <v>2632</v>
      </c>
      <c r="Z1003" s="7" t="s">
        <v>2632</v>
      </c>
      <c r="AA1003" s="7" t="s">
        <v>28</v>
      </c>
      <c r="AB1003" s="7" t="s">
        <v>6819</v>
      </c>
      <c r="AC1003" s="12">
        <v>9.0</v>
      </c>
      <c r="AD1003" s="12">
        <v>24.0</v>
      </c>
      <c r="AE1003" s="7" t="s">
        <v>425</v>
      </c>
      <c r="AF1003" s="7" t="s">
        <v>519</v>
      </c>
      <c r="AG1003" s="7" t="s">
        <v>6820</v>
      </c>
      <c r="AH1003" s="7" t="s">
        <v>523</v>
      </c>
      <c r="AI1003" s="7" t="s">
        <v>6821</v>
      </c>
      <c r="AJ1003" s="7" t="s">
        <v>6822</v>
      </c>
      <c r="AK1003" s="7" t="s">
        <v>528</v>
      </c>
      <c r="AL1003" s="7" t="s">
        <v>6823</v>
      </c>
      <c r="AM1003" s="7" t="s">
        <v>135</v>
      </c>
      <c r="AN1003" s="17">
        <f t="shared" si="1"/>
        <v>0</v>
      </c>
      <c r="AO1003" s="17">
        <f t="shared" si="2"/>
        <v>0</v>
      </c>
      <c r="AP1003" s="13"/>
      <c r="AQ1003" s="13"/>
    </row>
    <row r="1004" ht="30.75" customHeight="1">
      <c r="A1004" s="7" t="s">
        <v>6830</v>
      </c>
      <c r="B1004" s="7" t="s">
        <v>497</v>
      </c>
      <c r="C1004" s="7" t="s">
        <v>342</v>
      </c>
      <c r="D1004" s="7" t="s">
        <v>501</v>
      </c>
      <c r="E1004" s="7" t="s">
        <v>347</v>
      </c>
      <c r="F1004" s="11">
        <v>0.05</v>
      </c>
      <c r="G1004" s="7" t="s">
        <v>3202</v>
      </c>
      <c r="H1004" s="12">
        <v>3.0</v>
      </c>
      <c r="I1004" s="7" t="s">
        <v>509</v>
      </c>
      <c r="J1004" s="12">
        <v>60.0</v>
      </c>
      <c r="K1004" s="12">
        <v>259200.0</v>
      </c>
      <c r="L1004" s="7" t="s">
        <v>3203</v>
      </c>
      <c r="O1004" s="7" t="s">
        <v>6832</v>
      </c>
      <c r="P1004" s="7" t="s">
        <v>588</v>
      </c>
      <c r="Q1004" s="7" t="s">
        <v>369</v>
      </c>
      <c r="R1004" s="7" t="s">
        <v>2331</v>
      </c>
      <c r="S1004" s="7" t="s">
        <v>2114</v>
      </c>
      <c r="T1004" s="7" t="s">
        <v>5296</v>
      </c>
      <c r="W1004" s="13"/>
      <c r="X1004" s="12">
        <v>25.0</v>
      </c>
      <c r="Y1004" s="7" t="s">
        <v>28</v>
      </c>
      <c r="Z1004" s="7" t="s">
        <v>28</v>
      </c>
      <c r="AA1004" s="7" t="s">
        <v>28</v>
      </c>
      <c r="AB1004" s="7" t="s">
        <v>1015</v>
      </c>
      <c r="AC1004" s="12">
        <v>154.0</v>
      </c>
      <c r="AD1004" s="12">
        <v>160.0</v>
      </c>
      <c r="AE1004" s="7" t="s">
        <v>425</v>
      </c>
      <c r="AF1004" s="7" t="s">
        <v>383</v>
      </c>
      <c r="AG1004" s="15" t="s">
        <v>1007</v>
      </c>
      <c r="AH1004" s="7" t="s">
        <v>386</v>
      </c>
      <c r="AI1004" s="7" t="s">
        <v>1014</v>
      </c>
      <c r="AJ1004" s="7" t="s">
        <v>1009</v>
      </c>
      <c r="AK1004" s="7" t="s">
        <v>2354</v>
      </c>
      <c r="AL1004" s="7" t="s">
        <v>1011</v>
      </c>
      <c r="AM1004" s="7" t="s">
        <v>37</v>
      </c>
      <c r="AN1004" s="17">
        <f t="shared" si="1"/>
        <v>0</v>
      </c>
      <c r="AO1004" s="17">
        <f t="shared" si="2"/>
        <v>1</v>
      </c>
      <c r="AP1004" s="7"/>
      <c r="AQ1004" s="7"/>
    </row>
    <row r="1005" ht="30.75" customHeight="1">
      <c r="A1005" s="7" t="s">
        <v>6830</v>
      </c>
      <c r="B1005" s="7" t="s">
        <v>497</v>
      </c>
      <c r="C1005" s="7" t="s">
        <v>342</v>
      </c>
      <c r="D1005" s="7" t="s">
        <v>501</v>
      </c>
      <c r="E1005" s="7" t="s">
        <v>347</v>
      </c>
      <c r="F1005" s="11">
        <v>0.05</v>
      </c>
      <c r="G1005" s="7" t="s">
        <v>3202</v>
      </c>
      <c r="H1005" s="12">
        <v>3.0</v>
      </c>
      <c r="I1005" s="7" t="s">
        <v>509</v>
      </c>
      <c r="J1005" s="12">
        <v>60.0</v>
      </c>
      <c r="K1005" s="12">
        <v>259200.0</v>
      </c>
      <c r="L1005" s="7" t="s">
        <v>3203</v>
      </c>
      <c r="O1005" s="7" t="s">
        <v>6839</v>
      </c>
      <c r="P1005" s="7" t="s">
        <v>1205</v>
      </c>
      <c r="Q1005" s="7" t="s">
        <v>369</v>
      </c>
      <c r="R1005" s="7" t="s">
        <v>1598</v>
      </c>
      <c r="S1005" s="7" t="s">
        <v>1702</v>
      </c>
      <c r="T1005" s="7" t="s">
        <v>2411</v>
      </c>
      <c r="W1005" s="13"/>
      <c r="X1005" s="12">
        <v>28.0</v>
      </c>
      <c r="Y1005" s="7" t="s">
        <v>28</v>
      </c>
      <c r="Z1005" s="7" t="s">
        <v>28</v>
      </c>
      <c r="AA1005" s="7" t="s">
        <v>28</v>
      </c>
      <c r="AB1005" s="7" t="s">
        <v>1015</v>
      </c>
      <c r="AC1005" s="12">
        <v>154.0</v>
      </c>
      <c r="AD1005" s="12">
        <v>160.0</v>
      </c>
      <c r="AE1005" s="7" t="s">
        <v>425</v>
      </c>
      <c r="AF1005" s="7" t="s">
        <v>383</v>
      </c>
      <c r="AG1005" s="15" t="s">
        <v>1007</v>
      </c>
      <c r="AH1005" s="7" t="s">
        <v>386</v>
      </c>
      <c r="AI1005" s="7" t="s">
        <v>1014</v>
      </c>
      <c r="AJ1005" s="7" t="s">
        <v>1009</v>
      </c>
      <c r="AK1005" s="7" t="s">
        <v>2354</v>
      </c>
      <c r="AL1005" s="7" t="s">
        <v>1011</v>
      </c>
      <c r="AM1005" s="7" t="s">
        <v>15</v>
      </c>
      <c r="AN1005" s="17">
        <f t="shared" si="1"/>
        <v>0</v>
      </c>
      <c r="AO1005" s="17">
        <f t="shared" si="2"/>
        <v>0</v>
      </c>
      <c r="AP1005" s="13"/>
      <c r="AQ1005" s="13"/>
    </row>
    <row r="1006" ht="30.75" customHeight="1">
      <c r="A1006" s="7" t="s">
        <v>6830</v>
      </c>
      <c r="B1006" s="7" t="s">
        <v>497</v>
      </c>
      <c r="C1006" s="7" t="s">
        <v>342</v>
      </c>
      <c r="D1006" s="7" t="s">
        <v>501</v>
      </c>
      <c r="E1006" s="7" t="s">
        <v>347</v>
      </c>
      <c r="F1006" s="11">
        <v>0.05</v>
      </c>
      <c r="G1006" s="7" t="s">
        <v>3202</v>
      </c>
      <c r="H1006" s="12">
        <v>3.0</v>
      </c>
      <c r="I1006" s="7" t="s">
        <v>509</v>
      </c>
      <c r="J1006" s="12">
        <v>60.0</v>
      </c>
      <c r="K1006" s="12">
        <v>259200.0</v>
      </c>
      <c r="L1006" s="7" t="s">
        <v>3203</v>
      </c>
      <c r="O1006" s="7" t="s">
        <v>6844</v>
      </c>
      <c r="P1006" s="7" t="s">
        <v>1411</v>
      </c>
      <c r="Q1006" s="7" t="s">
        <v>369</v>
      </c>
      <c r="R1006" s="7" t="s">
        <v>2010</v>
      </c>
      <c r="S1006" s="7" t="s">
        <v>3087</v>
      </c>
      <c r="T1006" s="7" t="s">
        <v>3088</v>
      </c>
      <c r="W1006" s="13"/>
      <c r="X1006" s="12">
        <v>14.0</v>
      </c>
      <c r="Y1006" s="7" t="s">
        <v>1415</v>
      </c>
      <c r="Z1006" s="7" t="s">
        <v>1415</v>
      </c>
      <c r="AA1006" s="7" t="s">
        <v>28</v>
      </c>
      <c r="AB1006" s="7" t="s">
        <v>1015</v>
      </c>
      <c r="AC1006" s="12">
        <v>154.0</v>
      </c>
      <c r="AD1006" s="12">
        <v>160.0</v>
      </c>
      <c r="AE1006" s="7" t="s">
        <v>425</v>
      </c>
      <c r="AF1006" s="7" t="s">
        <v>383</v>
      </c>
      <c r="AG1006" s="15" t="s">
        <v>1007</v>
      </c>
      <c r="AH1006" s="7" t="s">
        <v>386</v>
      </c>
      <c r="AI1006" s="7" t="s">
        <v>1014</v>
      </c>
      <c r="AJ1006" s="7" t="s">
        <v>1009</v>
      </c>
      <c r="AK1006" s="7" t="s">
        <v>2354</v>
      </c>
      <c r="AL1006" s="7" t="s">
        <v>1011</v>
      </c>
      <c r="AM1006" s="7" t="s">
        <v>37</v>
      </c>
      <c r="AN1006" s="17">
        <f t="shared" si="1"/>
        <v>0</v>
      </c>
      <c r="AO1006" s="17">
        <f t="shared" si="2"/>
        <v>1</v>
      </c>
      <c r="AP1006" s="7"/>
      <c r="AQ1006" s="7"/>
    </row>
    <row r="1007" ht="30.75" customHeight="1">
      <c r="A1007" s="7" t="s">
        <v>6847</v>
      </c>
      <c r="B1007" s="7" t="s">
        <v>497</v>
      </c>
      <c r="C1007" s="7" t="s">
        <v>342</v>
      </c>
      <c r="D1007" s="7" t="s">
        <v>501</v>
      </c>
      <c r="E1007" s="7" t="s">
        <v>347</v>
      </c>
      <c r="F1007" s="11">
        <v>0.05</v>
      </c>
      <c r="G1007" s="7" t="s">
        <v>506</v>
      </c>
      <c r="H1007" s="12">
        <v>3.0</v>
      </c>
      <c r="I1007" s="7" t="s">
        <v>509</v>
      </c>
      <c r="J1007" s="12">
        <v>60.0</v>
      </c>
      <c r="K1007" s="12">
        <v>259200.0</v>
      </c>
      <c r="L1007" s="7" t="s">
        <v>510</v>
      </c>
      <c r="O1007" s="7" t="s">
        <v>6850</v>
      </c>
      <c r="P1007" s="7" t="s">
        <v>512</v>
      </c>
      <c r="Q1007" s="7" t="s">
        <v>369</v>
      </c>
      <c r="R1007" s="7" t="s">
        <v>1270</v>
      </c>
      <c r="S1007" s="7" t="s">
        <v>3651</v>
      </c>
      <c r="T1007" s="7" t="s">
        <v>3652</v>
      </c>
      <c r="W1007" s="13"/>
      <c r="X1007" s="12">
        <v>56.0</v>
      </c>
      <c r="Y1007" s="7" t="s">
        <v>516</v>
      </c>
      <c r="Z1007" s="7" t="s">
        <v>517</v>
      </c>
      <c r="AA1007" s="7" t="s">
        <v>394</v>
      </c>
      <c r="AB1007" s="7" t="s">
        <v>6852</v>
      </c>
      <c r="AC1007" s="12">
        <v>72.0</v>
      </c>
      <c r="AD1007" s="12">
        <v>87.0</v>
      </c>
      <c r="AE1007" s="7" t="s">
        <v>425</v>
      </c>
      <c r="AF1007" s="7" t="s">
        <v>519</v>
      </c>
      <c r="AG1007" s="7" t="s">
        <v>6853</v>
      </c>
      <c r="AH1007" s="7" t="s">
        <v>523</v>
      </c>
      <c r="AI1007" s="7" t="s">
        <v>6854</v>
      </c>
      <c r="AJ1007" s="7" t="s">
        <v>6855</v>
      </c>
      <c r="AK1007" s="7" t="s">
        <v>528</v>
      </c>
      <c r="AL1007" s="7" t="s">
        <v>6855</v>
      </c>
      <c r="AM1007" s="7" t="s">
        <v>13</v>
      </c>
      <c r="AN1007" s="17">
        <f t="shared" si="1"/>
        <v>0</v>
      </c>
      <c r="AO1007" s="17">
        <f t="shared" si="2"/>
        <v>1</v>
      </c>
      <c r="AP1007" s="7"/>
      <c r="AQ1007" s="13"/>
    </row>
    <row r="1008" ht="30.75" customHeight="1">
      <c r="A1008" s="7" t="s">
        <v>6847</v>
      </c>
      <c r="B1008" s="7" t="s">
        <v>497</v>
      </c>
      <c r="C1008" s="7" t="s">
        <v>342</v>
      </c>
      <c r="D1008" s="7" t="s">
        <v>501</v>
      </c>
      <c r="E1008" s="7" t="s">
        <v>347</v>
      </c>
      <c r="F1008" s="11">
        <v>0.05</v>
      </c>
      <c r="G1008" s="7" t="s">
        <v>506</v>
      </c>
      <c r="H1008" s="12">
        <v>3.0</v>
      </c>
      <c r="I1008" s="7" t="s">
        <v>509</v>
      </c>
      <c r="J1008" s="12">
        <v>60.0</v>
      </c>
      <c r="K1008" s="12">
        <v>259200.0</v>
      </c>
      <c r="L1008" s="7" t="s">
        <v>510</v>
      </c>
      <c r="O1008" s="7" t="s">
        <v>6856</v>
      </c>
      <c r="P1008" s="7" t="s">
        <v>753</v>
      </c>
      <c r="Q1008" s="7" t="s">
        <v>369</v>
      </c>
      <c r="R1008" s="7" t="s">
        <v>2067</v>
      </c>
      <c r="S1008" s="7" t="s">
        <v>2993</v>
      </c>
      <c r="T1008" s="7" t="s">
        <v>2994</v>
      </c>
      <c r="W1008" s="13"/>
      <c r="X1008" s="12">
        <v>54.0</v>
      </c>
      <c r="Y1008" s="7" t="s">
        <v>28</v>
      </c>
      <c r="Z1008" s="7" t="s">
        <v>28</v>
      </c>
      <c r="AA1008" s="7" t="s">
        <v>28</v>
      </c>
      <c r="AB1008" s="7" t="s">
        <v>6852</v>
      </c>
      <c r="AC1008" s="12">
        <v>72.0</v>
      </c>
      <c r="AD1008" s="12">
        <v>87.0</v>
      </c>
      <c r="AE1008" s="7" t="s">
        <v>425</v>
      </c>
      <c r="AF1008" s="7" t="s">
        <v>519</v>
      </c>
      <c r="AG1008" s="7" t="s">
        <v>6853</v>
      </c>
      <c r="AH1008" s="7" t="s">
        <v>523</v>
      </c>
      <c r="AI1008" s="7" t="s">
        <v>6854</v>
      </c>
      <c r="AJ1008" s="7" t="s">
        <v>6855</v>
      </c>
      <c r="AK1008" s="7" t="s">
        <v>528</v>
      </c>
      <c r="AL1008" s="7" t="s">
        <v>6855</v>
      </c>
      <c r="AM1008" s="7" t="s">
        <v>37</v>
      </c>
      <c r="AN1008" s="17">
        <f t="shared" si="1"/>
        <v>0</v>
      </c>
      <c r="AO1008" s="17">
        <f t="shared" si="2"/>
        <v>1</v>
      </c>
      <c r="AP1008" s="7"/>
      <c r="AQ1008" s="7"/>
    </row>
    <row r="1009" ht="30.75" customHeight="1">
      <c r="A1009" s="7" t="s">
        <v>6847</v>
      </c>
      <c r="B1009" s="7" t="s">
        <v>497</v>
      </c>
      <c r="C1009" s="7" t="s">
        <v>342</v>
      </c>
      <c r="D1009" s="7" t="s">
        <v>501</v>
      </c>
      <c r="E1009" s="7" t="s">
        <v>347</v>
      </c>
      <c r="F1009" s="11">
        <v>0.05</v>
      </c>
      <c r="G1009" s="7" t="s">
        <v>506</v>
      </c>
      <c r="H1009" s="12">
        <v>3.0</v>
      </c>
      <c r="I1009" s="7" t="s">
        <v>509</v>
      </c>
      <c r="J1009" s="12">
        <v>60.0</v>
      </c>
      <c r="K1009" s="12">
        <v>259200.0</v>
      </c>
      <c r="L1009" s="7" t="s">
        <v>510</v>
      </c>
      <c r="O1009" s="7" t="s">
        <v>6859</v>
      </c>
      <c r="P1009" s="7" t="s">
        <v>1237</v>
      </c>
      <c r="Q1009" s="7" t="s">
        <v>369</v>
      </c>
      <c r="R1009" s="7" t="s">
        <v>1269</v>
      </c>
      <c r="S1009" s="7" t="s">
        <v>2268</v>
      </c>
      <c r="T1009" s="7" t="s">
        <v>6860</v>
      </c>
      <c r="W1009" s="13"/>
      <c r="X1009" s="12">
        <v>32.0</v>
      </c>
      <c r="Y1009" s="7" t="s">
        <v>28</v>
      </c>
      <c r="Z1009" s="7" t="s">
        <v>28</v>
      </c>
      <c r="AA1009" s="7" t="s">
        <v>28</v>
      </c>
      <c r="AB1009" s="7" t="s">
        <v>6852</v>
      </c>
      <c r="AC1009" s="12">
        <v>72.0</v>
      </c>
      <c r="AD1009" s="12">
        <v>87.0</v>
      </c>
      <c r="AE1009" s="7" t="s">
        <v>425</v>
      </c>
      <c r="AF1009" s="7" t="s">
        <v>519</v>
      </c>
      <c r="AG1009" s="7" t="s">
        <v>6853</v>
      </c>
      <c r="AH1009" s="7" t="s">
        <v>523</v>
      </c>
      <c r="AI1009" s="7" t="s">
        <v>6854</v>
      </c>
      <c r="AJ1009" s="7" t="s">
        <v>6855</v>
      </c>
      <c r="AK1009" s="7" t="s">
        <v>528</v>
      </c>
      <c r="AL1009" s="7" t="s">
        <v>6855</v>
      </c>
      <c r="AM1009" s="7" t="s">
        <v>37</v>
      </c>
      <c r="AN1009" s="17">
        <f t="shared" si="1"/>
        <v>0</v>
      </c>
      <c r="AO1009" s="17">
        <f t="shared" si="2"/>
        <v>0</v>
      </c>
      <c r="AP1009" s="7"/>
      <c r="AQ1009" s="7"/>
    </row>
    <row r="1010" ht="30.75" customHeight="1">
      <c r="A1010" s="7" t="s">
        <v>6863</v>
      </c>
      <c r="B1010" s="7" t="s">
        <v>497</v>
      </c>
      <c r="C1010" s="7" t="s">
        <v>342</v>
      </c>
      <c r="D1010" s="7" t="s">
        <v>501</v>
      </c>
      <c r="E1010" s="7" t="s">
        <v>347</v>
      </c>
      <c r="F1010" s="11">
        <v>0.05</v>
      </c>
      <c r="G1010" s="7" t="s">
        <v>1359</v>
      </c>
      <c r="H1010" s="12">
        <v>3.0</v>
      </c>
      <c r="I1010" s="7" t="s">
        <v>509</v>
      </c>
      <c r="J1010" s="12">
        <v>60.0</v>
      </c>
      <c r="K1010" s="12">
        <v>259200.0</v>
      </c>
      <c r="L1010" s="7" t="s">
        <v>1364</v>
      </c>
      <c r="O1010" s="7" t="s">
        <v>6871</v>
      </c>
      <c r="P1010" s="7" t="s">
        <v>685</v>
      </c>
      <c r="Q1010" s="7" t="s">
        <v>369</v>
      </c>
      <c r="R1010" s="7" t="s">
        <v>2483</v>
      </c>
      <c r="S1010" s="7" t="s">
        <v>3053</v>
      </c>
      <c r="T1010" s="7" t="s">
        <v>3054</v>
      </c>
      <c r="W1010" s="13"/>
      <c r="X1010" s="12">
        <v>16.0</v>
      </c>
      <c r="Y1010" s="7" t="s">
        <v>36</v>
      </c>
      <c r="Z1010" s="7" t="s">
        <v>28</v>
      </c>
      <c r="AA1010" s="7" t="s">
        <v>28</v>
      </c>
      <c r="AB1010" s="7" t="s">
        <v>6873</v>
      </c>
      <c r="AC1010" s="12">
        <v>207.0</v>
      </c>
      <c r="AD1010" s="12">
        <v>222.0</v>
      </c>
      <c r="AE1010" s="7" t="s">
        <v>425</v>
      </c>
      <c r="AF1010" s="7" t="s">
        <v>519</v>
      </c>
      <c r="AG1010" s="7" t="s">
        <v>6874</v>
      </c>
      <c r="AH1010" s="7" t="s">
        <v>523</v>
      </c>
      <c r="AI1010" s="7" t="s">
        <v>6875</v>
      </c>
      <c r="AJ1010" s="7" t="s">
        <v>6876</v>
      </c>
      <c r="AK1010" s="7" t="s">
        <v>528</v>
      </c>
      <c r="AL1010" s="7" t="s">
        <v>6877</v>
      </c>
      <c r="AM1010" s="7" t="s">
        <v>38</v>
      </c>
      <c r="AN1010" s="17">
        <f t="shared" si="1"/>
        <v>0</v>
      </c>
      <c r="AO1010" s="17">
        <f t="shared" si="2"/>
        <v>1</v>
      </c>
      <c r="AP1010" s="7"/>
      <c r="AQ1010" s="13"/>
    </row>
    <row r="1011" ht="30.75" customHeight="1">
      <c r="A1011" s="7" t="s">
        <v>6863</v>
      </c>
      <c r="B1011" s="7" t="s">
        <v>497</v>
      </c>
      <c r="C1011" s="7" t="s">
        <v>342</v>
      </c>
      <c r="D1011" s="7" t="s">
        <v>501</v>
      </c>
      <c r="E1011" s="7" t="s">
        <v>347</v>
      </c>
      <c r="F1011" s="11">
        <v>0.05</v>
      </c>
      <c r="G1011" s="7" t="s">
        <v>1359</v>
      </c>
      <c r="H1011" s="12">
        <v>3.0</v>
      </c>
      <c r="I1011" s="7" t="s">
        <v>509</v>
      </c>
      <c r="J1011" s="12">
        <v>60.0</v>
      </c>
      <c r="K1011" s="12">
        <v>259200.0</v>
      </c>
      <c r="L1011" s="7" t="s">
        <v>1364</v>
      </c>
      <c r="O1011" s="7" t="s">
        <v>6878</v>
      </c>
      <c r="P1011" s="7" t="s">
        <v>701</v>
      </c>
      <c r="Q1011" s="7" t="s">
        <v>369</v>
      </c>
      <c r="R1011" s="7" t="s">
        <v>2046</v>
      </c>
      <c r="S1011" s="7" t="s">
        <v>1141</v>
      </c>
      <c r="T1011" s="7" t="s">
        <v>3031</v>
      </c>
      <c r="W1011" s="13"/>
      <c r="X1011" s="12">
        <v>5.0</v>
      </c>
      <c r="Y1011" s="7" t="s">
        <v>705</v>
      </c>
      <c r="Z1011" s="7" t="s">
        <v>705</v>
      </c>
      <c r="AA1011" s="7" t="s">
        <v>28</v>
      </c>
      <c r="AB1011" s="7" t="s">
        <v>6873</v>
      </c>
      <c r="AC1011" s="12">
        <v>207.0</v>
      </c>
      <c r="AD1011" s="12">
        <v>222.0</v>
      </c>
      <c r="AE1011" s="7" t="s">
        <v>425</v>
      </c>
      <c r="AF1011" s="7" t="s">
        <v>519</v>
      </c>
      <c r="AG1011" s="7" t="s">
        <v>6874</v>
      </c>
      <c r="AH1011" s="7" t="s">
        <v>523</v>
      </c>
      <c r="AI1011" s="7" t="s">
        <v>6875</v>
      </c>
      <c r="AJ1011" s="7" t="s">
        <v>6876</v>
      </c>
      <c r="AK1011" s="7" t="s">
        <v>528</v>
      </c>
      <c r="AL1011" s="7" t="s">
        <v>6877</v>
      </c>
      <c r="AM1011" s="7" t="s">
        <v>15</v>
      </c>
      <c r="AN1011" s="17">
        <f t="shared" si="1"/>
        <v>0</v>
      </c>
      <c r="AO1011" s="17">
        <f t="shared" si="2"/>
        <v>1</v>
      </c>
      <c r="AP1011" s="13"/>
      <c r="AQ1011" s="13"/>
    </row>
    <row r="1012" ht="30.75" customHeight="1">
      <c r="A1012" s="7" t="s">
        <v>6863</v>
      </c>
      <c r="B1012" s="7" t="s">
        <v>497</v>
      </c>
      <c r="C1012" s="7" t="s">
        <v>342</v>
      </c>
      <c r="D1012" s="7" t="s">
        <v>501</v>
      </c>
      <c r="E1012" s="7" t="s">
        <v>347</v>
      </c>
      <c r="F1012" s="11">
        <v>0.05</v>
      </c>
      <c r="G1012" s="7" t="s">
        <v>1359</v>
      </c>
      <c r="H1012" s="12">
        <v>3.0</v>
      </c>
      <c r="I1012" s="7" t="s">
        <v>509</v>
      </c>
      <c r="J1012" s="12">
        <v>60.0</v>
      </c>
      <c r="K1012" s="12">
        <v>259200.0</v>
      </c>
      <c r="L1012" s="7" t="s">
        <v>1364</v>
      </c>
      <c r="O1012" s="7" t="s">
        <v>6881</v>
      </c>
      <c r="P1012" s="7" t="s">
        <v>644</v>
      </c>
      <c r="Q1012" s="7" t="s">
        <v>369</v>
      </c>
      <c r="R1012" s="7" t="s">
        <v>3251</v>
      </c>
      <c r="S1012" s="7" t="s">
        <v>719</v>
      </c>
      <c r="T1012" s="7" t="s">
        <v>3060</v>
      </c>
      <c r="W1012" s="13"/>
      <c r="X1012" s="12">
        <v>11.0</v>
      </c>
      <c r="Y1012" s="7" t="s">
        <v>649</v>
      </c>
      <c r="Z1012" s="7" t="s">
        <v>649</v>
      </c>
      <c r="AA1012" s="7" t="s">
        <v>28</v>
      </c>
      <c r="AB1012" s="7" t="s">
        <v>6873</v>
      </c>
      <c r="AC1012" s="12">
        <v>207.0</v>
      </c>
      <c r="AD1012" s="12">
        <v>222.0</v>
      </c>
      <c r="AE1012" s="7" t="s">
        <v>425</v>
      </c>
      <c r="AF1012" s="7" t="s">
        <v>519</v>
      </c>
      <c r="AG1012" s="7" t="s">
        <v>6874</v>
      </c>
      <c r="AH1012" s="7" t="s">
        <v>523</v>
      </c>
      <c r="AI1012" s="7" t="s">
        <v>6875</v>
      </c>
      <c r="AJ1012" s="7" t="s">
        <v>6876</v>
      </c>
      <c r="AK1012" s="7" t="s">
        <v>528</v>
      </c>
      <c r="AL1012" s="7" t="s">
        <v>6877</v>
      </c>
      <c r="AM1012" s="7" t="s">
        <v>38</v>
      </c>
      <c r="AN1012" s="17">
        <f t="shared" si="1"/>
        <v>0</v>
      </c>
      <c r="AO1012" s="17">
        <f t="shared" si="2"/>
        <v>1</v>
      </c>
      <c r="AP1012" s="7"/>
      <c r="AQ1012" s="13"/>
    </row>
    <row r="1013" ht="30.75" customHeight="1">
      <c r="A1013" s="7" t="s">
        <v>6884</v>
      </c>
      <c r="B1013" s="7" t="s">
        <v>497</v>
      </c>
      <c r="C1013" s="7" t="s">
        <v>342</v>
      </c>
      <c r="D1013" s="7" t="s">
        <v>501</v>
      </c>
      <c r="E1013" s="7" t="s">
        <v>347</v>
      </c>
      <c r="F1013" s="11">
        <v>0.05</v>
      </c>
      <c r="G1013" s="7" t="s">
        <v>1266</v>
      </c>
      <c r="H1013" s="12">
        <v>3.0</v>
      </c>
      <c r="I1013" s="7" t="s">
        <v>509</v>
      </c>
      <c r="J1013" s="12">
        <v>60.0</v>
      </c>
      <c r="K1013" s="12">
        <v>259200.0</v>
      </c>
      <c r="L1013" s="7" t="s">
        <v>1267</v>
      </c>
      <c r="O1013" s="7" t="s">
        <v>6887</v>
      </c>
      <c r="P1013" s="7" t="s">
        <v>1348</v>
      </c>
      <c r="Q1013" s="7" t="s">
        <v>369</v>
      </c>
      <c r="R1013" s="7" t="s">
        <v>5648</v>
      </c>
      <c r="S1013" s="7" t="s">
        <v>6890</v>
      </c>
      <c r="T1013" s="7" t="s">
        <v>6891</v>
      </c>
      <c r="W1013" s="13"/>
      <c r="X1013" s="12">
        <v>6.0</v>
      </c>
      <c r="Y1013" s="7" t="s">
        <v>1352</v>
      </c>
      <c r="Z1013" s="7" t="s">
        <v>1352</v>
      </c>
      <c r="AA1013" s="7" t="s">
        <v>1353</v>
      </c>
      <c r="AB1013" s="7" t="s">
        <v>2834</v>
      </c>
      <c r="AC1013" s="12">
        <v>1.0</v>
      </c>
      <c r="AD1013" s="12">
        <v>16.0</v>
      </c>
      <c r="AE1013" s="7" t="s">
        <v>425</v>
      </c>
      <c r="AF1013" s="7" t="s">
        <v>519</v>
      </c>
      <c r="AG1013" s="15" t="s">
        <v>2835</v>
      </c>
      <c r="AH1013" s="7" t="s">
        <v>523</v>
      </c>
      <c r="AI1013" s="7" t="s">
        <v>2836</v>
      </c>
      <c r="AJ1013" s="7" t="s">
        <v>2837</v>
      </c>
      <c r="AK1013" s="7" t="s">
        <v>528</v>
      </c>
      <c r="AL1013" s="7" t="s">
        <v>2838</v>
      </c>
      <c r="AM1013" s="7" t="s">
        <v>38</v>
      </c>
      <c r="AN1013" s="17">
        <f t="shared" si="1"/>
        <v>0</v>
      </c>
      <c r="AO1013" s="17">
        <f t="shared" si="2"/>
        <v>0</v>
      </c>
      <c r="AP1013" s="7"/>
      <c r="AQ1013" s="13"/>
    </row>
    <row r="1014" ht="30.75" customHeight="1">
      <c r="A1014" s="7" t="s">
        <v>6884</v>
      </c>
      <c r="B1014" s="7" t="s">
        <v>497</v>
      </c>
      <c r="C1014" s="7" t="s">
        <v>342</v>
      </c>
      <c r="D1014" s="7" t="s">
        <v>501</v>
      </c>
      <c r="E1014" s="7" t="s">
        <v>347</v>
      </c>
      <c r="F1014" s="11">
        <v>0.05</v>
      </c>
      <c r="G1014" s="7" t="s">
        <v>1266</v>
      </c>
      <c r="H1014" s="12">
        <v>3.0</v>
      </c>
      <c r="I1014" s="7" t="s">
        <v>509</v>
      </c>
      <c r="J1014" s="12">
        <v>60.0</v>
      </c>
      <c r="K1014" s="12">
        <v>259200.0</v>
      </c>
      <c r="L1014" s="7" t="s">
        <v>1267</v>
      </c>
      <c r="O1014" s="7" t="s">
        <v>6893</v>
      </c>
      <c r="P1014" s="7" t="s">
        <v>512</v>
      </c>
      <c r="Q1014" s="7" t="s">
        <v>369</v>
      </c>
      <c r="R1014" s="7" t="s">
        <v>2252</v>
      </c>
      <c r="S1014" s="7" t="s">
        <v>2534</v>
      </c>
      <c r="T1014" s="7" t="s">
        <v>2535</v>
      </c>
      <c r="W1014" s="13"/>
      <c r="X1014" s="12">
        <v>54.0</v>
      </c>
      <c r="Y1014" s="7" t="s">
        <v>516</v>
      </c>
      <c r="Z1014" s="7" t="s">
        <v>517</v>
      </c>
      <c r="AA1014" s="7" t="s">
        <v>394</v>
      </c>
      <c r="AB1014" s="7" t="s">
        <v>2834</v>
      </c>
      <c r="AC1014" s="12">
        <v>1.0</v>
      </c>
      <c r="AD1014" s="12">
        <v>16.0</v>
      </c>
      <c r="AE1014" s="7" t="s">
        <v>425</v>
      </c>
      <c r="AF1014" s="7" t="s">
        <v>519</v>
      </c>
      <c r="AG1014" s="15" t="s">
        <v>2835</v>
      </c>
      <c r="AH1014" s="7" t="s">
        <v>523</v>
      </c>
      <c r="AI1014" s="7" t="s">
        <v>2836</v>
      </c>
      <c r="AJ1014" s="7" t="s">
        <v>2837</v>
      </c>
      <c r="AK1014" s="7" t="s">
        <v>528</v>
      </c>
      <c r="AL1014" s="7" t="s">
        <v>2838</v>
      </c>
      <c r="AM1014" s="7" t="s">
        <v>13</v>
      </c>
      <c r="AN1014" s="17">
        <f t="shared" si="1"/>
        <v>0</v>
      </c>
      <c r="AO1014" s="17">
        <f t="shared" si="2"/>
        <v>0</v>
      </c>
      <c r="AP1014" s="7"/>
      <c r="AQ1014" s="13"/>
    </row>
    <row r="1015" ht="30.75" customHeight="1">
      <c r="A1015" s="7" t="s">
        <v>6884</v>
      </c>
      <c r="B1015" s="7" t="s">
        <v>497</v>
      </c>
      <c r="C1015" s="7" t="s">
        <v>342</v>
      </c>
      <c r="D1015" s="7" t="s">
        <v>501</v>
      </c>
      <c r="E1015" s="7" t="s">
        <v>347</v>
      </c>
      <c r="F1015" s="11">
        <v>0.05</v>
      </c>
      <c r="G1015" s="7" t="s">
        <v>1266</v>
      </c>
      <c r="H1015" s="12">
        <v>3.0</v>
      </c>
      <c r="I1015" s="7" t="s">
        <v>509</v>
      </c>
      <c r="J1015" s="12">
        <v>60.0</v>
      </c>
      <c r="K1015" s="12">
        <v>259200.0</v>
      </c>
      <c r="L1015" s="7" t="s">
        <v>1267</v>
      </c>
      <c r="O1015" s="7" t="s">
        <v>6898</v>
      </c>
      <c r="P1015" s="7" t="s">
        <v>644</v>
      </c>
      <c r="Q1015" s="7" t="s">
        <v>369</v>
      </c>
      <c r="R1015" s="7" t="s">
        <v>3568</v>
      </c>
      <c r="S1015" s="7" t="s">
        <v>1119</v>
      </c>
      <c r="T1015" s="7" t="s">
        <v>2885</v>
      </c>
      <c r="W1015" s="13"/>
      <c r="X1015" s="12">
        <v>13.0</v>
      </c>
      <c r="Y1015" s="7" t="s">
        <v>649</v>
      </c>
      <c r="Z1015" s="7" t="s">
        <v>649</v>
      </c>
      <c r="AA1015" s="7" t="s">
        <v>28</v>
      </c>
      <c r="AB1015" s="7" t="s">
        <v>2834</v>
      </c>
      <c r="AC1015" s="12">
        <v>1.0</v>
      </c>
      <c r="AD1015" s="12">
        <v>16.0</v>
      </c>
      <c r="AE1015" s="7" t="s">
        <v>425</v>
      </c>
      <c r="AF1015" s="7" t="s">
        <v>519</v>
      </c>
      <c r="AG1015" s="15" t="s">
        <v>2835</v>
      </c>
      <c r="AH1015" s="7" t="s">
        <v>523</v>
      </c>
      <c r="AI1015" s="7" t="s">
        <v>2836</v>
      </c>
      <c r="AJ1015" s="7" t="s">
        <v>2837</v>
      </c>
      <c r="AK1015" s="7" t="s">
        <v>528</v>
      </c>
      <c r="AL1015" s="7" t="s">
        <v>2838</v>
      </c>
      <c r="AM1015" s="7" t="s">
        <v>15</v>
      </c>
      <c r="AN1015" s="17">
        <f t="shared" si="1"/>
        <v>0</v>
      </c>
      <c r="AO1015" s="17">
        <f t="shared" si="2"/>
        <v>1</v>
      </c>
      <c r="AP1015" s="13"/>
      <c r="AQ1015" s="13"/>
    </row>
    <row r="1016" ht="30.75" customHeight="1">
      <c r="A1016" s="7" t="s">
        <v>6904</v>
      </c>
      <c r="B1016" s="7" t="s">
        <v>497</v>
      </c>
      <c r="C1016" s="7" t="s">
        <v>342</v>
      </c>
      <c r="D1016" s="7" t="s">
        <v>501</v>
      </c>
      <c r="E1016" s="7" t="s">
        <v>347</v>
      </c>
      <c r="F1016" s="11">
        <v>0.05</v>
      </c>
      <c r="G1016" s="7" t="s">
        <v>1359</v>
      </c>
      <c r="H1016" s="12">
        <v>3.0</v>
      </c>
      <c r="I1016" s="7" t="s">
        <v>509</v>
      </c>
      <c r="J1016" s="12">
        <v>60.0</v>
      </c>
      <c r="K1016" s="12">
        <v>259200.0</v>
      </c>
      <c r="L1016" s="7" t="s">
        <v>1364</v>
      </c>
      <c r="O1016" s="7" t="s">
        <v>6905</v>
      </c>
      <c r="P1016" s="7" t="s">
        <v>1665</v>
      </c>
      <c r="Q1016" s="7" t="s">
        <v>369</v>
      </c>
      <c r="R1016" s="7" t="s">
        <v>2128</v>
      </c>
      <c r="S1016" s="7" t="s">
        <v>1917</v>
      </c>
      <c r="T1016" s="7" t="s">
        <v>1918</v>
      </c>
      <c r="W1016" s="13"/>
      <c r="X1016" s="12">
        <v>9.0</v>
      </c>
      <c r="Y1016" s="7" t="s">
        <v>28</v>
      </c>
      <c r="Z1016" s="7" t="s">
        <v>28</v>
      </c>
      <c r="AA1016" s="7" t="s">
        <v>28</v>
      </c>
      <c r="AB1016" s="7" t="s">
        <v>6906</v>
      </c>
      <c r="AC1016" s="12">
        <v>179.0</v>
      </c>
      <c r="AD1016" s="12">
        <v>188.0</v>
      </c>
      <c r="AE1016" s="7" t="s">
        <v>373</v>
      </c>
      <c r="AF1016" s="7" t="s">
        <v>1554</v>
      </c>
      <c r="AG1016" s="15" t="s">
        <v>6907</v>
      </c>
      <c r="AH1016" s="7" t="s">
        <v>119</v>
      </c>
      <c r="AI1016" s="7" t="s">
        <v>6908</v>
      </c>
      <c r="AJ1016" s="7" t="s">
        <v>6909</v>
      </c>
      <c r="AK1016" s="7" t="s">
        <v>1177</v>
      </c>
      <c r="AL1016" s="7" t="s">
        <v>6910</v>
      </c>
      <c r="AM1016" s="7" t="s">
        <v>37</v>
      </c>
      <c r="AN1016" s="17">
        <f t="shared" si="1"/>
        <v>0</v>
      </c>
      <c r="AO1016" s="17">
        <f t="shared" si="2"/>
        <v>1</v>
      </c>
      <c r="AP1016" s="7"/>
      <c r="AQ1016" s="7"/>
    </row>
    <row r="1017" ht="30.75" customHeight="1">
      <c r="A1017" s="7" t="s">
        <v>6904</v>
      </c>
      <c r="B1017" s="7" t="s">
        <v>497</v>
      </c>
      <c r="C1017" s="7" t="s">
        <v>342</v>
      </c>
      <c r="D1017" s="7" t="s">
        <v>501</v>
      </c>
      <c r="E1017" s="7" t="s">
        <v>347</v>
      </c>
      <c r="F1017" s="11">
        <v>0.05</v>
      </c>
      <c r="G1017" s="7" t="s">
        <v>1359</v>
      </c>
      <c r="H1017" s="12">
        <v>3.0</v>
      </c>
      <c r="I1017" s="7" t="s">
        <v>509</v>
      </c>
      <c r="J1017" s="12">
        <v>60.0</v>
      </c>
      <c r="K1017" s="12">
        <v>259200.0</v>
      </c>
      <c r="L1017" s="7" t="s">
        <v>1364</v>
      </c>
      <c r="O1017" s="7" t="s">
        <v>6912</v>
      </c>
      <c r="P1017" s="7" t="s">
        <v>644</v>
      </c>
      <c r="Q1017" s="7" t="s">
        <v>369</v>
      </c>
      <c r="R1017" s="7" t="s">
        <v>966</v>
      </c>
      <c r="S1017" s="7" t="s">
        <v>2962</v>
      </c>
      <c r="T1017" s="7" t="s">
        <v>6913</v>
      </c>
      <c r="W1017" s="13"/>
      <c r="X1017" s="12">
        <v>27.0</v>
      </c>
      <c r="Y1017" s="7" t="s">
        <v>649</v>
      </c>
      <c r="Z1017" s="7" t="s">
        <v>649</v>
      </c>
      <c r="AA1017" s="7" t="s">
        <v>28</v>
      </c>
      <c r="AB1017" s="7" t="s">
        <v>6906</v>
      </c>
      <c r="AC1017" s="12">
        <v>179.0</v>
      </c>
      <c r="AD1017" s="12">
        <v>188.0</v>
      </c>
      <c r="AE1017" s="7" t="s">
        <v>373</v>
      </c>
      <c r="AF1017" s="7" t="s">
        <v>1554</v>
      </c>
      <c r="AG1017" s="15" t="s">
        <v>6907</v>
      </c>
      <c r="AH1017" s="7" t="s">
        <v>119</v>
      </c>
      <c r="AI1017" s="7" t="s">
        <v>6908</v>
      </c>
      <c r="AJ1017" s="7" t="s">
        <v>6909</v>
      </c>
      <c r="AK1017" s="7" t="s">
        <v>1177</v>
      </c>
      <c r="AL1017" s="7" t="s">
        <v>6910</v>
      </c>
      <c r="AM1017" s="7" t="s">
        <v>15</v>
      </c>
      <c r="AN1017" s="17">
        <f t="shared" si="1"/>
        <v>0</v>
      </c>
      <c r="AO1017" s="17">
        <f t="shared" si="2"/>
        <v>1</v>
      </c>
      <c r="AP1017" s="13"/>
      <c r="AQ1017" s="13"/>
    </row>
    <row r="1018" ht="30.75" customHeight="1">
      <c r="A1018" s="7" t="s">
        <v>6904</v>
      </c>
      <c r="B1018" s="7" t="s">
        <v>497</v>
      </c>
      <c r="C1018" s="7" t="s">
        <v>342</v>
      </c>
      <c r="D1018" s="7" t="s">
        <v>501</v>
      </c>
      <c r="E1018" s="7" t="s">
        <v>347</v>
      </c>
      <c r="F1018" s="11">
        <v>0.05</v>
      </c>
      <c r="G1018" s="7" t="s">
        <v>1359</v>
      </c>
      <c r="H1018" s="12">
        <v>3.0</v>
      </c>
      <c r="I1018" s="7" t="s">
        <v>509</v>
      </c>
      <c r="J1018" s="12">
        <v>60.0</v>
      </c>
      <c r="K1018" s="12">
        <v>259200.0</v>
      </c>
      <c r="L1018" s="7" t="s">
        <v>1364</v>
      </c>
      <c r="O1018" s="7" t="s">
        <v>6917</v>
      </c>
      <c r="P1018" s="7" t="s">
        <v>769</v>
      </c>
      <c r="Q1018" s="7" t="s">
        <v>369</v>
      </c>
      <c r="R1018" s="7" t="s">
        <v>3482</v>
      </c>
      <c r="S1018" s="7" t="s">
        <v>1306</v>
      </c>
      <c r="T1018" s="7" t="s">
        <v>1307</v>
      </c>
      <c r="W1018" s="13"/>
      <c r="X1018" s="12">
        <v>9.0</v>
      </c>
      <c r="Y1018" s="7" t="s">
        <v>28</v>
      </c>
      <c r="Z1018" s="7" t="s">
        <v>28</v>
      </c>
      <c r="AA1018" s="7" t="s">
        <v>28</v>
      </c>
      <c r="AB1018" s="7" t="s">
        <v>6906</v>
      </c>
      <c r="AC1018" s="12">
        <v>179.0</v>
      </c>
      <c r="AD1018" s="12">
        <v>188.0</v>
      </c>
      <c r="AE1018" s="7" t="s">
        <v>373</v>
      </c>
      <c r="AF1018" s="7" t="s">
        <v>1554</v>
      </c>
      <c r="AG1018" s="15" t="s">
        <v>6907</v>
      </c>
      <c r="AH1018" s="7" t="s">
        <v>119</v>
      </c>
      <c r="AI1018" s="7" t="s">
        <v>6908</v>
      </c>
      <c r="AJ1018" s="7" t="s">
        <v>6909</v>
      </c>
      <c r="AK1018" s="7" t="s">
        <v>1177</v>
      </c>
      <c r="AL1018" s="7" t="s">
        <v>6910</v>
      </c>
      <c r="AM1018" s="7" t="s">
        <v>15</v>
      </c>
      <c r="AN1018" s="17">
        <f t="shared" si="1"/>
        <v>0</v>
      </c>
      <c r="AO1018" s="17">
        <f t="shared" si="2"/>
        <v>0</v>
      </c>
      <c r="AP1018" s="13"/>
      <c r="AQ1018" s="13"/>
    </row>
    <row r="1019" ht="30.75" customHeight="1">
      <c r="A1019" s="7" t="s">
        <v>6926</v>
      </c>
      <c r="B1019" s="7" t="s">
        <v>497</v>
      </c>
      <c r="C1019" s="7" t="s">
        <v>342</v>
      </c>
      <c r="D1019" s="7" t="s">
        <v>501</v>
      </c>
      <c r="E1019" s="7" t="s">
        <v>347</v>
      </c>
      <c r="F1019" s="11">
        <v>0.05</v>
      </c>
      <c r="G1019" s="7" t="s">
        <v>1031</v>
      </c>
      <c r="H1019" s="12">
        <v>3.0</v>
      </c>
      <c r="I1019" s="7" t="s">
        <v>509</v>
      </c>
      <c r="J1019" s="12">
        <v>60.0</v>
      </c>
      <c r="K1019" s="12">
        <v>259200.0</v>
      </c>
      <c r="L1019" s="7" t="s">
        <v>1032</v>
      </c>
      <c r="O1019" s="7" t="s">
        <v>6927</v>
      </c>
      <c r="P1019" s="7" t="s">
        <v>644</v>
      </c>
      <c r="Q1019" s="7" t="s">
        <v>369</v>
      </c>
      <c r="R1019" s="7" t="s">
        <v>4159</v>
      </c>
      <c r="S1019" s="7" t="s">
        <v>2101</v>
      </c>
      <c r="T1019" s="7" t="s">
        <v>2102</v>
      </c>
      <c r="W1019" s="13"/>
      <c r="X1019" s="12">
        <v>9.0</v>
      </c>
      <c r="Y1019" s="7" t="s">
        <v>649</v>
      </c>
      <c r="Z1019" s="7" t="s">
        <v>649</v>
      </c>
      <c r="AA1019" s="7" t="s">
        <v>28</v>
      </c>
      <c r="AB1019" s="7" t="s">
        <v>6928</v>
      </c>
      <c r="AC1019" s="12">
        <v>41.0</v>
      </c>
      <c r="AD1019" s="12">
        <v>56.0</v>
      </c>
      <c r="AE1019" s="7" t="s">
        <v>425</v>
      </c>
      <c r="AF1019" s="7" t="s">
        <v>519</v>
      </c>
      <c r="AG1019" s="15" t="s">
        <v>6929</v>
      </c>
      <c r="AH1019" s="7" t="s">
        <v>523</v>
      </c>
      <c r="AI1019" s="7" t="s">
        <v>6930</v>
      </c>
      <c r="AJ1019" s="7" t="s">
        <v>6931</v>
      </c>
      <c r="AK1019" s="7" t="s">
        <v>528</v>
      </c>
      <c r="AL1019" s="7" t="s">
        <v>6932</v>
      </c>
      <c r="AM1019" s="7" t="s">
        <v>38</v>
      </c>
      <c r="AN1019" s="17">
        <f t="shared" si="1"/>
        <v>0</v>
      </c>
      <c r="AO1019" s="17">
        <f t="shared" si="2"/>
        <v>1</v>
      </c>
      <c r="AP1019" s="7"/>
      <c r="AQ1019" s="13"/>
    </row>
    <row r="1020" ht="30.75" customHeight="1">
      <c r="A1020" s="7" t="s">
        <v>6926</v>
      </c>
      <c r="B1020" s="7" t="s">
        <v>497</v>
      </c>
      <c r="C1020" s="7" t="s">
        <v>342</v>
      </c>
      <c r="D1020" s="7" t="s">
        <v>501</v>
      </c>
      <c r="E1020" s="7" t="s">
        <v>347</v>
      </c>
      <c r="F1020" s="11">
        <v>0.05</v>
      </c>
      <c r="G1020" s="7" t="s">
        <v>1031</v>
      </c>
      <c r="H1020" s="12">
        <v>3.0</v>
      </c>
      <c r="I1020" s="7" t="s">
        <v>509</v>
      </c>
      <c r="J1020" s="12">
        <v>60.0</v>
      </c>
      <c r="K1020" s="12">
        <v>259200.0</v>
      </c>
      <c r="L1020" s="7" t="s">
        <v>1032</v>
      </c>
      <c r="O1020" s="7" t="s">
        <v>6935</v>
      </c>
      <c r="P1020" s="7" t="s">
        <v>1250</v>
      </c>
      <c r="Q1020" s="7" t="s">
        <v>369</v>
      </c>
      <c r="R1020" s="7" t="s">
        <v>2392</v>
      </c>
      <c r="S1020" s="7" t="s">
        <v>984</v>
      </c>
      <c r="T1020" s="7" t="s">
        <v>985</v>
      </c>
      <c r="W1020" s="13"/>
      <c r="X1020" s="12">
        <v>24.0</v>
      </c>
      <c r="Y1020" s="7" t="s">
        <v>1254</v>
      </c>
      <c r="Z1020" s="7" t="s">
        <v>1254</v>
      </c>
      <c r="AA1020" s="7" t="s">
        <v>1254</v>
      </c>
      <c r="AB1020" s="7" t="s">
        <v>6928</v>
      </c>
      <c r="AC1020" s="12">
        <v>41.0</v>
      </c>
      <c r="AD1020" s="12">
        <v>56.0</v>
      </c>
      <c r="AE1020" s="7" t="s">
        <v>425</v>
      </c>
      <c r="AF1020" s="7" t="s">
        <v>519</v>
      </c>
      <c r="AG1020" s="15" t="s">
        <v>6929</v>
      </c>
      <c r="AH1020" s="7" t="s">
        <v>523</v>
      </c>
      <c r="AI1020" s="7" t="s">
        <v>6930</v>
      </c>
      <c r="AJ1020" s="7" t="s">
        <v>6931</v>
      </c>
      <c r="AK1020" s="7" t="s">
        <v>528</v>
      </c>
      <c r="AL1020" s="7" t="s">
        <v>6932</v>
      </c>
      <c r="AM1020" s="7" t="s">
        <v>13</v>
      </c>
      <c r="AN1020" s="17">
        <f t="shared" si="1"/>
        <v>1</v>
      </c>
      <c r="AO1020" s="17">
        <f t="shared" si="2"/>
        <v>1</v>
      </c>
      <c r="AP1020" s="7"/>
      <c r="AQ1020" s="13"/>
    </row>
    <row r="1021" ht="30.75" customHeight="1">
      <c r="A1021" s="7" t="s">
        <v>6926</v>
      </c>
      <c r="B1021" s="7" t="s">
        <v>497</v>
      </c>
      <c r="C1021" s="7" t="s">
        <v>342</v>
      </c>
      <c r="D1021" s="7" t="s">
        <v>501</v>
      </c>
      <c r="E1021" s="7" t="s">
        <v>347</v>
      </c>
      <c r="F1021" s="11">
        <v>0.05</v>
      </c>
      <c r="G1021" s="7" t="s">
        <v>1031</v>
      </c>
      <c r="H1021" s="12">
        <v>3.0</v>
      </c>
      <c r="I1021" s="7" t="s">
        <v>509</v>
      </c>
      <c r="J1021" s="12">
        <v>60.0</v>
      </c>
      <c r="K1021" s="12">
        <v>259200.0</v>
      </c>
      <c r="L1021" s="7" t="s">
        <v>1032</v>
      </c>
      <c r="O1021" s="7" t="s">
        <v>6938</v>
      </c>
      <c r="P1021" s="7" t="s">
        <v>669</v>
      </c>
      <c r="Q1021" s="7" t="s">
        <v>369</v>
      </c>
      <c r="R1021" s="7" t="s">
        <v>2093</v>
      </c>
      <c r="S1021" s="7" t="s">
        <v>2121</v>
      </c>
      <c r="T1021" s="7" t="s">
        <v>2122</v>
      </c>
      <c r="W1021" s="13"/>
      <c r="X1021" s="12">
        <v>9.0</v>
      </c>
      <c r="Y1021" s="7" t="s">
        <v>129</v>
      </c>
      <c r="Z1021" s="7" t="s">
        <v>129</v>
      </c>
      <c r="AA1021" s="7" t="s">
        <v>129</v>
      </c>
      <c r="AB1021" s="7" t="s">
        <v>6928</v>
      </c>
      <c r="AC1021" s="12">
        <v>41.0</v>
      </c>
      <c r="AD1021" s="12">
        <v>56.0</v>
      </c>
      <c r="AE1021" s="7" t="s">
        <v>425</v>
      </c>
      <c r="AF1021" s="7" t="s">
        <v>519</v>
      </c>
      <c r="AG1021" s="15" t="s">
        <v>6929</v>
      </c>
      <c r="AH1021" s="7" t="s">
        <v>523</v>
      </c>
      <c r="AI1021" s="7" t="s">
        <v>6930</v>
      </c>
      <c r="AJ1021" s="7" t="s">
        <v>6931</v>
      </c>
      <c r="AK1021" s="7" t="s">
        <v>528</v>
      </c>
      <c r="AL1021" s="7" t="s">
        <v>6932</v>
      </c>
      <c r="AM1021" s="7" t="s">
        <v>13</v>
      </c>
      <c r="AN1021" s="17">
        <f t="shared" si="1"/>
        <v>0</v>
      </c>
      <c r="AO1021" s="17">
        <f t="shared" si="2"/>
        <v>1</v>
      </c>
      <c r="AP1021" s="7"/>
      <c r="AQ1021" s="13"/>
    </row>
    <row r="1022" ht="30.75" customHeight="1">
      <c r="A1022" s="7" t="s">
        <v>6948</v>
      </c>
      <c r="B1022" s="7" t="s">
        <v>497</v>
      </c>
      <c r="C1022" s="7" t="s">
        <v>342</v>
      </c>
      <c r="D1022" s="7" t="s">
        <v>501</v>
      </c>
      <c r="E1022" s="7" t="s">
        <v>347</v>
      </c>
      <c r="F1022" s="11">
        <v>0.05</v>
      </c>
      <c r="G1022" s="7" t="s">
        <v>1031</v>
      </c>
      <c r="H1022" s="12">
        <v>3.0</v>
      </c>
      <c r="I1022" s="7" t="s">
        <v>509</v>
      </c>
      <c r="J1022" s="12">
        <v>60.0</v>
      </c>
      <c r="K1022" s="12">
        <v>259200.0</v>
      </c>
      <c r="L1022" s="7" t="s">
        <v>1032</v>
      </c>
      <c r="O1022" s="7" t="s">
        <v>6949</v>
      </c>
      <c r="P1022" s="7" t="s">
        <v>2000</v>
      </c>
      <c r="Q1022" s="7" t="s">
        <v>369</v>
      </c>
      <c r="R1022" s="7" t="s">
        <v>2170</v>
      </c>
      <c r="S1022" s="7" t="s">
        <v>3651</v>
      </c>
      <c r="T1022" s="7" t="s">
        <v>3652</v>
      </c>
      <c r="W1022" s="13"/>
      <c r="X1022" s="12">
        <v>9.0</v>
      </c>
      <c r="Y1022" s="7" t="s">
        <v>632</v>
      </c>
      <c r="Z1022" s="7" t="s">
        <v>632</v>
      </c>
      <c r="AA1022" s="7" t="s">
        <v>162</v>
      </c>
      <c r="AB1022" s="7" t="s">
        <v>4895</v>
      </c>
      <c r="AC1022" s="12">
        <v>99.0</v>
      </c>
      <c r="AD1022" s="12">
        <v>120.0</v>
      </c>
      <c r="AE1022" s="7" t="s">
        <v>373</v>
      </c>
      <c r="AF1022" s="7" t="s">
        <v>6950</v>
      </c>
      <c r="AG1022" s="15" t="s">
        <v>4897</v>
      </c>
      <c r="AH1022" s="7" t="s">
        <v>6951</v>
      </c>
      <c r="AI1022" s="7" t="s">
        <v>4898</v>
      </c>
      <c r="AJ1022" s="7" t="s">
        <v>4899</v>
      </c>
      <c r="AK1022" s="7" t="s">
        <v>6952</v>
      </c>
      <c r="AL1022" s="7" t="s">
        <v>4900</v>
      </c>
      <c r="AM1022" s="7" t="s">
        <v>13</v>
      </c>
      <c r="AN1022" s="17">
        <f t="shared" si="1"/>
        <v>0</v>
      </c>
      <c r="AO1022" s="17">
        <f t="shared" si="2"/>
        <v>0</v>
      </c>
      <c r="AP1022" s="7"/>
      <c r="AQ1022" s="13"/>
    </row>
    <row r="1023" ht="30.75" customHeight="1">
      <c r="A1023" s="7" t="s">
        <v>6948</v>
      </c>
      <c r="B1023" s="7" t="s">
        <v>497</v>
      </c>
      <c r="C1023" s="7" t="s">
        <v>342</v>
      </c>
      <c r="D1023" s="7" t="s">
        <v>501</v>
      </c>
      <c r="E1023" s="7" t="s">
        <v>347</v>
      </c>
      <c r="F1023" s="11">
        <v>0.05</v>
      </c>
      <c r="G1023" s="7" t="s">
        <v>1031</v>
      </c>
      <c r="H1023" s="12">
        <v>3.0</v>
      </c>
      <c r="I1023" s="7" t="s">
        <v>509</v>
      </c>
      <c r="J1023" s="12">
        <v>60.0</v>
      </c>
      <c r="K1023" s="12">
        <v>259200.0</v>
      </c>
      <c r="L1023" s="7" t="s">
        <v>1032</v>
      </c>
      <c r="O1023" s="7" t="s">
        <v>6954</v>
      </c>
      <c r="P1023" s="7" t="s">
        <v>1170</v>
      </c>
      <c r="Q1023" s="7" t="s">
        <v>369</v>
      </c>
      <c r="R1023" s="7" t="s">
        <v>2402</v>
      </c>
      <c r="S1023" s="7" t="s">
        <v>2337</v>
      </c>
      <c r="T1023" s="7" t="s">
        <v>4694</v>
      </c>
      <c r="W1023" s="13"/>
      <c r="X1023" s="12">
        <v>12.0</v>
      </c>
      <c r="Y1023" s="7" t="s">
        <v>2062</v>
      </c>
      <c r="Z1023" s="7" t="s">
        <v>2062</v>
      </c>
      <c r="AA1023" s="7" t="s">
        <v>2062</v>
      </c>
      <c r="AB1023" s="7" t="s">
        <v>4895</v>
      </c>
      <c r="AC1023" s="12">
        <v>99.0</v>
      </c>
      <c r="AD1023" s="12">
        <v>120.0</v>
      </c>
      <c r="AE1023" s="7" t="s">
        <v>373</v>
      </c>
      <c r="AF1023" s="7" t="s">
        <v>6950</v>
      </c>
      <c r="AG1023" s="15" t="s">
        <v>4897</v>
      </c>
      <c r="AH1023" s="7" t="s">
        <v>6951</v>
      </c>
      <c r="AI1023" s="7" t="s">
        <v>4898</v>
      </c>
      <c r="AJ1023" s="7" t="s">
        <v>4899</v>
      </c>
      <c r="AK1023" s="7" t="s">
        <v>6952</v>
      </c>
      <c r="AL1023" s="7" t="s">
        <v>4900</v>
      </c>
      <c r="AM1023" s="7" t="s">
        <v>38</v>
      </c>
      <c r="AN1023" s="17">
        <f t="shared" si="1"/>
        <v>0</v>
      </c>
      <c r="AO1023" s="17">
        <f t="shared" si="2"/>
        <v>1</v>
      </c>
      <c r="AP1023" s="7"/>
      <c r="AQ1023" s="13"/>
    </row>
    <row r="1024" ht="30.75" customHeight="1">
      <c r="A1024" s="7" t="s">
        <v>6948</v>
      </c>
      <c r="B1024" s="7" t="s">
        <v>497</v>
      </c>
      <c r="C1024" s="7" t="s">
        <v>342</v>
      </c>
      <c r="D1024" s="7" t="s">
        <v>501</v>
      </c>
      <c r="E1024" s="7" t="s">
        <v>347</v>
      </c>
      <c r="F1024" s="11">
        <v>0.05</v>
      </c>
      <c r="G1024" s="7" t="s">
        <v>1031</v>
      </c>
      <c r="H1024" s="12">
        <v>3.0</v>
      </c>
      <c r="I1024" s="7" t="s">
        <v>509</v>
      </c>
      <c r="J1024" s="12">
        <v>60.0</v>
      </c>
      <c r="K1024" s="12">
        <v>259200.0</v>
      </c>
      <c r="L1024" s="7" t="s">
        <v>1032</v>
      </c>
      <c r="O1024" s="7" t="s">
        <v>6957</v>
      </c>
      <c r="P1024" s="7" t="s">
        <v>1411</v>
      </c>
      <c r="Q1024" s="7" t="s">
        <v>369</v>
      </c>
      <c r="R1024" s="7" t="s">
        <v>1603</v>
      </c>
      <c r="S1024" s="7" t="s">
        <v>1888</v>
      </c>
      <c r="T1024" s="7" t="s">
        <v>2512</v>
      </c>
      <c r="W1024" s="13"/>
      <c r="X1024" s="12">
        <v>20.0</v>
      </c>
      <c r="Y1024" s="7" t="s">
        <v>1415</v>
      </c>
      <c r="Z1024" s="7" t="s">
        <v>1415</v>
      </c>
      <c r="AA1024" s="7" t="s">
        <v>28</v>
      </c>
      <c r="AB1024" s="7" t="s">
        <v>4895</v>
      </c>
      <c r="AC1024" s="12">
        <v>99.0</v>
      </c>
      <c r="AD1024" s="12">
        <v>120.0</v>
      </c>
      <c r="AE1024" s="7" t="s">
        <v>373</v>
      </c>
      <c r="AF1024" s="7" t="s">
        <v>6950</v>
      </c>
      <c r="AG1024" s="15" t="s">
        <v>4897</v>
      </c>
      <c r="AH1024" s="7" t="s">
        <v>6951</v>
      </c>
      <c r="AI1024" s="7" t="s">
        <v>4898</v>
      </c>
      <c r="AJ1024" s="7" t="s">
        <v>4899</v>
      </c>
      <c r="AK1024" s="7" t="s">
        <v>6952</v>
      </c>
      <c r="AL1024" s="7" t="s">
        <v>4900</v>
      </c>
      <c r="AM1024" s="7" t="s">
        <v>15</v>
      </c>
      <c r="AN1024" s="17">
        <f t="shared" si="1"/>
        <v>0</v>
      </c>
      <c r="AO1024" s="17">
        <f t="shared" si="2"/>
        <v>0</v>
      </c>
      <c r="AP1024" s="13"/>
      <c r="AQ1024" s="13"/>
    </row>
    <row r="1025" ht="30.75" customHeight="1">
      <c r="A1025" s="7" t="s">
        <v>6963</v>
      </c>
      <c r="B1025" s="7" t="s">
        <v>497</v>
      </c>
      <c r="C1025" s="7" t="s">
        <v>342</v>
      </c>
      <c r="D1025" s="7" t="s">
        <v>501</v>
      </c>
      <c r="E1025" s="7" t="s">
        <v>347</v>
      </c>
      <c r="F1025" s="11">
        <v>0.05</v>
      </c>
      <c r="G1025" s="7" t="s">
        <v>766</v>
      </c>
      <c r="H1025" s="12">
        <v>3.0</v>
      </c>
      <c r="I1025" s="7" t="s">
        <v>509</v>
      </c>
      <c r="J1025" s="12">
        <v>60.0</v>
      </c>
      <c r="K1025" s="12">
        <v>259200.0</v>
      </c>
      <c r="L1025" s="7" t="s">
        <v>767</v>
      </c>
      <c r="O1025" s="7" t="s">
        <v>6965</v>
      </c>
      <c r="P1025" s="7" t="s">
        <v>701</v>
      </c>
      <c r="Q1025" s="7" t="s">
        <v>369</v>
      </c>
      <c r="R1025" s="7" t="s">
        <v>1270</v>
      </c>
      <c r="S1025" s="7" t="s">
        <v>2764</v>
      </c>
      <c r="T1025" s="7" t="s">
        <v>3706</v>
      </c>
      <c r="W1025" s="13"/>
      <c r="X1025" s="12">
        <v>8.0</v>
      </c>
      <c r="Y1025" s="7" t="s">
        <v>705</v>
      </c>
      <c r="Z1025" s="7" t="s">
        <v>705</v>
      </c>
      <c r="AA1025" s="7" t="s">
        <v>28</v>
      </c>
      <c r="AB1025" s="7" t="s">
        <v>6966</v>
      </c>
      <c r="AC1025" s="12">
        <v>97.0</v>
      </c>
      <c r="AD1025" s="12">
        <v>112.0</v>
      </c>
      <c r="AE1025" s="7" t="s">
        <v>425</v>
      </c>
      <c r="AF1025" s="7" t="s">
        <v>519</v>
      </c>
      <c r="AG1025" s="7" t="s">
        <v>6967</v>
      </c>
      <c r="AH1025" s="7" t="s">
        <v>523</v>
      </c>
      <c r="AI1025" s="7" t="s">
        <v>6968</v>
      </c>
      <c r="AJ1025" s="7" t="s">
        <v>6969</v>
      </c>
      <c r="AK1025" s="7" t="s">
        <v>528</v>
      </c>
      <c r="AL1025" s="7" t="s">
        <v>6970</v>
      </c>
      <c r="AM1025" s="7" t="s">
        <v>38</v>
      </c>
      <c r="AN1025" s="17">
        <f t="shared" si="1"/>
        <v>0</v>
      </c>
      <c r="AO1025" s="17">
        <f t="shared" si="2"/>
        <v>1</v>
      </c>
      <c r="AP1025" s="7"/>
      <c r="AQ1025" s="13"/>
    </row>
    <row r="1026" ht="30.75" customHeight="1">
      <c r="A1026" s="7" t="s">
        <v>6963</v>
      </c>
      <c r="B1026" s="7" t="s">
        <v>497</v>
      </c>
      <c r="C1026" s="7" t="s">
        <v>342</v>
      </c>
      <c r="D1026" s="7" t="s">
        <v>501</v>
      </c>
      <c r="E1026" s="7" t="s">
        <v>347</v>
      </c>
      <c r="F1026" s="11">
        <v>0.05</v>
      </c>
      <c r="G1026" s="7" t="s">
        <v>766</v>
      </c>
      <c r="H1026" s="12">
        <v>3.0</v>
      </c>
      <c r="I1026" s="7" t="s">
        <v>509</v>
      </c>
      <c r="J1026" s="12">
        <v>60.0</v>
      </c>
      <c r="K1026" s="12">
        <v>259200.0</v>
      </c>
      <c r="L1026" s="7" t="s">
        <v>767</v>
      </c>
      <c r="O1026" s="7" t="s">
        <v>6972</v>
      </c>
      <c r="P1026" s="7" t="s">
        <v>2000</v>
      </c>
      <c r="Q1026" s="7" t="s">
        <v>369</v>
      </c>
      <c r="R1026" s="7" t="s">
        <v>1456</v>
      </c>
      <c r="S1026" s="7" t="s">
        <v>3232</v>
      </c>
      <c r="T1026" s="7" t="s">
        <v>3233</v>
      </c>
      <c r="W1026" s="13"/>
      <c r="X1026" s="12">
        <v>12.0</v>
      </c>
      <c r="Y1026" s="7" t="s">
        <v>632</v>
      </c>
      <c r="Z1026" s="7" t="s">
        <v>632</v>
      </c>
      <c r="AA1026" s="7" t="s">
        <v>162</v>
      </c>
      <c r="AB1026" s="7" t="s">
        <v>6966</v>
      </c>
      <c r="AC1026" s="12">
        <v>97.0</v>
      </c>
      <c r="AD1026" s="12">
        <v>112.0</v>
      </c>
      <c r="AE1026" s="7" t="s">
        <v>425</v>
      </c>
      <c r="AF1026" s="7" t="s">
        <v>519</v>
      </c>
      <c r="AG1026" s="7" t="s">
        <v>6967</v>
      </c>
      <c r="AH1026" s="7" t="s">
        <v>523</v>
      </c>
      <c r="AI1026" s="7" t="s">
        <v>6968</v>
      </c>
      <c r="AJ1026" s="7" t="s">
        <v>6969</v>
      </c>
      <c r="AK1026" s="7" t="s">
        <v>528</v>
      </c>
      <c r="AL1026" s="7" t="s">
        <v>6970</v>
      </c>
      <c r="AM1026" s="7" t="s">
        <v>13</v>
      </c>
      <c r="AN1026" s="17">
        <f t="shared" si="1"/>
        <v>1</v>
      </c>
      <c r="AO1026" s="17">
        <f t="shared" si="2"/>
        <v>1</v>
      </c>
      <c r="AP1026" s="7"/>
      <c r="AQ1026" s="13"/>
    </row>
    <row r="1027" ht="30.75" customHeight="1">
      <c r="A1027" s="7" t="s">
        <v>6963</v>
      </c>
      <c r="B1027" s="7" t="s">
        <v>497</v>
      </c>
      <c r="C1027" s="7" t="s">
        <v>342</v>
      </c>
      <c r="D1027" s="7" t="s">
        <v>501</v>
      </c>
      <c r="E1027" s="7" t="s">
        <v>347</v>
      </c>
      <c r="F1027" s="11">
        <v>0.05</v>
      </c>
      <c r="G1027" s="7" t="s">
        <v>766</v>
      </c>
      <c r="H1027" s="12">
        <v>3.0</v>
      </c>
      <c r="I1027" s="7" t="s">
        <v>509</v>
      </c>
      <c r="J1027" s="12">
        <v>60.0</v>
      </c>
      <c r="K1027" s="12">
        <v>259200.0</v>
      </c>
      <c r="L1027" s="7" t="s">
        <v>767</v>
      </c>
      <c r="O1027" s="7" t="s">
        <v>6974</v>
      </c>
      <c r="P1027" s="7" t="s">
        <v>512</v>
      </c>
      <c r="Q1027" s="7" t="s">
        <v>369</v>
      </c>
      <c r="R1027" s="7" t="s">
        <v>585</v>
      </c>
      <c r="S1027" s="7" t="s">
        <v>3312</v>
      </c>
      <c r="T1027" s="7" t="s">
        <v>6975</v>
      </c>
      <c r="W1027" s="13"/>
      <c r="X1027" s="12">
        <v>39.0</v>
      </c>
      <c r="Y1027" s="7" t="s">
        <v>516</v>
      </c>
      <c r="Z1027" s="7" t="s">
        <v>517</v>
      </c>
      <c r="AA1027" s="7" t="s">
        <v>394</v>
      </c>
      <c r="AB1027" s="7" t="s">
        <v>6966</v>
      </c>
      <c r="AC1027" s="12">
        <v>97.0</v>
      </c>
      <c r="AD1027" s="12">
        <v>112.0</v>
      </c>
      <c r="AE1027" s="7" t="s">
        <v>425</v>
      </c>
      <c r="AF1027" s="7" t="s">
        <v>519</v>
      </c>
      <c r="AG1027" s="7" t="s">
        <v>6967</v>
      </c>
      <c r="AH1027" s="7" t="s">
        <v>523</v>
      </c>
      <c r="AI1027" s="7" t="s">
        <v>6968</v>
      </c>
      <c r="AJ1027" s="7" t="s">
        <v>6969</v>
      </c>
      <c r="AK1027" s="7" t="s">
        <v>528</v>
      </c>
      <c r="AL1027" s="7" t="s">
        <v>6970</v>
      </c>
      <c r="AM1027" s="7" t="s">
        <v>13</v>
      </c>
      <c r="AN1027" s="17">
        <f t="shared" si="1"/>
        <v>0</v>
      </c>
      <c r="AO1027" s="17">
        <f t="shared" si="2"/>
        <v>1</v>
      </c>
      <c r="AP1027" s="7"/>
      <c r="AQ1027" s="13"/>
    </row>
    <row r="1028" ht="30.75" customHeight="1">
      <c r="A1028" s="7" t="s">
        <v>6979</v>
      </c>
      <c r="B1028" s="7" t="s">
        <v>497</v>
      </c>
      <c r="C1028" s="7" t="s">
        <v>342</v>
      </c>
      <c r="D1028" s="7" t="s">
        <v>501</v>
      </c>
      <c r="E1028" s="7" t="s">
        <v>347</v>
      </c>
      <c r="F1028" s="11">
        <v>0.05</v>
      </c>
      <c r="G1028" s="7" t="s">
        <v>712</v>
      </c>
      <c r="H1028" s="12">
        <v>3.0</v>
      </c>
      <c r="I1028" s="7" t="s">
        <v>509</v>
      </c>
      <c r="J1028" s="12">
        <v>60.0</v>
      </c>
      <c r="K1028" s="12">
        <v>259200.0</v>
      </c>
      <c r="L1028" s="7" t="s">
        <v>713</v>
      </c>
      <c r="O1028" s="7" t="s">
        <v>6984</v>
      </c>
      <c r="P1028" s="7" t="s">
        <v>2000</v>
      </c>
      <c r="Q1028" s="7" t="s">
        <v>369</v>
      </c>
      <c r="R1028" s="7" t="s">
        <v>3232</v>
      </c>
      <c r="S1028" s="7" t="s">
        <v>2445</v>
      </c>
      <c r="T1028" s="7" t="s">
        <v>3257</v>
      </c>
      <c r="W1028" s="13"/>
      <c r="X1028" s="12">
        <v>12.0</v>
      </c>
      <c r="Y1028" s="7" t="s">
        <v>632</v>
      </c>
      <c r="Z1028" s="7" t="s">
        <v>632</v>
      </c>
      <c r="AA1028" s="7" t="s">
        <v>162</v>
      </c>
      <c r="AB1028" s="7" t="s">
        <v>349</v>
      </c>
      <c r="AC1028" s="12">
        <v>152.0</v>
      </c>
      <c r="AD1028" s="12">
        <v>157.0</v>
      </c>
      <c r="AE1028" s="7" t="s">
        <v>373</v>
      </c>
      <c r="AF1028" s="7" t="s">
        <v>202</v>
      </c>
      <c r="AG1028" s="15" t="s">
        <v>343</v>
      </c>
      <c r="AH1028" s="7" t="s">
        <v>205</v>
      </c>
      <c r="AI1028" s="7" t="s">
        <v>348</v>
      </c>
      <c r="AJ1028" s="7" t="s">
        <v>345</v>
      </c>
      <c r="AK1028" s="7" t="s">
        <v>1691</v>
      </c>
      <c r="AL1028" s="7" t="s">
        <v>346</v>
      </c>
      <c r="AM1028" s="7" t="s">
        <v>13</v>
      </c>
      <c r="AN1028" s="17">
        <f t="shared" si="1"/>
        <v>0</v>
      </c>
      <c r="AO1028" s="17">
        <f t="shared" si="2"/>
        <v>1</v>
      </c>
      <c r="AP1028" s="7"/>
      <c r="AQ1028" s="13"/>
    </row>
    <row r="1029" ht="30.75" customHeight="1">
      <c r="A1029" s="7" t="s">
        <v>6979</v>
      </c>
      <c r="B1029" s="7" t="s">
        <v>497</v>
      </c>
      <c r="C1029" s="7" t="s">
        <v>342</v>
      </c>
      <c r="D1029" s="7" t="s">
        <v>501</v>
      </c>
      <c r="E1029" s="7" t="s">
        <v>347</v>
      </c>
      <c r="F1029" s="11">
        <v>0.05</v>
      </c>
      <c r="G1029" s="7" t="s">
        <v>712</v>
      </c>
      <c r="H1029" s="12">
        <v>3.0</v>
      </c>
      <c r="I1029" s="7" t="s">
        <v>509</v>
      </c>
      <c r="J1029" s="12">
        <v>60.0</v>
      </c>
      <c r="K1029" s="12">
        <v>259200.0</v>
      </c>
      <c r="L1029" s="7" t="s">
        <v>713</v>
      </c>
      <c r="O1029" s="7" t="s">
        <v>6986</v>
      </c>
      <c r="P1029" s="7" t="s">
        <v>1325</v>
      </c>
      <c r="Q1029" s="7" t="s">
        <v>369</v>
      </c>
      <c r="R1029" s="7" t="s">
        <v>1550</v>
      </c>
      <c r="S1029" s="7" t="s">
        <v>1551</v>
      </c>
      <c r="T1029" s="7" t="s">
        <v>1552</v>
      </c>
      <c r="W1029" s="13"/>
      <c r="X1029" s="12">
        <v>7.0</v>
      </c>
      <c r="Y1029" s="7" t="s">
        <v>1329</v>
      </c>
      <c r="Z1029" s="7" t="s">
        <v>1329</v>
      </c>
      <c r="AA1029" s="7" t="s">
        <v>1329</v>
      </c>
      <c r="AB1029" s="7" t="s">
        <v>349</v>
      </c>
      <c r="AC1029" s="12">
        <v>152.0</v>
      </c>
      <c r="AD1029" s="12">
        <v>157.0</v>
      </c>
      <c r="AE1029" s="7" t="s">
        <v>373</v>
      </c>
      <c r="AF1029" s="7" t="s">
        <v>202</v>
      </c>
      <c r="AG1029" s="15" t="s">
        <v>343</v>
      </c>
      <c r="AH1029" s="7" t="s">
        <v>205</v>
      </c>
      <c r="AI1029" s="7" t="s">
        <v>348</v>
      </c>
      <c r="AJ1029" s="7" t="s">
        <v>345</v>
      </c>
      <c r="AK1029" s="7" t="s">
        <v>1691</v>
      </c>
      <c r="AL1029" s="7" t="s">
        <v>346</v>
      </c>
      <c r="AM1029" s="7" t="s">
        <v>37</v>
      </c>
      <c r="AN1029" s="17">
        <f t="shared" si="1"/>
        <v>0</v>
      </c>
      <c r="AO1029" s="17">
        <f t="shared" si="2"/>
        <v>0</v>
      </c>
      <c r="AP1029" s="7"/>
      <c r="AQ1029" s="7"/>
    </row>
    <row r="1030" ht="30.75" customHeight="1">
      <c r="A1030" s="7" t="s">
        <v>6979</v>
      </c>
      <c r="B1030" s="7" t="s">
        <v>497</v>
      </c>
      <c r="C1030" s="7" t="s">
        <v>342</v>
      </c>
      <c r="D1030" s="7" t="s">
        <v>501</v>
      </c>
      <c r="E1030" s="7" t="s">
        <v>347</v>
      </c>
      <c r="F1030" s="11">
        <v>0.05</v>
      </c>
      <c r="G1030" s="7" t="s">
        <v>712</v>
      </c>
      <c r="H1030" s="12">
        <v>3.0</v>
      </c>
      <c r="I1030" s="7" t="s">
        <v>509</v>
      </c>
      <c r="J1030" s="12">
        <v>60.0</v>
      </c>
      <c r="K1030" s="12">
        <v>259200.0</v>
      </c>
      <c r="L1030" s="7" t="s">
        <v>713</v>
      </c>
      <c r="O1030" s="7" t="s">
        <v>6989</v>
      </c>
      <c r="P1030" s="7" t="s">
        <v>1383</v>
      </c>
      <c r="Q1030" s="7" t="s">
        <v>369</v>
      </c>
      <c r="R1030" s="7" t="s">
        <v>804</v>
      </c>
      <c r="S1030" s="7" t="s">
        <v>2268</v>
      </c>
      <c r="T1030" s="7" t="s">
        <v>6860</v>
      </c>
      <c r="W1030" s="13"/>
      <c r="X1030" s="12">
        <v>12.0</v>
      </c>
      <c r="Y1030" s="7" t="s">
        <v>28</v>
      </c>
      <c r="Z1030" s="7" t="s">
        <v>28</v>
      </c>
      <c r="AA1030" s="7" t="s">
        <v>28</v>
      </c>
      <c r="AB1030" s="7" t="s">
        <v>349</v>
      </c>
      <c r="AC1030" s="12">
        <v>152.0</v>
      </c>
      <c r="AD1030" s="12">
        <v>157.0</v>
      </c>
      <c r="AE1030" s="7" t="s">
        <v>373</v>
      </c>
      <c r="AF1030" s="7" t="s">
        <v>202</v>
      </c>
      <c r="AG1030" s="15" t="s">
        <v>343</v>
      </c>
      <c r="AH1030" s="7" t="s">
        <v>205</v>
      </c>
      <c r="AI1030" s="7" t="s">
        <v>348</v>
      </c>
      <c r="AJ1030" s="7" t="s">
        <v>345</v>
      </c>
      <c r="AK1030" s="7" t="s">
        <v>1691</v>
      </c>
      <c r="AL1030" s="7" t="s">
        <v>346</v>
      </c>
      <c r="AM1030" s="7" t="s">
        <v>13</v>
      </c>
      <c r="AN1030" s="17">
        <f t="shared" si="1"/>
        <v>0</v>
      </c>
      <c r="AO1030" s="17">
        <f t="shared" si="2"/>
        <v>0</v>
      </c>
      <c r="AP1030" s="7"/>
      <c r="AQ1030" s="13"/>
    </row>
    <row r="1031" ht="30.75" customHeight="1">
      <c r="A1031" s="7" t="s">
        <v>6992</v>
      </c>
      <c r="B1031" s="7" t="s">
        <v>497</v>
      </c>
      <c r="C1031" s="7" t="s">
        <v>342</v>
      </c>
      <c r="D1031" s="7" t="s">
        <v>501</v>
      </c>
      <c r="E1031" s="7" t="s">
        <v>347</v>
      </c>
      <c r="F1031" s="11">
        <v>0.05</v>
      </c>
      <c r="G1031" s="7" t="s">
        <v>1392</v>
      </c>
      <c r="H1031" s="12">
        <v>3.0</v>
      </c>
      <c r="I1031" s="7" t="s">
        <v>509</v>
      </c>
      <c r="J1031" s="12">
        <v>60.0</v>
      </c>
      <c r="K1031" s="12">
        <v>259200.0</v>
      </c>
      <c r="L1031" s="7" t="s">
        <v>1393</v>
      </c>
      <c r="O1031" s="7" t="s">
        <v>6993</v>
      </c>
      <c r="P1031" s="7" t="s">
        <v>685</v>
      </c>
      <c r="Q1031" s="7" t="s">
        <v>369</v>
      </c>
      <c r="R1031" s="7" t="s">
        <v>1943</v>
      </c>
      <c r="S1031" s="7" t="s">
        <v>901</v>
      </c>
      <c r="T1031" s="7" t="s">
        <v>1101</v>
      </c>
      <c r="W1031" s="13"/>
      <c r="X1031" s="12">
        <v>49.0</v>
      </c>
      <c r="Y1031" s="7" t="s">
        <v>36</v>
      </c>
      <c r="Z1031" s="7" t="s">
        <v>28</v>
      </c>
      <c r="AA1031" s="7" t="s">
        <v>28</v>
      </c>
      <c r="AB1031" s="7" t="s">
        <v>4804</v>
      </c>
      <c r="AC1031" s="12">
        <v>246.0</v>
      </c>
      <c r="AD1031" s="12">
        <v>261.0</v>
      </c>
      <c r="AE1031" s="7" t="s">
        <v>373</v>
      </c>
      <c r="AF1031" s="7" t="s">
        <v>6994</v>
      </c>
      <c r="AG1031" s="7" t="s">
        <v>4805</v>
      </c>
      <c r="AH1031" s="7" t="s">
        <v>6995</v>
      </c>
      <c r="AI1031" s="7" t="s">
        <v>4806</v>
      </c>
      <c r="AJ1031" s="7" t="s">
        <v>4807</v>
      </c>
      <c r="AK1031" s="7" t="s">
        <v>6996</v>
      </c>
      <c r="AL1031" s="7" t="s">
        <v>4808</v>
      </c>
      <c r="AM1031" s="7" t="s">
        <v>38</v>
      </c>
      <c r="AN1031" s="17">
        <f t="shared" si="1"/>
        <v>0</v>
      </c>
      <c r="AO1031" s="17">
        <f t="shared" si="2"/>
        <v>0</v>
      </c>
      <c r="AP1031" s="7"/>
      <c r="AQ1031" s="13"/>
    </row>
    <row r="1032" ht="30.75" customHeight="1">
      <c r="A1032" s="7" t="s">
        <v>6992</v>
      </c>
      <c r="B1032" s="7" t="s">
        <v>497</v>
      </c>
      <c r="C1032" s="7" t="s">
        <v>342</v>
      </c>
      <c r="D1032" s="7" t="s">
        <v>501</v>
      </c>
      <c r="E1032" s="7" t="s">
        <v>347</v>
      </c>
      <c r="F1032" s="11">
        <v>0.05</v>
      </c>
      <c r="G1032" s="7" t="s">
        <v>1392</v>
      </c>
      <c r="H1032" s="12">
        <v>3.0</v>
      </c>
      <c r="I1032" s="7" t="s">
        <v>509</v>
      </c>
      <c r="J1032" s="12">
        <v>60.0</v>
      </c>
      <c r="K1032" s="12">
        <v>259200.0</v>
      </c>
      <c r="L1032" s="7" t="s">
        <v>1393</v>
      </c>
      <c r="O1032" s="7" t="s">
        <v>6997</v>
      </c>
      <c r="P1032" s="7" t="s">
        <v>1325</v>
      </c>
      <c r="Q1032" s="7" t="s">
        <v>369</v>
      </c>
      <c r="R1032" s="7" t="s">
        <v>1666</v>
      </c>
      <c r="S1032" s="7" t="s">
        <v>5739</v>
      </c>
      <c r="T1032" s="7" t="s">
        <v>6287</v>
      </c>
      <c r="W1032" s="13"/>
      <c r="X1032" s="12">
        <v>6.0</v>
      </c>
      <c r="Y1032" s="7" t="s">
        <v>1329</v>
      </c>
      <c r="Z1032" s="7" t="s">
        <v>1329</v>
      </c>
      <c r="AA1032" s="7" t="s">
        <v>1329</v>
      </c>
      <c r="AB1032" s="7" t="s">
        <v>4804</v>
      </c>
      <c r="AC1032" s="12">
        <v>246.0</v>
      </c>
      <c r="AD1032" s="12">
        <v>261.0</v>
      </c>
      <c r="AE1032" s="7" t="s">
        <v>373</v>
      </c>
      <c r="AF1032" s="7" t="s">
        <v>6994</v>
      </c>
      <c r="AG1032" s="7" t="s">
        <v>4805</v>
      </c>
      <c r="AH1032" s="7" t="s">
        <v>6995</v>
      </c>
      <c r="AI1032" s="7" t="s">
        <v>4806</v>
      </c>
      <c r="AJ1032" s="7" t="s">
        <v>4807</v>
      </c>
      <c r="AK1032" s="7" t="s">
        <v>6996</v>
      </c>
      <c r="AL1032" s="7" t="s">
        <v>4808</v>
      </c>
      <c r="AM1032" s="7" t="s">
        <v>37</v>
      </c>
      <c r="AN1032" s="17">
        <f t="shared" si="1"/>
        <v>0</v>
      </c>
      <c r="AO1032" s="17">
        <f t="shared" si="2"/>
        <v>1</v>
      </c>
      <c r="AP1032" s="7"/>
      <c r="AQ1032" s="7"/>
    </row>
    <row r="1033" ht="30.75" customHeight="1">
      <c r="A1033" s="7" t="s">
        <v>6992</v>
      </c>
      <c r="B1033" s="7" t="s">
        <v>497</v>
      </c>
      <c r="C1033" s="7" t="s">
        <v>342</v>
      </c>
      <c r="D1033" s="7" t="s">
        <v>501</v>
      </c>
      <c r="E1033" s="7" t="s">
        <v>347</v>
      </c>
      <c r="F1033" s="11">
        <v>0.05</v>
      </c>
      <c r="G1033" s="7" t="s">
        <v>1392</v>
      </c>
      <c r="H1033" s="12">
        <v>3.0</v>
      </c>
      <c r="I1033" s="7" t="s">
        <v>509</v>
      </c>
      <c r="J1033" s="12">
        <v>60.0</v>
      </c>
      <c r="K1033" s="12">
        <v>259200.0</v>
      </c>
      <c r="L1033" s="7" t="s">
        <v>1393</v>
      </c>
      <c r="O1033" s="7" t="s">
        <v>6999</v>
      </c>
      <c r="P1033" s="7" t="s">
        <v>2720</v>
      </c>
      <c r="Q1033" s="7" t="s">
        <v>369</v>
      </c>
      <c r="R1033" s="7" t="s">
        <v>2314</v>
      </c>
      <c r="S1033" s="7" t="s">
        <v>3568</v>
      </c>
      <c r="T1033" s="7" t="s">
        <v>4220</v>
      </c>
      <c r="W1033" s="13"/>
      <c r="X1033" s="12">
        <v>49.0</v>
      </c>
      <c r="Y1033" s="7" t="s">
        <v>28</v>
      </c>
      <c r="Z1033" s="7" t="s">
        <v>28</v>
      </c>
      <c r="AA1033" s="7" t="s">
        <v>28</v>
      </c>
      <c r="AB1033" s="7" t="s">
        <v>4804</v>
      </c>
      <c r="AC1033" s="12">
        <v>246.0</v>
      </c>
      <c r="AD1033" s="12">
        <v>261.0</v>
      </c>
      <c r="AE1033" s="7" t="s">
        <v>373</v>
      </c>
      <c r="AF1033" s="7" t="s">
        <v>6994</v>
      </c>
      <c r="AG1033" s="7" t="s">
        <v>4805</v>
      </c>
      <c r="AH1033" s="7" t="s">
        <v>6995</v>
      </c>
      <c r="AI1033" s="7" t="s">
        <v>4806</v>
      </c>
      <c r="AJ1033" s="7" t="s">
        <v>4807</v>
      </c>
      <c r="AK1033" s="7" t="s">
        <v>6996</v>
      </c>
      <c r="AL1033" s="7" t="s">
        <v>4808</v>
      </c>
      <c r="AM1033" s="7" t="s">
        <v>13</v>
      </c>
      <c r="AN1033" s="17">
        <f t="shared" si="1"/>
        <v>0</v>
      </c>
      <c r="AO1033" s="17">
        <f t="shared" si="2"/>
        <v>1</v>
      </c>
      <c r="AP1033" s="7"/>
      <c r="AQ1033" s="13"/>
    </row>
    <row r="1034" ht="30.75" customHeight="1">
      <c r="A1034" s="7" t="s">
        <v>7001</v>
      </c>
      <c r="B1034" s="7" t="s">
        <v>497</v>
      </c>
      <c r="C1034" s="7" t="s">
        <v>342</v>
      </c>
      <c r="D1034" s="7" t="s">
        <v>501</v>
      </c>
      <c r="E1034" s="7" t="s">
        <v>347</v>
      </c>
      <c r="F1034" s="11">
        <v>0.05</v>
      </c>
      <c r="G1034" s="7" t="s">
        <v>2287</v>
      </c>
      <c r="H1034" s="12">
        <v>3.0</v>
      </c>
      <c r="I1034" s="7" t="s">
        <v>509</v>
      </c>
      <c r="J1034" s="12">
        <v>60.0</v>
      </c>
      <c r="K1034" s="12">
        <v>259200.0</v>
      </c>
      <c r="L1034" s="7" t="s">
        <v>2288</v>
      </c>
      <c r="O1034" s="7" t="s">
        <v>7003</v>
      </c>
      <c r="P1034" s="7" t="s">
        <v>2000</v>
      </c>
      <c r="Q1034" s="7" t="s">
        <v>369</v>
      </c>
      <c r="R1034" s="7" t="s">
        <v>1350</v>
      </c>
      <c r="S1034" s="7" t="s">
        <v>3165</v>
      </c>
      <c r="T1034" s="7" t="s">
        <v>6251</v>
      </c>
      <c r="W1034" s="13"/>
      <c r="X1034" s="12">
        <v>9.0</v>
      </c>
      <c r="Y1034" s="7" t="s">
        <v>632</v>
      </c>
      <c r="Z1034" s="7" t="s">
        <v>632</v>
      </c>
      <c r="AA1034" s="7" t="s">
        <v>162</v>
      </c>
      <c r="AB1034" s="7" t="s">
        <v>7005</v>
      </c>
      <c r="AC1034" s="12">
        <v>1.0</v>
      </c>
      <c r="AD1034" s="12">
        <v>16.0</v>
      </c>
      <c r="AE1034" s="7" t="s">
        <v>425</v>
      </c>
      <c r="AF1034" s="7" t="s">
        <v>519</v>
      </c>
      <c r="AG1034" s="7" t="s">
        <v>7006</v>
      </c>
      <c r="AH1034" s="7" t="s">
        <v>523</v>
      </c>
      <c r="AI1034" s="7" t="s">
        <v>7007</v>
      </c>
      <c r="AJ1034" s="7" t="s">
        <v>7008</v>
      </c>
      <c r="AK1034" s="7" t="s">
        <v>528</v>
      </c>
      <c r="AL1034" s="7" t="s">
        <v>7008</v>
      </c>
      <c r="AM1034" s="7" t="s">
        <v>13</v>
      </c>
      <c r="AN1034" s="17">
        <f t="shared" si="1"/>
        <v>0</v>
      </c>
      <c r="AO1034" s="17">
        <f t="shared" si="2"/>
        <v>1</v>
      </c>
      <c r="AP1034" s="7"/>
      <c r="AQ1034" s="13"/>
    </row>
    <row r="1035" ht="30.75" customHeight="1">
      <c r="A1035" s="7" t="s">
        <v>7001</v>
      </c>
      <c r="B1035" s="7" t="s">
        <v>497</v>
      </c>
      <c r="C1035" s="7" t="s">
        <v>342</v>
      </c>
      <c r="D1035" s="7" t="s">
        <v>501</v>
      </c>
      <c r="E1035" s="7" t="s">
        <v>347</v>
      </c>
      <c r="F1035" s="11">
        <v>0.05</v>
      </c>
      <c r="G1035" s="7" t="s">
        <v>2287</v>
      </c>
      <c r="H1035" s="12">
        <v>3.0</v>
      </c>
      <c r="I1035" s="7" t="s">
        <v>509</v>
      </c>
      <c r="J1035" s="12">
        <v>60.0</v>
      </c>
      <c r="K1035" s="12">
        <v>259200.0</v>
      </c>
      <c r="L1035" s="7" t="s">
        <v>2288</v>
      </c>
      <c r="O1035" s="7" t="s">
        <v>7009</v>
      </c>
      <c r="P1035" s="7" t="s">
        <v>1411</v>
      </c>
      <c r="Q1035" s="7" t="s">
        <v>369</v>
      </c>
      <c r="R1035" s="7" t="s">
        <v>1396</v>
      </c>
      <c r="S1035" s="7" t="s">
        <v>1490</v>
      </c>
      <c r="T1035" s="7" t="s">
        <v>3141</v>
      </c>
      <c r="W1035" s="13"/>
      <c r="X1035" s="12">
        <v>22.0</v>
      </c>
      <c r="Y1035" s="7" t="s">
        <v>1415</v>
      </c>
      <c r="Z1035" s="7" t="s">
        <v>1415</v>
      </c>
      <c r="AA1035" s="7" t="s">
        <v>28</v>
      </c>
      <c r="AB1035" s="7" t="s">
        <v>7005</v>
      </c>
      <c r="AC1035" s="12">
        <v>1.0</v>
      </c>
      <c r="AD1035" s="12">
        <v>16.0</v>
      </c>
      <c r="AE1035" s="7" t="s">
        <v>425</v>
      </c>
      <c r="AF1035" s="7" t="s">
        <v>519</v>
      </c>
      <c r="AG1035" s="7" t="s">
        <v>7006</v>
      </c>
      <c r="AH1035" s="7" t="s">
        <v>523</v>
      </c>
      <c r="AI1035" s="7" t="s">
        <v>7007</v>
      </c>
      <c r="AJ1035" s="7" t="s">
        <v>7008</v>
      </c>
      <c r="AK1035" s="7" t="s">
        <v>528</v>
      </c>
      <c r="AL1035" s="7" t="s">
        <v>7008</v>
      </c>
      <c r="AM1035" s="7" t="s">
        <v>15</v>
      </c>
      <c r="AN1035" s="17">
        <f t="shared" si="1"/>
        <v>0</v>
      </c>
      <c r="AO1035" s="17">
        <f t="shared" si="2"/>
        <v>1</v>
      </c>
      <c r="AP1035" s="13"/>
      <c r="AQ1035" s="13"/>
    </row>
    <row r="1036" ht="30.75" customHeight="1">
      <c r="A1036" s="7" t="s">
        <v>7001</v>
      </c>
      <c r="B1036" s="7" t="s">
        <v>497</v>
      </c>
      <c r="C1036" s="7" t="s">
        <v>342</v>
      </c>
      <c r="D1036" s="7" t="s">
        <v>501</v>
      </c>
      <c r="E1036" s="7" t="s">
        <v>347</v>
      </c>
      <c r="F1036" s="11">
        <v>0.05</v>
      </c>
      <c r="G1036" s="7" t="s">
        <v>2287</v>
      </c>
      <c r="H1036" s="12">
        <v>3.0</v>
      </c>
      <c r="I1036" s="7" t="s">
        <v>509</v>
      </c>
      <c r="J1036" s="12">
        <v>60.0</v>
      </c>
      <c r="K1036" s="12">
        <v>259200.0</v>
      </c>
      <c r="L1036" s="7" t="s">
        <v>2288</v>
      </c>
      <c r="O1036" s="7" t="s">
        <v>7011</v>
      </c>
      <c r="P1036" s="7" t="s">
        <v>847</v>
      </c>
      <c r="Q1036" s="7" t="s">
        <v>369</v>
      </c>
      <c r="R1036" s="7" t="s">
        <v>1604</v>
      </c>
      <c r="S1036" s="7" t="s">
        <v>1645</v>
      </c>
      <c r="T1036" s="7" t="s">
        <v>1972</v>
      </c>
      <c r="W1036" s="13"/>
      <c r="X1036" s="12">
        <v>25.0</v>
      </c>
      <c r="Y1036" s="7" t="s">
        <v>28</v>
      </c>
      <c r="Z1036" s="7" t="s">
        <v>28</v>
      </c>
      <c r="AA1036" s="7" t="s">
        <v>28</v>
      </c>
      <c r="AB1036" s="7" t="s">
        <v>7005</v>
      </c>
      <c r="AC1036" s="12">
        <v>1.0</v>
      </c>
      <c r="AD1036" s="12">
        <v>16.0</v>
      </c>
      <c r="AE1036" s="7" t="s">
        <v>425</v>
      </c>
      <c r="AF1036" s="7" t="s">
        <v>519</v>
      </c>
      <c r="AG1036" s="7" t="s">
        <v>7006</v>
      </c>
      <c r="AH1036" s="7" t="s">
        <v>523</v>
      </c>
      <c r="AI1036" s="7" t="s">
        <v>7007</v>
      </c>
      <c r="AJ1036" s="7" t="s">
        <v>7008</v>
      </c>
      <c r="AK1036" s="7" t="s">
        <v>528</v>
      </c>
      <c r="AL1036" s="7" t="s">
        <v>7008</v>
      </c>
      <c r="AM1036" s="7" t="s">
        <v>15</v>
      </c>
      <c r="AN1036" s="17">
        <f t="shared" si="1"/>
        <v>0</v>
      </c>
      <c r="AO1036" s="17">
        <f t="shared" si="2"/>
        <v>0</v>
      </c>
      <c r="AP1036" s="13"/>
      <c r="AQ1036" s="13"/>
    </row>
    <row r="1037" ht="30.75" customHeight="1">
      <c r="A1037" s="7" t="s">
        <v>7014</v>
      </c>
      <c r="B1037" s="7" t="s">
        <v>497</v>
      </c>
      <c r="C1037" s="7" t="s">
        <v>342</v>
      </c>
      <c r="D1037" s="7" t="s">
        <v>501</v>
      </c>
      <c r="E1037" s="7" t="s">
        <v>347</v>
      </c>
      <c r="F1037" s="11">
        <v>0.05</v>
      </c>
      <c r="G1037" s="7" t="s">
        <v>2176</v>
      </c>
      <c r="H1037" s="12">
        <v>3.0</v>
      </c>
      <c r="I1037" s="7" t="s">
        <v>509</v>
      </c>
      <c r="J1037" s="12">
        <v>60.0</v>
      </c>
      <c r="K1037" s="12">
        <v>259200.0</v>
      </c>
      <c r="L1037" s="7" t="s">
        <v>2177</v>
      </c>
      <c r="O1037" s="7" t="s">
        <v>7017</v>
      </c>
      <c r="P1037" s="7" t="s">
        <v>644</v>
      </c>
      <c r="Q1037" s="7" t="s">
        <v>369</v>
      </c>
      <c r="R1037" s="7" t="s">
        <v>1412</v>
      </c>
      <c r="S1037" s="7" t="s">
        <v>2787</v>
      </c>
      <c r="T1037" s="7" t="s">
        <v>2788</v>
      </c>
      <c r="W1037" s="13"/>
      <c r="X1037" s="12">
        <v>14.0</v>
      </c>
      <c r="Y1037" s="7" t="s">
        <v>649</v>
      </c>
      <c r="Z1037" s="7" t="s">
        <v>649</v>
      </c>
      <c r="AA1037" s="7" t="s">
        <v>28</v>
      </c>
      <c r="AB1037" s="7" t="s">
        <v>7019</v>
      </c>
      <c r="AC1037" s="12">
        <v>45.0</v>
      </c>
      <c r="AD1037" s="12">
        <v>60.0</v>
      </c>
      <c r="AE1037" s="7" t="s">
        <v>425</v>
      </c>
      <c r="AF1037" s="7" t="s">
        <v>519</v>
      </c>
      <c r="AG1037" s="15" t="s">
        <v>7022</v>
      </c>
      <c r="AH1037" s="7" t="s">
        <v>523</v>
      </c>
      <c r="AI1037" s="7" t="s">
        <v>7024</v>
      </c>
      <c r="AJ1037" s="7" t="s">
        <v>7025</v>
      </c>
      <c r="AK1037" s="7" t="s">
        <v>528</v>
      </c>
      <c r="AL1037" s="7" t="s">
        <v>7026</v>
      </c>
      <c r="AM1037" s="7" t="s">
        <v>37</v>
      </c>
      <c r="AN1037" s="17">
        <f t="shared" si="1"/>
        <v>0</v>
      </c>
      <c r="AO1037" s="17">
        <f t="shared" si="2"/>
        <v>1</v>
      </c>
      <c r="AP1037" s="7"/>
      <c r="AQ1037" s="7"/>
    </row>
    <row r="1038" ht="30.75" customHeight="1">
      <c r="A1038" s="7" t="s">
        <v>7014</v>
      </c>
      <c r="B1038" s="7" t="s">
        <v>497</v>
      </c>
      <c r="C1038" s="7" t="s">
        <v>342</v>
      </c>
      <c r="D1038" s="7" t="s">
        <v>501</v>
      </c>
      <c r="E1038" s="7" t="s">
        <v>347</v>
      </c>
      <c r="F1038" s="11">
        <v>0.05</v>
      </c>
      <c r="G1038" s="7" t="s">
        <v>2176</v>
      </c>
      <c r="H1038" s="12">
        <v>3.0</v>
      </c>
      <c r="I1038" s="7" t="s">
        <v>509</v>
      </c>
      <c r="J1038" s="12">
        <v>60.0</v>
      </c>
      <c r="K1038" s="12">
        <v>259200.0</v>
      </c>
      <c r="L1038" s="7" t="s">
        <v>2177</v>
      </c>
      <c r="O1038" s="7" t="s">
        <v>7027</v>
      </c>
      <c r="P1038" s="7" t="s">
        <v>6231</v>
      </c>
      <c r="Q1038" s="7" t="s">
        <v>369</v>
      </c>
      <c r="R1038" s="7" t="s">
        <v>3796</v>
      </c>
      <c r="S1038" s="7" t="s">
        <v>2669</v>
      </c>
      <c r="T1038" s="7" t="s">
        <v>2670</v>
      </c>
      <c r="W1038" s="13"/>
      <c r="X1038" s="12">
        <v>14.0</v>
      </c>
      <c r="Y1038" s="7" t="s">
        <v>28</v>
      </c>
      <c r="Z1038" s="7" t="s">
        <v>28</v>
      </c>
      <c r="AA1038" s="7" t="s">
        <v>28</v>
      </c>
      <c r="AB1038" s="7" t="s">
        <v>7019</v>
      </c>
      <c r="AC1038" s="12">
        <v>45.0</v>
      </c>
      <c r="AD1038" s="12">
        <v>60.0</v>
      </c>
      <c r="AE1038" s="7" t="s">
        <v>425</v>
      </c>
      <c r="AF1038" s="7" t="s">
        <v>519</v>
      </c>
      <c r="AG1038" s="15" t="s">
        <v>7022</v>
      </c>
      <c r="AH1038" s="7" t="s">
        <v>523</v>
      </c>
      <c r="AI1038" s="7" t="s">
        <v>7024</v>
      </c>
      <c r="AJ1038" s="7" t="s">
        <v>7025</v>
      </c>
      <c r="AK1038" s="7" t="s">
        <v>528</v>
      </c>
      <c r="AL1038" s="7" t="s">
        <v>7026</v>
      </c>
      <c r="AM1038" s="7" t="s">
        <v>38</v>
      </c>
      <c r="AN1038" s="17">
        <f t="shared" si="1"/>
        <v>0</v>
      </c>
      <c r="AO1038" s="17">
        <f t="shared" si="2"/>
        <v>1</v>
      </c>
      <c r="AP1038" s="7"/>
      <c r="AQ1038" s="13"/>
    </row>
    <row r="1039" ht="30.75" customHeight="1">
      <c r="A1039" s="7" t="s">
        <v>7014</v>
      </c>
      <c r="B1039" s="7" t="s">
        <v>497</v>
      </c>
      <c r="C1039" s="7" t="s">
        <v>342</v>
      </c>
      <c r="D1039" s="7" t="s">
        <v>501</v>
      </c>
      <c r="E1039" s="7" t="s">
        <v>347</v>
      </c>
      <c r="F1039" s="11">
        <v>0.05</v>
      </c>
      <c r="G1039" s="7" t="s">
        <v>2176</v>
      </c>
      <c r="H1039" s="12">
        <v>3.0</v>
      </c>
      <c r="I1039" s="7" t="s">
        <v>509</v>
      </c>
      <c r="J1039" s="12">
        <v>60.0</v>
      </c>
      <c r="K1039" s="12">
        <v>259200.0</v>
      </c>
      <c r="L1039" s="7" t="s">
        <v>2177</v>
      </c>
      <c r="O1039" s="7" t="s">
        <v>7031</v>
      </c>
      <c r="P1039" s="7" t="s">
        <v>1085</v>
      </c>
      <c r="Q1039" s="7" t="s">
        <v>369</v>
      </c>
      <c r="R1039" s="7" t="s">
        <v>2483</v>
      </c>
      <c r="S1039" s="7" t="s">
        <v>7032</v>
      </c>
      <c r="T1039" s="7" t="s">
        <v>7033</v>
      </c>
      <c r="W1039" s="13"/>
      <c r="X1039" s="12">
        <v>38.0</v>
      </c>
      <c r="Y1039" s="7" t="s">
        <v>1089</v>
      </c>
      <c r="Z1039" s="7" t="s">
        <v>1090</v>
      </c>
      <c r="AA1039" s="7" t="s">
        <v>1091</v>
      </c>
      <c r="AB1039" s="7" t="s">
        <v>7019</v>
      </c>
      <c r="AC1039" s="12">
        <v>45.0</v>
      </c>
      <c r="AD1039" s="12">
        <v>60.0</v>
      </c>
      <c r="AE1039" s="7" t="s">
        <v>425</v>
      </c>
      <c r="AF1039" s="7" t="s">
        <v>519</v>
      </c>
      <c r="AG1039" s="15" t="s">
        <v>7022</v>
      </c>
      <c r="AH1039" s="7" t="s">
        <v>523</v>
      </c>
      <c r="AI1039" s="7" t="s">
        <v>7024</v>
      </c>
      <c r="AJ1039" s="7" t="s">
        <v>7025</v>
      </c>
      <c r="AK1039" s="7" t="s">
        <v>528</v>
      </c>
      <c r="AL1039" s="7" t="s">
        <v>7026</v>
      </c>
      <c r="AM1039" s="7" t="s">
        <v>38</v>
      </c>
      <c r="AN1039" s="17">
        <f t="shared" si="1"/>
        <v>0</v>
      </c>
      <c r="AO1039" s="17">
        <f t="shared" si="2"/>
        <v>1</v>
      </c>
      <c r="AP1039" s="7"/>
      <c r="AQ1039" s="13"/>
    </row>
    <row r="1040" ht="30.75" customHeight="1">
      <c r="A1040" s="7" t="s">
        <v>7038</v>
      </c>
      <c r="B1040" s="7" t="s">
        <v>497</v>
      </c>
      <c r="C1040" s="7" t="s">
        <v>342</v>
      </c>
      <c r="D1040" s="7" t="s">
        <v>501</v>
      </c>
      <c r="E1040" s="7" t="s">
        <v>347</v>
      </c>
      <c r="F1040" s="11">
        <v>0.05</v>
      </c>
      <c r="G1040" s="7" t="s">
        <v>3202</v>
      </c>
      <c r="H1040" s="12">
        <v>3.0</v>
      </c>
      <c r="I1040" s="7" t="s">
        <v>509</v>
      </c>
      <c r="J1040" s="12">
        <v>60.0</v>
      </c>
      <c r="K1040" s="12">
        <v>259200.0</v>
      </c>
      <c r="L1040" s="7" t="s">
        <v>3203</v>
      </c>
      <c r="O1040" s="7" t="s">
        <v>7039</v>
      </c>
      <c r="P1040" s="7" t="s">
        <v>1984</v>
      </c>
      <c r="Q1040" s="7" t="s">
        <v>369</v>
      </c>
      <c r="R1040" s="7" t="s">
        <v>2226</v>
      </c>
      <c r="S1040" s="7" t="s">
        <v>7040</v>
      </c>
      <c r="T1040" s="7" t="s">
        <v>7041</v>
      </c>
      <c r="W1040" s="13"/>
      <c r="X1040" s="12">
        <v>55.0</v>
      </c>
      <c r="Y1040" s="7" t="s">
        <v>28</v>
      </c>
      <c r="Z1040" s="7" t="s">
        <v>28</v>
      </c>
      <c r="AA1040" s="7" t="s">
        <v>28</v>
      </c>
      <c r="AB1040" s="7" t="s">
        <v>7042</v>
      </c>
      <c r="AC1040" s="12">
        <v>91.0</v>
      </c>
      <c r="AD1040" s="12">
        <v>106.0</v>
      </c>
      <c r="AE1040" s="7" t="s">
        <v>425</v>
      </c>
      <c r="AF1040" s="7" t="s">
        <v>519</v>
      </c>
      <c r="AG1040" s="7" t="s">
        <v>7043</v>
      </c>
      <c r="AH1040" s="7" t="s">
        <v>523</v>
      </c>
      <c r="AI1040" s="7" t="s">
        <v>7044</v>
      </c>
      <c r="AJ1040" s="7" t="s">
        <v>7045</v>
      </c>
      <c r="AK1040" s="7" t="s">
        <v>528</v>
      </c>
      <c r="AL1040" s="7" t="s">
        <v>7046</v>
      </c>
      <c r="AM1040" s="7" t="s">
        <v>135</v>
      </c>
      <c r="AN1040" s="17">
        <f t="shared" si="1"/>
        <v>0</v>
      </c>
      <c r="AO1040" s="17">
        <f t="shared" si="2"/>
        <v>0</v>
      </c>
      <c r="AP1040" s="13"/>
      <c r="AQ1040" s="13"/>
    </row>
    <row r="1041" ht="30.75" customHeight="1">
      <c r="A1041" s="7" t="s">
        <v>7038</v>
      </c>
      <c r="B1041" s="7" t="s">
        <v>497</v>
      </c>
      <c r="C1041" s="7" t="s">
        <v>342</v>
      </c>
      <c r="D1041" s="7" t="s">
        <v>501</v>
      </c>
      <c r="E1041" s="7" t="s">
        <v>347</v>
      </c>
      <c r="F1041" s="11">
        <v>0.05</v>
      </c>
      <c r="G1041" s="7" t="s">
        <v>3202</v>
      </c>
      <c r="H1041" s="12">
        <v>3.0</v>
      </c>
      <c r="I1041" s="7" t="s">
        <v>509</v>
      </c>
      <c r="J1041" s="12">
        <v>60.0</v>
      </c>
      <c r="K1041" s="12">
        <v>259200.0</v>
      </c>
      <c r="L1041" s="7" t="s">
        <v>3203</v>
      </c>
      <c r="O1041" s="7" t="s">
        <v>7048</v>
      </c>
      <c r="P1041" s="7" t="s">
        <v>1170</v>
      </c>
      <c r="Q1041" s="7" t="s">
        <v>369</v>
      </c>
      <c r="R1041" s="7" t="s">
        <v>836</v>
      </c>
      <c r="S1041" s="7" t="s">
        <v>2197</v>
      </c>
      <c r="T1041" s="7" t="s">
        <v>4143</v>
      </c>
      <c r="W1041" s="13"/>
      <c r="X1041" s="12">
        <v>12.0</v>
      </c>
      <c r="Y1041" s="7" t="s">
        <v>2062</v>
      </c>
      <c r="Z1041" s="7" t="s">
        <v>2062</v>
      </c>
      <c r="AA1041" s="7" t="s">
        <v>2062</v>
      </c>
      <c r="AB1041" s="7" t="s">
        <v>7042</v>
      </c>
      <c r="AC1041" s="12">
        <v>91.0</v>
      </c>
      <c r="AD1041" s="12">
        <v>106.0</v>
      </c>
      <c r="AE1041" s="7" t="s">
        <v>425</v>
      </c>
      <c r="AF1041" s="7" t="s">
        <v>519</v>
      </c>
      <c r="AG1041" s="7" t="s">
        <v>7043</v>
      </c>
      <c r="AH1041" s="7" t="s">
        <v>523</v>
      </c>
      <c r="AI1041" s="7" t="s">
        <v>7044</v>
      </c>
      <c r="AJ1041" s="7" t="s">
        <v>7045</v>
      </c>
      <c r="AK1041" s="7" t="s">
        <v>528</v>
      </c>
      <c r="AL1041" s="7" t="s">
        <v>7046</v>
      </c>
      <c r="AM1041" s="7" t="s">
        <v>38</v>
      </c>
      <c r="AN1041" s="17">
        <f t="shared" si="1"/>
        <v>0</v>
      </c>
      <c r="AO1041" s="17">
        <f t="shared" si="2"/>
        <v>1</v>
      </c>
      <c r="AP1041" s="7"/>
      <c r="AQ1041" s="13"/>
    </row>
    <row r="1042" ht="30.75" customHeight="1">
      <c r="A1042" s="7" t="s">
        <v>7038</v>
      </c>
      <c r="B1042" s="7" t="s">
        <v>497</v>
      </c>
      <c r="C1042" s="7" t="s">
        <v>342</v>
      </c>
      <c r="D1042" s="7" t="s">
        <v>501</v>
      </c>
      <c r="E1042" s="7" t="s">
        <v>347</v>
      </c>
      <c r="F1042" s="11">
        <v>0.05</v>
      </c>
      <c r="G1042" s="7" t="s">
        <v>3202</v>
      </c>
      <c r="H1042" s="12">
        <v>3.0</v>
      </c>
      <c r="I1042" s="7" t="s">
        <v>509</v>
      </c>
      <c r="J1042" s="12">
        <v>60.0</v>
      </c>
      <c r="K1042" s="12">
        <v>259200.0</v>
      </c>
      <c r="L1042" s="7" t="s">
        <v>3203</v>
      </c>
      <c r="O1042" s="7" t="s">
        <v>7050</v>
      </c>
      <c r="P1042" s="7" t="s">
        <v>769</v>
      </c>
      <c r="Q1042" s="7" t="s">
        <v>369</v>
      </c>
      <c r="R1042" s="7" t="s">
        <v>3251</v>
      </c>
      <c r="S1042" s="7" t="s">
        <v>2360</v>
      </c>
      <c r="T1042" s="7" t="s">
        <v>5107</v>
      </c>
      <c r="W1042" s="13"/>
      <c r="X1042" s="12">
        <v>10.0</v>
      </c>
      <c r="Y1042" s="7" t="s">
        <v>28</v>
      </c>
      <c r="Z1042" s="7" t="s">
        <v>28</v>
      </c>
      <c r="AA1042" s="7" t="s">
        <v>28</v>
      </c>
      <c r="AB1042" s="7" t="s">
        <v>7042</v>
      </c>
      <c r="AC1042" s="12">
        <v>91.0</v>
      </c>
      <c r="AD1042" s="12">
        <v>106.0</v>
      </c>
      <c r="AE1042" s="7" t="s">
        <v>425</v>
      </c>
      <c r="AF1042" s="7" t="s">
        <v>519</v>
      </c>
      <c r="AG1042" s="7" t="s">
        <v>7043</v>
      </c>
      <c r="AH1042" s="7" t="s">
        <v>523</v>
      </c>
      <c r="AI1042" s="7" t="s">
        <v>7044</v>
      </c>
      <c r="AJ1042" s="7" t="s">
        <v>7045</v>
      </c>
      <c r="AK1042" s="7" t="s">
        <v>528</v>
      </c>
      <c r="AL1042" s="7" t="s">
        <v>7046</v>
      </c>
      <c r="AM1042" s="7" t="s">
        <v>15</v>
      </c>
      <c r="AN1042" s="17">
        <f t="shared" si="1"/>
        <v>0</v>
      </c>
      <c r="AO1042" s="17">
        <f t="shared" si="2"/>
        <v>1</v>
      </c>
      <c r="AP1042" s="13"/>
      <c r="AQ1042" s="13"/>
    </row>
    <row r="1043" ht="30.75" customHeight="1">
      <c r="A1043" s="7" t="s">
        <v>7061</v>
      </c>
      <c r="B1043" s="7" t="s">
        <v>497</v>
      </c>
      <c r="C1043" s="7" t="s">
        <v>342</v>
      </c>
      <c r="D1043" s="7" t="s">
        <v>501</v>
      </c>
      <c r="E1043" s="7" t="s">
        <v>347</v>
      </c>
      <c r="F1043" s="11">
        <v>0.05</v>
      </c>
      <c r="G1043" s="7" t="s">
        <v>1487</v>
      </c>
      <c r="H1043" s="12">
        <v>3.0</v>
      </c>
      <c r="I1043" s="7" t="s">
        <v>509</v>
      </c>
      <c r="J1043" s="12">
        <v>60.0</v>
      </c>
      <c r="K1043" s="12">
        <v>259200.0</v>
      </c>
      <c r="L1043" s="7" t="s">
        <v>1488</v>
      </c>
      <c r="O1043" s="7" t="s">
        <v>7062</v>
      </c>
      <c r="P1043" s="7" t="s">
        <v>835</v>
      </c>
      <c r="Q1043" s="7" t="s">
        <v>369</v>
      </c>
      <c r="R1043" s="7" t="s">
        <v>2364</v>
      </c>
      <c r="S1043" s="7" t="s">
        <v>1561</v>
      </c>
      <c r="T1043" s="7" t="s">
        <v>1562</v>
      </c>
      <c r="W1043" s="13"/>
      <c r="X1043" s="12">
        <v>8.0</v>
      </c>
      <c r="Y1043" s="7" t="s">
        <v>28</v>
      </c>
      <c r="Z1043" s="7" t="s">
        <v>28</v>
      </c>
      <c r="AA1043" s="7" t="s">
        <v>28</v>
      </c>
      <c r="AB1043" s="7" t="s">
        <v>7063</v>
      </c>
      <c r="AC1043" s="12">
        <v>239.0</v>
      </c>
      <c r="AD1043" s="12">
        <v>254.0</v>
      </c>
      <c r="AE1043" s="7" t="s">
        <v>425</v>
      </c>
      <c r="AF1043" s="7" t="s">
        <v>519</v>
      </c>
      <c r="AG1043" s="7" t="s">
        <v>7064</v>
      </c>
      <c r="AH1043" s="7" t="s">
        <v>523</v>
      </c>
      <c r="AI1043" s="7" t="s">
        <v>7065</v>
      </c>
      <c r="AJ1043" s="7" t="s">
        <v>7066</v>
      </c>
      <c r="AK1043" s="7" t="s">
        <v>528</v>
      </c>
      <c r="AL1043" s="7" t="s">
        <v>7067</v>
      </c>
      <c r="AM1043" s="7" t="s">
        <v>15</v>
      </c>
      <c r="AN1043" s="17">
        <f t="shared" si="1"/>
        <v>0</v>
      </c>
      <c r="AO1043" s="17">
        <f t="shared" si="2"/>
        <v>0</v>
      </c>
      <c r="AP1043" s="13"/>
      <c r="AQ1043" s="13"/>
    </row>
    <row r="1044" ht="30.75" customHeight="1">
      <c r="A1044" s="7" t="s">
        <v>7061</v>
      </c>
      <c r="B1044" s="7" t="s">
        <v>497</v>
      </c>
      <c r="C1044" s="7" t="s">
        <v>342</v>
      </c>
      <c r="D1044" s="7" t="s">
        <v>501</v>
      </c>
      <c r="E1044" s="7" t="s">
        <v>347</v>
      </c>
      <c r="F1044" s="11">
        <v>0.05</v>
      </c>
      <c r="G1044" s="7" t="s">
        <v>1487</v>
      </c>
      <c r="H1044" s="12">
        <v>3.0</v>
      </c>
      <c r="I1044" s="7" t="s">
        <v>509</v>
      </c>
      <c r="J1044" s="12">
        <v>60.0</v>
      </c>
      <c r="K1044" s="12">
        <v>259200.0</v>
      </c>
      <c r="L1044" s="7" t="s">
        <v>1488</v>
      </c>
      <c r="O1044" s="7" t="s">
        <v>7069</v>
      </c>
      <c r="P1044" s="7" t="s">
        <v>2391</v>
      </c>
      <c r="Q1044" s="7" t="s">
        <v>369</v>
      </c>
      <c r="R1044" s="7" t="s">
        <v>1142</v>
      </c>
      <c r="S1044" s="7" t="s">
        <v>1366</v>
      </c>
      <c r="T1044" s="7" t="s">
        <v>1367</v>
      </c>
      <c r="W1044" s="13"/>
      <c r="X1044" s="12">
        <v>12.0</v>
      </c>
      <c r="Y1044" s="7" t="s">
        <v>28</v>
      </c>
      <c r="Z1044" s="7" t="s">
        <v>28</v>
      </c>
      <c r="AA1044" s="7" t="s">
        <v>28</v>
      </c>
      <c r="AB1044" s="7" t="s">
        <v>7063</v>
      </c>
      <c r="AC1044" s="12">
        <v>239.0</v>
      </c>
      <c r="AD1044" s="12">
        <v>254.0</v>
      </c>
      <c r="AE1044" s="7" t="s">
        <v>425</v>
      </c>
      <c r="AF1044" s="7" t="s">
        <v>519</v>
      </c>
      <c r="AG1044" s="7" t="s">
        <v>7064</v>
      </c>
      <c r="AH1044" s="7" t="s">
        <v>523</v>
      </c>
      <c r="AI1044" s="7" t="s">
        <v>7065</v>
      </c>
      <c r="AJ1044" s="7" t="s">
        <v>7066</v>
      </c>
      <c r="AK1044" s="7" t="s">
        <v>528</v>
      </c>
      <c r="AL1044" s="7" t="s">
        <v>7067</v>
      </c>
      <c r="AM1044" s="7" t="s">
        <v>37</v>
      </c>
      <c r="AN1044" s="17">
        <f t="shared" si="1"/>
        <v>0</v>
      </c>
      <c r="AO1044" s="17">
        <f t="shared" si="2"/>
        <v>1</v>
      </c>
      <c r="AP1044" s="7"/>
      <c r="AQ1044" s="7"/>
    </row>
    <row r="1045" ht="30.75" customHeight="1">
      <c r="A1045" s="7" t="s">
        <v>7061</v>
      </c>
      <c r="B1045" s="7" t="s">
        <v>497</v>
      </c>
      <c r="C1045" s="7" t="s">
        <v>342</v>
      </c>
      <c r="D1045" s="7" t="s">
        <v>501</v>
      </c>
      <c r="E1045" s="7" t="s">
        <v>347</v>
      </c>
      <c r="F1045" s="11">
        <v>0.05</v>
      </c>
      <c r="G1045" s="7" t="s">
        <v>1487</v>
      </c>
      <c r="H1045" s="12">
        <v>3.0</v>
      </c>
      <c r="I1045" s="7" t="s">
        <v>509</v>
      </c>
      <c r="J1045" s="12">
        <v>60.0</v>
      </c>
      <c r="K1045" s="12">
        <v>259200.0</v>
      </c>
      <c r="L1045" s="7" t="s">
        <v>1488</v>
      </c>
      <c r="O1045" s="7" t="s">
        <v>7073</v>
      </c>
      <c r="P1045" s="7" t="s">
        <v>512</v>
      </c>
      <c r="Q1045" s="7" t="s">
        <v>369</v>
      </c>
      <c r="R1045" s="7" t="s">
        <v>2324</v>
      </c>
      <c r="S1045" s="7" t="s">
        <v>1569</v>
      </c>
      <c r="T1045" s="7" t="s">
        <v>1570</v>
      </c>
      <c r="W1045" s="13"/>
      <c r="X1045" s="12">
        <v>25.0</v>
      </c>
      <c r="Y1045" s="7" t="s">
        <v>516</v>
      </c>
      <c r="Z1045" s="7" t="s">
        <v>517</v>
      </c>
      <c r="AA1045" s="7" t="s">
        <v>394</v>
      </c>
      <c r="AB1045" s="7" t="s">
        <v>7063</v>
      </c>
      <c r="AC1045" s="12">
        <v>239.0</v>
      </c>
      <c r="AD1045" s="12">
        <v>254.0</v>
      </c>
      <c r="AE1045" s="7" t="s">
        <v>425</v>
      </c>
      <c r="AF1045" s="7" t="s">
        <v>519</v>
      </c>
      <c r="AG1045" s="7" t="s">
        <v>7064</v>
      </c>
      <c r="AH1045" s="7" t="s">
        <v>523</v>
      </c>
      <c r="AI1045" s="7" t="s">
        <v>7065</v>
      </c>
      <c r="AJ1045" s="7" t="s">
        <v>7066</v>
      </c>
      <c r="AK1045" s="7" t="s">
        <v>528</v>
      </c>
      <c r="AL1045" s="7" t="s">
        <v>7067</v>
      </c>
      <c r="AM1045" s="7" t="s">
        <v>13</v>
      </c>
      <c r="AN1045" s="17">
        <f t="shared" si="1"/>
        <v>0</v>
      </c>
      <c r="AO1045" s="17">
        <f t="shared" si="2"/>
        <v>1</v>
      </c>
      <c r="AP1045" s="7"/>
      <c r="AQ1045" s="13"/>
    </row>
    <row r="1046" ht="30.75" customHeight="1">
      <c r="A1046" s="7" t="s">
        <v>7074</v>
      </c>
      <c r="B1046" s="7" t="s">
        <v>497</v>
      </c>
      <c r="C1046" s="7" t="s">
        <v>342</v>
      </c>
      <c r="D1046" s="7" t="s">
        <v>501</v>
      </c>
      <c r="E1046" s="7" t="s">
        <v>347</v>
      </c>
      <c r="F1046" s="11">
        <v>0.05</v>
      </c>
      <c r="G1046" s="7" t="s">
        <v>2287</v>
      </c>
      <c r="H1046" s="12">
        <v>3.0</v>
      </c>
      <c r="I1046" s="7" t="s">
        <v>509</v>
      </c>
      <c r="J1046" s="12">
        <v>60.0</v>
      </c>
      <c r="K1046" s="12">
        <v>259200.0</v>
      </c>
      <c r="L1046" s="7" t="s">
        <v>2288</v>
      </c>
      <c r="O1046" s="7" t="s">
        <v>7075</v>
      </c>
      <c r="P1046" s="7" t="s">
        <v>2720</v>
      </c>
      <c r="Q1046" s="7" t="s">
        <v>369</v>
      </c>
      <c r="R1046" s="7" t="s">
        <v>4337</v>
      </c>
      <c r="S1046" s="7" t="s">
        <v>1898</v>
      </c>
      <c r="T1046" s="7" t="s">
        <v>4470</v>
      </c>
      <c r="W1046" s="13"/>
      <c r="X1046" s="12">
        <v>48.0</v>
      </c>
      <c r="Y1046" s="7" t="s">
        <v>28</v>
      </c>
      <c r="Z1046" s="7" t="s">
        <v>28</v>
      </c>
      <c r="AA1046" s="7" t="s">
        <v>28</v>
      </c>
      <c r="AB1046" s="7" t="s">
        <v>7076</v>
      </c>
      <c r="AC1046" s="12">
        <v>50.0</v>
      </c>
      <c r="AD1046" s="12">
        <v>65.0</v>
      </c>
      <c r="AE1046" s="7" t="s">
        <v>425</v>
      </c>
      <c r="AF1046" s="7" t="s">
        <v>519</v>
      </c>
      <c r="AG1046" s="15" t="s">
        <v>7077</v>
      </c>
      <c r="AH1046" s="7" t="s">
        <v>523</v>
      </c>
      <c r="AI1046" s="7" t="s">
        <v>7078</v>
      </c>
      <c r="AJ1046" s="7" t="s">
        <v>7080</v>
      </c>
      <c r="AK1046" s="7" t="s">
        <v>528</v>
      </c>
      <c r="AL1046" s="7" t="s">
        <v>7081</v>
      </c>
      <c r="AM1046" s="7" t="s">
        <v>13</v>
      </c>
      <c r="AN1046" s="17">
        <f t="shared" si="1"/>
        <v>0</v>
      </c>
      <c r="AO1046" s="17">
        <f t="shared" si="2"/>
        <v>1</v>
      </c>
      <c r="AP1046" s="7"/>
      <c r="AQ1046" s="13"/>
    </row>
    <row r="1047" ht="30.75" customHeight="1">
      <c r="A1047" s="7" t="s">
        <v>7074</v>
      </c>
      <c r="B1047" s="7" t="s">
        <v>497</v>
      </c>
      <c r="C1047" s="7" t="s">
        <v>342</v>
      </c>
      <c r="D1047" s="7" t="s">
        <v>501</v>
      </c>
      <c r="E1047" s="7" t="s">
        <v>347</v>
      </c>
      <c r="F1047" s="11">
        <v>0.05</v>
      </c>
      <c r="G1047" s="7" t="s">
        <v>2287</v>
      </c>
      <c r="H1047" s="12">
        <v>3.0</v>
      </c>
      <c r="I1047" s="7" t="s">
        <v>509</v>
      </c>
      <c r="J1047" s="12">
        <v>60.0</v>
      </c>
      <c r="K1047" s="12">
        <v>259200.0</v>
      </c>
      <c r="L1047" s="7" t="s">
        <v>2288</v>
      </c>
      <c r="O1047" s="7" t="s">
        <v>7082</v>
      </c>
      <c r="P1047" s="7" t="s">
        <v>1590</v>
      </c>
      <c r="Q1047" s="7" t="s">
        <v>369</v>
      </c>
      <c r="R1047" s="7" t="s">
        <v>664</v>
      </c>
      <c r="S1047" s="7" t="s">
        <v>2277</v>
      </c>
      <c r="T1047" s="7" t="s">
        <v>2278</v>
      </c>
      <c r="W1047" s="13"/>
      <c r="X1047" s="12">
        <v>4.0</v>
      </c>
      <c r="Y1047" s="7" t="s">
        <v>28</v>
      </c>
      <c r="Z1047" s="7" t="s">
        <v>28</v>
      </c>
      <c r="AA1047" s="7" t="s">
        <v>28</v>
      </c>
      <c r="AB1047" s="7" t="s">
        <v>7076</v>
      </c>
      <c r="AC1047" s="12">
        <v>50.0</v>
      </c>
      <c r="AD1047" s="12">
        <v>65.0</v>
      </c>
      <c r="AE1047" s="7" t="s">
        <v>425</v>
      </c>
      <c r="AF1047" s="7" t="s">
        <v>519</v>
      </c>
      <c r="AG1047" s="15" t="s">
        <v>7077</v>
      </c>
      <c r="AH1047" s="7" t="s">
        <v>523</v>
      </c>
      <c r="AI1047" s="7" t="s">
        <v>7078</v>
      </c>
      <c r="AJ1047" s="7" t="s">
        <v>7080</v>
      </c>
      <c r="AK1047" s="7" t="s">
        <v>528</v>
      </c>
      <c r="AL1047" s="7" t="s">
        <v>7081</v>
      </c>
      <c r="AM1047" s="7" t="s">
        <v>38</v>
      </c>
      <c r="AN1047" s="17">
        <f t="shared" si="1"/>
        <v>0</v>
      </c>
      <c r="AO1047" s="17">
        <f t="shared" si="2"/>
        <v>1</v>
      </c>
      <c r="AP1047" s="7"/>
      <c r="AQ1047" s="13"/>
    </row>
    <row r="1048" ht="30.75" customHeight="1">
      <c r="A1048" s="7" t="s">
        <v>7074</v>
      </c>
      <c r="B1048" s="7" t="s">
        <v>497</v>
      </c>
      <c r="C1048" s="7" t="s">
        <v>342</v>
      </c>
      <c r="D1048" s="7" t="s">
        <v>501</v>
      </c>
      <c r="E1048" s="7" t="s">
        <v>347</v>
      </c>
      <c r="F1048" s="11">
        <v>0.05</v>
      </c>
      <c r="G1048" s="7" t="s">
        <v>2287</v>
      </c>
      <c r="H1048" s="12">
        <v>3.0</v>
      </c>
      <c r="I1048" s="7" t="s">
        <v>509</v>
      </c>
      <c r="J1048" s="12">
        <v>60.0</v>
      </c>
      <c r="K1048" s="12">
        <v>259200.0</v>
      </c>
      <c r="L1048" s="7" t="s">
        <v>2288</v>
      </c>
      <c r="O1048" s="7" t="s">
        <v>7085</v>
      </c>
      <c r="P1048" s="7" t="s">
        <v>1506</v>
      </c>
      <c r="Q1048" s="7" t="s">
        <v>369</v>
      </c>
      <c r="R1048" s="7" t="s">
        <v>1464</v>
      </c>
      <c r="S1048" s="7" t="s">
        <v>2572</v>
      </c>
      <c r="T1048" s="7" t="s">
        <v>2573</v>
      </c>
      <c r="W1048" s="13"/>
      <c r="X1048" s="12">
        <v>11.0</v>
      </c>
      <c r="Y1048" s="7" t="s">
        <v>1130</v>
      </c>
      <c r="Z1048" s="7" t="s">
        <v>1130</v>
      </c>
      <c r="AA1048" s="7" t="s">
        <v>1130</v>
      </c>
      <c r="AB1048" s="7" t="s">
        <v>7076</v>
      </c>
      <c r="AC1048" s="12">
        <v>50.0</v>
      </c>
      <c r="AD1048" s="12">
        <v>65.0</v>
      </c>
      <c r="AE1048" s="7" t="s">
        <v>425</v>
      </c>
      <c r="AF1048" s="7" t="s">
        <v>519</v>
      </c>
      <c r="AG1048" s="15" t="s">
        <v>7077</v>
      </c>
      <c r="AH1048" s="7" t="s">
        <v>523</v>
      </c>
      <c r="AI1048" s="7" t="s">
        <v>7078</v>
      </c>
      <c r="AJ1048" s="7" t="s">
        <v>7080</v>
      </c>
      <c r="AK1048" s="7" t="s">
        <v>528</v>
      </c>
      <c r="AL1048" s="7" t="s">
        <v>7081</v>
      </c>
      <c r="AM1048" s="7" t="s">
        <v>13</v>
      </c>
      <c r="AN1048" s="17">
        <f t="shared" si="1"/>
        <v>0</v>
      </c>
      <c r="AO1048" s="17">
        <f t="shared" si="2"/>
        <v>1</v>
      </c>
      <c r="AP1048" s="7"/>
      <c r="AQ1048" s="13"/>
    </row>
    <row r="1049" ht="30.75" customHeight="1">
      <c r="A1049" s="7" t="s">
        <v>7092</v>
      </c>
      <c r="B1049" s="7" t="s">
        <v>497</v>
      </c>
      <c r="C1049" s="7" t="s">
        <v>342</v>
      </c>
      <c r="D1049" s="7" t="s">
        <v>501</v>
      </c>
      <c r="E1049" s="7" t="s">
        <v>347</v>
      </c>
      <c r="F1049" s="11">
        <v>0.05</v>
      </c>
      <c r="G1049" s="7" t="s">
        <v>3202</v>
      </c>
      <c r="H1049" s="12">
        <v>3.0</v>
      </c>
      <c r="I1049" s="7" t="s">
        <v>509</v>
      </c>
      <c r="J1049" s="12">
        <v>60.0</v>
      </c>
      <c r="K1049" s="12">
        <v>259200.0</v>
      </c>
      <c r="L1049" s="7" t="s">
        <v>3203</v>
      </c>
      <c r="O1049" s="7" t="s">
        <v>7093</v>
      </c>
      <c r="P1049" s="7" t="s">
        <v>2000</v>
      </c>
      <c r="Q1049" s="7" t="s">
        <v>369</v>
      </c>
      <c r="R1049" s="7" t="s">
        <v>2198</v>
      </c>
      <c r="S1049" s="7" t="s">
        <v>2364</v>
      </c>
      <c r="T1049" s="7" t="s">
        <v>2365</v>
      </c>
      <c r="W1049" s="13"/>
      <c r="X1049" s="12">
        <v>11.0</v>
      </c>
      <c r="Y1049" s="7" t="s">
        <v>632</v>
      </c>
      <c r="Z1049" s="7" t="s">
        <v>632</v>
      </c>
      <c r="AA1049" s="7" t="s">
        <v>162</v>
      </c>
      <c r="AB1049" s="7" t="s">
        <v>7094</v>
      </c>
      <c r="AC1049" s="12">
        <v>185.0</v>
      </c>
      <c r="AD1049" s="12">
        <v>200.0</v>
      </c>
      <c r="AE1049" s="7" t="s">
        <v>425</v>
      </c>
      <c r="AF1049" s="7" t="s">
        <v>519</v>
      </c>
      <c r="AG1049" s="7" t="s">
        <v>7095</v>
      </c>
      <c r="AH1049" s="7" t="s">
        <v>523</v>
      </c>
      <c r="AI1049" s="7" t="s">
        <v>7096</v>
      </c>
      <c r="AJ1049" s="7" t="s">
        <v>7097</v>
      </c>
      <c r="AK1049" s="7" t="s">
        <v>528</v>
      </c>
      <c r="AL1049" s="7" t="s">
        <v>7098</v>
      </c>
      <c r="AM1049" s="7" t="s">
        <v>13</v>
      </c>
      <c r="AN1049" s="17">
        <f t="shared" si="1"/>
        <v>0</v>
      </c>
      <c r="AO1049" s="17">
        <f t="shared" si="2"/>
        <v>1</v>
      </c>
      <c r="AP1049" s="7"/>
      <c r="AQ1049" s="13"/>
    </row>
    <row r="1050" ht="30.75" customHeight="1">
      <c r="A1050" s="7" t="s">
        <v>7092</v>
      </c>
      <c r="B1050" s="7" t="s">
        <v>497</v>
      </c>
      <c r="C1050" s="7" t="s">
        <v>342</v>
      </c>
      <c r="D1050" s="7" t="s">
        <v>501</v>
      </c>
      <c r="E1050" s="7" t="s">
        <v>347</v>
      </c>
      <c r="F1050" s="11">
        <v>0.05</v>
      </c>
      <c r="G1050" s="7" t="s">
        <v>3202</v>
      </c>
      <c r="H1050" s="12">
        <v>3.0</v>
      </c>
      <c r="I1050" s="7" t="s">
        <v>509</v>
      </c>
      <c r="J1050" s="12">
        <v>60.0</v>
      </c>
      <c r="K1050" s="12">
        <v>259200.0</v>
      </c>
      <c r="L1050" s="7" t="s">
        <v>3203</v>
      </c>
      <c r="O1050" s="7" t="s">
        <v>7099</v>
      </c>
      <c r="P1050" s="7" t="s">
        <v>644</v>
      </c>
      <c r="Q1050" s="7" t="s">
        <v>369</v>
      </c>
      <c r="R1050" s="7" t="s">
        <v>2265</v>
      </c>
      <c r="S1050" s="7" t="s">
        <v>1531</v>
      </c>
      <c r="T1050" s="7" t="s">
        <v>2978</v>
      </c>
      <c r="W1050" s="13"/>
      <c r="X1050" s="12">
        <v>15.0</v>
      </c>
      <c r="Y1050" s="7" t="s">
        <v>649</v>
      </c>
      <c r="Z1050" s="7" t="s">
        <v>649</v>
      </c>
      <c r="AA1050" s="7" t="s">
        <v>28</v>
      </c>
      <c r="AB1050" s="7" t="s">
        <v>7094</v>
      </c>
      <c r="AC1050" s="12">
        <v>185.0</v>
      </c>
      <c r="AD1050" s="12">
        <v>200.0</v>
      </c>
      <c r="AE1050" s="7" t="s">
        <v>425</v>
      </c>
      <c r="AF1050" s="7" t="s">
        <v>519</v>
      </c>
      <c r="AG1050" s="7" t="s">
        <v>7095</v>
      </c>
      <c r="AH1050" s="7" t="s">
        <v>523</v>
      </c>
      <c r="AI1050" s="7" t="s">
        <v>7096</v>
      </c>
      <c r="AJ1050" s="7" t="s">
        <v>7097</v>
      </c>
      <c r="AK1050" s="7" t="s">
        <v>528</v>
      </c>
      <c r="AL1050" s="7" t="s">
        <v>7098</v>
      </c>
      <c r="AM1050" s="7" t="s">
        <v>37</v>
      </c>
      <c r="AN1050" s="17">
        <f t="shared" si="1"/>
        <v>0</v>
      </c>
      <c r="AO1050" s="17">
        <f t="shared" si="2"/>
        <v>1</v>
      </c>
      <c r="AP1050" s="7"/>
      <c r="AQ1050" s="7"/>
    </row>
    <row r="1051" ht="30.75" customHeight="1">
      <c r="A1051" s="7" t="s">
        <v>7092</v>
      </c>
      <c r="B1051" s="7" t="s">
        <v>497</v>
      </c>
      <c r="C1051" s="7" t="s">
        <v>342</v>
      </c>
      <c r="D1051" s="7" t="s">
        <v>501</v>
      </c>
      <c r="E1051" s="7" t="s">
        <v>347</v>
      </c>
      <c r="F1051" s="11">
        <v>0.05</v>
      </c>
      <c r="G1051" s="7" t="s">
        <v>3202</v>
      </c>
      <c r="H1051" s="12">
        <v>3.0</v>
      </c>
      <c r="I1051" s="7" t="s">
        <v>509</v>
      </c>
      <c r="J1051" s="12">
        <v>60.0</v>
      </c>
      <c r="K1051" s="12">
        <v>259200.0</v>
      </c>
      <c r="L1051" s="7" t="s">
        <v>3203</v>
      </c>
      <c r="O1051" s="7" t="s">
        <v>7103</v>
      </c>
      <c r="P1051" s="7" t="s">
        <v>1665</v>
      </c>
      <c r="Q1051" s="7" t="s">
        <v>369</v>
      </c>
      <c r="R1051" s="7" t="s">
        <v>1141</v>
      </c>
      <c r="S1051" s="7" t="s">
        <v>3796</v>
      </c>
      <c r="T1051" s="7" t="s">
        <v>3797</v>
      </c>
      <c r="W1051" s="13"/>
      <c r="X1051" s="12">
        <v>9.0</v>
      </c>
      <c r="Y1051" s="7" t="s">
        <v>28</v>
      </c>
      <c r="Z1051" s="7" t="s">
        <v>28</v>
      </c>
      <c r="AA1051" s="7" t="s">
        <v>28</v>
      </c>
      <c r="AB1051" s="7" t="s">
        <v>7094</v>
      </c>
      <c r="AC1051" s="12">
        <v>185.0</v>
      </c>
      <c r="AD1051" s="12">
        <v>200.0</v>
      </c>
      <c r="AE1051" s="7" t="s">
        <v>425</v>
      </c>
      <c r="AF1051" s="7" t="s">
        <v>519</v>
      </c>
      <c r="AG1051" s="7" t="s">
        <v>7095</v>
      </c>
      <c r="AH1051" s="7" t="s">
        <v>523</v>
      </c>
      <c r="AI1051" s="7" t="s">
        <v>7096</v>
      </c>
      <c r="AJ1051" s="7" t="s">
        <v>7097</v>
      </c>
      <c r="AK1051" s="7" t="s">
        <v>528</v>
      </c>
      <c r="AL1051" s="7" t="s">
        <v>7098</v>
      </c>
      <c r="AM1051" s="7" t="s">
        <v>37</v>
      </c>
      <c r="AN1051" s="17">
        <f t="shared" si="1"/>
        <v>0</v>
      </c>
      <c r="AO1051" s="17">
        <f t="shared" si="2"/>
        <v>1</v>
      </c>
      <c r="AP1051" s="7"/>
      <c r="AQ1051" s="7"/>
    </row>
    <row r="1052" ht="30.75" customHeight="1">
      <c r="A1052" s="7" t="s">
        <v>7106</v>
      </c>
      <c r="B1052" s="7" t="s">
        <v>497</v>
      </c>
      <c r="C1052" s="7" t="s">
        <v>342</v>
      </c>
      <c r="D1052" s="7" t="s">
        <v>501</v>
      </c>
      <c r="E1052" s="7" t="s">
        <v>347</v>
      </c>
      <c r="F1052" s="11">
        <v>0.05</v>
      </c>
      <c r="G1052" s="7" t="s">
        <v>2176</v>
      </c>
      <c r="H1052" s="12">
        <v>3.0</v>
      </c>
      <c r="I1052" s="7" t="s">
        <v>509</v>
      </c>
      <c r="J1052" s="12">
        <v>60.0</v>
      </c>
      <c r="K1052" s="12">
        <v>259200.0</v>
      </c>
      <c r="L1052" s="7" t="s">
        <v>2177</v>
      </c>
      <c r="O1052" s="7" t="s">
        <v>7108</v>
      </c>
      <c r="P1052" s="7" t="s">
        <v>644</v>
      </c>
      <c r="Q1052" s="7" t="s">
        <v>369</v>
      </c>
      <c r="R1052" s="7" t="s">
        <v>1803</v>
      </c>
      <c r="S1052" s="7" t="s">
        <v>2219</v>
      </c>
      <c r="T1052" s="7" t="s">
        <v>3162</v>
      </c>
      <c r="W1052" s="13"/>
      <c r="X1052" s="12">
        <v>16.0</v>
      </c>
      <c r="Y1052" s="7" t="s">
        <v>649</v>
      </c>
      <c r="Z1052" s="7" t="s">
        <v>649</v>
      </c>
      <c r="AA1052" s="7" t="s">
        <v>28</v>
      </c>
      <c r="AB1052" s="7" t="s">
        <v>7109</v>
      </c>
      <c r="AC1052" s="12">
        <v>94.0</v>
      </c>
      <c r="AD1052" s="12">
        <v>109.0</v>
      </c>
      <c r="AE1052" s="7" t="s">
        <v>425</v>
      </c>
      <c r="AF1052" s="7" t="s">
        <v>519</v>
      </c>
      <c r="AG1052" s="15" t="s">
        <v>7110</v>
      </c>
      <c r="AH1052" s="7" t="s">
        <v>523</v>
      </c>
      <c r="AI1052" s="7" t="s">
        <v>7111</v>
      </c>
      <c r="AJ1052" s="7" t="s">
        <v>7112</v>
      </c>
      <c r="AK1052" s="7" t="s">
        <v>528</v>
      </c>
      <c r="AL1052" s="7" t="s">
        <v>7113</v>
      </c>
      <c r="AM1052" s="7" t="s">
        <v>15</v>
      </c>
      <c r="AN1052" s="17">
        <f t="shared" si="1"/>
        <v>0</v>
      </c>
      <c r="AO1052" s="17">
        <f t="shared" si="2"/>
        <v>1</v>
      </c>
      <c r="AP1052" s="13"/>
      <c r="AQ1052" s="13"/>
    </row>
    <row r="1053" ht="30.75" customHeight="1">
      <c r="A1053" s="7" t="s">
        <v>7106</v>
      </c>
      <c r="B1053" s="7" t="s">
        <v>497</v>
      </c>
      <c r="C1053" s="7" t="s">
        <v>342</v>
      </c>
      <c r="D1053" s="7" t="s">
        <v>501</v>
      </c>
      <c r="E1053" s="7" t="s">
        <v>347</v>
      </c>
      <c r="F1053" s="11">
        <v>0.05</v>
      </c>
      <c r="G1053" s="7" t="s">
        <v>2176</v>
      </c>
      <c r="H1053" s="12">
        <v>3.0</v>
      </c>
      <c r="I1053" s="7" t="s">
        <v>509</v>
      </c>
      <c r="J1053" s="12">
        <v>60.0</v>
      </c>
      <c r="K1053" s="12">
        <v>259200.0</v>
      </c>
      <c r="L1053" s="7" t="s">
        <v>2177</v>
      </c>
      <c r="O1053" s="7" t="s">
        <v>7114</v>
      </c>
      <c r="P1053" s="7" t="s">
        <v>588</v>
      </c>
      <c r="Q1053" s="7" t="s">
        <v>369</v>
      </c>
      <c r="R1053" s="7" t="s">
        <v>1306</v>
      </c>
      <c r="S1053" s="7" t="s">
        <v>1768</v>
      </c>
      <c r="T1053" s="7" t="s">
        <v>2240</v>
      </c>
      <c r="W1053" s="13"/>
      <c r="X1053" s="12">
        <v>33.0</v>
      </c>
      <c r="Y1053" s="7" t="s">
        <v>28</v>
      </c>
      <c r="Z1053" s="7" t="s">
        <v>28</v>
      </c>
      <c r="AA1053" s="7" t="s">
        <v>28</v>
      </c>
      <c r="AB1053" s="7" t="s">
        <v>7109</v>
      </c>
      <c r="AC1053" s="12">
        <v>94.0</v>
      </c>
      <c r="AD1053" s="12">
        <v>109.0</v>
      </c>
      <c r="AE1053" s="7" t="s">
        <v>425</v>
      </c>
      <c r="AF1053" s="7" t="s">
        <v>519</v>
      </c>
      <c r="AG1053" s="15" t="s">
        <v>7110</v>
      </c>
      <c r="AH1053" s="7" t="s">
        <v>523</v>
      </c>
      <c r="AI1053" s="7" t="s">
        <v>7111</v>
      </c>
      <c r="AJ1053" s="7" t="s">
        <v>7112</v>
      </c>
      <c r="AK1053" s="7" t="s">
        <v>528</v>
      </c>
      <c r="AL1053" s="7" t="s">
        <v>7113</v>
      </c>
      <c r="AM1053" s="7" t="s">
        <v>15</v>
      </c>
      <c r="AN1053" s="17">
        <f t="shared" si="1"/>
        <v>0</v>
      </c>
      <c r="AO1053" s="17">
        <f t="shared" si="2"/>
        <v>1</v>
      </c>
      <c r="AP1053" s="13"/>
      <c r="AQ1053" s="13"/>
    </row>
    <row r="1054" ht="30.75" customHeight="1">
      <c r="A1054" s="7" t="s">
        <v>7106</v>
      </c>
      <c r="B1054" s="7" t="s">
        <v>497</v>
      </c>
      <c r="C1054" s="7" t="s">
        <v>342</v>
      </c>
      <c r="D1054" s="7" t="s">
        <v>501</v>
      </c>
      <c r="E1054" s="7" t="s">
        <v>347</v>
      </c>
      <c r="F1054" s="11">
        <v>0.05</v>
      </c>
      <c r="G1054" s="7" t="s">
        <v>2176</v>
      </c>
      <c r="H1054" s="12">
        <v>3.0</v>
      </c>
      <c r="I1054" s="7" t="s">
        <v>509</v>
      </c>
      <c r="J1054" s="12">
        <v>60.0</v>
      </c>
      <c r="K1054" s="12">
        <v>259200.0</v>
      </c>
      <c r="L1054" s="7" t="s">
        <v>2177</v>
      </c>
      <c r="O1054" s="7" t="s">
        <v>7117</v>
      </c>
      <c r="P1054" s="7" t="s">
        <v>1348</v>
      </c>
      <c r="Q1054" s="7" t="s">
        <v>369</v>
      </c>
      <c r="R1054" s="7" t="s">
        <v>1604</v>
      </c>
      <c r="S1054" s="7" t="s">
        <v>2415</v>
      </c>
      <c r="T1054" s="7" t="s">
        <v>2416</v>
      </c>
      <c r="W1054" s="13"/>
      <c r="X1054" s="12">
        <v>5.0</v>
      </c>
      <c r="Y1054" s="7" t="s">
        <v>1352</v>
      </c>
      <c r="Z1054" s="7" t="s">
        <v>1352</v>
      </c>
      <c r="AA1054" s="7" t="s">
        <v>1353</v>
      </c>
      <c r="AB1054" s="7" t="s">
        <v>7109</v>
      </c>
      <c r="AC1054" s="12">
        <v>94.0</v>
      </c>
      <c r="AD1054" s="12">
        <v>109.0</v>
      </c>
      <c r="AE1054" s="7" t="s">
        <v>425</v>
      </c>
      <c r="AF1054" s="7" t="s">
        <v>519</v>
      </c>
      <c r="AG1054" s="15" t="s">
        <v>7110</v>
      </c>
      <c r="AH1054" s="7" t="s">
        <v>523</v>
      </c>
      <c r="AI1054" s="7" t="s">
        <v>7111</v>
      </c>
      <c r="AJ1054" s="7" t="s">
        <v>7112</v>
      </c>
      <c r="AK1054" s="7" t="s">
        <v>528</v>
      </c>
      <c r="AL1054" s="7" t="s">
        <v>7113</v>
      </c>
      <c r="AM1054" s="7" t="s">
        <v>38</v>
      </c>
      <c r="AN1054" s="17">
        <f t="shared" si="1"/>
        <v>0</v>
      </c>
      <c r="AO1054" s="17">
        <f t="shared" si="2"/>
        <v>1</v>
      </c>
      <c r="AP1054" s="7"/>
      <c r="AQ1054" s="13"/>
    </row>
    <row r="1055" ht="30.75" customHeight="1">
      <c r="A1055" s="7" t="s">
        <v>7119</v>
      </c>
      <c r="B1055" s="7" t="s">
        <v>497</v>
      </c>
      <c r="C1055" s="7" t="s">
        <v>342</v>
      </c>
      <c r="D1055" s="7" t="s">
        <v>501</v>
      </c>
      <c r="E1055" s="7" t="s">
        <v>347</v>
      </c>
      <c r="F1055" s="11">
        <v>0.05</v>
      </c>
      <c r="G1055" s="7" t="s">
        <v>2080</v>
      </c>
      <c r="H1055" s="12">
        <v>3.0</v>
      </c>
      <c r="I1055" s="7" t="s">
        <v>509</v>
      </c>
      <c r="J1055" s="12">
        <v>60.0</v>
      </c>
      <c r="K1055" s="12">
        <v>259200.0</v>
      </c>
      <c r="L1055" s="7" t="s">
        <v>2081</v>
      </c>
      <c r="O1055" s="7" t="s">
        <v>7120</v>
      </c>
      <c r="P1055" s="7" t="s">
        <v>1325</v>
      </c>
      <c r="Q1055" s="7" t="s">
        <v>369</v>
      </c>
      <c r="R1055" s="7" t="s">
        <v>1852</v>
      </c>
      <c r="S1055" s="7" t="s">
        <v>3619</v>
      </c>
      <c r="T1055" s="7" t="s">
        <v>7122</v>
      </c>
      <c r="W1055" s="13"/>
      <c r="X1055" s="12">
        <v>9.0</v>
      </c>
      <c r="Y1055" s="7" t="s">
        <v>1329</v>
      </c>
      <c r="Z1055" s="7" t="s">
        <v>1329</v>
      </c>
      <c r="AA1055" s="7" t="s">
        <v>1329</v>
      </c>
      <c r="AB1055" s="7" t="s">
        <v>1006</v>
      </c>
      <c r="AC1055" s="12">
        <v>162.0</v>
      </c>
      <c r="AD1055" s="12">
        <v>165.0</v>
      </c>
      <c r="AE1055" s="7" t="s">
        <v>373</v>
      </c>
      <c r="AF1055" s="7" t="s">
        <v>1001</v>
      </c>
      <c r="AG1055" s="15" t="s">
        <v>1000</v>
      </c>
      <c r="AH1055" s="7" t="s">
        <v>1004</v>
      </c>
      <c r="AI1055" s="7" t="s">
        <v>1005</v>
      </c>
      <c r="AJ1055" s="7" t="s">
        <v>1002</v>
      </c>
      <c r="AK1055" s="7" t="s">
        <v>3972</v>
      </c>
      <c r="AL1055" s="7" t="s">
        <v>1003</v>
      </c>
      <c r="AM1055" s="7" t="s">
        <v>15</v>
      </c>
      <c r="AN1055" s="17">
        <f t="shared" si="1"/>
        <v>0</v>
      </c>
      <c r="AO1055" s="17">
        <f t="shared" si="2"/>
        <v>0</v>
      </c>
      <c r="AP1055" s="13"/>
      <c r="AQ1055" s="13"/>
    </row>
    <row r="1056" ht="30.75" customHeight="1">
      <c r="A1056" s="7" t="s">
        <v>7119</v>
      </c>
      <c r="B1056" s="7" t="s">
        <v>497</v>
      </c>
      <c r="C1056" s="7" t="s">
        <v>342</v>
      </c>
      <c r="D1056" s="7" t="s">
        <v>501</v>
      </c>
      <c r="E1056" s="7" t="s">
        <v>347</v>
      </c>
      <c r="F1056" s="11">
        <v>0.05</v>
      </c>
      <c r="G1056" s="7" t="s">
        <v>2080</v>
      </c>
      <c r="H1056" s="12">
        <v>3.0</v>
      </c>
      <c r="I1056" s="7" t="s">
        <v>509</v>
      </c>
      <c r="J1056" s="12">
        <v>60.0</v>
      </c>
      <c r="K1056" s="12">
        <v>259200.0</v>
      </c>
      <c r="L1056" s="7" t="s">
        <v>2081</v>
      </c>
      <c r="O1056" s="7" t="s">
        <v>7125</v>
      </c>
      <c r="P1056" s="7" t="s">
        <v>1348</v>
      </c>
      <c r="Q1056" s="7" t="s">
        <v>369</v>
      </c>
      <c r="R1056" s="7" t="s">
        <v>2171</v>
      </c>
      <c r="S1056" s="7" t="s">
        <v>1395</v>
      </c>
      <c r="T1056" s="7" t="s">
        <v>2932</v>
      </c>
      <c r="W1056" s="13"/>
      <c r="X1056" s="12">
        <v>6.0</v>
      </c>
      <c r="Y1056" s="7" t="s">
        <v>1352</v>
      </c>
      <c r="Z1056" s="7" t="s">
        <v>1352</v>
      </c>
      <c r="AA1056" s="7" t="s">
        <v>1353</v>
      </c>
      <c r="AB1056" s="7" t="s">
        <v>1006</v>
      </c>
      <c r="AC1056" s="12">
        <v>162.0</v>
      </c>
      <c r="AD1056" s="12">
        <v>165.0</v>
      </c>
      <c r="AE1056" s="7" t="s">
        <v>373</v>
      </c>
      <c r="AF1056" s="7" t="s">
        <v>1001</v>
      </c>
      <c r="AG1056" s="15" t="s">
        <v>1000</v>
      </c>
      <c r="AH1056" s="7" t="s">
        <v>1004</v>
      </c>
      <c r="AI1056" s="7" t="s">
        <v>1005</v>
      </c>
      <c r="AJ1056" s="7" t="s">
        <v>1002</v>
      </c>
      <c r="AK1056" s="7" t="s">
        <v>3972</v>
      </c>
      <c r="AL1056" s="7" t="s">
        <v>1003</v>
      </c>
      <c r="AM1056" s="7" t="s">
        <v>38</v>
      </c>
      <c r="AN1056" s="17">
        <f t="shared" si="1"/>
        <v>0</v>
      </c>
      <c r="AO1056" s="17">
        <f t="shared" si="2"/>
        <v>1</v>
      </c>
      <c r="AP1056" s="7"/>
      <c r="AQ1056" s="13"/>
    </row>
    <row r="1057" ht="30.75" customHeight="1">
      <c r="A1057" s="7" t="s">
        <v>7119</v>
      </c>
      <c r="B1057" s="7" t="s">
        <v>497</v>
      </c>
      <c r="C1057" s="7" t="s">
        <v>342</v>
      </c>
      <c r="D1057" s="7" t="s">
        <v>501</v>
      </c>
      <c r="E1057" s="7" t="s">
        <v>347</v>
      </c>
      <c r="F1057" s="11">
        <v>0.05</v>
      </c>
      <c r="G1057" s="7" t="s">
        <v>2080</v>
      </c>
      <c r="H1057" s="12">
        <v>3.0</v>
      </c>
      <c r="I1057" s="7" t="s">
        <v>509</v>
      </c>
      <c r="J1057" s="12">
        <v>60.0</v>
      </c>
      <c r="K1057" s="12">
        <v>259200.0</v>
      </c>
      <c r="L1057" s="7" t="s">
        <v>2081</v>
      </c>
      <c r="O1057" s="7" t="s">
        <v>7126</v>
      </c>
      <c r="P1057" s="7" t="s">
        <v>3689</v>
      </c>
      <c r="Q1057" s="7" t="s">
        <v>369</v>
      </c>
      <c r="R1057" s="7" t="s">
        <v>2228</v>
      </c>
      <c r="S1057" s="7" t="s">
        <v>1087</v>
      </c>
      <c r="T1057" s="7" t="s">
        <v>1088</v>
      </c>
      <c r="W1057" s="13"/>
      <c r="X1057" s="12">
        <v>11.0</v>
      </c>
      <c r="Y1057" s="7" t="s">
        <v>28</v>
      </c>
      <c r="Z1057" s="7" t="s">
        <v>28</v>
      </c>
      <c r="AA1057" s="7" t="s">
        <v>28</v>
      </c>
      <c r="AB1057" s="7" t="s">
        <v>1006</v>
      </c>
      <c r="AC1057" s="12">
        <v>162.0</v>
      </c>
      <c r="AD1057" s="12">
        <v>165.0</v>
      </c>
      <c r="AE1057" s="7" t="s">
        <v>373</v>
      </c>
      <c r="AF1057" s="7" t="s">
        <v>1001</v>
      </c>
      <c r="AG1057" s="15" t="s">
        <v>1000</v>
      </c>
      <c r="AH1057" s="7" t="s">
        <v>1004</v>
      </c>
      <c r="AI1057" s="7" t="s">
        <v>1005</v>
      </c>
      <c r="AJ1057" s="7" t="s">
        <v>1002</v>
      </c>
      <c r="AK1057" s="7" t="s">
        <v>3972</v>
      </c>
      <c r="AL1057" s="7" t="s">
        <v>1003</v>
      </c>
      <c r="AM1057" s="7" t="s">
        <v>37</v>
      </c>
      <c r="AN1057" s="17">
        <f t="shared" si="1"/>
        <v>0</v>
      </c>
      <c r="AO1057" s="17">
        <f t="shared" si="2"/>
        <v>1</v>
      </c>
      <c r="AP1057" s="7"/>
      <c r="AQ1057" s="7"/>
    </row>
    <row r="1058" ht="30.75" customHeight="1">
      <c r="A1058" s="7" t="s">
        <v>7128</v>
      </c>
      <c r="B1058" s="7" t="s">
        <v>497</v>
      </c>
      <c r="C1058" s="7" t="s">
        <v>342</v>
      </c>
      <c r="D1058" s="7" t="s">
        <v>501</v>
      </c>
      <c r="E1058" s="7" t="s">
        <v>347</v>
      </c>
      <c r="F1058" s="11">
        <v>0.05</v>
      </c>
      <c r="G1058" s="7" t="s">
        <v>914</v>
      </c>
      <c r="H1058" s="12">
        <v>3.0</v>
      </c>
      <c r="I1058" s="7" t="s">
        <v>509</v>
      </c>
      <c r="J1058" s="12">
        <v>60.0</v>
      </c>
      <c r="K1058" s="12">
        <v>259200.0</v>
      </c>
      <c r="L1058" s="7" t="s">
        <v>915</v>
      </c>
      <c r="O1058" s="7" t="s">
        <v>7129</v>
      </c>
      <c r="P1058" s="7" t="s">
        <v>2391</v>
      </c>
      <c r="Q1058" s="7" t="s">
        <v>369</v>
      </c>
      <c r="R1058" s="7" t="s">
        <v>2046</v>
      </c>
      <c r="S1058" s="7" t="s">
        <v>1127</v>
      </c>
      <c r="T1058" s="7" t="s">
        <v>3791</v>
      </c>
      <c r="W1058" s="13"/>
      <c r="X1058" s="12">
        <v>9.0</v>
      </c>
      <c r="Y1058" s="7" t="s">
        <v>28</v>
      </c>
      <c r="Z1058" s="7" t="s">
        <v>28</v>
      </c>
      <c r="AA1058" s="7" t="s">
        <v>28</v>
      </c>
      <c r="AB1058" s="7" t="s">
        <v>5773</v>
      </c>
      <c r="AC1058" s="12">
        <v>86.0</v>
      </c>
      <c r="AD1058" s="12">
        <v>99.0</v>
      </c>
      <c r="AE1058" s="7" t="s">
        <v>373</v>
      </c>
      <c r="AF1058" s="7" t="s">
        <v>7130</v>
      </c>
      <c r="AG1058" s="15" t="s">
        <v>5774</v>
      </c>
      <c r="AH1058" s="7" t="s">
        <v>7131</v>
      </c>
      <c r="AI1058" s="7" t="s">
        <v>5775</v>
      </c>
      <c r="AJ1058" s="7" t="s">
        <v>5776</v>
      </c>
      <c r="AK1058" s="7" t="s">
        <v>7132</v>
      </c>
      <c r="AL1058" s="7" t="s">
        <v>5777</v>
      </c>
      <c r="AM1058" s="7" t="s">
        <v>37</v>
      </c>
      <c r="AN1058" s="17">
        <f t="shared" si="1"/>
        <v>0</v>
      </c>
      <c r="AO1058" s="17">
        <f t="shared" si="2"/>
        <v>0</v>
      </c>
      <c r="AP1058" s="7"/>
      <c r="AQ1058" s="7"/>
    </row>
    <row r="1059" ht="30.75" customHeight="1">
      <c r="A1059" s="7" t="s">
        <v>7128</v>
      </c>
      <c r="B1059" s="7" t="s">
        <v>497</v>
      </c>
      <c r="C1059" s="7" t="s">
        <v>342</v>
      </c>
      <c r="D1059" s="7" t="s">
        <v>501</v>
      </c>
      <c r="E1059" s="7" t="s">
        <v>347</v>
      </c>
      <c r="F1059" s="11">
        <v>0.05</v>
      </c>
      <c r="G1059" s="7" t="s">
        <v>914</v>
      </c>
      <c r="H1059" s="12">
        <v>3.0</v>
      </c>
      <c r="I1059" s="7" t="s">
        <v>509</v>
      </c>
      <c r="J1059" s="12">
        <v>60.0</v>
      </c>
      <c r="K1059" s="12">
        <v>259200.0</v>
      </c>
      <c r="L1059" s="7" t="s">
        <v>915</v>
      </c>
      <c r="O1059" s="7" t="s">
        <v>7136</v>
      </c>
      <c r="P1059" s="7" t="s">
        <v>644</v>
      </c>
      <c r="Q1059" s="7" t="s">
        <v>369</v>
      </c>
      <c r="R1059" s="7" t="s">
        <v>688</v>
      </c>
      <c r="S1059" s="7" t="s">
        <v>2021</v>
      </c>
      <c r="T1059" s="7" t="s">
        <v>6790</v>
      </c>
      <c r="W1059" s="13"/>
      <c r="X1059" s="12">
        <v>11.0</v>
      </c>
      <c r="Y1059" s="7" t="s">
        <v>649</v>
      </c>
      <c r="Z1059" s="7" t="s">
        <v>649</v>
      </c>
      <c r="AA1059" s="7" t="s">
        <v>28</v>
      </c>
      <c r="AB1059" s="7" t="s">
        <v>5773</v>
      </c>
      <c r="AC1059" s="12">
        <v>86.0</v>
      </c>
      <c r="AD1059" s="12">
        <v>99.0</v>
      </c>
      <c r="AE1059" s="7" t="s">
        <v>373</v>
      </c>
      <c r="AF1059" s="7" t="s">
        <v>7130</v>
      </c>
      <c r="AG1059" s="15" t="s">
        <v>5774</v>
      </c>
      <c r="AH1059" s="7" t="s">
        <v>7131</v>
      </c>
      <c r="AI1059" s="7" t="s">
        <v>5775</v>
      </c>
      <c r="AJ1059" s="7" t="s">
        <v>5776</v>
      </c>
      <c r="AK1059" s="7" t="s">
        <v>7132</v>
      </c>
      <c r="AL1059" s="7" t="s">
        <v>5777</v>
      </c>
      <c r="AM1059" s="7" t="s">
        <v>15</v>
      </c>
      <c r="AN1059" s="17">
        <f t="shared" si="1"/>
        <v>0</v>
      </c>
      <c r="AO1059" s="17">
        <f t="shared" si="2"/>
        <v>0</v>
      </c>
      <c r="AP1059" s="13"/>
      <c r="AQ1059" s="13"/>
    </row>
    <row r="1060" ht="30.75" customHeight="1">
      <c r="A1060" s="7" t="s">
        <v>7128</v>
      </c>
      <c r="B1060" s="7" t="s">
        <v>497</v>
      </c>
      <c r="C1060" s="7" t="s">
        <v>342</v>
      </c>
      <c r="D1060" s="7" t="s">
        <v>501</v>
      </c>
      <c r="E1060" s="7" t="s">
        <v>347</v>
      </c>
      <c r="F1060" s="11">
        <v>0.05</v>
      </c>
      <c r="G1060" s="7" t="s">
        <v>914</v>
      </c>
      <c r="H1060" s="12">
        <v>3.0</v>
      </c>
      <c r="I1060" s="7" t="s">
        <v>509</v>
      </c>
      <c r="J1060" s="12">
        <v>60.0</v>
      </c>
      <c r="K1060" s="12">
        <v>259200.0</v>
      </c>
      <c r="L1060" s="7" t="s">
        <v>915</v>
      </c>
      <c r="O1060" s="7" t="s">
        <v>7138</v>
      </c>
      <c r="P1060" s="7" t="s">
        <v>627</v>
      </c>
      <c r="Q1060" s="7" t="s">
        <v>369</v>
      </c>
      <c r="R1060" s="7" t="s">
        <v>1071</v>
      </c>
      <c r="S1060" s="7" t="s">
        <v>925</v>
      </c>
      <c r="T1060" s="7" t="s">
        <v>3801</v>
      </c>
      <c r="W1060" s="13"/>
      <c r="X1060" s="12">
        <v>3.0</v>
      </c>
      <c r="Y1060" s="7" t="s">
        <v>631</v>
      </c>
      <c r="Z1060" s="7" t="s">
        <v>631</v>
      </c>
      <c r="AA1060" s="7" t="s">
        <v>632</v>
      </c>
      <c r="AB1060" s="7" t="s">
        <v>5773</v>
      </c>
      <c r="AC1060" s="12">
        <v>86.0</v>
      </c>
      <c r="AD1060" s="12">
        <v>99.0</v>
      </c>
      <c r="AE1060" s="7" t="s">
        <v>373</v>
      </c>
      <c r="AF1060" s="7" t="s">
        <v>7130</v>
      </c>
      <c r="AG1060" s="15" t="s">
        <v>5774</v>
      </c>
      <c r="AH1060" s="7" t="s">
        <v>7131</v>
      </c>
      <c r="AI1060" s="7" t="s">
        <v>5775</v>
      </c>
      <c r="AJ1060" s="7" t="s">
        <v>5776</v>
      </c>
      <c r="AK1060" s="7" t="s">
        <v>7132</v>
      </c>
      <c r="AL1060" s="7" t="s">
        <v>5777</v>
      </c>
      <c r="AM1060" s="7" t="s">
        <v>38</v>
      </c>
      <c r="AN1060" s="17">
        <f t="shared" si="1"/>
        <v>0</v>
      </c>
      <c r="AO1060" s="17">
        <f t="shared" si="2"/>
        <v>0</v>
      </c>
      <c r="AP1060" s="7"/>
      <c r="AQ1060" s="13"/>
    </row>
    <row r="1061" ht="30.75" customHeight="1">
      <c r="A1061" s="7" t="s">
        <v>7139</v>
      </c>
      <c r="B1061" s="7" t="s">
        <v>497</v>
      </c>
      <c r="C1061" s="7" t="s">
        <v>342</v>
      </c>
      <c r="D1061" s="7" t="s">
        <v>501</v>
      </c>
      <c r="E1061" s="7" t="s">
        <v>347</v>
      </c>
      <c r="F1061" s="11">
        <v>0.05</v>
      </c>
      <c r="G1061" s="7" t="s">
        <v>712</v>
      </c>
      <c r="H1061" s="12">
        <v>3.0</v>
      </c>
      <c r="I1061" s="7" t="s">
        <v>509</v>
      </c>
      <c r="J1061" s="12">
        <v>60.0</v>
      </c>
      <c r="K1061" s="12">
        <v>259200.0</v>
      </c>
      <c r="L1061" s="7" t="s">
        <v>713</v>
      </c>
      <c r="O1061" s="7" t="s">
        <v>7140</v>
      </c>
      <c r="P1061" s="7" t="s">
        <v>1300</v>
      </c>
      <c r="Q1061" s="7" t="s">
        <v>369</v>
      </c>
      <c r="R1061" s="7" t="s">
        <v>2253</v>
      </c>
      <c r="S1061" s="7" t="s">
        <v>804</v>
      </c>
      <c r="T1061" s="7" t="s">
        <v>805</v>
      </c>
      <c r="W1061" s="13"/>
      <c r="X1061" s="12">
        <v>6.0</v>
      </c>
      <c r="Y1061" s="7" t="s">
        <v>28</v>
      </c>
      <c r="Z1061" s="7" t="s">
        <v>28</v>
      </c>
      <c r="AA1061" s="7" t="s">
        <v>28</v>
      </c>
      <c r="AB1061" s="7" t="s">
        <v>4638</v>
      </c>
      <c r="AC1061" s="12">
        <v>137.0</v>
      </c>
      <c r="AD1061" s="12">
        <v>140.0</v>
      </c>
      <c r="AE1061" s="7" t="s">
        <v>425</v>
      </c>
      <c r="AF1061" s="7" t="s">
        <v>4160</v>
      </c>
      <c r="AG1061" s="15" t="s">
        <v>4639</v>
      </c>
      <c r="AH1061" s="7" t="s">
        <v>4161</v>
      </c>
      <c r="AI1061" s="7" t="s">
        <v>4640</v>
      </c>
      <c r="AJ1061" s="7" t="s">
        <v>4641</v>
      </c>
      <c r="AK1061" s="7" t="s">
        <v>4163</v>
      </c>
      <c r="AL1061" s="7" t="s">
        <v>4642</v>
      </c>
      <c r="AM1061" s="7" t="s">
        <v>13</v>
      </c>
      <c r="AN1061" s="17">
        <f t="shared" si="1"/>
        <v>0</v>
      </c>
      <c r="AO1061" s="17">
        <f t="shared" si="2"/>
        <v>1</v>
      </c>
      <c r="AP1061" s="7"/>
      <c r="AQ1061" s="13"/>
    </row>
    <row r="1062" ht="30.75" customHeight="1">
      <c r="A1062" s="7" t="s">
        <v>7139</v>
      </c>
      <c r="B1062" s="7" t="s">
        <v>497</v>
      </c>
      <c r="C1062" s="7" t="s">
        <v>342</v>
      </c>
      <c r="D1062" s="7" t="s">
        <v>501</v>
      </c>
      <c r="E1062" s="7" t="s">
        <v>347</v>
      </c>
      <c r="F1062" s="11">
        <v>0.05</v>
      </c>
      <c r="G1062" s="7" t="s">
        <v>712</v>
      </c>
      <c r="H1062" s="12">
        <v>3.0</v>
      </c>
      <c r="I1062" s="7" t="s">
        <v>509</v>
      </c>
      <c r="J1062" s="12">
        <v>60.0</v>
      </c>
      <c r="K1062" s="12">
        <v>259200.0</v>
      </c>
      <c r="L1062" s="7" t="s">
        <v>713</v>
      </c>
      <c r="O1062" s="7" t="s">
        <v>7142</v>
      </c>
      <c r="P1062" s="7" t="s">
        <v>644</v>
      </c>
      <c r="Q1062" s="7" t="s">
        <v>369</v>
      </c>
      <c r="R1062" s="7" t="s">
        <v>2777</v>
      </c>
      <c r="S1062" s="7" t="s">
        <v>997</v>
      </c>
      <c r="T1062" s="7" t="s">
        <v>4280</v>
      </c>
      <c r="W1062" s="13"/>
      <c r="X1062" s="12">
        <v>17.0</v>
      </c>
      <c r="Y1062" s="7" t="s">
        <v>649</v>
      </c>
      <c r="Z1062" s="7" t="s">
        <v>649</v>
      </c>
      <c r="AA1062" s="7" t="s">
        <v>28</v>
      </c>
      <c r="AB1062" s="7" t="s">
        <v>4638</v>
      </c>
      <c r="AC1062" s="12">
        <v>137.0</v>
      </c>
      <c r="AD1062" s="12">
        <v>140.0</v>
      </c>
      <c r="AE1062" s="7" t="s">
        <v>425</v>
      </c>
      <c r="AF1062" s="7" t="s">
        <v>4160</v>
      </c>
      <c r="AG1062" s="15" t="s">
        <v>4639</v>
      </c>
      <c r="AH1062" s="7" t="s">
        <v>4161</v>
      </c>
      <c r="AI1062" s="7" t="s">
        <v>4640</v>
      </c>
      <c r="AJ1062" s="7" t="s">
        <v>4641</v>
      </c>
      <c r="AK1062" s="7" t="s">
        <v>4163</v>
      </c>
      <c r="AL1062" s="7" t="s">
        <v>4642</v>
      </c>
      <c r="AM1062" s="7" t="s">
        <v>37</v>
      </c>
      <c r="AN1062" s="17">
        <f t="shared" si="1"/>
        <v>0</v>
      </c>
      <c r="AO1062" s="17">
        <f t="shared" si="2"/>
        <v>0</v>
      </c>
      <c r="AP1062" s="7"/>
      <c r="AQ1062" s="7"/>
    </row>
    <row r="1063" ht="30.75" customHeight="1">
      <c r="A1063" s="7" t="s">
        <v>7139</v>
      </c>
      <c r="B1063" s="7" t="s">
        <v>497</v>
      </c>
      <c r="C1063" s="7" t="s">
        <v>342</v>
      </c>
      <c r="D1063" s="7" t="s">
        <v>501</v>
      </c>
      <c r="E1063" s="7" t="s">
        <v>347</v>
      </c>
      <c r="F1063" s="11">
        <v>0.05</v>
      </c>
      <c r="G1063" s="7" t="s">
        <v>712</v>
      </c>
      <c r="H1063" s="12">
        <v>3.0</v>
      </c>
      <c r="I1063" s="7" t="s">
        <v>509</v>
      </c>
      <c r="J1063" s="12">
        <v>60.0</v>
      </c>
      <c r="K1063" s="12">
        <v>259200.0</v>
      </c>
      <c r="L1063" s="7" t="s">
        <v>713</v>
      </c>
      <c r="O1063" s="7" t="s">
        <v>7145</v>
      </c>
      <c r="P1063" s="7" t="s">
        <v>2720</v>
      </c>
      <c r="Q1063" s="7" t="s">
        <v>369</v>
      </c>
      <c r="R1063" s="7" t="s">
        <v>2198</v>
      </c>
      <c r="S1063" s="7" t="s">
        <v>1702</v>
      </c>
      <c r="T1063" s="7" t="s">
        <v>2411</v>
      </c>
      <c r="W1063" s="13"/>
      <c r="X1063" s="12">
        <v>32.0</v>
      </c>
      <c r="Y1063" s="7" t="s">
        <v>28</v>
      </c>
      <c r="Z1063" s="7" t="s">
        <v>28</v>
      </c>
      <c r="AA1063" s="7" t="s">
        <v>28</v>
      </c>
      <c r="AB1063" s="7" t="s">
        <v>4638</v>
      </c>
      <c r="AC1063" s="12">
        <v>137.0</v>
      </c>
      <c r="AD1063" s="12">
        <v>140.0</v>
      </c>
      <c r="AE1063" s="7" t="s">
        <v>425</v>
      </c>
      <c r="AF1063" s="7" t="s">
        <v>4160</v>
      </c>
      <c r="AG1063" s="15" t="s">
        <v>4639</v>
      </c>
      <c r="AH1063" s="7" t="s">
        <v>4161</v>
      </c>
      <c r="AI1063" s="7" t="s">
        <v>4640</v>
      </c>
      <c r="AJ1063" s="7" t="s">
        <v>4641</v>
      </c>
      <c r="AK1063" s="7" t="s">
        <v>4163</v>
      </c>
      <c r="AL1063" s="7" t="s">
        <v>4642</v>
      </c>
      <c r="AM1063" s="7" t="s">
        <v>13</v>
      </c>
      <c r="AN1063" s="17">
        <f t="shared" si="1"/>
        <v>0</v>
      </c>
      <c r="AO1063" s="17">
        <f t="shared" si="2"/>
        <v>0</v>
      </c>
      <c r="AP1063" s="7"/>
      <c r="AQ1063" s="13"/>
    </row>
    <row r="1064" ht="30.75" customHeight="1">
      <c r="A1064" s="7" t="s">
        <v>7152</v>
      </c>
      <c r="B1064" s="7" t="s">
        <v>497</v>
      </c>
      <c r="C1064" s="7" t="s">
        <v>342</v>
      </c>
      <c r="D1064" s="7" t="s">
        <v>501</v>
      </c>
      <c r="E1064" s="7" t="s">
        <v>347</v>
      </c>
      <c r="F1064" s="11">
        <v>0.05</v>
      </c>
      <c r="G1064" s="7" t="s">
        <v>863</v>
      </c>
      <c r="H1064" s="12">
        <v>3.0</v>
      </c>
      <c r="I1064" s="7" t="s">
        <v>509</v>
      </c>
      <c r="J1064" s="12">
        <v>60.0</v>
      </c>
      <c r="K1064" s="12">
        <v>259200.0</v>
      </c>
      <c r="L1064" s="7" t="s">
        <v>869</v>
      </c>
      <c r="O1064" s="7" t="s">
        <v>7153</v>
      </c>
      <c r="P1064" s="7" t="s">
        <v>512</v>
      </c>
      <c r="Q1064" s="7" t="s">
        <v>369</v>
      </c>
      <c r="R1064" s="7" t="s">
        <v>7154</v>
      </c>
      <c r="S1064" s="7" t="s">
        <v>7155</v>
      </c>
      <c r="T1064" s="7" t="s">
        <v>7156</v>
      </c>
      <c r="W1064" s="13"/>
      <c r="X1064" s="12">
        <v>33.0</v>
      </c>
      <c r="Y1064" s="7" t="s">
        <v>516</v>
      </c>
      <c r="Z1064" s="7" t="s">
        <v>517</v>
      </c>
      <c r="AA1064" s="7" t="s">
        <v>394</v>
      </c>
      <c r="AB1064" s="7" t="s">
        <v>252</v>
      </c>
      <c r="AC1064" s="12">
        <v>235.0</v>
      </c>
      <c r="AD1064" s="12">
        <v>243.0</v>
      </c>
      <c r="AE1064" s="7" t="s">
        <v>373</v>
      </c>
      <c r="AF1064" s="7" t="s">
        <v>316</v>
      </c>
      <c r="AG1064" s="7" t="s">
        <v>248</v>
      </c>
      <c r="AH1064" s="7" t="s">
        <v>317</v>
      </c>
      <c r="AI1064" s="7" t="s">
        <v>251</v>
      </c>
      <c r="AJ1064" s="7" t="s">
        <v>249</v>
      </c>
      <c r="AK1064" s="7" t="s">
        <v>2118</v>
      </c>
      <c r="AL1064" s="7" t="s">
        <v>250</v>
      </c>
      <c r="AM1064" s="7" t="s">
        <v>15</v>
      </c>
      <c r="AN1064" s="17">
        <f t="shared" si="1"/>
        <v>0</v>
      </c>
      <c r="AO1064" s="17">
        <f t="shared" si="2"/>
        <v>0</v>
      </c>
      <c r="AP1064" s="13"/>
      <c r="AQ1064" s="13"/>
    </row>
    <row r="1065" ht="30.75" customHeight="1">
      <c r="A1065" s="7" t="s">
        <v>7152</v>
      </c>
      <c r="B1065" s="7" t="s">
        <v>497</v>
      </c>
      <c r="C1065" s="7" t="s">
        <v>342</v>
      </c>
      <c r="D1065" s="7" t="s">
        <v>501</v>
      </c>
      <c r="E1065" s="7" t="s">
        <v>347</v>
      </c>
      <c r="F1065" s="11">
        <v>0.05</v>
      </c>
      <c r="G1065" s="7" t="s">
        <v>863</v>
      </c>
      <c r="H1065" s="12">
        <v>3.0</v>
      </c>
      <c r="I1065" s="7" t="s">
        <v>509</v>
      </c>
      <c r="J1065" s="12">
        <v>60.0</v>
      </c>
      <c r="K1065" s="12">
        <v>259200.0</v>
      </c>
      <c r="L1065" s="7" t="s">
        <v>869</v>
      </c>
      <c r="O1065" s="7" t="s">
        <v>7157</v>
      </c>
      <c r="P1065" s="7" t="s">
        <v>1278</v>
      </c>
      <c r="Q1065" s="7" t="s">
        <v>369</v>
      </c>
      <c r="R1065" s="7" t="s">
        <v>1550</v>
      </c>
      <c r="S1065" s="7" t="s">
        <v>3193</v>
      </c>
      <c r="T1065" s="7" t="s">
        <v>6146</v>
      </c>
      <c r="W1065" s="13"/>
      <c r="X1065" s="12">
        <v>11.0</v>
      </c>
      <c r="Y1065" s="7" t="s">
        <v>28</v>
      </c>
      <c r="Z1065" s="7" t="s">
        <v>28</v>
      </c>
      <c r="AA1065" s="7" t="s">
        <v>28</v>
      </c>
      <c r="AB1065" s="7" t="s">
        <v>252</v>
      </c>
      <c r="AC1065" s="12">
        <v>235.0</v>
      </c>
      <c r="AD1065" s="12">
        <v>243.0</v>
      </c>
      <c r="AE1065" s="7" t="s">
        <v>373</v>
      </c>
      <c r="AF1065" s="7" t="s">
        <v>316</v>
      </c>
      <c r="AG1065" s="7" t="s">
        <v>248</v>
      </c>
      <c r="AH1065" s="7" t="s">
        <v>317</v>
      </c>
      <c r="AI1065" s="7" t="s">
        <v>251</v>
      </c>
      <c r="AJ1065" s="7" t="s">
        <v>249</v>
      </c>
      <c r="AK1065" s="7" t="s">
        <v>2118</v>
      </c>
      <c r="AL1065" s="7" t="s">
        <v>250</v>
      </c>
      <c r="AM1065" s="7"/>
      <c r="AN1065" s="17">
        <f t="shared" si="1"/>
        <v>0</v>
      </c>
      <c r="AO1065" s="17">
        <f t="shared" si="2"/>
        <v>0</v>
      </c>
      <c r="AP1065" s="13"/>
      <c r="AQ1065" s="13"/>
    </row>
    <row r="1066" ht="30.75" customHeight="1">
      <c r="A1066" s="7" t="s">
        <v>7152</v>
      </c>
      <c r="B1066" s="7" t="s">
        <v>497</v>
      </c>
      <c r="C1066" s="7" t="s">
        <v>342</v>
      </c>
      <c r="D1066" s="7" t="s">
        <v>501</v>
      </c>
      <c r="E1066" s="7" t="s">
        <v>347</v>
      </c>
      <c r="F1066" s="11">
        <v>0.05</v>
      </c>
      <c r="G1066" s="7" t="s">
        <v>863</v>
      </c>
      <c r="H1066" s="12">
        <v>3.0</v>
      </c>
      <c r="I1066" s="7" t="s">
        <v>509</v>
      </c>
      <c r="J1066" s="12">
        <v>60.0</v>
      </c>
      <c r="K1066" s="12">
        <v>259200.0</v>
      </c>
      <c r="L1066" s="7" t="s">
        <v>869</v>
      </c>
      <c r="O1066" s="7" t="s">
        <v>7161</v>
      </c>
      <c r="P1066" s="7" t="s">
        <v>644</v>
      </c>
      <c r="Q1066" s="7" t="s">
        <v>369</v>
      </c>
      <c r="R1066" s="7" t="s">
        <v>2127</v>
      </c>
      <c r="S1066" s="7" t="s">
        <v>6060</v>
      </c>
      <c r="T1066" s="7" t="s">
        <v>6061</v>
      </c>
      <c r="W1066" s="13"/>
      <c r="X1066" s="12">
        <v>14.0</v>
      </c>
      <c r="Y1066" s="7" t="s">
        <v>649</v>
      </c>
      <c r="Z1066" s="7" t="s">
        <v>649</v>
      </c>
      <c r="AA1066" s="7" t="s">
        <v>28</v>
      </c>
      <c r="AB1066" s="7" t="s">
        <v>252</v>
      </c>
      <c r="AC1066" s="12">
        <v>235.0</v>
      </c>
      <c r="AD1066" s="12">
        <v>243.0</v>
      </c>
      <c r="AE1066" s="7" t="s">
        <v>373</v>
      </c>
      <c r="AF1066" s="7" t="s">
        <v>316</v>
      </c>
      <c r="AG1066" s="7" t="s">
        <v>248</v>
      </c>
      <c r="AH1066" s="7" t="s">
        <v>317</v>
      </c>
      <c r="AI1066" s="7" t="s">
        <v>251</v>
      </c>
      <c r="AJ1066" s="7" t="s">
        <v>249</v>
      </c>
      <c r="AK1066" s="7" t="s">
        <v>2118</v>
      </c>
      <c r="AL1066" s="7" t="s">
        <v>250</v>
      </c>
      <c r="AM1066" s="7" t="s">
        <v>37</v>
      </c>
      <c r="AN1066" s="17">
        <f t="shared" si="1"/>
        <v>0</v>
      </c>
      <c r="AO1066" s="17">
        <f t="shared" si="2"/>
        <v>0</v>
      </c>
      <c r="AP1066" s="7"/>
      <c r="AQ1066" s="7"/>
    </row>
    <row r="1067" ht="30.75" customHeight="1">
      <c r="A1067" s="7" t="s">
        <v>7165</v>
      </c>
      <c r="B1067" s="7" t="s">
        <v>497</v>
      </c>
      <c r="C1067" s="7" t="s">
        <v>342</v>
      </c>
      <c r="D1067" s="7" t="s">
        <v>501</v>
      </c>
      <c r="E1067" s="7" t="s">
        <v>347</v>
      </c>
      <c r="F1067" s="11">
        <v>0.05</v>
      </c>
      <c r="G1067" s="7" t="s">
        <v>2176</v>
      </c>
      <c r="H1067" s="12">
        <v>3.0</v>
      </c>
      <c r="I1067" s="7" t="s">
        <v>509</v>
      </c>
      <c r="J1067" s="12">
        <v>60.0</v>
      </c>
      <c r="K1067" s="12">
        <v>259200.0</v>
      </c>
      <c r="L1067" s="7" t="s">
        <v>2177</v>
      </c>
      <c r="O1067" s="7" t="s">
        <v>7166</v>
      </c>
      <c r="P1067" s="7" t="s">
        <v>1046</v>
      </c>
      <c r="Q1067" s="7" t="s">
        <v>369</v>
      </c>
      <c r="R1067" s="7" t="s">
        <v>1142</v>
      </c>
      <c r="S1067" s="7" t="s">
        <v>2669</v>
      </c>
      <c r="T1067" s="7" t="s">
        <v>2670</v>
      </c>
      <c r="W1067" s="13"/>
      <c r="X1067" s="12">
        <v>16.0</v>
      </c>
      <c r="Y1067" s="7" t="s">
        <v>4696</v>
      </c>
      <c r="Z1067" s="7" t="s">
        <v>4696</v>
      </c>
      <c r="AA1067" s="7" t="s">
        <v>4696</v>
      </c>
      <c r="AB1067" s="7" t="s">
        <v>2325</v>
      </c>
      <c r="AC1067" s="12">
        <v>151.0</v>
      </c>
      <c r="AD1067" s="12">
        <v>174.0</v>
      </c>
      <c r="AE1067" s="7" t="s">
        <v>373</v>
      </c>
      <c r="AF1067" s="7" t="s">
        <v>7167</v>
      </c>
      <c r="AG1067" s="15" t="s">
        <v>2326</v>
      </c>
      <c r="AH1067" s="7" t="s">
        <v>7168</v>
      </c>
      <c r="AI1067" s="7" t="s">
        <v>2327</v>
      </c>
      <c r="AJ1067" s="7" t="s">
        <v>2328</v>
      </c>
      <c r="AK1067" s="7" t="s">
        <v>7169</v>
      </c>
      <c r="AL1067" s="7" t="s">
        <v>2329</v>
      </c>
      <c r="AM1067" s="7" t="s">
        <v>15</v>
      </c>
      <c r="AN1067" s="17">
        <f t="shared" si="1"/>
        <v>0</v>
      </c>
      <c r="AO1067" s="17">
        <f t="shared" si="2"/>
        <v>1</v>
      </c>
      <c r="AP1067" s="13"/>
      <c r="AQ1067" s="13"/>
    </row>
    <row r="1068" ht="30.75" customHeight="1">
      <c r="A1068" s="7" t="s">
        <v>7165</v>
      </c>
      <c r="B1068" s="7" t="s">
        <v>497</v>
      </c>
      <c r="C1068" s="7" t="s">
        <v>342</v>
      </c>
      <c r="D1068" s="7" t="s">
        <v>501</v>
      </c>
      <c r="E1068" s="7" t="s">
        <v>347</v>
      </c>
      <c r="F1068" s="11">
        <v>0.05</v>
      </c>
      <c r="G1068" s="7" t="s">
        <v>2176</v>
      </c>
      <c r="H1068" s="12">
        <v>3.0</v>
      </c>
      <c r="I1068" s="7" t="s">
        <v>509</v>
      </c>
      <c r="J1068" s="12">
        <v>60.0</v>
      </c>
      <c r="K1068" s="12">
        <v>259200.0</v>
      </c>
      <c r="L1068" s="7" t="s">
        <v>2177</v>
      </c>
      <c r="O1068" s="7" t="s">
        <v>7170</v>
      </c>
      <c r="P1068" s="7" t="s">
        <v>2363</v>
      </c>
      <c r="Q1068" s="7" t="s">
        <v>369</v>
      </c>
      <c r="R1068" s="7" t="s">
        <v>1719</v>
      </c>
      <c r="S1068" s="7" t="s">
        <v>2962</v>
      </c>
      <c r="T1068" s="7" t="s">
        <v>6913</v>
      </c>
      <c r="W1068" s="13"/>
      <c r="X1068" s="12">
        <v>7.0</v>
      </c>
      <c r="Y1068" s="7" t="s">
        <v>28</v>
      </c>
      <c r="Z1068" s="7" t="s">
        <v>28</v>
      </c>
      <c r="AA1068" s="7" t="s">
        <v>28</v>
      </c>
      <c r="AB1068" s="7" t="s">
        <v>2325</v>
      </c>
      <c r="AC1068" s="12">
        <v>151.0</v>
      </c>
      <c r="AD1068" s="12">
        <v>174.0</v>
      </c>
      <c r="AE1068" s="7" t="s">
        <v>373</v>
      </c>
      <c r="AF1068" s="7" t="s">
        <v>7167</v>
      </c>
      <c r="AG1068" s="15" t="s">
        <v>2326</v>
      </c>
      <c r="AH1068" s="7" t="s">
        <v>7168</v>
      </c>
      <c r="AI1068" s="7" t="s">
        <v>2327</v>
      </c>
      <c r="AJ1068" s="7" t="s">
        <v>2328</v>
      </c>
      <c r="AK1068" s="7" t="s">
        <v>7169</v>
      </c>
      <c r="AL1068" s="7" t="s">
        <v>2329</v>
      </c>
      <c r="AM1068" s="7" t="s">
        <v>38</v>
      </c>
      <c r="AN1068" s="17">
        <f t="shared" si="1"/>
        <v>1</v>
      </c>
      <c r="AO1068" s="17">
        <f t="shared" si="2"/>
        <v>1</v>
      </c>
      <c r="AP1068" s="7"/>
      <c r="AQ1068" s="13"/>
    </row>
    <row r="1069" ht="30.75" customHeight="1">
      <c r="A1069" s="7" t="s">
        <v>7165</v>
      </c>
      <c r="B1069" s="7" t="s">
        <v>497</v>
      </c>
      <c r="C1069" s="7" t="s">
        <v>342</v>
      </c>
      <c r="D1069" s="7" t="s">
        <v>501</v>
      </c>
      <c r="E1069" s="7" t="s">
        <v>347</v>
      </c>
      <c r="F1069" s="11">
        <v>0.05</v>
      </c>
      <c r="G1069" s="7" t="s">
        <v>2176</v>
      </c>
      <c r="H1069" s="12">
        <v>3.0</v>
      </c>
      <c r="I1069" s="7" t="s">
        <v>509</v>
      </c>
      <c r="J1069" s="12">
        <v>60.0</v>
      </c>
      <c r="K1069" s="12">
        <v>259200.0</v>
      </c>
      <c r="L1069" s="7" t="s">
        <v>2177</v>
      </c>
      <c r="O1069" s="7" t="s">
        <v>7172</v>
      </c>
      <c r="P1069" s="7" t="s">
        <v>890</v>
      </c>
      <c r="Q1069" s="7" t="s">
        <v>369</v>
      </c>
      <c r="R1069" s="7" t="s">
        <v>557</v>
      </c>
      <c r="S1069" s="7" t="s">
        <v>1596</v>
      </c>
      <c r="T1069" s="7" t="s">
        <v>1895</v>
      </c>
      <c r="W1069" s="13"/>
      <c r="X1069" s="12">
        <v>11.0</v>
      </c>
      <c r="Y1069" s="7" t="s">
        <v>894</v>
      </c>
      <c r="Z1069" s="7" t="s">
        <v>894</v>
      </c>
      <c r="AA1069" s="7" t="s">
        <v>28</v>
      </c>
      <c r="AB1069" s="7" t="s">
        <v>2325</v>
      </c>
      <c r="AC1069" s="12">
        <v>151.0</v>
      </c>
      <c r="AD1069" s="12">
        <v>174.0</v>
      </c>
      <c r="AE1069" s="7" t="s">
        <v>373</v>
      </c>
      <c r="AF1069" s="7" t="s">
        <v>7167</v>
      </c>
      <c r="AG1069" s="15" t="s">
        <v>2326</v>
      </c>
      <c r="AH1069" s="7" t="s">
        <v>7168</v>
      </c>
      <c r="AI1069" s="7" t="s">
        <v>2327</v>
      </c>
      <c r="AJ1069" s="7" t="s">
        <v>2328</v>
      </c>
      <c r="AK1069" s="7" t="s">
        <v>7169</v>
      </c>
      <c r="AL1069" s="7" t="s">
        <v>2329</v>
      </c>
      <c r="AM1069" s="7" t="s">
        <v>38</v>
      </c>
      <c r="AN1069" s="17">
        <f t="shared" si="1"/>
        <v>1</v>
      </c>
      <c r="AO1069" s="17">
        <f t="shared" si="2"/>
        <v>1</v>
      </c>
      <c r="AP1069" s="7"/>
      <c r="AQ1069" s="13"/>
    </row>
    <row r="1070" ht="30.75" customHeight="1">
      <c r="A1070" s="7" t="s">
        <v>7174</v>
      </c>
      <c r="B1070" s="7" t="s">
        <v>497</v>
      </c>
      <c r="C1070" s="7" t="s">
        <v>342</v>
      </c>
      <c r="D1070" s="7" t="s">
        <v>501</v>
      </c>
      <c r="E1070" s="7" t="s">
        <v>347</v>
      </c>
      <c r="F1070" s="11">
        <v>0.05</v>
      </c>
      <c r="G1070" s="7" t="s">
        <v>585</v>
      </c>
      <c r="H1070" s="12">
        <v>3.0</v>
      </c>
      <c r="I1070" s="7" t="s">
        <v>509</v>
      </c>
      <c r="J1070" s="12">
        <v>60.0</v>
      </c>
      <c r="K1070" s="12">
        <v>259200.0</v>
      </c>
      <c r="L1070" s="7" t="s">
        <v>586</v>
      </c>
      <c r="O1070" s="7" t="s">
        <v>7177</v>
      </c>
      <c r="P1070" s="7" t="s">
        <v>627</v>
      </c>
      <c r="Q1070" s="7" t="s">
        <v>369</v>
      </c>
      <c r="R1070" s="7" t="s">
        <v>1803</v>
      </c>
      <c r="S1070" s="7" t="s">
        <v>3920</v>
      </c>
      <c r="T1070" s="7" t="s">
        <v>3921</v>
      </c>
      <c r="W1070" s="13"/>
      <c r="X1070" s="12">
        <v>21.0</v>
      </c>
      <c r="Y1070" s="7" t="s">
        <v>631</v>
      </c>
      <c r="Z1070" s="7" t="s">
        <v>631</v>
      </c>
      <c r="AA1070" s="7" t="s">
        <v>632</v>
      </c>
      <c r="AB1070" s="7" t="s">
        <v>7185</v>
      </c>
      <c r="AC1070" s="12">
        <v>71.0</v>
      </c>
      <c r="AD1070" s="12">
        <v>86.0</v>
      </c>
      <c r="AE1070" s="7" t="s">
        <v>425</v>
      </c>
      <c r="AF1070" s="7" t="s">
        <v>519</v>
      </c>
      <c r="AG1070" s="7" t="s">
        <v>7187</v>
      </c>
      <c r="AH1070" s="7" t="s">
        <v>523</v>
      </c>
      <c r="AI1070" s="7" t="s">
        <v>7188</v>
      </c>
      <c r="AJ1070" s="7" t="s">
        <v>7189</v>
      </c>
      <c r="AK1070" s="7" t="s">
        <v>528</v>
      </c>
      <c r="AL1070" s="7" t="s">
        <v>7190</v>
      </c>
      <c r="AM1070" s="7" t="s">
        <v>38</v>
      </c>
      <c r="AN1070" s="17">
        <f t="shared" si="1"/>
        <v>0</v>
      </c>
      <c r="AO1070" s="17">
        <f t="shared" si="2"/>
        <v>1</v>
      </c>
      <c r="AP1070" s="7"/>
      <c r="AQ1070" s="13"/>
    </row>
    <row r="1071" ht="30.75" customHeight="1">
      <c r="A1071" s="7" t="s">
        <v>7174</v>
      </c>
      <c r="B1071" s="7" t="s">
        <v>497</v>
      </c>
      <c r="C1071" s="7" t="s">
        <v>342</v>
      </c>
      <c r="D1071" s="7" t="s">
        <v>501</v>
      </c>
      <c r="E1071" s="7" t="s">
        <v>347</v>
      </c>
      <c r="F1071" s="11">
        <v>0.05</v>
      </c>
      <c r="G1071" s="7" t="s">
        <v>585</v>
      </c>
      <c r="H1071" s="12">
        <v>3.0</v>
      </c>
      <c r="I1071" s="7" t="s">
        <v>509</v>
      </c>
      <c r="J1071" s="12">
        <v>60.0</v>
      </c>
      <c r="K1071" s="12">
        <v>259200.0</v>
      </c>
      <c r="L1071" s="7" t="s">
        <v>586</v>
      </c>
      <c r="O1071" s="7" t="s">
        <v>7191</v>
      </c>
      <c r="P1071" s="7" t="s">
        <v>2383</v>
      </c>
      <c r="Q1071" s="7" t="s">
        <v>369</v>
      </c>
      <c r="R1071" s="7" t="s">
        <v>4159</v>
      </c>
      <c r="S1071" s="7" t="s">
        <v>2415</v>
      </c>
      <c r="T1071" s="7" t="s">
        <v>2416</v>
      </c>
      <c r="W1071" s="13"/>
      <c r="X1071" s="12">
        <v>21.0</v>
      </c>
      <c r="Y1071" s="7" t="s">
        <v>28</v>
      </c>
      <c r="Z1071" s="7" t="s">
        <v>28</v>
      </c>
      <c r="AA1071" s="7" t="s">
        <v>28</v>
      </c>
      <c r="AB1071" s="7" t="s">
        <v>7185</v>
      </c>
      <c r="AC1071" s="12">
        <v>71.0</v>
      </c>
      <c r="AD1071" s="12">
        <v>86.0</v>
      </c>
      <c r="AE1071" s="7" t="s">
        <v>425</v>
      </c>
      <c r="AF1071" s="7" t="s">
        <v>519</v>
      </c>
      <c r="AG1071" s="7" t="s">
        <v>7187</v>
      </c>
      <c r="AH1071" s="7" t="s">
        <v>523</v>
      </c>
      <c r="AI1071" s="7" t="s">
        <v>7188</v>
      </c>
      <c r="AJ1071" s="7" t="s">
        <v>7189</v>
      </c>
      <c r="AK1071" s="7" t="s">
        <v>528</v>
      </c>
      <c r="AL1071" s="7" t="s">
        <v>7190</v>
      </c>
      <c r="AM1071" s="7" t="s">
        <v>38</v>
      </c>
      <c r="AN1071" s="17">
        <f t="shared" si="1"/>
        <v>0</v>
      </c>
      <c r="AO1071" s="17">
        <f t="shared" si="2"/>
        <v>1</v>
      </c>
      <c r="AP1071" s="7"/>
      <c r="AQ1071" s="13"/>
    </row>
    <row r="1072" ht="30.75" customHeight="1">
      <c r="A1072" s="7" t="s">
        <v>7174</v>
      </c>
      <c r="B1072" s="7" t="s">
        <v>497</v>
      </c>
      <c r="C1072" s="7" t="s">
        <v>342</v>
      </c>
      <c r="D1072" s="7" t="s">
        <v>501</v>
      </c>
      <c r="E1072" s="7" t="s">
        <v>347</v>
      </c>
      <c r="F1072" s="11">
        <v>0.05</v>
      </c>
      <c r="G1072" s="7" t="s">
        <v>585</v>
      </c>
      <c r="H1072" s="12">
        <v>3.0</v>
      </c>
      <c r="I1072" s="7" t="s">
        <v>509</v>
      </c>
      <c r="J1072" s="12">
        <v>60.0</v>
      </c>
      <c r="K1072" s="12">
        <v>259200.0</v>
      </c>
      <c r="L1072" s="7" t="s">
        <v>586</v>
      </c>
      <c r="O1072" s="7" t="s">
        <v>7193</v>
      </c>
      <c r="P1072" s="7" t="s">
        <v>835</v>
      </c>
      <c r="Q1072" s="7" t="s">
        <v>369</v>
      </c>
      <c r="R1072" s="7" t="s">
        <v>1086</v>
      </c>
      <c r="S1072" s="7" t="s">
        <v>2483</v>
      </c>
      <c r="T1072" s="7" t="s">
        <v>5939</v>
      </c>
      <c r="W1072" s="13"/>
      <c r="X1072" s="12">
        <v>15.0</v>
      </c>
      <c r="Y1072" s="7" t="s">
        <v>28</v>
      </c>
      <c r="Z1072" s="7" t="s">
        <v>28</v>
      </c>
      <c r="AA1072" s="7" t="s">
        <v>28</v>
      </c>
      <c r="AB1072" s="7" t="s">
        <v>7185</v>
      </c>
      <c r="AC1072" s="12">
        <v>71.0</v>
      </c>
      <c r="AD1072" s="12">
        <v>86.0</v>
      </c>
      <c r="AE1072" s="7" t="s">
        <v>425</v>
      </c>
      <c r="AF1072" s="7" t="s">
        <v>519</v>
      </c>
      <c r="AG1072" s="7" t="s">
        <v>7187</v>
      </c>
      <c r="AH1072" s="7" t="s">
        <v>523</v>
      </c>
      <c r="AI1072" s="7" t="s">
        <v>7188</v>
      </c>
      <c r="AJ1072" s="7" t="s">
        <v>7189</v>
      </c>
      <c r="AK1072" s="7" t="s">
        <v>528</v>
      </c>
      <c r="AL1072" s="7" t="s">
        <v>7190</v>
      </c>
      <c r="AM1072" s="7" t="s">
        <v>37</v>
      </c>
      <c r="AN1072" s="17">
        <f t="shared" si="1"/>
        <v>0</v>
      </c>
      <c r="AO1072" s="17">
        <f t="shared" si="2"/>
        <v>1</v>
      </c>
      <c r="AP1072" s="7"/>
      <c r="AQ1072" s="7"/>
    </row>
    <row r="1073" ht="30.75" customHeight="1">
      <c r="A1073" s="7" t="s">
        <v>7196</v>
      </c>
      <c r="B1073" s="7" t="s">
        <v>497</v>
      </c>
      <c r="C1073" s="7" t="s">
        <v>342</v>
      </c>
      <c r="D1073" s="7" t="s">
        <v>501</v>
      </c>
      <c r="E1073" s="7" t="s">
        <v>347</v>
      </c>
      <c r="F1073" s="11">
        <v>0.05</v>
      </c>
      <c r="G1073" s="7" t="s">
        <v>1266</v>
      </c>
      <c r="H1073" s="12">
        <v>3.0</v>
      </c>
      <c r="I1073" s="7" t="s">
        <v>509</v>
      </c>
      <c r="J1073" s="12">
        <v>60.0</v>
      </c>
      <c r="K1073" s="12">
        <v>259200.0</v>
      </c>
      <c r="L1073" s="7" t="s">
        <v>1267</v>
      </c>
      <c r="O1073" s="7" t="s">
        <v>7198</v>
      </c>
      <c r="P1073" s="7" t="s">
        <v>801</v>
      </c>
      <c r="Q1073" s="7" t="s">
        <v>369</v>
      </c>
      <c r="R1073" s="7" t="s">
        <v>3465</v>
      </c>
      <c r="S1073" s="7" t="s">
        <v>7199</v>
      </c>
      <c r="T1073" s="7" t="s">
        <v>7200</v>
      </c>
      <c r="W1073" s="13"/>
      <c r="X1073" s="12">
        <v>32.0</v>
      </c>
      <c r="Y1073" s="7" t="s">
        <v>28</v>
      </c>
      <c r="Z1073" s="7" t="s">
        <v>28</v>
      </c>
      <c r="AA1073" s="7" t="s">
        <v>28</v>
      </c>
      <c r="AB1073" s="7" t="s">
        <v>7203</v>
      </c>
      <c r="AC1073" s="12">
        <v>50.0</v>
      </c>
      <c r="AD1073" s="12">
        <v>65.0</v>
      </c>
      <c r="AE1073" s="7" t="s">
        <v>425</v>
      </c>
      <c r="AF1073" s="7" t="s">
        <v>519</v>
      </c>
      <c r="AG1073" s="15" t="s">
        <v>7206</v>
      </c>
      <c r="AH1073" s="7" t="s">
        <v>523</v>
      </c>
      <c r="AI1073" s="7" t="s">
        <v>7208</v>
      </c>
      <c r="AJ1073" s="7" t="s">
        <v>7209</v>
      </c>
      <c r="AK1073" s="7" t="s">
        <v>528</v>
      </c>
      <c r="AL1073" s="7" t="s">
        <v>7210</v>
      </c>
      <c r="AM1073" s="7" t="s">
        <v>38</v>
      </c>
      <c r="AN1073" s="17">
        <f t="shared" si="1"/>
        <v>0</v>
      </c>
      <c r="AO1073" s="17">
        <f t="shared" si="2"/>
        <v>1</v>
      </c>
      <c r="AP1073" s="7"/>
      <c r="AQ1073" s="13"/>
    </row>
    <row r="1074" ht="30.75" customHeight="1">
      <c r="A1074" s="7" t="s">
        <v>7196</v>
      </c>
      <c r="B1074" s="7" t="s">
        <v>497</v>
      </c>
      <c r="C1074" s="7" t="s">
        <v>342</v>
      </c>
      <c r="D1074" s="7" t="s">
        <v>501</v>
      </c>
      <c r="E1074" s="7" t="s">
        <v>347</v>
      </c>
      <c r="F1074" s="11">
        <v>0.05</v>
      </c>
      <c r="G1074" s="7" t="s">
        <v>1266</v>
      </c>
      <c r="H1074" s="12">
        <v>3.0</v>
      </c>
      <c r="I1074" s="7" t="s">
        <v>509</v>
      </c>
      <c r="J1074" s="12">
        <v>60.0</v>
      </c>
      <c r="K1074" s="12">
        <v>259200.0</v>
      </c>
      <c r="L1074" s="7" t="s">
        <v>1267</v>
      </c>
      <c r="O1074" s="7" t="s">
        <v>7211</v>
      </c>
      <c r="P1074" s="7" t="s">
        <v>644</v>
      </c>
      <c r="Q1074" s="7" t="s">
        <v>369</v>
      </c>
      <c r="R1074" s="7" t="s">
        <v>4183</v>
      </c>
      <c r="S1074" s="7" t="s">
        <v>2897</v>
      </c>
      <c r="T1074" s="7" t="s">
        <v>2898</v>
      </c>
      <c r="W1074" s="13"/>
      <c r="X1074" s="12">
        <v>32.0</v>
      </c>
      <c r="Y1074" s="7" t="s">
        <v>649</v>
      </c>
      <c r="Z1074" s="7" t="s">
        <v>649</v>
      </c>
      <c r="AA1074" s="7" t="s">
        <v>28</v>
      </c>
      <c r="AB1074" s="7" t="s">
        <v>7203</v>
      </c>
      <c r="AC1074" s="12">
        <v>50.0</v>
      </c>
      <c r="AD1074" s="12">
        <v>65.0</v>
      </c>
      <c r="AE1074" s="7" t="s">
        <v>425</v>
      </c>
      <c r="AF1074" s="7" t="s">
        <v>519</v>
      </c>
      <c r="AG1074" s="15" t="s">
        <v>7206</v>
      </c>
      <c r="AH1074" s="7" t="s">
        <v>523</v>
      </c>
      <c r="AI1074" s="7" t="s">
        <v>7208</v>
      </c>
      <c r="AJ1074" s="7" t="s">
        <v>7209</v>
      </c>
      <c r="AK1074" s="7" t="s">
        <v>528</v>
      </c>
      <c r="AL1074" s="7" t="s">
        <v>7210</v>
      </c>
      <c r="AM1074" s="7" t="s">
        <v>37</v>
      </c>
      <c r="AN1074" s="17">
        <f t="shared" si="1"/>
        <v>0</v>
      </c>
      <c r="AO1074" s="17">
        <f t="shared" si="2"/>
        <v>1</v>
      </c>
      <c r="AP1074" s="7"/>
      <c r="AQ1074" s="7"/>
    </row>
    <row r="1075" ht="30.75" customHeight="1">
      <c r="A1075" s="7" t="s">
        <v>7196</v>
      </c>
      <c r="B1075" s="7" t="s">
        <v>497</v>
      </c>
      <c r="C1075" s="7" t="s">
        <v>342</v>
      </c>
      <c r="D1075" s="7" t="s">
        <v>501</v>
      </c>
      <c r="E1075" s="7" t="s">
        <v>347</v>
      </c>
      <c r="F1075" s="11">
        <v>0.05</v>
      </c>
      <c r="G1075" s="7" t="s">
        <v>1266</v>
      </c>
      <c r="H1075" s="12">
        <v>3.0</v>
      </c>
      <c r="I1075" s="7" t="s">
        <v>509</v>
      </c>
      <c r="J1075" s="12">
        <v>60.0</v>
      </c>
      <c r="K1075" s="12">
        <v>259200.0</v>
      </c>
      <c r="L1075" s="7" t="s">
        <v>1267</v>
      </c>
      <c r="O1075" s="7" t="s">
        <v>7214</v>
      </c>
      <c r="P1075" s="7" t="s">
        <v>1173</v>
      </c>
      <c r="Q1075" s="7" t="s">
        <v>369</v>
      </c>
      <c r="R1075" s="7" t="s">
        <v>2067</v>
      </c>
      <c r="S1075" s="7" t="s">
        <v>2392</v>
      </c>
      <c r="T1075" s="7" t="s">
        <v>2393</v>
      </c>
      <c r="W1075" s="13"/>
      <c r="X1075" s="12">
        <v>11.0</v>
      </c>
      <c r="Y1075" s="7" t="s">
        <v>28</v>
      </c>
      <c r="Z1075" s="7" t="s">
        <v>28</v>
      </c>
      <c r="AA1075" s="7" t="s">
        <v>28</v>
      </c>
      <c r="AB1075" s="7" t="s">
        <v>7203</v>
      </c>
      <c r="AC1075" s="12">
        <v>50.0</v>
      </c>
      <c r="AD1075" s="12">
        <v>65.0</v>
      </c>
      <c r="AE1075" s="7" t="s">
        <v>425</v>
      </c>
      <c r="AF1075" s="7" t="s">
        <v>519</v>
      </c>
      <c r="AG1075" s="15" t="s">
        <v>7206</v>
      </c>
      <c r="AH1075" s="7" t="s">
        <v>523</v>
      </c>
      <c r="AI1075" s="7" t="s">
        <v>7208</v>
      </c>
      <c r="AJ1075" s="7" t="s">
        <v>7209</v>
      </c>
      <c r="AK1075" s="7" t="s">
        <v>528</v>
      </c>
      <c r="AL1075" s="7" t="s">
        <v>7210</v>
      </c>
      <c r="AM1075" s="7" t="s">
        <v>38</v>
      </c>
      <c r="AN1075" s="17">
        <f t="shared" si="1"/>
        <v>0</v>
      </c>
      <c r="AO1075" s="17">
        <f t="shared" si="2"/>
        <v>1</v>
      </c>
      <c r="AP1075" s="7"/>
      <c r="AQ1075" s="13"/>
    </row>
    <row r="1076" ht="30.75" customHeight="1">
      <c r="A1076" s="7" t="s">
        <v>7217</v>
      </c>
      <c r="B1076" s="7" t="s">
        <v>497</v>
      </c>
      <c r="C1076" s="7" t="s">
        <v>342</v>
      </c>
      <c r="D1076" s="7" t="s">
        <v>501</v>
      </c>
      <c r="E1076" s="7" t="s">
        <v>347</v>
      </c>
      <c r="F1076" s="11">
        <v>0.05</v>
      </c>
      <c r="G1076" s="7" t="s">
        <v>661</v>
      </c>
      <c r="H1076" s="12">
        <v>3.0</v>
      </c>
      <c r="I1076" s="7" t="s">
        <v>509</v>
      </c>
      <c r="J1076" s="12">
        <v>60.0</v>
      </c>
      <c r="K1076" s="12">
        <v>259200.0</v>
      </c>
      <c r="L1076" s="7" t="s">
        <v>662</v>
      </c>
      <c r="O1076" s="7" t="s">
        <v>7219</v>
      </c>
      <c r="P1076" s="7" t="s">
        <v>3017</v>
      </c>
      <c r="Q1076" s="7" t="s">
        <v>369</v>
      </c>
      <c r="R1076" s="7" t="s">
        <v>628</v>
      </c>
      <c r="S1076" s="7" t="s">
        <v>2465</v>
      </c>
      <c r="T1076" s="7" t="s">
        <v>2466</v>
      </c>
      <c r="W1076" s="13"/>
      <c r="X1076" s="12">
        <v>15.0</v>
      </c>
      <c r="Y1076" s="7" t="s">
        <v>4831</v>
      </c>
      <c r="Z1076" s="7" t="s">
        <v>4831</v>
      </c>
      <c r="AA1076" s="7" t="s">
        <v>36</v>
      </c>
      <c r="AB1076" s="7" t="s">
        <v>7221</v>
      </c>
      <c r="AC1076" s="12">
        <v>68.0</v>
      </c>
      <c r="AD1076" s="12">
        <v>83.0</v>
      </c>
      <c r="AE1076" s="7" t="s">
        <v>425</v>
      </c>
      <c r="AF1076" s="7" t="s">
        <v>519</v>
      </c>
      <c r="AG1076" s="15" t="s">
        <v>7222</v>
      </c>
      <c r="AH1076" s="7" t="s">
        <v>523</v>
      </c>
      <c r="AI1076" s="7" t="s">
        <v>7223</v>
      </c>
      <c r="AJ1076" s="7" t="s">
        <v>7224</v>
      </c>
      <c r="AK1076" s="7" t="s">
        <v>528</v>
      </c>
      <c r="AL1076" s="7" t="s">
        <v>7225</v>
      </c>
      <c r="AM1076" s="7" t="s">
        <v>38</v>
      </c>
      <c r="AN1076" s="17">
        <f t="shared" si="1"/>
        <v>0</v>
      </c>
      <c r="AO1076" s="17">
        <f t="shared" si="2"/>
        <v>1</v>
      </c>
      <c r="AP1076" s="7"/>
      <c r="AQ1076" s="13"/>
    </row>
    <row r="1077" ht="30.75" customHeight="1">
      <c r="A1077" s="7" t="s">
        <v>7217</v>
      </c>
      <c r="B1077" s="7" t="s">
        <v>497</v>
      </c>
      <c r="C1077" s="7" t="s">
        <v>342</v>
      </c>
      <c r="D1077" s="7" t="s">
        <v>501</v>
      </c>
      <c r="E1077" s="7" t="s">
        <v>347</v>
      </c>
      <c r="F1077" s="11">
        <v>0.05</v>
      </c>
      <c r="G1077" s="7" t="s">
        <v>661</v>
      </c>
      <c r="H1077" s="12">
        <v>3.0</v>
      </c>
      <c r="I1077" s="7" t="s">
        <v>509</v>
      </c>
      <c r="J1077" s="12">
        <v>60.0</v>
      </c>
      <c r="K1077" s="12">
        <v>259200.0</v>
      </c>
      <c r="L1077" s="7" t="s">
        <v>662</v>
      </c>
      <c r="O1077" s="7" t="s">
        <v>7226</v>
      </c>
      <c r="P1077" s="7" t="s">
        <v>1665</v>
      </c>
      <c r="Q1077" s="7" t="s">
        <v>369</v>
      </c>
      <c r="R1077" s="7" t="s">
        <v>1956</v>
      </c>
      <c r="S1077" s="7" t="s">
        <v>1943</v>
      </c>
      <c r="T1077" s="7" t="s">
        <v>1944</v>
      </c>
      <c r="W1077" s="13"/>
      <c r="X1077" s="12">
        <v>18.0</v>
      </c>
      <c r="Y1077" s="7" t="s">
        <v>28</v>
      </c>
      <c r="Z1077" s="7" t="s">
        <v>28</v>
      </c>
      <c r="AA1077" s="7" t="s">
        <v>28</v>
      </c>
      <c r="AB1077" s="7" t="s">
        <v>7221</v>
      </c>
      <c r="AC1077" s="12">
        <v>68.0</v>
      </c>
      <c r="AD1077" s="12">
        <v>83.0</v>
      </c>
      <c r="AE1077" s="7" t="s">
        <v>425</v>
      </c>
      <c r="AF1077" s="7" t="s">
        <v>519</v>
      </c>
      <c r="AG1077" s="15" t="s">
        <v>7222</v>
      </c>
      <c r="AH1077" s="7" t="s">
        <v>523</v>
      </c>
      <c r="AI1077" s="7" t="s">
        <v>7223</v>
      </c>
      <c r="AJ1077" s="7" t="s">
        <v>7224</v>
      </c>
      <c r="AK1077" s="7" t="s">
        <v>528</v>
      </c>
      <c r="AL1077" s="7" t="s">
        <v>7225</v>
      </c>
      <c r="AM1077" s="7" t="s">
        <v>37</v>
      </c>
      <c r="AN1077" s="17">
        <f t="shared" si="1"/>
        <v>1</v>
      </c>
      <c r="AO1077" s="17">
        <f t="shared" si="2"/>
        <v>1</v>
      </c>
      <c r="AP1077" s="7"/>
      <c r="AQ1077" s="7"/>
    </row>
    <row r="1078" ht="30.75" customHeight="1">
      <c r="A1078" s="7" t="s">
        <v>7217</v>
      </c>
      <c r="B1078" s="7" t="s">
        <v>497</v>
      </c>
      <c r="C1078" s="7" t="s">
        <v>342</v>
      </c>
      <c r="D1078" s="7" t="s">
        <v>501</v>
      </c>
      <c r="E1078" s="7" t="s">
        <v>347</v>
      </c>
      <c r="F1078" s="11">
        <v>0.05</v>
      </c>
      <c r="G1078" s="7" t="s">
        <v>661</v>
      </c>
      <c r="H1078" s="12">
        <v>3.0</v>
      </c>
      <c r="I1078" s="7" t="s">
        <v>509</v>
      </c>
      <c r="J1078" s="12">
        <v>60.0</v>
      </c>
      <c r="K1078" s="12">
        <v>259200.0</v>
      </c>
      <c r="L1078" s="7" t="s">
        <v>662</v>
      </c>
      <c r="O1078" s="7" t="s">
        <v>7228</v>
      </c>
      <c r="P1078" s="7" t="s">
        <v>701</v>
      </c>
      <c r="Q1078" s="7" t="s">
        <v>369</v>
      </c>
      <c r="R1078" s="7" t="s">
        <v>1539</v>
      </c>
      <c r="S1078" s="7" t="s">
        <v>836</v>
      </c>
      <c r="T1078" s="7" t="s">
        <v>1591</v>
      </c>
      <c r="W1078" s="13"/>
      <c r="X1078" s="12">
        <v>5.0</v>
      </c>
      <c r="Y1078" s="7" t="s">
        <v>705</v>
      </c>
      <c r="Z1078" s="7" t="s">
        <v>705</v>
      </c>
      <c r="AA1078" s="7" t="s">
        <v>28</v>
      </c>
      <c r="AB1078" s="7" t="s">
        <v>7221</v>
      </c>
      <c r="AC1078" s="12">
        <v>68.0</v>
      </c>
      <c r="AD1078" s="12">
        <v>83.0</v>
      </c>
      <c r="AE1078" s="7" t="s">
        <v>425</v>
      </c>
      <c r="AF1078" s="7" t="s">
        <v>519</v>
      </c>
      <c r="AG1078" s="15" t="s">
        <v>7222</v>
      </c>
      <c r="AH1078" s="7" t="s">
        <v>523</v>
      </c>
      <c r="AI1078" s="7" t="s">
        <v>7223</v>
      </c>
      <c r="AJ1078" s="7" t="s">
        <v>7224</v>
      </c>
      <c r="AK1078" s="7" t="s">
        <v>528</v>
      </c>
      <c r="AL1078" s="7" t="s">
        <v>7225</v>
      </c>
      <c r="AM1078" s="7" t="s">
        <v>37</v>
      </c>
      <c r="AN1078" s="17">
        <f t="shared" si="1"/>
        <v>0</v>
      </c>
      <c r="AO1078" s="17">
        <f t="shared" si="2"/>
        <v>1</v>
      </c>
      <c r="AP1078" s="7"/>
      <c r="AQ1078" s="7"/>
    </row>
    <row r="1079" ht="30.75" customHeight="1">
      <c r="A1079" s="7" t="s">
        <v>7230</v>
      </c>
      <c r="B1079" s="7" t="s">
        <v>497</v>
      </c>
      <c r="C1079" s="7" t="s">
        <v>342</v>
      </c>
      <c r="D1079" s="7" t="s">
        <v>501</v>
      </c>
      <c r="E1079" s="7" t="s">
        <v>347</v>
      </c>
      <c r="F1079" s="11">
        <v>0.05</v>
      </c>
      <c r="G1079" s="7" t="s">
        <v>863</v>
      </c>
      <c r="H1079" s="12">
        <v>3.0</v>
      </c>
      <c r="I1079" s="7" t="s">
        <v>509</v>
      </c>
      <c r="J1079" s="12">
        <v>60.0</v>
      </c>
      <c r="K1079" s="12">
        <v>259200.0</v>
      </c>
      <c r="L1079" s="7" t="s">
        <v>869</v>
      </c>
      <c r="O1079" s="7" t="s">
        <v>7231</v>
      </c>
      <c r="P1079" s="7" t="s">
        <v>1250</v>
      </c>
      <c r="Q1079" s="7" t="s">
        <v>369</v>
      </c>
      <c r="R1079" s="7" t="s">
        <v>686</v>
      </c>
      <c r="S1079" s="7" t="s">
        <v>2445</v>
      </c>
      <c r="T1079" s="7" t="s">
        <v>3257</v>
      </c>
      <c r="W1079" s="13"/>
      <c r="X1079" s="12">
        <v>21.0</v>
      </c>
      <c r="Y1079" s="7" t="s">
        <v>1254</v>
      </c>
      <c r="Z1079" s="7" t="s">
        <v>1254</v>
      </c>
      <c r="AA1079" s="7" t="s">
        <v>1254</v>
      </c>
      <c r="AB1079" s="7" t="s">
        <v>4988</v>
      </c>
      <c r="AC1079" s="12">
        <v>201.0</v>
      </c>
      <c r="AD1079" s="12">
        <v>220.0</v>
      </c>
      <c r="AE1079" s="7" t="s">
        <v>373</v>
      </c>
      <c r="AF1079" s="7" t="s">
        <v>7234</v>
      </c>
      <c r="AG1079" s="15" t="s">
        <v>4989</v>
      </c>
      <c r="AH1079" s="7" t="s">
        <v>7235</v>
      </c>
      <c r="AI1079" s="7" t="s">
        <v>4990</v>
      </c>
      <c r="AJ1079" s="7" t="s">
        <v>4991</v>
      </c>
      <c r="AK1079" s="7" t="s">
        <v>7236</v>
      </c>
      <c r="AL1079" s="7" t="s">
        <v>4992</v>
      </c>
      <c r="AM1079" s="7" t="s">
        <v>37</v>
      </c>
      <c r="AN1079" s="17">
        <f t="shared" si="1"/>
        <v>0</v>
      </c>
      <c r="AO1079" s="17">
        <f t="shared" si="2"/>
        <v>0</v>
      </c>
      <c r="AP1079" s="7"/>
      <c r="AQ1079" s="7"/>
    </row>
    <row r="1080" ht="30.75" customHeight="1">
      <c r="A1080" s="7" t="s">
        <v>7230</v>
      </c>
      <c r="B1080" s="7" t="s">
        <v>497</v>
      </c>
      <c r="C1080" s="7" t="s">
        <v>342</v>
      </c>
      <c r="D1080" s="7" t="s">
        <v>501</v>
      </c>
      <c r="E1080" s="7" t="s">
        <v>347</v>
      </c>
      <c r="F1080" s="11">
        <v>0.05</v>
      </c>
      <c r="G1080" s="7" t="s">
        <v>863</v>
      </c>
      <c r="H1080" s="12">
        <v>3.0</v>
      </c>
      <c r="I1080" s="7" t="s">
        <v>509</v>
      </c>
      <c r="J1080" s="12">
        <v>60.0</v>
      </c>
      <c r="K1080" s="12">
        <v>259200.0</v>
      </c>
      <c r="L1080" s="7" t="s">
        <v>869</v>
      </c>
      <c r="O1080" s="7" t="s">
        <v>7239</v>
      </c>
      <c r="P1080" s="7" t="s">
        <v>512</v>
      </c>
      <c r="Q1080" s="7" t="s">
        <v>369</v>
      </c>
      <c r="R1080" s="7" t="s">
        <v>1724</v>
      </c>
      <c r="S1080" s="7" t="s">
        <v>4853</v>
      </c>
      <c r="T1080" s="7" t="s">
        <v>4854</v>
      </c>
      <c r="W1080" s="13"/>
      <c r="X1080" s="12">
        <v>47.0</v>
      </c>
      <c r="Y1080" s="7" t="s">
        <v>516</v>
      </c>
      <c r="Z1080" s="7" t="s">
        <v>517</v>
      </c>
      <c r="AA1080" s="7" t="s">
        <v>394</v>
      </c>
      <c r="AB1080" s="7" t="s">
        <v>4988</v>
      </c>
      <c r="AC1080" s="12">
        <v>201.0</v>
      </c>
      <c r="AD1080" s="12">
        <v>220.0</v>
      </c>
      <c r="AE1080" s="7" t="s">
        <v>373</v>
      </c>
      <c r="AF1080" s="7" t="s">
        <v>7234</v>
      </c>
      <c r="AG1080" s="15" t="s">
        <v>4989</v>
      </c>
      <c r="AH1080" s="7" t="s">
        <v>7235</v>
      </c>
      <c r="AI1080" s="7" t="s">
        <v>4990</v>
      </c>
      <c r="AJ1080" s="7" t="s">
        <v>4991</v>
      </c>
      <c r="AK1080" s="7" t="s">
        <v>7236</v>
      </c>
      <c r="AL1080" s="7" t="s">
        <v>4992</v>
      </c>
      <c r="AM1080" s="7" t="s">
        <v>13</v>
      </c>
      <c r="AN1080" s="17">
        <f t="shared" si="1"/>
        <v>0</v>
      </c>
      <c r="AO1080" s="17">
        <f t="shared" si="2"/>
        <v>1</v>
      </c>
      <c r="AP1080" s="7"/>
      <c r="AQ1080" s="13"/>
    </row>
    <row r="1081" ht="30.75" customHeight="1">
      <c r="A1081" s="7" t="s">
        <v>7230</v>
      </c>
      <c r="B1081" s="7" t="s">
        <v>497</v>
      </c>
      <c r="C1081" s="7" t="s">
        <v>342</v>
      </c>
      <c r="D1081" s="7" t="s">
        <v>501</v>
      </c>
      <c r="E1081" s="7" t="s">
        <v>347</v>
      </c>
      <c r="F1081" s="11">
        <v>0.05</v>
      </c>
      <c r="G1081" s="7" t="s">
        <v>863</v>
      </c>
      <c r="H1081" s="12">
        <v>3.0</v>
      </c>
      <c r="I1081" s="7" t="s">
        <v>509</v>
      </c>
      <c r="J1081" s="12">
        <v>60.0</v>
      </c>
      <c r="K1081" s="12">
        <v>259200.0</v>
      </c>
      <c r="L1081" s="7" t="s">
        <v>869</v>
      </c>
      <c r="O1081" s="7" t="s">
        <v>7245</v>
      </c>
      <c r="P1081" s="7" t="s">
        <v>5196</v>
      </c>
      <c r="Q1081" s="7" t="s">
        <v>369</v>
      </c>
      <c r="R1081" s="7" t="s">
        <v>1532</v>
      </c>
      <c r="S1081" s="7" t="s">
        <v>2242</v>
      </c>
      <c r="T1081" s="7" t="s">
        <v>2243</v>
      </c>
      <c r="W1081" s="13"/>
      <c r="X1081" s="12">
        <v>10.0</v>
      </c>
      <c r="Y1081" s="7" t="s">
        <v>28</v>
      </c>
      <c r="Z1081" s="7" t="s">
        <v>28</v>
      </c>
      <c r="AA1081" s="7" t="s">
        <v>28</v>
      </c>
      <c r="AB1081" s="7" t="s">
        <v>4988</v>
      </c>
      <c r="AC1081" s="12">
        <v>201.0</v>
      </c>
      <c r="AD1081" s="12">
        <v>220.0</v>
      </c>
      <c r="AE1081" s="7" t="s">
        <v>373</v>
      </c>
      <c r="AF1081" s="7" t="s">
        <v>7234</v>
      </c>
      <c r="AG1081" s="15" t="s">
        <v>4989</v>
      </c>
      <c r="AH1081" s="7" t="s">
        <v>7235</v>
      </c>
      <c r="AI1081" s="7" t="s">
        <v>4990</v>
      </c>
      <c r="AJ1081" s="7" t="s">
        <v>4991</v>
      </c>
      <c r="AK1081" s="7" t="s">
        <v>7236</v>
      </c>
      <c r="AL1081" s="7" t="s">
        <v>4992</v>
      </c>
      <c r="AM1081" s="7" t="s">
        <v>38</v>
      </c>
      <c r="AN1081" s="17">
        <f t="shared" si="1"/>
        <v>0</v>
      </c>
      <c r="AO1081" s="17">
        <f t="shared" si="2"/>
        <v>1</v>
      </c>
      <c r="AP1081" s="7"/>
      <c r="AQ1081" s="13"/>
    </row>
    <row r="1082" ht="30.75" customHeight="1">
      <c r="A1082" s="7" t="s">
        <v>7246</v>
      </c>
      <c r="B1082" s="7" t="s">
        <v>497</v>
      </c>
      <c r="C1082" s="7" t="s">
        <v>342</v>
      </c>
      <c r="D1082" s="7" t="s">
        <v>501</v>
      </c>
      <c r="E1082" s="7" t="s">
        <v>347</v>
      </c>
      <c r="F1082" s="11">
        <v>0.05</v>
      </c>
      <c r="G1082" s="7" t="s">
        <v>1699</v>
      </c>
      <c r="H1082" s="12">
        <v>3.0</v>
      </c>
      <c r="I1082" s="7" t="s">
        <v>509</v>
      </c>
      <c r="J1082" s="12">
        <v>60.0</v>
      </c>
      <c r="K1082" s="12">
        <v>259200.0</v>
      </c>
      <c r="L1082" s="7" t="s">
        <v>1700</v>
      </c>
      <c r="O1082" s="7" t="s">
        <v>7247</v>
      </c>
      <c r="P1082" s="7" t="s">
        <v>512</v>
      </c>
      <c r="Q1082" s="7" t="s">
        <v>369</v>
      </c>
      <c r="R1082" s="7" t="s">
        <v>3556</v>
      </c>
      <c r="S1082" s="7" t="s">
        <v>7248</v>
      </c>
      <c r="T1082" s="7" t="s">
        <v>7249</v>
      </c>
      <c r="W1082" s="13"/>
      <c r="X1082" s="12">
        <v>52.0</v>
      </c>
      <c r="Y1082" s="7" t="s">
        <v>516</v>
      </c>
      <c r="Z1082" s="7" t="s">
        <v>517</v>
      </c>
      <c r="AA1082" s="7" t="s">
        <v>394</v>
      </c>
      <c r="AB1082" s="7" t="s">
        <v>7250</v>
      </c>
      <c r="AC1082" s="12">
        <v>60.0</v>
      </c>
      <c r="AD1082" s="12">
        <v>75.0</v>
      </c>
      <c r="AE1082" s="7" t="s">
        <v>425</v>
      </c>
      <c r="AF1082" s="7" t="s">
        <v>519</v>
      </c>
      <c r="AG1082" s="15" t="s">
        <v>7251</v>
      </c>
      <c r="AH1082" s="7" t="s">
        <v>523</v>
      </c>
      <c r="AI1082" s="7" t="s">
        <v>7252</v>
      </c>
      <c r="AJ1082" s="7" t="s">
        <v>7253</v>
      </c>
      <c r="AK1082" s="7" t="s">
        <v>528</v>
      </c>
      <c r="AL1082" s="7" t="s">
        <v>7254</v>
      </c>
      <c r="AM1082" s="7" t="s">
        <v>13</v>
      </c>
      <c r="AN1082" s="17">
        <f t="shared" si="1"/>
        <v>0</v>
      </c>
      <c r="AO1082" s="17">
        <f t="shared" si="2"/>
        <v>1</v>
      </c>
      <c r="AP1082" s="7"/>
      <c r="AQ1082" s="13"/>
    </row>
    <row r="1083" ht="30.75" customHeight="1">
      <c r="A1083" s="7" t="s">
        <v>7246</v>
      </c>
      <c r="B1083" s="7" t="s">
        <v>497</v>
      </c>
      <c r="C1083" s="7" t="s">
        <v>342</v>
      </c>
      <c r="D1083" s="7" t="s">
        <v>501</v>
      </c>
      <c r="E1083" s="7" t="s">
        <v>347</v>
      </c>
      <c r="F1083" s="11">
        <v>0.05</v>
      </c>
      <c r="G1083" s="7" t="s">
        <v>1699</v>
      </c>
      <c r="H1083" s="12">
        <v>3.0</v>
      </c>
      <c r="I1083" s="7" t="s">
        <v>509</v>
      </c>
      <c r="J1083" s="12">
        <v>60.0</v>
      </c>
      <c r="K1083" s="12">
        <v>259200.0</v>
      </c>
      <c r="L1083" s="7" t="s">
        <v>1700</v>
      </c>
      <c r="O1083" s="7" t="s">
        <v>7256</v>
      </c>
      <c r="P1083" s="7" t="s">
        <v>7257</v>
      </c>
      <c r="Q1083" s="7" t="s">
        <v>369</v>
      </c>
      <c r="R1083" s="7" t="s">
        <v>2962</v>
      </c>
      <c r="S1083" s="7" t="s">
        <v>1930</v>
      </c>
      <c r="T1083" s="7" t="s">
        <v>7258</v>
      </c>
      <c r="W1083" s="13"/>
      <c r="X1083" s="12">
        <v>41.0</v>
      </c>
      <c r="Y1083" s="7" t="s">
        <v>28</v>
      </c>
      <c r="Z1083" s="7" t="s">
        <v>28</v>
      </c>
      <c r="AA1083" s="7" t="s">
        <v>28</v>
      </c>
      <c r="AB1083" s="7" t="s">
        <v>7250</v>
      </c>
      <c r="AC1083" s="12">
        <v>60.0</v>
      </c>
      <c r="AD1083" s="12">
        <v>75.0</v>
      </c>
      <c r="AE1083" s="7" t="s">
        <v>425</v>
      </c>
      <c r="AF1083" s="7" t="s">
        <v>519</v>
      </c>
      <c r="AG1083" s="15" t="s">
        <v>7251</v>
      </c>
      <c r="AH1083" s="7" t="s">
        <v>523</v>
      </c>
      <c r="AI1083" s="7" t="s">
        <v>7252</v>
      </c>
      <c r="AJ1083" s="7" t="s">
        <v>7253</v>
      </c>
      <c r="AK1083" s="7" t="s">
        <v>528</v>
      </c>
      <c r="AL1083" s="7" t="s">
        <v>7254</v>
      </c>
      <c r="AM1083" s="7" t="s">
        <v>13</v>
      </c>
      <c r="AN1083" s="17">
        <f t="shared" si="1"/>
        <v>0</v>
      </c>
      <c r="AO1083" s="17">
        <f t="shared" si="2"/>
        <v>1</v>
      </c>
      <c r="AP1083" s="7"/>
      <c r="AQ1083" s="13"/>
    </row>
    <row r="1084" ht="30.75" customHeight="1">
      <c r="A1084" s="7" t="s">
        <v>7246</v>
      </c>
      <c r="B1084" s="7" t="s">
        <v>497</v>
      </c>
      <c r="C1084" s="7" t="s">
        <v>342</v>
      </c>
      <c r="D1084" s="7" t="s">
        <v>501</v>
      </c>
      <c r="E1084" s="7" t="s">
        <v>347</v>
      </c>
      <c r="F1084" s="11">
        <v>0.05</v>
      </c>
      <c r="G1084" s="7" t="s">
        <v>1699</v>
      </c>
      <c r="H1084" s="12">
        <v>3.0</v>
      </c>
      <c r="I1084" s="7" t="s">
        <v>509</v>
      </c>
      <c r="J1084" s="12">
        <v>60.0</v>
      </c>
      <c r="K1084" s="12">
        <v>259200.0</v>
      </c>
      <c r="L1084" s="7" t="s">
        <v>1700</v>
      </c>
      <c r="O1084" s="7" t="s">
        <v>7259</v>
      </c>
      <c r="P1084" s="7" t="s">
        <v>2391</v>
      </c>
      <c r="Q1084" s="7" t="s">
        <v>369</v>
      </c>
      <c r="R1084" s="7" t="s">
        <v>1598</v>
      </c>
      <c r="S1084" s="7" t="s">
        <v>2337</v>
      </c>
      <c r="T1084" s="7" t="s">
        <v>4694</v>
      </c>
      <c r="W1084" s="13"/>
      <c r="X1084" s="12">
        <v>10.0</v>
      </c>
      <c r="Y1084" s="7" t="s">
        <v>28</v>
      </c>
      <c r="Z1084" s="7" t="s">
        <v>28</v>
      </c>
      <c r="AA1084" s="7" t="s">
        <v>28</v>
      </c>
      <c r="AB1084" s="7" t="s">
        <v>7250</v>
      </c>
      <c r="AC1084" s="12">
        <v>60.0</v>
      </c>
      <c r="AD1084" s="12">
        <v>75.0</v>
      </c>
      <c r="AE1084" s="7" t="s">
        <v>425</v>
      </c>
      <c r="AF1084" s="7" t="s">
        <v>519</v>
      </c>
      <c r="AG1084" s="15" t="s">
        <v>7251</v>
      </c>
      <c r="AH1084" s="7" t="s">
        <v>523</v>
      </c>
      <c r="AI1084" s="7" t="s">
        <v>7252</v>
      </c>
      <c r="AJ1084" s="7" t="s">
        <v>7253</v>
      </c>
      <c r="AK1084" s="7" t="s">
        <v>528</v>
      </c>
      <c r="AL1084" s="7" t="s">
        <v>7254</v>
      </c>
      <c r="AM1084" s="7" t="s">
        <v>37</v>
      </c>
      <c r="AN1084" s="17">
        <f t="shared" si="1"/>
        <v>0</v>
      </c>
      <c r="AO1084" s="17">
        <f t="shared" si="2"/>
        <v>1</v>
      </c>
      <c r="AP1084" s="7"/>
      <c r="AQ1084" s="7"/>
    </row>
    <row r="1085" ht="30.75" customHeight="1">
      <c r="A1085" s="7" t="s">
        <v>7262</v>
      </c>
      <c r="B1085" s="7" t="s">
        <v>497</v>
      </c>
      <c r="C1085" s="7" t="s">
        <v>342</v>
      </c>
      <c r="D1085" s="7" t="s">
        <v>501</v>
      </c>
      <c r="E1085" s="7" t="s">
        <v>347</v>
      </c>
      <c r="F1085" s="11">
        <v>0.05</v>
      </c>
      <c r="G1085" s="7" t="s">
        <v>1359</v>
      </c>
      <c r="H1085" s="12">
        <v>3.0</v>
      </c>
      <c r="I1085" s="7" t="s">
        <v>509</v>
      </c>
      <c r="J1085" s="12">
        <v>60.0</v>
      </c>
      <c r="K1085" s="12">
        <v>259200.0</v>
      </c>
      <c r="L1085" s="7" t="s">
        <v>1364</v>
      </c>
      <c r="O1085" s="7" t="s">
        <v>7264</v>
      </c>
      <c r="P1085" s="7" t="s">
        <v>644</v>
      </c>
      <c r="Q1085" s="7" t="s">
        <v>369</v>
      </c>
      <c r="R1085" s="7" t="s">
        <v>2465</v>
      </c>
      <c r="S1085" s="7" t="s">
        <v>2410</v>
      </c>
      <c r="T1085" s="7" t="s">
        <v>4942</v>
      </c>
      <c r="W1085" s="13"/>
      <c r="X1085" s="12">
        <v>11.0</v>
      </c>
      <c r="Y1085" s="7" t="s">
        <v>649</v>
      </c>
      <c r="Z1085" s="7" t="s">
        <v>649</v>
      </c>
      <c r="AA1085" s="7" t="s">
        <v>28</v>
      </c>
      <c r="AB1085" s="7" t="s">
        <v>6906</v>
      </c>
      <c r="AC1085" s="12">
        <v>143.0</v>
      </c>
      <c r="AD1085" s="12">
        <v>151.0</v>
      </c>
      <c r="AE1085" s="7" t="s">
        <v>373</v>
      </c>
      <c r="AF1085" s="7" t="s">
        <v>2367</v>
      </c>
      <c r="AG1085" s="15" t="s">
        <v>6907</v>
      </c>
      <c r="AH1085" s="7" t="s">
        <v>2370</v>
      </c>
      <c r="AI1085" s="7" t="s">
        <v>6908</v>
      </c>
      <c r="AJ1085" s="7" t="s">
        <v>6909</v>
      </c>
      <c r="AK1085" s="7" t="s">
        <v>2373</v>
      </c>
      <c r="AL1085" s="7" t="s">
        <v>6910</v>
      </c>
      <c r="AM1085" s="7" t="s">
        <v>37</v>
      </c>
      <c r="AN1085" s="17">
        <f t="shared" si="1"/>
        <v>0</v>
      </c>
      <c r="AO1085" s="17">
        <f t="shared" si="2"/>
        <v>0</v>
      </c>
      <c r="AP1085" s="7"/>
      <c r="AQ1085" s="7"/>
    </row>
    <row r="1086" ht="30.75" customHeight="1">
      <c r="A1086" s="7" t="s">
        <v>7262</v>
      </c>
      <c r="B1086" s="7" t="s">
        <v>497</v>
      </c>
      <c r="C1086" s="7" t="s">
        <v>342</v>
      </c>
      <c r="D1086" s="7" t="s">
        <v>501</v>
      </c>
      <c r="E1086" s="7" t="s">
        <v>347</v>
      </c>
      <c r="F1086" s="11">
        <v>0.05</v>
      </c>
      <c r="G1086" s="7" t="s">
        <v>1359</v>
      </c>
      <c r="H1086" s="12">
        <v>3.0</v>
      </c>
      <c r="I1086" s="7" t="s">
        <v>509</v>
      </c>
      <c r="J1086" s="12">
        <v>60.0</v>
      </c>
      <c r="K1086" s="12">
        <v>259200.0</v>
      </c>
      <c r="L1086" s="7" t="s">
        <v>1364</v>
      </c>
      <c r="O1086" s="7" t="s">
        <v>7266</v>
      </c>
      <c r="P1086" s="7" t="s">
        <v>769</v>
      </c>
      <c r="Q1086" s="7" t="s">
        <v>369</v>
      </c>
      <c r="R1086" s="7" t="s">
        <v>822</v>
      </c>
      <c r="S1086" s="7" t="s">
        <v>1057</v>
      </c>
      <c r="T1086" s="7" t="s">
        <v>1058</v>
      </c>
      <c r="W1086" s="13"/>
      <c r="X1086" s="12">
        <v>14.0</v>
      </c>
      <c r="Y1086" s="7" t="s">
        <v>28</v>
      </c>
      <c r="Z1086" s="7" t="s">
        <v>28</v>
      </c>
      <c r="AA1086" s="7" t="s">
        <v>28</v>
      </c>
      <c r="AB1086" s="7" t="s">
        <v>6906</v>
      </c>
      <c r="AC1086" s="12">
        <v>143.0</v>
      </c>
      <c r="AD1086" s="12">
        <v>151.0</v>
      </c>
      <c r="AE1086" s="7" t="s">
        <v>373</v>
      </c>
      <c r="AF1086" s="7" t="s">
        <v>2367</v>
      </c>
      <c r="AG1086" s="15" t="s">
        <v>6907</v>
      </c>
      <c r="AH1086" s="7" t="s">
        <v>2370</v>
      </c>
      <c r="AI1086" s="7" t="s">
        <v>6908</v>
      </c>
      <c r="AJ1086" s="7" t="s">
        <v>6909</v>
      </c>
      <c r="AK1086" s="7" t="s">
        <v>2373</v>
      </c>
      <c r="AL1086" s="7" t="s">
        <v>6910</v>
      </c>
      <c r="AM1086" s="7" t="s">
        <v>13</v>
      </c>
      <c r="AN1086" s="17">
        <f t="shared" si="1"/>
        <v>0</v>
      </c>
      <c r="AO1086" s="17">
        <f t="shared" si="2"/>
        <v>1</v>
      </c>
      <c r="AP1086" s="7"/>
      <c r="AQ1086" s="13"/>
    </row>
    <row r="1087" ht="30.75" customHeight="1">
      <c r="A1087" s="7" t="s">
        <v>7262</v>
      </c>
      <c r="B1087" s="7" t="s">
        <v>497</v>
      </c>
      <c r="C1087" s="7" t="s">
        <v>342</v>
      </c>
      <c r="D1087" s="7" t="s">
        <v>501</v>
      </c>
      <c r="E1087" s="7" t="s">
        <v>347</v>
      </c>
      <c r="F1087" s="11">
        <v>0.05</v>
      </c>
      <c r="G1087" s="7" t="s">
        <v>1359</v>
      </c>
      <c r="H1087" s="12">
        <v>3.0</v>
      </c>
      <c r="I1087" s="7" t="s">
        <v>509</v>
      </c>
      <c r="J1087" s="12">
        <v>60.0</v>
      </c>
      <c r="K1087" s="12">
        <v>259200.0</v>
      </c>
      <c r="L1087" s="7" t="s">
        <v>1364</v>
      </c>
      <c r="O1087" s="7" t="s">
        <v>7268</v>
      </c>
      <c r="P1087" s="7" t="s">
        <v>1205</v>
      </c>
      <c r="Q1087" s="7" t="s">
        <v>369</v>
      </c>
      <c r="R1087" s="7" t="s">
        <v>513</v>
      </c>
      <c r="S1087" s="7" t="s">
        <v>1366</v>
      </c>
      <c r="T1087" s="7" t="s">
        <v>1367</v>
      </c>
      <c r="W1087" s="13"/>
      <c r="X1087" s="12">
        <v>55.0</v>
      </c>
      <c r="Y1087" s="7" t="s">
        <v>28</v>
      </c>
      <c r="Z1087" s="7" t="s">
        <v>28</v>
      </c>
      <c r="AA1087" s="7" t="s">
        <v>28</v>
      </c>
      <c r="AB1087" s="7" t="s">
        <v>6906</v>
      </c>
      <c r="AC1087" s="12">
        <v>143.0</v>
      </c>
      <c r="AD1087" s="12">
        <v>151.0</v>
      </c>
      <c r="AE1087" s="7" t="s">
        <v>373</v>
      </c>
      <c r="AF1087" s="7" t="s">
        <v>2367</v>
      </c>
      <c r="AG1087" s="15" t="s">
        <v>6907</v>
      </c>
      <c r="AH1087" s="7" t="s">
        <v>2370</v>
      </c>
      <c r="AI1087" s="7" t="s">
        <v>6908</v>
      </c>
      <c r="AJ1087" s="7" t="s">
        <v>6909</v>
      </c>
      <c r="AK1087" s="7" t="s">
        <v>2373</v>
      </c>
      <c r="AL1087" s="7" t="s">
        <v>6910</v>
      </c>
      <c r="AM1087" s="7" t="s">
        <v>15</v>
      </c>
      <c r="AN1087" s="17">
        <f t="shared" si="1"/>
        <v>0</v>
      </c>
      <c r="AO1087" s="17">
        <f t="shared" si="2"/>
        <v>0</v>
      </c>
      <c r="AP1087" s="13"/>
      <c r="AQ1087" s="13"/>
    </row>
    <row r="1088" ht="30.75" customHeight="1">
      <c r="A1088" s="7" t="s">
        <v>7270</v>
      </c>
      <c r="B1088" s="7" t="s">
        <v>497</v>
      </c>
      <c r="C1088" s="7" t="s">
        <v>342</v>
      </c>
      <c r="D1088" s="7" t="s">
        <v>501</v>
      </c>
      <c r="E1088" s="7" t="s">
        <v>347</v>
      </c>
      <c r="F1088" s="11">
        <v>0.05</v>
      </c>
      <c r="G1088" s="7" t="s">
        <v>661</v>
      </c>
      <c r="H1088" s="12">
        <v>3.0</v>
      </c>
      <c r="I1088" s="7" t="s">
        <v>509</v>
      </c>
      <c r="J1088" s="12">
        <v>60.0</v>
      </c>
      <c r="K1088" s="12">
        <v>259200.0</v>
      </c>
      <c r="L1088" s="7" t="s">
        <v>662</v>
      </c>
      <c r="O1088" s="7" t="s">
        <v>7272</v>
      </c>
      <c r="P1088" s="7" t="s">
        <v>1126</v>
      </c>
      <c r="Q1088" s="7" t="s">
        <v>369</v>
      </c>
      <c r="R1088" s="7" t="s">
        <v>804</v>
      </c>
      <c r="S1088" s="7" t="s">
        <v>2977</v>
      </c>
      <c r="T1088" s="7" t="s">
        <v>3733</v>
      </c>
      <c r="W1088" s="13"/>
      <c r="X1088" s="12">
        <v>6.0</v>
      </c>
      <c r="Y1088" s="7" t="s">
        <v>1130</v>
      </c>
      <c r="Z1088" s="7" t="s">
        <v>1130</v>
      </c>
      <c r="AA1088" s="7" t="s">
        <v>1130</v>
      </c>
      <c r="AB1088" s="7" t="s">
        <v>4038</v>
      </c>
      <c r="AC1088" s="12">
        <v>71.0</v>
      </c>
      <c r="AD1088" s="12">
        <v>86.0</v>
      </c>
      <c r="AE1088" s="7" t="s">
        <v>425</v>
      </c>
      <c r="AF1088" s="7" t="s">
        <v>519</v>
      </c>
      <c r="AG1088" s="15" t="s">
        <v>4039</v>
      </c>
      <c r="AH1088" s="7" t="s">
        <v>523</v>
      </c>
      <c r="AI1088" s="7" t="s">
        <v>4040</v>
      </c>
      <c r="AJ1088" s="7" t="s">
        <v>4041</v>
      </c>
      <c r="AK1088" s="7" t="s">
        <v>528</v>
      </c>
      <c r="AL1088" s="7" t="s">
        <v>4042</v>
      </c>
      <c r="AM1088" s="7" t="s">
        <v>13</v>
      </c>
      <c r="AN1088" s="17">
        <f t="shared" si="1"/>
        <v>0</v>
      </c>
      <c r="AO1088" s="17">
        <f t="shared" si="2"/>
        <v>0</v>
      </c>
      <c r="AP1088" s="7"/>
      <c r="AQ1088" s="13"/>
    </row>
    <row r="1089" ht="30.75" customHeight="1">
      <c r="A1089" s="7" t="s">
        <v>7270</v>
      </c>
      <c r="B1089" s="7" t="s">
        <v>497</v>
      </c>
      <c r="C1089" s="7" t="s">
        <v>342</v>
      </c>
      <c r="D1089" s="7" t="s">
        <v>501</v>
      </c>
      <c r="E1089" s="7" t="s">
        <v>347</v>
      </c>
      <c r="F1089" s="11">
        <v>0.05</v>
      </c>
      <c r="G1089" s="7" t="s">
        <v>661</v>
      </c>
      <c r="H1089" s="12">
        <v>3.0</v>
      </c>
      <c r="I1089" s="7" t="s">
        <v>509</v>
      </c>
      <c r="J1089" s="12">
        <v>60.0</v>
      </c>
      <c r="K1089" s="12">
        <v>259200.0</v>
      </c>
      <c r="L1089" s="7" t="s">
        <v>662</v>
      </c>
      <c r="O1089" s="7" t="s">
        <v>7274</v>
      </c>
      <c r="P1089" s="7" t="s">
        <v>1278</v>
      </c>
      <c r="Q1089" s="7" t="s">
        <v>369</v>
      </c>
      <c r="R1089" s="7" t="s">
        <v>2392</v>
      </c>
      <c r="S1089" s="7" t="s">
        <v>982</v>
      </c>
      <c r="T1089" s="7" t="s">
        <v>1673</v>
      </c>
      <c r="W1089" s="13"/>
      <c r="X1089" s="12">
        <v>9.0</v>
      </c>
      <c r="Y1089" s="7" t="s">
        <v>28</v>
      </c>
      <c r="Z1089" s="7" t="s">
        <v>28</v>
      </c>
      <c r="AA1089" s="7" t="s">
        <v>28</v>
      </c>
      <c r="AB1089" s="7" t="s">
        <v>4038</v>
      </c>
      <c r="AC1089" s="12">
        <v>71.0</v>
      </c>
      <c r="AD1089" s="12">
        <v>86.0</v>
      </c>
      <c r="AE1089" s="7" t="s">
        <v>425</v>
      </c>
      <c r="AF1089" s="7" t="s">
        <v>519</v>
      </c>
      <c r="AG1089" s="15" t="s">
        <v>4039</v>
      </c>
      <c r="AH1089" s="7" t="s">
        <v>523</v>
      </c>
      <c r="AI1089" s="7" t="s">
        <v>4040</v>
      </c>
      <c r="AJ1089" s="7" t="s">
        <v>4041</v>
      </c>
      <c r="AK1089" s="7" t="s">
        <v>528</v>
      </c>
      <c r="AL1089" s="7" t="s">
        <v>4042</v>
      </c>
      <c r="AM1089" s="7"/>
      <c r="AN1089" s="17">
        <f t="shared" si="1"/>
        <v>0</v>
      </c>
      <c r="AO1089" s="17">
        <f t="shared" si="2"/>
        <v>0</v>
      </c>
      <c r="AP1089" s="13"/>
      <c r="AQ1089" s="13"/>
    </row>
    <row r="1090" ht="30.75" customHeight="1">
      <c r="A1090" s="7" t="s">
        <v>7270</v>
      </c>
      <c r="B1090" s="7" t="s">
        <v>497</v>
      </c>
      <c r="C1090" s="7" t="s">
        <v>342</v>
      </c>
      <c r="D1090" s="7" t="s">
        <v>501</v>
      </c>
      <c r="E1090" s="7" t="s">
        <v>347</v>
      </c>
      <c r="F1090" s="11">
        <v>0.05</v>
      </c>
      <c r="G1090" s="7" t="s">
        <v>661</v>
      </c>
      <c r="H1090" s="12">
        <v>3.0</v>
      </c>
      <c r="I1090" s="7" t="s">
        <v>509</v>
      </c>
      <c r="J1090" s="12">
        <v>60.0</v>
      </c>
      <c r="K1090" s="12">
        <v>259200.0</v>
      </c>
      <c r="L1090" s="7" t="s">
        <v>662</v>
      </c>
      <c r="O1090" s="7" t="s">
        <v>7275</v>
      </c>
      <c r="P1090" s="7" t="s">
        <v>644</v>
      </c>
      <c r="Q1090" s="7" t="s">
        <v>369</v>
      </c>
      <c r="R1090" s="7" t="s">
        <v>2305</v>
      </c>
      <c r="S1090" s="7" t="s">
        <v>2032</v>
      </c>
      <c r="T1090" s="7" t="s">
        <v>2033</v>
      </c>
      <c r="W1090" s="13"/>
      <c r="X1090" s="12">
        <v>17.0</v>
      </c>
      <c r="Y1090" s="7" t="s">
        <v>649</v>
      </c>
      <c r="Z1090" s="7" t="s">
        <v>649</v>
      </c>
      <c r="AA1090" s="7" t="s">
        <v>28</v>
      </c>
      <c r="AB1090" s="7" t="s">
        <v>4038</v>
      </c>
      <c r="AC1090" s="12">
        <v>71.0</v>
      </c>
      <c r="AD1090" s="12">
        <v>86.0</v>
      </c>
      <c r="AE1090" s="7" t="s">
        <v>425</v>
      </c>
      <c r="AF1090" s="7" t="s">
        <v>519</v>
      </c>
      <c r="AG1090" s="15" t="s">
        <v>4039</v>
      </c>
      <c r="AH1090" s="7" t="s">
        <v>523</v>
      </c>
      <c r="AI1090" s="7" t="s">
        <v>4040</v>
      </c>
      <c r="AJ1090" s="7" t="s">
        <v>4041</v>
      </c>
      <c r="AK1090" s="7" t="s">
        <v>528</v>
      </c>
      <c r="AL1090" s="7" t="s">
        <v>4042</v>
      </c>
      <c r="AM1090" s="7" t="s">
        <v>37</v>
      </c>
      <c r="AN1090" s="17">
        <f t="shared" si="1"/>
        <v>0</v>
      </c>
      <c r="AO1090" s="17">
        <f t="shared" si="2"/>
        <v>1</v>
      </c>
      <c r="AP1090" s="7"/>
      <c r="AQ1090" s="7"/>
    </row>
    <row r="1091" ht="30.75" customHeight="1">
      <c r="A1091" s="7" t="s">
        <v>7277</v>
      </c>
      <c r="B1091" s="7" t="s">
        <v>497</v>
      </c>
      <c r="C1091" s="7" t="s">
        <v>342</v>
      </c>
      <c r="D1091" s="7" t="s">
        <v>501</v>
      </c>
      <c r="E1091" s="7" t="s">
        <v>347</v>
      </c>
      <c r="F1091" s="11">
        <v>0.05</v>
      </c>
      <c r="G1091" s="7" t="s">
        <v>914</v>
      </c>
      <c r="H1091" s="12">
        <v>3.0</v>
      </c>
      <c r="I1091" s="7" t="s">
        <v>509</v>
      </c>
      <c r="J1091" s="12">
        <v>60.0</v>
      </c>
      <c r="K1091" s="12">
        <v>259200.0</v>
      </c>
      <c r="L1091" s="7" t="s">
        <v>915</v>
      </c>
      <c r="O1091" s="7" t="s">
        <v>7278</v>
      </c>
      <c r="P1091" s="7" t="s">
        <v>512</v>
      </c>
      <c r="Q1091" s="7" t="s">
        <v>369</v>
      </c>
      <c r="R1091" s="7" t="s">
        <v>3039</v>
      </c>
      <c r="S1091" s="7" t="s">
        <v>6337</v>
      </c>
      <c r="T1091" s="7" t="s">
        <v>6338</v>
      </c>
      <c r="W1091" s="13"/>
      <c r="X1091" s="12">
        <v>27.0</v>
      </c>
      <c r="Y1091" s="7" t="s">
        <v>516</v>
      </c>
      <c r="Z1091" s="7" t="s">
        <v>517</v>
      </c>
      <c r="AA1091" s="7" t="s">
        <v>394</v>
      </c>
      <c r="AB1091" s="7" t="s">
        <v>2034</v>
      </c>
      <c r="AC1091" s="12">
        <v>43.0</v>
      </c>
      <c r="AD1091" s="12">
        <v>65.0</v>
      </c>
      <c r="AE1091" s="7" t="s">
        <v>373</v>
      </c>
      <c r="AF1091" s="7" t="s">
        <v>60</v>
      </c>
      <c r="AG1091" s="7" t="s">
        <v>2035</v>
      </c>
      <c r="AH1091" s="7" t="s">
        <v>63</v>
      </c>
      <c r="AI1091" s="7" t="s">
        <v>2036</v>
      </c>
      <c r="AJ1091" s="7" t="s">
        <v>2037</v>
      </c>
      <c r="AK1091" s="7" t="s">
        <v>3779</v>
      </c>
      <c r="AL1091" s="7" t="s">
        <v>2038</v>
      </c>
      <c r="AM1091" s="7" t="s">
        <v>13</v>
      </c>
      <c r="AN1091" s="17">
        <f t="shared" si="1"/>
        <v>0</v>
      </c>
      <c r="AO1091" s="17">
        <f t="shared" si="2"/>
        <v>1</v>
      </c>
      <c r="AP1091" s="7"/>
      <c r="AQ1091" s="13"/>
    </row>
    <row r="1092" ht="30.75" customHeight="1">
      <c r="A1092" s="7" t="s">
        <v>7277</v>
      </c>
      <c r="B1092" s="7" t="s">
        <v>497</v>
      </c>
      <c r="C1092" s="7" t="s">
        <v>342</v>
      </c>
      <c r="D1092" s="7" t="s">
        <v>501</v>
      </c>
      <c r="E1092" s="7" t="s">
        <v>347</v>
      </c>
      <c r="F1092" s="11">
        <v>0.05</v>
      </c>
      <c r="G1092" s="7" t="s">
        <v>914</v>
      </c>
      <c r="H1092" s="12">
        <v>3.0</v>
      </c>
      <c r="I1092" s="7" t="s">
        <v>509</v>
      </c>
      <c r="J1092" s="12">
        <v>60.0</v>
      </c>
      <c r="K1092" s="12">
        <v>259200.0</v>
      </c>
      <c r="L1092" s="7" t="s">
        <v>915</v>
      </c>
      <c r="O1092" s="7" t="s">
        <v>7282</v>
      </c>
      <c r="P1092" s="7" t="s">
        <v>7283</v>
      </c>
      <c r="Q1092" s="7" t="s">
        <v>369</v>
      </c>
      <c r="R1092" s="7" t="s">
        <v>1185</v>
      </c>
      <c r="S1092" s="7" t="s">
        <v>1866</v>
      </c>
      <c r="T1092" s="7" t="s">
        <v>1993</v>
      </c>
      <c r="W1092" s="13"/>
      <c r="X1092" s="12">
        <v>51.0</v>
      </c>
      <c r="Y1092" s="7" t="s">
        <v>28</v>
      </c>
      <c r="Z1092" s="7" t="s">
        <v>28</v>
      </c>
      <c r="AA1092" s="7" t="s">
        <v>28</v>
      </c>
      <c r="AB1092" s="7" t="s">
        <v>2034</v>
      </c>
      <c r="AC1092" s="12">
        <v>43.0</v>
      </c>
      <c r="AD1092" s="12">
        <v>65.0</v>
      </c>
      <c r="AE1092" s="7" t="s">
        <v>373</v>
      </c>
      <c r="AF1092" s="7" t="s">
        <v>60</v>
      </c>
      <c r="AG1092" s="7" t="s">
        <v>2035</v>
      </c>
      <c r="AH1092" s="7" t="s">
        <v>63</v>
      </c>
      <c r="AI1092" s="7" t="s">
        <v>2036</v>
      </c>
      <c r="AJ1092" s="7" t="s">
        <v>2037</v>
      </c>
      <c r="AK1092" s="7" t="s">
        <v>3779</v>
      </c>
      <c r="AL1092" s="7" t="s">
        <v>2038</v>
      </c>
      <c r="AM1092" s="7" t="s">
        <v>13</v>
      </c>
      <c r="AN1092" s="17">
        <f t="shared" si="1"/>
        <v>0</v>
      </c>
      <c r="AO1092" s="17">
        <f t="shared" si="2"/>
        <v>1</v>
      </c>
      <c r="AP1092" s="7"/>
      <c r="AQ1092" s="13"/>
    </row>
    <row r="1093" ht="30.75" customHeight="1">
      <c r="A1093" s="7" t="s">
        <v>7277</v>
      </c>
      <c r="B1093" s="7" t="s">
        <v>497</v>
      </c>
      <c r="C1093" s="7" t="s">
        <v>342</v>
      </c>
      <c r="D1093" s="7" t="s">
        <v>501</v>
      </c>
      <c r="E1093" s="7" t="s">
        <v>347</v>
      </c>
      <c r="F1093" s="11">
        <v>0.05</v>
      </c>
      <c r="G1093" s="7" t="s">
        <v>914</v>
      </c>
      <c r="H1093" s="12">
        <v>3.0</v>
      </c>
      <c r="I1093" s="7" t="s">
        <v>509</v>
      </c>
      <c r="J1093" s="12">
        <v>60.0</v>
      </c>
      <c r="K1093" s="12">
        <v>259200.0</v>
      </c>
      <c r="L1093" s="7" t="s">
        <v>915</v>
      </c>
      <c r="O1093" s="7" t="s">
        <v>7287</v>
      </c>
      <c r="P1093" s="7" t="s">
        <v>644</v>
      </c>
      <c r="Q1093" s="7" t="s">
        <v>369</v>
      </c>
      <c r="R1093" s="7" t="s">
        <v>5739</v>
      </c>
      <c r="S1093" s="7" t="s">
        <v>1815</v>
      </c>
      <c r="T1093" s="7" t="s">
        <v>7288</v>
      </c>
      <c r="W1093" s="13"/>
      <c r="X1093" s="12">
        <v>15.0</v>
      </c>
      <c r="Y1093" s="7" t="s">
        <v>649</v>
      </c>
      <c r="Z1093" s="7" t="s">
        <v>649</v>
      </c>
      <c r="AA1093" s="7" t="s">
        <v>28</v>
      </c>
      <c r="AB1093" s="7" t="s">
        <v>2034</v>
      </c>
      <c r="AC1093" s="12">
        <v>43.0</v>
      </c>
      <c r="AD1093" s="12">
        <v>65.0</v>
      </c>
      <c r="AE1093" s="7" t="s">
        <v>373</v>
      </c>
      <c r="AF1093" s="7" t="s">
        <v>60</v>
      </c>
      <c r="AG1093" s="7" t="s">
        <v>2035</v>
      </c>
      <c r="AH1093" s="7" t="s">
        <v>63</v>
      </c>
      <c r="AI1093" s="7" t="s">
        <v>2036</v>
      </c>
      <c r="AJ1093" s="7" t="s">
        <v>2037</v>
      </c>
      <c r="AK1093" s="7" t="s">
        <v>3779</v>
      </c>
      <c r="AL1093" s="7" t="s">
        <v>2038</v>
      </c>
      <c r="AM1093" s="7" t="s">
        <v>38</v>
      </c>
      <c r="AN1093" s="17">
        <f t="shared" si="1"/>
        <v>0</v>
      </c>
      <c r="AO1093" s="17">
        <f t="shared" si="2"/>
        <v>1</v>
      </c>
      <c r="AP1093" s="7"/>
      <c r="AQ1093" s="13"/>
    </row>
    <row r="1094" ht="30.75" customHeight="1">
      <c r="A1094" s="7" t="s">
        <v>7289</v>
      </c>
      <c r="B1094" s="7" t="s">
        <v>497</v>
      </c>
      <c r="C1094" s="7" t="s">
        <v>342</v>
      </c>
      <c r="D1094" s="7" t="s">
        <v>501</v>
      </c>
      <c r="E1094" s="7" t="s">
        <v>347</v>
      </c>
      <c r="F1094" s="11">
        <v>0.05</v>
      </c>
      <c r="G1094" s="7" t="s">
        <v>1266</v>
      </c>
      <c r="H1094" s="12">
        <v>3.0</v>
      </c>
      <c r="I1094" s="7" t="s">
        <v>509</v>
      </c>
      <c r="J1094" s="12">
        <v>60.0</v>
      </c>
      <c r="K1094" s="12">
        <v>259200.0</v>
      </c>
      <c r="L1094" s="7" t="s">
        <v>1267</v>
      </c>
      <c r="O1094" s="7" t="s">
        <v>7290</v>
      </c>
      <c r="P1094" s="7" t="s">
        <v>801</v>
      </c>
      <c r="Q1094" s="7" t="s">
        <v>369</v>
      </c>
      <c r="R1094" s="7" t="s">
        <v>2765</v>
      </c>
      <c r="S1094" s="7" t="s">
        <v>1221</v>
      </c>
      <c r="T1094" s="7" t="s">
        <v>1222</v>
      </c>
      <c r="W1094" s="13"/>
      <c r="X1094" s="12">
        <v>18.0</v>
      </c>
      <c r="Y1094" s="7" t="s">
        <v>28</v>
      </c>
      <c r="Z1094" s="7" t="s">
        <v>28</v>
      </c>
      <c r="AA1094" s="7" t="s">
        <v>28</v>
      </c>
      <c r="AB1094" s="7" t="s">
        <v>6186</v>
      </c>
      <c r="AC1094" s="12">
        <v>22.0</v>
      </c>
      <c r="AD1094" s="12">
        <v>37.0</v>
      </c>
      <c r="AE1094" s="7" t="s">
        <v>425</v>
      </c>
      <c r="AF1094" s="7" t="s">
        <v>519</v>
      </c>
      <c r="AG1094" s="15" t="s">
        <v>6187</v>
      </c>
      <c r="AH1094" s="7" t="s">
        <v>523</v>
      </c>
      <c r="AI1094" s="7" t="s">
        <v>6188</v>
      </c>
      <c r="AJ1094" s="7" t="s">
        <v>6189</v>
      </c>
      <c r="AK1094" s="7" t="s">
        <v>528</v>
      </c>
      <c r="AL1094" s="7" t="s">
        <v>6190</v>
      </c>
      <c r="AM1094" s="7" t="s">
        <v>38</v>
      </c>
      <c r="AN1094" s="17">
        <f t="shared" si="1"/>
        <v>0</v>
      </c>
      <c r="AO1094" s="17">
        <f t="shared" si="2"/>
        <v>1</v>
      </c>
      <c r="AP1094" s="7"/>
      <c r="AQ1094" s="13"/>
    </row>
    <row r="1095" ht="30.75" customHeight="1">
      <c r="A1095" s="7" t="s">
        <v>7289</v>
      </c>
      <c r="B1095" s="7" t="s">
        <v>497</v>
      </c>
      <c r="C1095" s="7" t="s">
        <v>342</v>
      </c>
      <c r="D1095" s="7" t="s">
        <v>501</v>
      </c>
      <c r="E1095" s="7" t="s">
        <v>347</v>
      </c>
      <c r="F1095" s="11">
        <v>0.05</v>
      </c>
      <c r="G1095" s="7" t="s">
        <v>1266</v>
      </c>
      <c r="H1095" s="12">
        <v>3.0</v>
      </c>
      <c r="I1095" s="7" t="s">
        <v>509</v>
      </c>
      <c r="J1095" s="12">
        <v>60.0</v>
      </c>
      <c r="K1095" s="12">
        <v>259200.0</v>
      </c>
      <c r="L1095" s="7" t="s">
        <v>1267</v>
      </c>
      <c r="O1095" s="7" t="s">
        <v>7292</v>
      </c>
      <c r="P1095" s="7" t="s">
        <v>512</v>
      </c>
      <c r="Q1095" s="7" t="s">
        <v>369</v>
      </c>
      <c r="R1095" s="7" t="s">
        <v>3113</v>
      </c>
      <c r="S1095" s="7" t="s">
        <v>719</v>
      </c>
      <c r="T1095" s="7" t="s">
        <v>3060</v>
      </c>
      <c r="W1095" s="13"/>
      <c r="X1095" s="12">
        <v>43.0</v>
      </c>
      <c r="Y1095" s="7" t="s">
        <v>516</v>
      </c>
      <c r="Z1095" s="7" t="s">
        <v>517</v>
      </c>
      <c r="AA1095" s="7" t="s">
        <v>394</v>
      </c>
      <c r="AB1095" s="7" t="s">
        <v>6186</v>
      </c>
      <c r="AC1095" s="12">
        <v>22.0</v>
      </c>
      <c r="AD1095" s="12">
        <v>37.0</v>
      </c>
      <c r="AE1095" s="7" t="s">
        <v>425</v>
      </c>
      <c r="AF1095" s="7" t="s">
        <v>519</v>
      </c>
      <c r="AG1095" s="15" t="s">
        <v>6187</v>
      </c>
      <c r="AH1095" s="7" t="s">
        <v>523</v>
      </c>
      <c r="AI1095" s="7" t="s">
        <v>6188</v>
      </c>
      <c r="AJ1095" s="7" t="s">
        <v>6189</v>
      </c>
      <c r="AK1095" s="7" t="s">
        <v>528</v>
      </c>
      <c r="AL1095" s="7" t="s">
        <v>6190</v>
      </c>
      <c r="AM1095" s="7" t="s">
        <v>13</v>
      </c>
      <c r="AN1095" s="17">
        <f t="shared" si="1"/>
        <v>0</v>
      </c>
      <c r="AO1095" s="17">
        <f t="shared" si="2"/>
        <v>1</v>
      </c>
      <c r="AP1095" s="7"/>
      <c r="AQ1095" s="13"/>
    </row>
    <row r="1096" ht="30.75" customHeight="1">
      <c r="A1096" s="7" t="s">
        <v>7289</v>
      </c>
      <c r="B1096" s="7" t="s">
        <v>497</v>
      </c>
      <c r="C1096" s="7" t="s">
        <v>342</v>
      </c>
      <c r="D1096" s="7" t="s">
        <v>501</v>
      </c>
      <c r="E1096" s="7" t="s">
        <v>347</v>
      </c>
      <c r="F1096" s="11">
        <v>0.05</v>
      </c>
      <c r="G1096" s="7" t="s">
        <v>1266</v>
      </c>
      <c r="H1096" s="12">
        <v>3.0</v>
      </c>
      <c r="I1096" s="7" t="s">
        <v>509</v>
      </c>
      <c r="J1096" s="12">
        <v>60.0</v>
      </c>
      <c r="K1096" s="12">
        <v>259200.0</v>
      </c>
      <c r="L1096" s="7" t="s">
        <v>1267</v>
      </c>
      <c r="O1096" s="7" t="s">
        <v>7298</v>
      </c>
      <c r="P1096" s="7" t="s">
        <v>2000</v>
      </c>
      <c r="Q1096" s="7" t="s">
        <v>369</v>
      </c>
      <c r="R1096" s="7" t="s">
        <v>4360</v>
      </c>
      <c r="S1096" s="7" t="s">
        <v>4011</v>
      </c>
      <c r="T1096" s="7" t="s">
        <v>4012</v>
      </c>
      <c r="W1096" s="13"/>
      <c r="X1096" s="12">
        <v>11.0</v>
      </c>
      <c r="Y1096" s="7" t="s">
        <v>632</v>
      </c>
      <c r="Z1096" s="7" t="s">
        <v>632</v>
      </c>
      <c r="AA1096" s="7" t="s">
        <v>162</v>
      </c>
      <c r="AB1096" s="7" t="s">
        <v>6186</v>
      </c>
      <c r="AC1096" s="12">
        <v>22.0</v>
      </c>
      <c r="AD1096" s="12">
        <v>37.0</v>
      </c>
      <c r="AE1096" s="7" t="s">
        <v>425</v>
      </c>
      <c r="AF1096" s="7" t="s">
        <v>519</v>
      </c>
      <c r="AG1096" s="15" t="s">
        <v>6187</v>
      </c>
      <c r="AH1096" s="7" t="s">
        <v>523</v>
      </c>
      <c r="AI1096" s="7" t="s">
        <v>6188</v>
      </c>
      <c r="AJ1096" s="7" t="s">
        <v>6189</v>
      </c>
      <c r="AK1096" s="7" t="s">
        <v>528</v>
      </c>
      <c r="AL1096" s="7" t="s">
        <v>6190</v>
      </c>
      <c r="AM1096" s="7" t="s">
        <v>13</v>
      </c>
      <c r="AN1096" s="17">
        <f t="shared" si="1"/>
        <v>0</v>
      </c>
      <c r="AO1096" s="17">
        <f t="shared" si="2"/>
        <v>1</v>
      </c>
      <c r="AP1096" s="7"/>
      <c r="AQ1096" s="13"/>
    </row>
    <row r="1097" ht="30.75" customHeight="1">
      <c r="A1097" s="7" t="s">
        <v>7303</v>
      </c>
      <c r="B1097" s="7" t="s">
        <v>497</v>
      </c>
      <c r="C1097" s="7" t="s">
        <v>342</v>
      </c>
      <c r="D1097" s="7" t="s">
        <v>501</v>
      </c>
      <c r="E1097" s="7" t="s">
        <v>347</v>
      </c>
      <c r="F1097" s="11">
        <v>0.05</v>
      </c>
      <c r="G1097" s="7" t="s">
        <v>1322</v>
      </c>
      <c r="H1097" s="12">
        <v>3.0</v>
      </c>
      <c r="I1097" s="7" t="s">
        <v>509</v>
      </c>
      <c r="J1097" s="12">
        <v>60.0</v>
      </c>
      <c r="K1097" s="12">
        <v>259200.0</v>
      </c>
      <c r="L1097" s="7" t="s">
        <v>1323</v>
      </c>
      <c r="O1097" s="7" t="s">
        <v>7304</v>
      </c>
      <c r="P1097" s="7" t="s">
        <v>701</v>
      </c>
      <c r="Q1097" s="7" t="s">
        <v>369</v>
      </c>
      <c r="R1097" s="7" t="s">
        <v>2884</v>
      </c>
      <c r="S1097" s="7" t="s">
        <v>1898</v>
      </c>
      <c r="T1097" s="7" t="s">
        <v>4470</v>
      </c>
      <c r="W1097" s="13"/>
      <c r="X1097" s="12">
        <v>7.0</v>
      </c>
      <c r="Y1097" s="7" t="s">
        <v>705</v>
      </c>
      <c r="Z1097" s="7" t="s">
        <v>705</v>
      </c>
      <c r="AA1097" s="7" t="s">
        <v>28</v>
      </c>
      <c r="AB1097" s="7" t="s">
        <v>7305</v>
      </c>
      <c r="AC1097" s="12">
        <v>109.0</v>
      </c>
      <c r="AD1097" s="12">
        <v>124.0</v>
      </c>
      <c r="AE1097" s="7" t="s">
        <v>425</v>
      </c>
      <c r="AF1097" s="7" t="s">
        <v>519</v>
      </c>
      <c r="AG1097" s="15" t="s">
        <v>7306</v>
      </c>
      <c r="AH1097" s="7" t="s">
        <v>523</v>
      </c>
      <c r="AI1097" s="7" t="s">
        <v>7307</v>
      </c>
      <c r="AJ1097" s="7" t="s">
        <v>7308</v>
      </c>
      <c r="AK1097" s="7" t="s">
        <v>528</v>
      </c>
      <c r="AL1097" s="7" t="s">
        <v>7309</v>
      </c>
      <c r="AM1097" s="7" t="s">
        <v>37</v>
      </c>
      <c r="AN1097" s="17">
        <f t="shared" si="1"/>
        <v>0</v>
      </c>
      <c r="AO1097" s="17">
        <f t="shared" si="2"/>
        <v>1</v>
      </c>
      <c r="AP1097" s="7"/>
      <c r="AQ1097" s="7"/>
    </row>
    <row r="1098" ht="30.75" customHeight="1">
      <c r="A1098" s="7" t="s">
        <v>7303</v>
      </c>
      <c r="B1098" s="7" t="s">
        <v>497</v>
      </c>
      <c r="C1098" s="7" t="s">
        <v>342</v>
      </c>
      <c r="D1098" s="7" t="s">
        <v>501</v>
      </c>
      <c r="E1098" s="7" t="s">
        <v>347</v>
      </c>
      <c r="F1098" s="11">
        <v>0.05</v>
      </c>
      <c r="G1098" s="7" t="s">
        <v>1322</v>
      </c>
      <c r="H1098" s="12">
        <v>3.0</v>
      </c>
      <c r="I1098" s="7" t="s">
        <v>509</v>
      </c>
      <c r="J1098" s="12">
        <v>60.0</v>
      </c>
      <c r="K1098" s="12">
        <v>259200.0</v>
      </c>
      <c r="L1098" s="7" t="s">
        <v>1323</v>
      </c>
      <c r="O1098" s="7" t="s">
        <v>7311</v>
      </c>
      <c r="P1098" s="7" t="s">
        <v>512</v>
      </c>
      <c r="Q1098" s="7" t="s">
        <v>369</v>
      </c>
      <c r="R1098" s="7" t="s">
        <v>1031</v>
      </c>
      <c r="S1098" s="7" t="s">
        <v>7312</v>
      </c>
      <c r="T1098" s="7" t="s">
        <v>7313</v>
      </c>
      <c r="W1098" s="13"/>
      <c r="X1098" s="12">
        <v>51.0</v>
      </c>
      <c r="Y1098" s="7" t="s">
        <v>516</v>
      </c>
      <c r="Z1098" s="7" t="s">
        <v>517</v>
      </c>
      <c r="AA1098" s="7" t="s">
        <v>394</v>
      </c>
      <c r="AB1098" s="7" t="s">
        <v>7305</v>
      </c>
      <c r="AC1098" s="12">
        <v>109.0</v>
      </c>
      <c r="AD1098" s="12">
        <v>124.0</v>
      </c>
      <c r="AE1098" s="7" t="s">
        <v>425</v>
      </c>
      <c r="AF1098" s="7" t="s">
        <v>519</v>
      </c>
      <c r="AG1098" s="15" t="s">
        <v>7306</v>
      </c>
      <c r="AH1098" s="7" t="s">
        <v>523</v>
      </c>
      <c r="AI1098" s="7" t="s">
        <v>7307</v>
      </c>
      <c r="AJ1098" s="7" t="s">
        <v>7308</v>
      </c>
      <c r="AK1098" s="7" t="s">
        <v>528</v>
      </c>
      <c r="AL1098" s="7" t="s">
        <v>7309</v>
      </c>
      <c r="AM1098" s="7" t="s">
        <v>37</v>
      </c>
      <c r="AN1098" s="17">
        <f t="shared" si="1"/>
        <v>0</v>
      </c>
      <c r="AO1098" s="17">
        <f t="shared" si="2"/>
        <v>0</v>
      </c>
      <c r="AP1098" s="7"/>
      <c r="AQ1098" s="7"/>
    </row>
    <row r="1099" ht="30.75" customHeight="1">
      <c r="A1099" s="7" t="s">
        <v>7303</v>
      </c>
      <c r="B1099" s="7" t="s">
        <v>497</v>
      </c>
      <c r="C1099" s="7" t="s">
        <v>342</v>
      </c>
      <c r="D1099" s="7" t="s">
        <v>501</v>
      </c>
      <c r="E1099" s="7" t="s">
        <v>347</v>
      </c>
      <c r="F1099" s="11">
        <v>0.05</v>
      </c>
      <c r="G1099" s="7" t="s">
        <v>1322</v>
      </c>
      <c r="H1099" s="12">
        <v>3.0</v>
      </c>
      <c r="I1099" s="7" t="s">
        <v>509</v>
      </c>
      <c r="J1099" s="12">
        <v>60.0</v>
      </c>
      <c r="K1099" s="12">
        <v>259200.0</v>
      </c>
      <c r="L1099" s="7" t="s">
        <v>1323</v>
      </c>
      <c r="O1099" s="7" t="s">
        <v>7315</v>
      </c>
      <c r="P1099" s="7" t="s">
        <v>1325</v>
      </c>
      <c r="Q1099" s="7" t="s">
        <v>369</v>
      </c>
      <c r="R1099" s="7" t="s">
        <v>4124</v>
      </c>
      <c r="S1099" s="7" t="s">
        <v>5696</v>
      </c>
      <c r="T1099" s="7" t="s">
        <v>5697</v>
      </c>
      <c r="W1099" s="13"/>
      <c r="X1099" s="12">
        <v>7.0</v>
      </c>
      <c r="Y1099" s="7" t="s">
        <v>1329</v>
      </c>
      <c r="Z1099" s="7" t="s">
        <v>1329</v>
      </c>
      <c r="AA1099" s="7" t="s">
        <v>1329</v>
      </c>
      <c r="AB1099" s="7" t="s">
        <v>7305</v>
      </c>
      <c r="AC1099" s="12">
        <v>109.0</v>
      </c>
      <c r="AD1099" s="12">
        <v>124.0</v>
      </c>
      <c r="AE1099" s="7" t="s">
        <v>425</v>
      </c>
      <c r="AF1099" s="7" t="s">
        <v>519</v>
      </c>
      <c r="AG1099" s="15" t="s">
        <v>7306</v>
      </c>
      <c r="AH1099" s="7" t="s">
        <v>523</v>
      </c>
      <c r="AI1099" s="7" t="s">
        <v>7307</v>
      </c>
      <c r="AJ1099" s="7" t="s">
        <v>7308</v>
      </c>
      <c r="AK1099" s="7" t="s">
        <v>528</v>
      </c>
      <c r="AL1099" s="7" t="s">
        <v>7309</v>
      </c>
      <c r="AM1099" s="7" t="s">
        <v>15</v>
      </c>
      <c r="AN1099" s="17">
        <f t="shared" si="1"/>
        <v>0</v>
      </c>
      <c r="AO1099" s="17">
        <f t="shared" si="2"/>
        <v>0</v>
      </c>
      <c r="AP1099" s="13"/>
      <c r="AQ1099" s="13"/>
    </row>
    <row r="1100" ht="30.75" customHeight="1">
      <c r="A1100" s="7" t="s">
        <v>7320</v>
      </c>
      <c r="B1100" s="7" t="s">
        <v>497</v>
      </c>
      <c r="C1100" s="7" t="s">
        <v>342</v>
      </c>
      <c r="D1100" s="7" t="s">
        <v>501</v>
      </c>
      <c r="E1100" s="7" t="s">
        <v>347</v>
      </c>
      <c r="F1100" s="11">
        <v>0.05</v>
      </c>
      <c r="G1100" s="7" t="s">
        <v>1295</v>
      </c>
      <c r="H1100" s="12">
        <v>3.0</v>
      </c>
      <c r="I1100" s="7" t="s">
        <v>509</v>
      </c>
      <c r="J1100" s="12">
        <v>60.0</v>
      </c>
      <c r="K1100" s="12">
        <v>259200.0</v>
      </c>
      <c r="L1100" s="7" t="s">
        <v>1296</v>
      </c>
      <c r="O1100" s="7" t="s">
        <v>7325</v>
      </c>
      <c r="P1100" s="7" t="s">
        <v>1278</v>
      </c>
      <c r="Q1100" s="7" t="s">
        <v>369</v>
      </c>
      <c r="R1100" s="7" t="s">
        <v>2305</v>
      </c>
      <c r="S1100" s="7" t="s">
        <v>2032</v>
      </c>
      <c r="T1100" s="7" t="s">
        <v>2033</v>
      </c>
      <c r="W1100" s="13"/>
      <c r="X1100" s="12">
        <v>17.0</v>
      </c>
      <c r="Y1100" s="7" t="s">
        <v>28</v>
      </c>
      <c r="Z1100" s="7" t="s">
        <v>28</v>
      </c>
      <c r="AA1100" s="7" t="s">
        <v>28</v>
      </c>
      <c r="AB1100" s="7" t="s">
        <v>7326</v>
      </c>
      <c r="AC1100" s="12">
        <v>164.0</v>
      </c>
      <c r="AD1100" s="12">
        <v>179.0</v>
      </c>
      <c r="AE1100" s="7" t="s">
        <v>425</v>
      </c>
      <c r="AF1100" s="7" t="s">
        <v>519</v>
      </c>
      <c r="AG1100" s="7" t="s">
        <v>7327</v>
      </c>
      <c r="AH1100" s="7" t="s">
        <v>523</v>
      </c>
      <c r="AI1100" s="7" t="s">
        <v>7328</v>
      </c>
      <c r="AJ1100" s="7" t="s">
        <v>7329</v>
      </c>
      <c r="AK1100" s="7" t="s">
        <v>528</v>
      </c>
      <c r="AL1100" s="7" t="s">
        <v>7330</v>
      </c>
      <c r="AM1100" s="7"/>
      <c r="AN1100" s="17">
        <f t="shared" si="1"/>
        <v>0</v>
      </c>
      <c r="AO1100" s="17">
        <f t="shared" si="2"/>
        <v>0</v>
      </c>
      <c r="AP1100" s="13"/>
      <c r="AQ1100" s="13"/>
    </row>
    <row r="1101" ht="30.75" customHeight="1">
      <c r="A1101" s="7" t="s">
        <v>7320</v>
      </c>
      <c r="B1101" s="7" t="s">
        <v>497</v>
      </c>
      <c r="C1101" s="7" t="s">
        <v>342</v>
      </c>
      <c r="D1101" s="7" t="s">
        <v>501</v>
      </c>
      <c r="E1101" s="7" t="s">
        <v>347</v>
      </c>
      <c r="F1101" s="11">
        <v>0.05</v>
      </c>
      <c r="G1101" s="7" t="s">
        <v>1295</v>
      </c>
      <c r="H1101" s="12">
        <v>3.0</v>
      </c>
      <c r="I1101" s="7" t="s">
        <v>509</v>
      </c>
      <c r="J1101" s="12">
        <v>60.0</v>
      </c>
      <c r="K1101" s="12">
        <v>259200.0</v>
      </c>
      <c r="L1101" s="7" t="s">
        <v>1296</v>
      </c>
      <c r="O1101" s="7" t="s">
        <v>7331</v>
      </c>
      <c r="P1101" s="7" t="s">
        <v>2383</v>
      </c>
      <c r="Q1101" s="7" t="s">
        <v>369</v>
      </c>
      <c r="R1101" s="7" t="s">
        <v>2054</v>
      </c>
      <c r="S1101" s="7" t="s">
        <v>5713</v>
      </c>
      <c r="T1101" s="7" t="s">
        <v>5714</v>
      </c>
      <c r="W1101" s="13"/>
      <c r="X1101" s="12">
        <v>20.0</v>
      </c>
      <c r="Y1101" s="7" t="s">
        <v>28</v>
      </c>
      <c r="Z1101" s="7" t="s">
        <v>28</v>
      </c>
      <c r="AA1101" s="7" t="s">
        <v>28</v>
      </c>
      <c r="AB1101" s="7" t="s">
        <v>7326</v>
      </c>
      <c r="AC1101" s="12">
        <v>164.0</v>
      </c>
      <c r="AD1101" s="12">
        <v>179.0</v>
      </c>
      <c r="AE1101" s="7" t="s">
        <v>425</v>
      </c>
      <c r="AF1101" s="7" t="s">
        <v>519</v>
      </c>
      <c r="AG1101" s="7" t="s">
        <v>7327</v>
      </c>
      <c r="AH1101" s="7" t="s">
        <v>523</v>
      </c>
      <c r="AI1101" s="7" t="s">
        <v>7328</v>
      </c>
      <c r="AJ1101" s="7" t="s">
        <v>7329</v>
      </c>
      <c r="AK1101" s="7" t="s">
        <v>528</v>
      </c>
      <c r="AL1101" s="7" t="s">
        <v>7330</v>
      </c>
      <c r="AM1101" s="7" t="s">
        <v>135</v>
      </c>
      <c r="AN1101" s="17">
        <f t="shared" si="1"/>
        <v>0</v>
      </c>
      <c r="AO1101" s="17">
        <f t="shared" si="2"/>
        <v>0</v>
      </c>
      <c r="AP1101" s="13"/>
      <c r="AQ1101" s="13"/>
    </row>
    <row r="1102" ht="30.75" customHeight="1">
      <c r="A1102" s="7" t="s">
        <v>7320</v>
      </c>
      <c r="B1102" s="7" t="s">
        <v>497</v>
      </c>
      <c r="C1102" s="7" t="s">
        <v>342</v>
      </c>
      <c r="D1102" s="7" t="s">
        <v>501</v>
      </c>
      <c r="E1102" s="7" t="s">
        <v>347</v>
      </c>
      <c r="F1102" s="11">
        <v>0.05</v>
      </c>
      <c r="G1102" s="7" t="s">
        <v>1295</v>
      </c>
      <c r="H1102" s="12">
        <v>3.0</v>
      </c>
      <c r="I1102" s="7" t="s">
        <v>509</v>
      </c>
      <c r="J1102" s="12">
        <v>60.0</v>
      </c>
      <c r="K1102" s="12">
        <v>259200.0</v>
      </c>
      <c r="L1102" s="7" t="s">
        <v>1296</v>
      </c>
      <c r="O1102" s="7" t="s">
        <v>7333</v>
      </c>
      <c r="P1102" s="7" t="s">
        <v>644</v>
      </c>
      <c r="Q1102" s="7" t="s">
        <v>369</v>
      </c>
      <c r="R1102" s="7" t="s">
        <v>664</v>
      </c>
      <c r="S1102" s="7" t="s">
        <v>1485</v>
      </c>
      <c r="T1102" s="7" t="s">
        <v>5936</v>
      </c>
      <c r="W1102" s="13"/>
      <c r="X1102" s="12">
        <v>17.0</v>
      </c>
      <c r="Y1102" s="7" t="s">
        <v>649</v>
      </c>
      <c r="Z1102" s="7" t="s">
        <v>649</v>
      </c>
      <c r="AA1102" s="7" t="s">
        <v>28</v>
      </c>
      <c r="AB1102" s="7" t="s">
        <v>7326</v>
      </c>
      <c r="AC1102" s="12">
        <v>164.0</v>
      </c>
      <c r="AD1102" s="12">
        <v>179.0</v>
      </c>
      <c r="AE1102" s="7" t="s">
        <v>425</v>
      </c>
      <c r="AF1102" s="7" t="s">
        <v>519</v>
      </c>
      <c r="AG1102" s="7" t="s">
        <v>7327</v>
      </c>
      <c r="AH1102" s="7" t="s">
        <v>523</v>
      </c>
      <c r="AI1102" s="7" t="s">
        <v>7328</v>
      </c>
      <c r="AJ1102" s="7" t="s">
        <v>7329</v>
      </c>
      <c r="AK1102" s="7" t="s">
        <v>528</v>
      </c>
      <c r="AL1102" s="7" t="s">
        <v>7330</v>
      </c>
      <c r="AM1102" s="7" t="s">
        <v>37</v>
      </c>
      <c r="AN1102" s="17">
        <f t="shared" si="1"/>
        <v>0</v>
      </c>
      <c r="AO1102" s="17">
        <f t="shared" si="2"/>
        <v>1</v>
      </c>
      <c r="AP1102" s="7"/>
      <c r="AQ1102" s="7"/>
    </row>
    <row r="1103" ht="30.75" customHeight="1">
      <c r="A1103" s="7" t="s">
        <v>7335</v>
      </c>
      <c r="B1103" s="7" t="s">
        <v>497</v>
      </c>
      <c r="C1103" s="7" t="s">
        <v>342</v>
      </c>
      <c r="D1103" s="7" t="s">
        <v>501</v>
      </c>
      <c r="E1103" s="7" t="s">
        <v>347</v>
      </c>
      <c r="F1103" s="11">
        <v>0.05</v>
      </c>
      <c r="G1103" s="7" t="s">
        <v>1699</v>
      </c>
      <c r="H1103" s="12">
        <v>3.0</v>
      </c>
      <c r="I1103" s="7" t="s">
        <v>509</v>
      </c>
      <c r="J1103" s="12">
        <v>60.0</v>
      </c>
      <c r="K1103" s="12">
        <v>259200.0</v>
      </c>
      <c r="L1103" s="7" t="s">
        <v>1700</v>
      </c>
      <c r="O1103" s="7" t="s">
        <v>7336</v>
      </c>
      <c r="P1103" s="7" t="s">
        <v>1085</v>
      </c>
      <c r="Q1103" s="7" t="s">
        <v>369</v>
      </c>
      <c r="R1103" s="7" t="s">
        <v>2067</v>
      </c>
      <c r="S1103" s="7" t="s">
        <v>5524</v>
      </c>
      <c r="T1103" s="7" t="s">
        <v>6615</v>
      </c>
      <c r="W1103" s="13"/>
      <c r="X1103" s="12">
        <v>9.0</v>
      </c>
      <c r="Y1103" s="7" t="s">
        <v>1089</v>
      </c>
      <c r="Z1103" s="7" t="s">
        <v>1090</v>
      </c>
      <c r="AA1103" s="7" t="s">
        <v>1091</v>
      </c>
      <c r="AB1103" s="7" t="s">
        <v>91</v>
      </c>
      <c r="AC1103" s="12">
        <v>110.0</v>
      </c>
      <c r="AD1103" s="12">
        <v>118.0</v>
      </c>
      <c r="AE1103" s="7" t="s">
        <v>425</v>
      </c>
      <c r="AF1103" s="7" t="s">
        <v>86</v>
      </c>
      <c r="AG1103" s="15" t="s">
        <v>85</v>
      </c>
      <c r="AH1103" s="7" t="s">
        <v>89</v>
      </c>
      <c r="AI1103" s="7" t="s">
        <v>90</v>
      </c>
      <c r="AJ1103" s="7" t="s">
        <v>87</v>
      </c>
      <c r="AK1103" s="7" t="s">
        <v>952</v>
      </c>
      <c r="AL1103" s="7" t="s">
        <v>88</v>
      </c>
      <c r="AM1103" s="7" t="s">
        <v>38</v>
      </c>
      <c r="AN1103" s="17">
        <f t="shared" si="1"/>
        <v>0</v>
      </c>
      <c r="AO1103" s="17">
        <f t="shared" si="2"/>
        <v>1</v>
      </c>
      <c r="AP1103" s="7"/>
      <c r="AQ1103" s="13"/>
    </row>
    <row r="1104" ht="30.75" customHeight="1">
      <c r="A1104" s="7" t="s">
        <v>7335</v>
      </c>
      <c r="B1104" s="7" t="s">
        <v>497</v>
      </c>
      <c r="C1104" s="7" t="s">
        <v>342</v>
      </c>
      <c r="D1104" s="7" t="s">
        <v>501</v>
      </c>
      <c r="E1104" s="7" t="s">
        <v>347</v>
      </c>
      <c r="F1104" s="11">
        <v>0.05</v>
      </c>
      <c r="G1104" s="7" t="s">
        <v>1699</v>
      </c>
      <c r="H1104" s="12">
        <v>3.0</v>
      </c>
      <c r="I1104" s="7" t="s">
        <v>509</v>
      </c>
      <c r="J1104" s="12">
        <v>60.0</v>
      </c>
      <c r="K1104" s="12">
        <v>259200.0</v>
      </c>
      <c r="L1104" s="7" t="s">
        <v>1700</v>
      </c>
      <c r="O1104" s="7" t="s">
        <v>7342</v>
      </c>
      <c r="P1104" s="7" t="s">
        <v>4838</v>
      </c>
      <c r="Q1104" s="7" t="s">
        <v>369</v>
      </c>
      <c r="R1104" s="7" t="s">
        <v>7343</v>
      </c>
      <c r="S1104" s="7" t="s">
        <v>7344</v>
      </c>
      <c r="T1104" s="7" t="s">
        <v>7345</v>
      </c>
      <c r="W1104" s="13"/>
      <c r="X1104" s="12">
        <v>21.0</v>
      </c>
      <c r="Y1104" s="7" t="s">
        <v>28</v>
      </c>
      <c r="Z1104" s="7" t="s">
        <v>28</v>
      </c>
      <c r="AA1104" s="7" t="s">
        <v>28</v>
      </c>
      <c r="AB1104" s="7" t="s">
        <v>91</v>
      </c>
      <c r="AC1104" s="12">
        <v>110.0</v>
      </c>
      <c r="AD1104" s="12">
        <v>118.0</v>
      </c>
      <c r="AE1104" s="7" t="s">
        <v>425</v>
      </c>
      <c r="AF1104" s="7" t="s">
        <v>86</v>
      </c>
      <c r="AG1104" s="15" t="s">
        <v>85</v>
      </c>
      <c r="AH1104" s="7" t="s">
        <v>89</v>
      </c>
      <c r="AI1104" s="7" t="s">
        <v>90</v>
      </c>
      <c r="AJ1104" s="7" t="s">
        <v>87</v>
      </c>
      <c r="AK1104" s="7" t="s">
        <v>952</v>
      </c>
      <c r="AL1104" s="7" t="s">
        <v>88</v>
      </c>
      <c r="AM1104" s="7" t="s">
        <v>38</v>
      </c>
      <c r="AN1104" s="17">
        <f t="shared" si="1"/>
        <v>0</v>
      </c>
      <c r="AO1104" s="17">
        <f t="shared" si="2"/>
        <v>0</v>
      </c>
      <c r="AP1104" s="7"/>
      <c r="AQ1104" s="13"/>
    </row>
    <row r="1105" ht="30.75" customHeight="1">
      <c r="A1105" s="7" t="s">
        <v>7335</v>
      </c>
      <c r="B1105" s="7" t="s">
        <v>497</v>
      </c>
      <c r="C1105" s="7" t="s">
        <v>342</v>
      </c>
      <c r="D1105" s="7" t="s">
        <v>501</v>
      </c>
      <c r="E1105" s="7" t="s">
        <v>347</v>
      </c>
      <c r="F1105" s="11">
        <v>0.05</v>
      </c>
      <c r="G1105" s="7" t="s">
        <v>1699</v>
      </c>
      <c r="H1105" s="12">
        <v>3.0</v>
      </c>
      <c r="I1105" s="7" t="s">
        <v>509</v>
      </c>
      <c r="J1105" s="12">
        <v>60.0</v>
      </c>
      <c r="K1105" s="12">
        <v>259200.0</v>
      </c>
      <c r="L1105" s="7" t="s">
        <v>1700</v>
      </c>
      <c r="O1105" s="7" t="s">
        <v>7347</v>
      </c>
      <c r="P1105" s="7" t="s">
        <v>2000</v>
      </c>
      <c r="Q1105" s="7" t="s">
        <v>369</v>
      </c>
      <c r="R1105" s="7" t="s">
        <v>1868</v>
      </c>
      <c r="S1105" s="7" t="s">
        <v>984</v>
      </c>
      <c r="T1105" s="7" t="s">
        <v>985</v>
      </c>
      <c r="W1105" s="13"/>
      <c r="X1105" s="12">
        <v>9.0</v>
      </c>
      <c r="Y1105" s="7" t="s">
        <v>632</v>
      </c>
      <c r="Z1105" s="7" t="s">
        <v>632</v>
      </c>
      <c r="AA1105" s="7" t="s">
        <v>162</v>
      </c>
      <c r="AB1105" s="7" t="s">
        <v>91</v>
      </c>
      <c r="AC1105" s="12">
        <v>110.0</v>
      </c>
      <c r="AD1105" s="12">
        <v>118.0</v>
      </c>
      <c r="AE1105" s="7" t="s">
        <v>425</v>
      </c>
      <c r="AF1105" s="7" t="s">
        <v>86</v>
      </c>
      <c r="AG1105" s="15" t="s">
        <v>85</v>
      </c>
      <c r="AH1105" s="7" t="s">
        <v>89</v>
      </c>
      <c r="AI1105" s="7" t="s">
        <v>90</v>
      </c>
      <c r="AJ1105" s="7" t="s">
        <v>87</v>
      </c>
      <c r="AK1105" s="7" t="s">
        <v>952</v>
      </c>
      <c r="AL1105" s="7" t="s">
        <v>88</v>
      </c>
      <c r="AM1105" s="7" t="s">
        <v>13</v>
      </c>
      <c r="AN1105" s="17">
        <f t="shared" si="1"/>
        <v>0</v>
      </c>
      <c r="AO1105" s="17">
        <f t="shared" si="2"/>
        <v>0</v>
      </c>
      <c r="AP1105" s="7"/>
      <c r="AQ1105" s="13"/>
    </row>
    <row r="1106" ht="30.75" customHeight="1">
      <c r="A1106" s="7" t="s">
        <v>7350</v>
      </c>
      <c r="B1106" s="7" t="s">
        <v>497</v>
      </c>
      <c r="C1106" s="7" t="s">
        <v>342</v>
      </c>
      <c r="D1106" s="7" t="s">
        <v>501</v>
      </c>
      <c r="E1106" s="7" t="s">
        <v>347</v>
      </c>
      <c r="F1106" s="11">
        <v>0.05</v>
      </c>
      <c r="G1106" s="7" t="s">
        <v>766</v>
      </c>
      <c r="H1106" s="12">
        <v>3.0</v>
      </c>
      <c r="I1106" s="7" t="s">
        <v>509</v>
      </c>
      <c r="J1106" s="12">
        <v>60.0</v>
      </c>
      <c r="K1106" s="12">
        <v>259200.0</v>
      </c>
      <c r="L1106" s="7" t="s">
        <v>767</v>
      </c>
      <c r="O1106" s="7" t="s">
        <v>7352</v>
      </c>
      <c r="P1106" s="7" t="s">
        <v>1250</v>
      </c>
      <c r="Q1106" s="7" t="s">
        <v>369</v>
      </c>
      <c r="R1106" s="7" t="s">
        <v>998</v>
      </c>
      <c r="S1106" s="7" t="s">
        <v>2465</v>
      </c>
      <c r="T1106" s="7" t="s">
        <v>2466</v>
      </c>
      <c r="W1106" s="13"/>
      <c r="X1106" s="12">
        <v>12.0</v>
      </c>
      <c r="Y1106" s="7" t="s">
        <v>1254</v>
      </c>
      <c r="Z1106" s="7" t="s">
        <v>1254</v>
      </c>
      <c r="AA1106" s="7" t="s">
        <v>1254</v>
      </c>
      <c r="AB1106" s="7" t="s">
        <v>5794</v>
      </c>
      <c r="AC1106" s="12">
        <v>99.0</v>
      </c>
      <c r="AD1106" s="12">
        <v>104.0</v>
      </c>
      <c r="AE1106" s="7" t="s">
        <v>373</v>
      </c>
      <c r="AF1106" s="7" t="s">
        <v>4437</v>
      </c>
      <c r="AG1106" s="7" t="s">
        <v>5795</v>
      </c>
      <c r="AH1106" s="7" t="s">
        <v>4439</v>
      </c>
      <c r="AI1106" s="7" t="s">
        <v>5796</v>
      </c>
      <c r="AJ1106" s="7" t="s">
        <v>5797</v>
      </c>
      <c r="AK1106" s="7" t="s">
        <v>4442</v>
      </c>
      <c r="AL1106" s="7" t="s">
        <v>5798</v>
      </c>
      <c r="AM1106" s="7" t="s">
        <v>37</v>
      </c>
      <c r="AN1106" s="17">
        <f t="shared" si="1"/>
        <v>0</v>
      </c>
      <c r="AO1106" s="17">
        <f t="shared" si="2"/>
        <v>0</v>
      </c>
      <c r="AP1106" s="7"/>
      <c r="AQ1106" s="7"/>
    </row>
    <row r="1107" ht="30.75" customHeight="1">
      <c r="A1107" s="7" t="s">
        <v>7350</v>
      </c>
      <c r="B1107" s="7" t="s">
        <v>497</v>
      </c>
      <c r="C1107" s="7" t="s">
        <v>342</v>
      </c>
      <c r="D1107" s="7" t="s">
        <v>501</v>
      </c>
      <c r="E1107" s="7" t="s">
        <v>347</v>
      </c>
      <c r="F1107" s="11">
        <v>0.05</v>
      </c>
      <c r="G1107" s="7" t="s">
        <v>766</v>
      </c>
      <c r="H1107" s="12">
        <v>3.0</v>
      </c>
      <c r="I1107" s="7" t="s">
        <v>509</v>
      </c>
      <c r="J1107" s="12">
        <v>60.0</v>
      </c>
      <c r="K1107" s="12">
        <v>259200.0</v>
      </c>
      <c r="L1107" s="7" t="s">
        <v>767</v>
      </c>
      <c r="O1107" s="7" t="s">
        <v>7356</v>
      </c>
      <c r="P1107" s="7" t="s">
        <v>769</v>
      </c>
      <c r="Q1107" s="7" t="s">
        <v>369</v>
      </c>
      <c r="R1107" s="7" t="s">
        <v>5606</v>
      </c>
      <c r="S1107" s="7" t="s">
        <v>7357</v>
      </c>
      <c r="T1107" s="7" t="s">
        <v>7358</v>
      </c>
      <c r="W1107" s="13"/>
      <c r="X1107" s="12">
        <v>12.0</v>
      </c>
      <c r="Y1107" s="7" t="s">
        <v>28</v>
      </c>
      <c r="Z1107" s="7" t="s">
        <v>28</v>
      </c>
      <c r="AA1107" s="7" t="s">
        <v>28</v>
      </c>
      <c r="AB1107" s="7" t="s">
        <v>5794</v>
      </c>
      <c r="AC1107" s="12">
        <v>99.0</v>
      </c>
      <c r="AD1107" s="12">
        <v>104.0</v>
      </c>
      <c r="AE1107" s="7" t="s">
        <v>373</v>
      </c>
      <c r="AF1107" s="7" t="s">
        <v>4437</v>
      </c>
      <c r="AG1107" s="7" t="s">
        <v>5795</v>
      </c>
      <c r="AH1107" s="7" t="s">
        <v>4439</v>
      </c>
      <c r="AI1107" s="7" t="s">
        <v>5796</v>
      </c>
      <c r="AJ1107" s="7" t="s">
        <v>5797</v>
      </c>
      <c r="AK1107" s="7" t="s">
        <v>4442</v>
      </c>
      <c r="AL1107" s="7" t="s">
        <v>5798</v>
      </c>
      <c r="AM1107" s="7" t="s">
        <v>15</v>
      </c>
      <c r="AN1107" s="17">
        <f t="shared" si="1"/>
        <v>0</v>
      </c>
      <c r="AO1107" s="17">
        <f t="shared" si="2"/>
        <v>1</v>
      </c>
      <c r="AP1107" s="13"/>
      <c r="AQ1107" s="13"/>
    </row>
    <row r="1108" ht="30.75" customHeight="1">
      <c r="A1108" s="7" t="s">
        <v>7350</v>
      </c>
      <c r="B1108" s="7" t="s">
        <v>497</v>
      </c>
      <c r="C1108" s="7" t="s">
        <v>342</v>
      </c>
      <c r="D1108" s="7" t="s">
        <v>501</v>
      </c>
      <c r="E1108" s="7" t="s">
        <v>347</v>
      </c>
      <c r="F1108" s="11">
        <v>0.05</v>
      </c>
      <c r="G1108" s="7" t="s">
        <v>766</v>
      </c>
      <c r="H1108" s="12">
        <v>3.0</v>
      </c>
      <c r="I1108" s="7" t="s">
        <v>509</v>
      </c>
      <c r="J1108" s="12">
        <v>60.0</v>
      </c>
      <c r="K1108" s="12">
        <v>259200.0</v>
      </c>
      <c r="L1108" s="7" t="s">
        <v>767</v>
      </c>
      <c r="O1108" s="7" t="s">
        <v>7360</v>
      </c>
      <c r="P1108" s="7" t="s">
        <v>1173</v>
      </c>
      <c r="Q1108" s="7" t="s">
        <v>369</v>
      </c>
      <c r="R1108" s="7" t="s">
        <v>1598</v>
      </c>
      <c r="S1108" s="7" t="s">
        <v>2465</v>
      </c>
      <c r="T1108" s="7" t="s">
        <v>2466</v>
      </c>
      <c r="W1108" s="13"/>
      <c r="X1108" s="12">
        <v>5.0</v>
      </c>
      <c r="Y1108" s="7" t="s">
        <v>28</v>
      </c>
      <c r="Z1108" s="7" t="s">
        <v>28</v>
      </c>
      <c r="AA1108" s="7" t="s">
        <v>28</v>
      </c>
      <c r="AB1108" s="7" t="s">
        <v>5794</v>
      </c>
      <c r="AC1108" s="12">
        <v>99.0</v>
      </c>
      <c r="AD1108" s="12">
        <v>104.0</v>
      </c>
      <c r="AE1108" s="7" t="s">
        <v>373</v>
      </c>
      <c r="AF1108" s="7" t="s">
        <v>4437</v>
      </c>
      <c r="AG1108" s="7" t="s">
        <v>5795</v>
      </c>
      <c r="AH1108" s="7" t="s">
        <v>4439</v>
      </c>
      <c r="AI1108" s="7" t="s">
        <v>5796</v>
      </c>
      <c r="AJ1108" s="7" t="s">
        <v>5797</v>
      </c>
      <c r="AK1108" s="7" t="s">
        <v>4442</v>
      </c>
      <c r="AL1108" s="7" t="s">
        <v>5798</v>
      </c>
      <c r="AM1108" s="7" t="s">
        <v>38</v>
      </c>
      <c r="AN1108" s="17">
        <f t="shared" si="1"/>
        <v>0</v>
      </c>
      <c r="AO1108" s="17">
        <f t="shared" si="2"/>
        <v>1</v>
      </c>
      <c r="AP1108" s="7"/>
      <c r="AQ1108" s="13"/>
    </row>
    <row r="1109" ht="30.75" customHeight="1">
      <c r="A1109" s="7" t="s">
        <v>7362</v>
      </c>
      <c r="B1109" s="7" t="s">
        <v>497</v>
      </c>
      <c r="C1109" s="7" t="s">
        <v>342</v>
      </c>
      <c r="D1109" s="7" t="s">
        <v>501</v>
      </c>
      <c r="E1109" s="7" t="s">
        <v>347</v>
      </c>
      <c r="F1109" s="11">
        <v>0.05</v>
      </c>
      <c r="G1109" s="7" t="s">
        <v>2176</v>
      </c>
      <c r="H1109" s="12">
        <v>3.0</v>
      </c>
      <c r="I1109" s="7" t="s">
        <v>509</v>
      </c>
      <c r="J1109" s="12">
        <v>60.0</v>
      </c>
      <c r="K1109" s="12">
        <v>259200.0</v>
      </c>
      <c r="L1109" s="7" t="s">
        <v>2177</v>
      </c>
      <c r="O1109" s="7" t="s">
        <v>7363</v>
      </c>
      <c r="P1109" s="7" t="s">
        <v>1383</v>
      </c>
      <c r="Q1109" s="7" t="s">
        <v>369</v>
      </c>
      <c r="R1109" s="7" t="s">
        <v>2021</v>
      </c>
      <c r="S1109" s="7" t="s">
        <v>1100</v>
      </c>
      <c r="T1109" s="7" t="s">
        <v>7364</v>
      </c>
      <c r="W1109" s="13"/>
      <c r="X1109" s="12">
        <v>13.0</v>
      </c>
      <c r="Y1109" s="7" t="s">
        <v>28</v>
      </c>
      <c r="Z1109" s="7" t="s">
        <v>28</v>
      </c>
      <c r="AA1109" s="7" t="s">
        <v>28</v>
      </c>
      <c r="AB1109" s="7" t="s">
        <v>7365</v>
      </c>
      <c r="AC1109" s="12">
        <v>35.0</v>
      </c>
      <c r="AD1109" s="12">
        <v>50.0</v>
      </c>
      <c r="AE1109" s="7" t="s">
        <v>425</v>
      </c>
      <c r="AF1109" s="7" t="s">
        <v>519</v>
      </c>
      <c r="AG1109" s="15" t="s">
        <v>7366</v>
      </c>
      <c r="AH1109" s="7" t="s">
        <v>523</v>
      </c>
      <c r="AI1109" s="7" t="s">
        <v>7367</v>
      </c>
      <c r="AJ1109" s="7" t="s">
        <v>7368</v>
      </c>
      <c r="AK1109" s="7" t="s">
        <v>528</v>
      </c>
      <c r="AL1109" s="7" t="s">
        <v>7369</v>
      </c>
      <c r="AM1109" s="7" t="s">
        <v>38</v>
      </c>
      <c r="AN1109" s="17">
        <f t="shared" si="1"/>
        <v>0</v>
      </c>
      <c r="AO1109" s="17">
        <f t="shared" si="2"/>
        <v>1</v>
      </c>
      <c r="AP1109" s="7"/>
      <c r="AQ1109" s="13"/>
    </row>
    <row r="1110" ht="30.75" customHeight="1">
      <c r="A1110" s="7" t="s">
        <v>7362</v>
      </c>
      <c r="B1110" s="7" t="s">
        <v>497</v>
      </c>
      <c r="C1110" s="7" t="s">
        <v>342</v>
      </c>
      <c r="D1110" s="7" t="s">
        <v>501</v>
      </c>
      <c r="E1110" s="7" t="s">
        <v>347</v>
      </c>
      <c r="F1110" s="11">
        <v>0.05</v>
      </c>
      <c r="G1110" s="7" t="s">
        <v>2176</v>
      </c>
      <c r="H1110" s="12">
        <v>3.0</v>
      </c>
      <c r="I1110" s="7" t="s">
        <v>509</v>
      </c>
      <c r="J1110" s="12">
        <v>60.0</v>
      </c>
      <c r="K1110" s="12">
        <v>259200.0</v>
      </c>
      <c r="L1110" s="7" t="s">
        <v>2177</v>
      </c>
      <c r="O1110" s="7" t="s">
        <v>7372</v>
      </c>
      <c r="P1110" s="7" t="s">
        <v>644</v>
      </c>
      <c r="Q1110" s="7" t="s">
        <v>369</v>
      </c>
      <c r="R1110" s="7" t="s">
        <v>732</v>
      </c>
      <c r="S1110" s="7" t="s">
        <v>2465</v>
      </c>
      <c r="T1110" s="7" t="s">
        <v>2466</v>
      </c>
      <c r="W1110" s="13"/>
      <c r="X1110" s="12">
        <v>18.0</v>
      </c>
      <c r="Y1110" s="7" t="s">
        <v>649</v>
      </c>
      <c r="Z1110" s="7" t="s">
        <v>649</v>
      </c>
      <c r="AA1110" s="7" t="s">
        <v>28</v>
      </c>
      <c r="AB1110" s="7" t="s">
        <v>7365</v>
      </c>
      <c r="AC1110" s="12">
        <v>35.0</v>
      </c>
      <c r="AD1110" s="12">
        <v>50.0</v>
      </c>
      <c r="AE1110" s="7" t="s">
        <v>425</v>
      </c>
      <c r="AF1110" s="7" t="s">
        <v>519</v>
      </c>
      <c r="AG1110" s="15" t="s">
        <v>7366</v>
      </c>
      <c r="AH1110" s="7" t="s">
        <v>523</v>
      </c>
      <c r="AI1110" s="7" t="s">
        <v>7367</v>
      </c>
      <c r="AJ1110" s="7" t="s">
        <v>7368</v>
      </c>
      <c r="AK1110" s="7" t="s">
        <v>528</v>
      </c>
      <c r="AL1110" s="7" t="s">
        <v>7369</v>
      </c>
      <c r="AM1110" s="7" t="s">
        <v>37</v>
      </c>
      <c r="AN1110" s="17">
        <f t="shared" si="1"/>
        <v>0</v>
      </c>
      <c r="AO1110" s="17">
        <f t="shared" si="2"/>
        <v>1</v>
      </c>
      <c r="AP1110" s="7"/>
      <c r="AQ1110" s="7"/>
    </row>
    <row r="1111" ht="30.75" customHeight="1">
      <c r="A1111" s="7" t="s">
        <v>7362</v>
      </c>
      <c r="B1111" s="7" t="s">
        <v>497</v>
      </c>
      <c r="C1111" s="7" t="s">
        <v>342</v>
      </c>
      <c r="D1111" s="7" t="s">
        <v>501</v>
      </c>
      <c r="E1111" s="7" t="s">
        <v>347</v>
      </c>
      <c r="F1111" s="11">
        <v>0.05</v>
      </c>
      <c r="G1111" s="7" t="s">
        <v>2176</v>
      </c>
      <c r="H1111" s="12">
        <v>3.0</v>
      </c>
      <c r="I1111" s="7" t="s">
        <v>509</v>
      </c>
      <c r="J1111" s="12">
        <v>60.0</v>
      </c>
      <c r="K1111" s="12">
        <v>259200.0</v>
      </c>
      <c r="L1111" s="7" t="s">
        <v>2177</v>
      </c>
      <c r="O1111" s="7" t="s">
        <v>7373</v>
      </c>
      <c r="P1111" s="7" t="s">
        <v>2363</v>
      </c>
      <c r="Q1111" s="7" t="s">
        <v>369</v>
      </c>
      <c r="R1111" s="7" t="s">
        <v>1645</v>
      </c>
      <c r="S1111" s="7" t="s">
        <v>2777</v>
      </c>
      <c r="T1111" s="7" t="s">
        <v>2778</v>
      </c>
      <c r="W1111" s="13"/>
      <c r="X1111" s="12">
        <v>8.0</v>
      </c>
      <c r="Y1111" s="7" t="s">
        <v>28</v>
      </c>
      <c r="Z1111" s="7" t="s">
        <v>28</v>
      </c>
      <c r="AA1111" s="7" t="s">
        <v>28</v>
      </c>
      <c r="AB1111" s="7" t="s">
        <v>7365</v>
      </c>
      <c r="AC1111" s="12">
        <v>35.0</v>
      </c>
      <c r="AD1111" s="12">
        <v>50.0</v>
      </c>
      <c r="AE1111" s="7" t="s">
        <v>425</v>
      </c>
      <c r="AF1111" s="7" t="s">
        <v>519</v>
      </c>
      <c r="AG1111" s="15" t="s">
        <v>7366</v>
      </c>
      <c r="AH1111" s="7" t="s">
        <v>523</v>
      </c>
      <c r="AI1111" s="7" t="s">
        <v>7367</v>
      </c>
      <c r="AJ1111" s="7" t="s">
        <v>7368</v>
      </c>
      <c r="AK1111" s="7" t="s">
        <v>528</v>
      </c>
      <c r="AL1111" s="7" t="s">
        <v>7369</v>
      </c>
      <c r="AM1111" s="7" t="s">
        <v>38</v>
      </c>
      <c r="AN1111" s="17">
        <f t="shared" si="1"/>
        <v>0</v>
      </c>
      <c r="AO1111" s="17">
        <f t="shared" si="2"/>
        <v>1</v>
      </c>
      <c r="AP1111" s="7"/>
      <c r="AQ1111" s="13"/>
    </row>
    <row r="1112" ht="30.75" customHeight="1">
      <c r="A1112" s="7" t="s">
        <v>7374</v>
      </c>
      <c r="B1112" s="7" t="s">
        <v>497</v>
      </c>
      <c r="C1112" s="7" t="s">
        <v>342</v>
      </c>
      <c r="D1112" s="7" t="s">
        <v>501</v>
      </c>
      <c r="E1112" s="7" t="s">
        <v>347</v>
      </c>
      <c r="F1112" s="11">
        <v>0.05</v>
      </c>
      <c r="G1112" s="7" t="s">
        <v>2287</v>
      </c>
      <c r="H1112" s="12">
        <v>3.0</v>
      </c>
      <c r="I1112" s="7" t="s">
        <v>509</v>
      </c>
      <c r="J1112" s="12">
        <v>60.0</v>
      </c>
      <c r="K1112" s="12">
        <v>259200.0</v>
      </c>
      <c r="L1112" s="7" t="s">
        <v>2288</v>
      </c>
      <c r="O1112" s="7" t="s">
        <v>7375</v>
      </c>
      <c r="P1112" s="7" t="s">
        <v>615</v>
      </c>
      <c r="Q1112" s="7" t="s">
        <v>369</v>
      </c>
      <c r="R1112" s="7" t="s">
        <v>3265</v>
      </c>
      <c r="S1112" s="7" t="s">
        <v>4174</v>
      </c>
      <c r="T1112" s="7" t="s">
        <v>4175</v>
      </c>
      <c r="W1112" s="13"/>
      <c r="X1112" s="12">
        <v>10.0</v>
      </c>
      <c r="Y1112" s="7" t="s">
        <v>723</v>
      </c>
      <c r="Z1112" s="7" t="s">
        <v>723</v>
      </c>
      <c r="AA1112" s="7" t="s">
        <v>723</v>
      </c>
      <c r="AB1112" s="7" t="s">
        <v>7376</v>
      </c>
      <c r="AC1112" s="12">
        <v>56.0</v>
      </c>
      <c r="AD1112" s="12">
        <v>71.0</v>
      </c>
      <c r="AE1112" s="7" t="s">
        <v>425</v>
      </c>
      <c r="AF1112" s="7" t="s">
        <v>519</v>
      </c>
      <c r="AG1112" s="7" t="s">
        <v>7377</v>
      </c>
      <c r="AH1112" s="7" t="s">
        <v>523</v>
      </c>
      <c r="AI1112" s="7" t="s">
        <v>7378</v>
      </c>
      <c r="AJ1112" s="7" t="s">
        <v>7379</v>
      </c>
      <c r="AK1112" s="7" t="s">
        <v>528</v>
      </c>
      <c r="AL1112" s="7" t="s">
        <v>7380</v>
      </c>
      <c r="AM1112" s="7" t="s">
        <v>37</v>
      </c>
      <c r="AN1112" s="17">
        <f t="shared" si="1"/>
        <v>0</v>
      </c>
      <c r="AO1112" s="17">
        <f t="shared" si="2"/>
        <v>1</v>
      </c>
      <c r="AP1112" s="7"/>
      <c r="AQ1112" s="7"/>
    </row>
    <row r="1113" ht="30.75" customHeight="1">
      <c r="A1113" s="7" t="s">
        <v>7374</v>
      </c>
      <c r="B1113" s="7" t="s">
        <v>497</v>
      </c>
      <c r="C1113" s="7" t="s">
        <v>342</v>
      </c>
      <c r="D1113" s="7" t="s">
        <v>501</v>
      </c>
      <c r="E1113" s="7" t="s">
        <v>347</v>
      </c>
      <c r="F1113" s="11">
        <v>0.05</v>
      </c>
      <c r="G1113" s="7" t="s">
        <v>2287</v>
      </c>
      <c r="H1113" s="12">
        <v>3.0</v>
      </c>
      <c r="I1113" s="7" t="s">
        <v>509</v>
      </c>
      <c r="J1113" s="12">
        <v>60.0</v>
      </c>
      <c r="K1113" s="12">
        <v>259200.0</v>
      </c>
      <c r="L1113" s="7" t="s">
        <v>2288</v>
      </c>
      <c r="O1113" s="7" t="s">
        <v>7382</v>
      </c>
      <c r="P1113" s="7" t="s">
        <v>1237</v>
      </c>
      <c r="Q1113" s="7" t="s">
        <v>369</v>
      </c>
      <c r="R1113" s="7" t="s">
        <v>4484</v>
      </c>
      <c r="S1113" s="7" t="s">
        <v>3053</v>
      </c>
      <c r="T1113" s="7" t="s">
        <v>3054</v>
      </c>
      <c r="W1113" s="13"/>
      <c r="X1113" s="12">
        <v>15.0</v>
      </c>
      <c r="Y1113" s="7" t="s">
        <v>28</v>
      </c>
      <c r="Z1113" s="7" t="s">
        <v>28</v>
      </c>
      <c r="AA1113" s="7" t="s">
        <v>28</v>
      </c>
      <c r="AB1113" s="7" t="s">
        <v>7376</v>
      </c>
      <c r="AC1113" s="12">
        <v>56.0</v>
      </c>
      <c r="AD1113" s="12">
        <v>71.0</v>
      </c>
      <c r="AE1113" s="7" t="s">
        <v>425</v>
      </c>
      <c r="AF1113" s="7" t="s">
        <v>519</v>
      </c>
      <c r="AG1113" s="7" t="s">
        <v>7377</v>
      </c>
      <c r="AH1113" s="7" t="s">
        <v>523</v>
      </c>
      <c r="AI1113" s="7" t="s">
        <v>7378</v>
      </c>
      <c r="AJ1113" s="7" t="s">
        <v>7379</v>
      </c>
      <c r="AK1113" s="7" t="s">
        <v>528</v>
      </c>
      <c r="AL1113" s="7" t="s">
        <v>7380</v>
      </c>
      <c r="AM1113" s="7" t="s">
        <v>37</v>
      </c>
      <c r="AN1113" s="17">
        <f t="shared" si="1"/>
        <v>0</v>
      </c>
      <c r="AO1113" s="17">
        <f t="shared" si="2"/>
        <v>1</v>
      </c>
      <c r="AP1113" s="7"/>
      <c r="AQ1113" s="7"/>
    </row>
    <row r="1114" ht="30.75" customHeight="1">
      <c r="A1114" s="7" t="s">
        <v>7374</v>
      </c>
      <c r="B1114" s="7" t="s">
        <v>497</v>
      </c>
      <c r="C1114" s="7" t="s">
        <v>342</v>
      </c>
      <c r="D1114" s="7" t="s">
        <v>501</v>
      </c>
      <c r="E1114" s="7" t="s">
        <v>347</v>
      </c>
      <c r="F1114" s="11">
        <v>0.05</v>
      </c>
      <c r="G1114" s="7" t="s">
        <v>2287</v>
      </c>
      <c r="H1114" s="12">
        <v>3.0</v>
      </c>
      <c r="I1114" s="7" t="s">
        <v>509</v>
      </c>
      <c r="J1114" s="12">
        <v>60.0</v>
      </c>
      <c r="K1114" s="12">
        <v>259200.0</v>
      </c>
      <c r="L1114" s="7" t="s">
        <v>2288</v>
      </c>
      <c r="O1114" s="7" t="s">
        <v>7385</v>
      </c>
      <c r="P1114" s="7" t="s">
        <v>701</v>
      </c>
      <c r="Q1114" s="7" t="s">
        <v>369</v>
      </c>
      <c r="R1114" s="7" t="s">
        <v>1604</v>
      </c>
      <c r="S1114" s="7" t="s">
        <v>3078</v>
      </c>
      <c r="T1114" s="7" t="s">
        <v>3079</v>
      </c>
      <c r="W1114" s="13"/>
      <c r="X1114" s="12">
        <v>6.0</v>
      </c>
      <c r="Y1114" s="7" t="s">
        <v>705</v>
      </c>
      <c r="Z1114" s="7" t="s">
        <v>705</v>
      </c>
      <c r="AA1114" s="7" t="s">
        <v>28</v>
      </c>
      <c r="AB1114" s="7" t="s">
        <v>7376</v>
      </c>
      <c r="AC1114" s="12">
        <v>56.0</v>
      </c>
      <c r="AD1114" s="12">
        <v>71.0</v>
      </c>
      <c r="AE1114" s="7" t="s">
        <v>425</v>
      </c>
      <c r="AF1114" s="7" t="s">
        <v>519</v>
      </c>
      <c r="AG1114" s="7" t="s">
        <v>7377</v>
      </c>
      <c r="AH1114" s="7" t="s">
        <v>523</v>
      </c>
      <c r="AI1114" s="7" t="s">
        <v>7378</v>
      </c>
      <c r="AJ1114" s="7" t="s">
        <v>7379</v>
      </c>
      <c r="AK1114" s="7" t="s">
        <v>528</v>
      </c>
      <c r="AL1114" s="7" t="s">
        <v>7380</v>
      </c>
      <c r="AM1114" s="7" t="s">
        <v>15</v>
      </c>
      <c r="AN1114" s="17">
        <f t="shared" si="1"/>
        <v>0</v>
      </c>
      <c r="AO1114" s="17">
        <f t="shared" si="2"/>
        <v>1</v>
      </c>
      <c r="AP1114" s="13"/>
      <c r="AQ1114" s="13"/>
    </row>
    <row r="1115" ht="30.75" customHeight="1">
      <c r="A1115" s="7" t="s">
        <v>7390</v>
      </c>
      <c r="B1115" s="7" t="s">
        <v>497</v>
      </c>
      <c r="C1115" s="7" t="s">
        <v>342</v>
      </c>
      <c r="D1115" s="7" t="s">
        <v>501</v>
      </c>
      <c r="E1115" s="7" t="s">
        <v>347</v>
      </c>
      <c r="F1115" s="11">
        <v>0.05</v>
      </c>
      <c r="G1115" s="7" t="s">
        <v>1322</v>
      </c>
      <c r="H1115" s="12">
        <v>3.0</v>
      </c>
      <c r="I1115" s="7" t="s">
        <v>509</v>
      </c>
      <c r="J1115" s="12">
        <v>60.0</v>
      </c>
      <c r="K1115" s="12">
        <v>259200.0</v>
      </c>
      <c r="L1115" s="7" t="s">
        <v>1323</v>
      </c>
      <c r="O1115" s="7" t="s">
        <v>7391</v>
      </c>
      <c r="P1115" s="7" t="s">
        <v>1237</v>
      </c>
      <c r="Q1115" s="7" t="s">
        <v>369</v>
      </c>
      <c r="R1115" s="7" t="s">
        <v>2364</v>
      </c>
      <c r="S1115" s="7" t="s">
        <v>2846</v>
      </c>
      <c r="T1115" s="7" t="s">
        <v>7392</v>
      </c>
      <c r="W1115" s="13"/>
      <c r="X1115" s="12">
        <v>26.0</v>
      </c>
      <c r="Y1115" s="7" t="s">
        <v>28</v>
      </c>
      <c r="Z1115" s="7" t="s">
        <v>28</v>
      </c>
      <c r="AA1115" s="7" t="s">
        <v>28</v>
      </c>
      <c r="AB1115" s="7" t="s">
        <v>6580</v>
      </c>
      <c r="AC1115" s="12">
        <v>144.0</v>
      </c>
      <c r="AD1115" s="12">
        <v>159.0</v>
      </c>
      <c r="AE1115" s="7" t="s">
        <v>425</v>
      </c>
      <c r="AF1115" s="7" t="s">
        <v>519</v>
      </c>
      <c r="AG1115" s="7" t="s">
        <v>6581</v>
      </c>
      <c r="AH1115" s="7" t="s">
        <v>523</v>
      </c>
      <c r="AI1115" s="7" t="s">
        <v>6582</v>
      </c>
      <c r="AJ1115" s="7" t="s">
        <v>6583</v>
      </c>
      <c r="AK1115" s="7" t="s">
        <v>528</v>
      </c>
      <c r="AL1115" s="7" t="s">
        <v>6584</v>
      </c>
      <c r="AM1115" s="7" t="s">
        <v>15</v>
      </c>
      <c r="AN1115" s="17">
        <f t="shared" si="1"/>
        <v>0</v>
      </c>
      <c r="AO1115" s="17">
        <f t="shared" si="2"/>
        <v>0</v>
      </c>
      <c r="AP1115" s="13"/>
      <c r="AQ1115" s="13"/>
    </row>
    <row r="1116" ht="30.75" customHeight="1">
      <c r="A1116" s="7" t="s">
        <v>7390</v>
      </c>
      <c r="B1116" s="7" t="s">
        <v>497</v>
      </c>
      <c r="C1116" s="7" t="s">
        <v>342</v>
      </c>
      <c r="D1116" s="7" t="s">
        <v>501</v>
      </c>
      <c r="E1116" s="7" t="s">
        <v>347</v>
      </c>
      <c r="F1116" s="11">
        <v>0.05</v>
      </c>
      <c r="G1116" s="7" t="s">
        <v>1322</v>
      </c>
      <c r="H1116" s="12">
        <v>3.0</v>
      </c>
      <c r="I1116" s="7" t="s">
        <v>509</v>
      </c>
      <c r="J1116" s="12">
        <v>60.0</v>
      </c>
      <c r="K1116" s="12">
        <v>259200.0</v>
      </c>
      <c r="L1116" s="7" t="s">
        <v>1323</v>
      </c>
      <c r="O1116" s="7" t="s">
        <v>7393</v>
      </c>
      <c r="P1116" s="7" t="s">
        <v>1250</v>
      </c>
      <c r="Q1116" s="7" t="s">
        <v>369</v>
      </c>
      <c r="R1116" s="7" t="s">
        <v>1386</v>
      </c>
      <c r="S1116" s="7" t="s">
        <v>646</v>
      </c>
      <c r="T1116" s="7" t="s">
        <v>647</v>
      </c>
      <c r="W1116" s="13"/>
      <c r="X1116" s="12">
        <v>16.0</v>
      </c>
      <c r="Y1116" s="7" t="s">
        <v>1254</v>
      </c>
      <c r="Z1116" s="7" t="s">
        <v>1254</v>
      </c>
      <c r="AA1116" s="7" t="s">
        <v>1254</v>
      </c>
      <c r="AB1116" s="7" t="s">
        <v>6580</v>
      </c>
      <c r="AC1116" s="12">
        <v>144.0</v>
      </c>
      <c r="AD1116" s="12">
        <v>159.0</v>
      </c>
      <c r="AE1116" s="7" t="s">
        <v>425</v>
      </c>
      <c r="AF1116" s="7" t="s">
        <v>519</v>
      </c>
      <c r="AG1116" s="7" t="s">
        <v>6581</v>
      </c>
      <c r="AH1116" s="7" t="s">
        <v>523</v>
      </c>
      <c r="AI1116" s="7" t="s">
        <v>6582</v>
      </c>
      <c r="AJ1116" s="7" t="s">
        <v>6583</v>
      </c>
      <c r="AK1116" s="7" t="s">
        <v>528</v>
      </c>
      <c r="AL1116" s="7" t="s">
        <v>6584</v>
      </c>
      <c r="AM1116" s="7" t="s">
        <v>13</v>
      </c>
      <c r="AN1116" s="17">
        <f t="shared" si="1"/>
        <v>0</v>
      </c>
      <c r="AO1116" s="17">
        <f t="shared" si="2"/>
        <v>0</v>
      </c>
      <c r="AP1116" s="7"/>
      <c r="AQ1116" s="13"/>
    </row>
    <row r="1117" ht="30.75" customHeight="1">
      <c r="A1117" s="7" t="s">
        <v>7390</v>
      </c>
      <c r="B1117" s="7" t="s">
        <v>497</v>
      </c>
      <c r="C1117" s="7" t="s">
        <v>342</v>
      </c>
      <c r="D1117" s="7" t="s">
        <v>501</v>
      </c>
      <c r="E1117" s="7" t="s">
        <v>347</v>
      </c>
      <c r="F1117" s="11">
        <v>0.05</v>
      </c>
      <c r="G1117" s="7" t="s">
        <v>1322</v>
      </c>
      <c r="H1117" s="12">
        <v>3.0</v>
      </c>
      <c r="I1117" s="7" t="s">
        <v>509</v>
      </c>
      <c r="J1117" s="12">
        <v>60.0</v>
      </c>
      <c r="K1117" s="12">
        <v>259200.0</v>
      </c>
      <c r="L1117" s="7" t="s">
        <v>1323</v>
      </c>
      <c r="O1117" s="7" t="s">
        <v>7395</v>
      </c>
      <c r="P1117" s="7" t="s">
        <v>1173</v>
      </c>
      <c r="Q1117" s="7" t="s">
        <v>369</v>
      </c>
      <c r="R1117" s="7" t="s">
        <v>2093</v>
      </c>
      <c r="S1117" s="7" t="s">
        <v>1485</v>
      </c>
      <c r="T1117" s="7" t="s">
        <v>5936</v>
      </c>
      <c r="W1117" s="13"/>
      <c r="X1117" s="12">
        <v>35.0</v>
      </c>
      <c r="Y1117" s="7" t="s">
        <v>28</v>
      </c>
      <c r="Z1117" s="7" t="s">
        <v>28</v>
      </c>
      <c r="AA1117" s="7" t="s">
        <v>28</v>
      </c>
      <c r="AB1117" s="7" t="s">
        <v>6580</v>
      </c>
      <c r="AC1117" s="12">
        <v>144.0</v>
      </c>
      <c r="AD1117" s="12">
        <v>159.0</v>
      </c>
      <c r="AE1117" s="7" t="s">
        <v>425</v>
      </c>
      <c r="AF1117" s="7" t="s">
        <v>519</v>
      </c>
      <c r="AG1117" s="7" t="s">
        <v>6581</v>
      </c>
      <c r="AH1117" s="7" t="s">
        <v>523</v>
      </c>
      <c r="AI1117" s="7" t="s">
        <v>6582</v>
      </c>
      <c r="AJ1117" s="7" t="s">
        <v>6583</v>
      </c>
      <c r="AK1117" s="7" t="s">
        <v>528</v>
      </c>
      <c r="AL1117" s="7" t="s">
        <v>6584</v>
      </c>
      <c r="AM1117" s="7" t="s">
        <v>38</v>
      </c>
      <c r="AN1117" s="17">
        <f t="shared" si="1"/>
        <v>0</v>
      </c>
      <c r="AO1117" s="17">
        <f t="shared" si="2"/>
        <v>1</v>
      </c>
      <c r="AP1117" s="7"/>
      <c r="AQ1117" s="13"/>
    </row>
    <row r="1118" ht="30.75" customHeight="1">
      <c r="A1118" s="7" t="s">
        <v>7397</v>
      </c>
      <c r="B1118" s="7" t="s">
        <v>497</v>
      </c>
      <c r="C1118" s="7" t="s">
        <v>342</v>
      </c>
      <c r="D1118" s="7" t="s">
        <v>501</v>
      </c>
      <c r="E1118" s="7" t="s">
        <v>347</v>
      </c>
      <c r="F1118" s="11">
        <v>0.05</v>
      </c>
      <c r="G1118" s="7" t="s">
        <v>1359</v>
      </c>
      <c r="H1118" s="12">
        <v>3.0</v>
      </c>
      <c r="I1118" s="7" t="s">
        <v>509</v>
      </c>
      <c r="J1118" s="12">
        <v>60.0</v>
      </c>
      <c r="K1118" s="12">
        <v>259200.0</v>
      </c>
      <c r="L1118" s="7" t="s">
        <v>1364</v>
      </c>
      <c r="O1118" s="7" t="s">
        <v>7398</v>
      </c>
      <c r="P1118" s="7" t="s">
        <v>1237</v>
      </c>
      <c r="Q1118" s="7" t="s">
        <v>369</v>
      </c>
      <c r="R1118" s="7" t="s">
        <v>3206</v>
      </c>
      <c r="S1118" s="7" t="s">
        <v>2402</v>
      </c>
      <c r="T1118" s="7" t="s">
        <v>2605</v>
      </c>
      <c r="W1118" s="13"/>
      <c r="X1118" s="12">
        <v>29.0</v>
      </c>
      <c r="Y1118" s="7" t="s">
        <v>28</v>
      </c>
      <c r="Z1118" s="7" t="s">
        <v>28</v>
      </c>
      <c r="AA1118" s="7" t="s">
        <v>28</v>
      </c>
      <c r="AB1118" s="7" t="s">
        <v>6906</v>
      </c>
      <c r="AC1118" s="12">
        <v>127.0</v>
      </c>
      <c r="AD1118" s="12">
        <v>130.0</v>
      </c>
      <c r="AE1118" s="7" t="s">
        <v>425</v>
      </c>
      <c r="AF1118" s="7" t="s">
        <v>4160</v>
      </c>
      <c r="AG1118" s="15" t="s">
        <v>6907</v>
      </c>
      <c r="AH1118" s="7" t="s">
        <v>4161</v>
      </c>
      <c r="AI1118" s="7" t="s">
        <v>6908</v>
      </c>
      <c r="AJ1118" s="7" t="s">
        <v>6909</v>
      </c>
      <c r="AK1118" s="7" t="s">
        <v>4163</v>
      </c>
      <c r="AL1118" s="7" t="s">
        <v>6910</v>
      </c>
      <c r="AM1118" s="7" t="s">
        <v>37</v>
      </c>
      <c r="AN1118" s="17">
        <f t="shared" si="1"/>
        <v>1</v>
      </c>
      <c r="AO1118" s="17">
        <f t="shared" si="2"/>
        <v>1</v>
      </c>
      <c r="AP1118" s="7"/>
      <c r="AQ1118" s="7"/>
    </row>
    <row r="1119" ht="30.75" customHeight="1">
      <c r="A1119" s="7" t="s">
        <v>7397</v>
      </c>
      <c r="B1119" s="7" t="s">
        <v>497</v>
      </c>
      <c r="C1119" s="7" t="s">
        <v>342</v>
      </c>
      <c r="D1119" s="7" t="s">
        <v>501</v>
      </c>
      <c r="E1119" s="7" t="s">
        <v>347</v>
      </c>
      <c r="F1119" s="11">
        <v>0.05</v>
      </c>
      <c r="G1119" s="7" t="s">
        <v>1359</v>
      </c>
      <c r="H1119" s="12">
        <v>3.0</v>
      </c>
      <c r="I1119" s="7" t="s">
        <v>509</v>
      </c>
      <c r="J1119" s="12">
        <v>60.0</v>
      </c>
      <c r="K1119" s="12">
        <v>259200.0</v>
      </c>
      <c r="L1119" s="7" t="s">
        <v>1364</v>
      </c>
      <c r="O1119" s="7" t="s">
        <v>7401</v>
      </c>
      <c r="P1119" s="7" t="s">
        <v>644</v>
      </c>
      <c r="Q1119" s="7" t="s">
        <v>369</v>
      </c>
      <c r="R1119" s="7" t="s">
        <v>2445</v>
      </c>
      <c r="S1119" s="7" t="s">
        <v>1898</v>
      </c>
      <c r="T1119" s="7" t="s">
        <v>4470</v>
      </c>
      <c r="W1119" s="13"/>
      <c r="X1119" s="12">
        <v>20.0</v>
      </c>
      <c r="Y1119" s="7" t="s">
        <v>649</v>
      </c>
      <c r="Z1119" s="7" t="s">
        <v>649</v>
      </c>
      <c r="AA1119" s="7" t="s">
        <v>28</v>
      </c>
      <c r="AB1119" s="7" t="s">
        <v>6906</v>
      </c>
      <c r="AC1119" s="12">
        <v>127.0</v>
      </c>
      <c r="AD1119" s="12">
        <v>130.0</v>
      </c>
      <c r="AE1119" s="7" t="s">
        <v>425</v>
      </c>
      <c r="AF1119" s="7" t="s">
        <v>4160</v>
      </c>
      <c r="AG1119" s="15" t="s">
        <v>6907</v>
      </c>
      <c r="AH1119" s="7" t="s">
        <v>4161</v>
      </c>
      <c r="AI1119" s="7" t="s">
        <v>6908</v>
      </c>
      <c r="AJ1119" s="7" t="s">
        <v>6909</v>
      </c>
      <c r="AK1119" s="7" t="s">
        <v>4163</v>
      </c>
      <c r="AL1119" s="7" t="s">
        <v>6910</v>
      </c>
      <c r="AM1119" s="7" t="s">
        <v>37</v>
      </c>
      <c r="AN1119" s="17">
        <f t="shared" si="1"/>
        <v>0</v>
      </c>
      <c r="AO1119" s="17">
        <f t="shared" si="2"/>
        <v>1</v>
      </c>
      <c r="AP1119" s="7"/>
      <c r="AQ1119" s="7"/>
    </row>
    <row r="1120" ht="30.75" customHeight="1">
      <c r="A1120" s="7" t="s">
        <v>7397</v>
      </c>
      <c r="B1120" s="7" t="s">
        <v>497</v>
      </c>
      <c r="C1120" s="7" t="s">
        <v>342</v>
      </c>
      <c r="D1120" s="7" t="s">
        <v>501</v>
      </c>
      <c r="E1120" s="7" t="s">
        <v>347</v>
      </c>
      <c r="F1120" s="11">
        <v>0.05</v>
      </c>
      <c r="G1120" s="7" t="s">
        <v>1359</v>
      </c>
      <c r="H1120" s="12">
        <v>3.0</v>
      </c>
      <c r="I1120" s="7" t="s">
        <v>509</v>
      </c>
      <c r="J1120" s="12">
        <v>60.0</v>
      </c>
      <c r="K1120" s="12">
        <v>259200.0</v>
      </c>
      <c r="L1120" s="7" t="s">
        <v>1364</v>
      </c>
      <c r="O1120" s="7" t="s">
        <v>7402</v>
      </c>
      <c r="P1120" s="7" t="s">
        <v>1411</v>
      </c>
      <c r="Q1120" s="7" t="s">
        <v>369</v>
      </c>
      <c r="R1120" s="7" t="s">
        <v>1206</v>
      </c>
      <c r="S1120" s="7" t="s">
        <v>1491</v>
      </c>
      <c r="T1120" s="7" t="s">
        <v>1492</v>
      </c>
      <c r="W1120" s="13"/>
      <c r="X1120" s="12">
        <v>15.0</v>
      </c>
      <c r="Y1120" s="7" t="s">
        <v>1415</v>
      </c>
      <c r="Z1120" s="7" t="s">
        <v>1415</v>
      </c>
      <c r="AA1120" s="7" t="s">
        <v>28</v>
      </c>
      <c r="AB1120" s="7" t="s">
        <v>6906</v>
      </c>
      <c r="AC1120" s="12">
        <v>127.0</v>
      </c>
      <c r="AD1120" s="12">
        <v>130.0</v>
      </c>
      <c r="AE1120" s="7" t="s">
        <v>425</v>
      </c>
      <c r="AF1120" s="7" t="s">
        <v>4160</v>
      </c>
      <c r="AG1120" s="15" t="s">
        <v>6907</v>
      </c>
      <c r="AH1120" s="7" t="s">
        <v>4161</v>
      </c>
      <c r="AI1120" s="7" t="s">
        <v>6908</v>
      </c>
      <c r="AJ1120" s="7" t="s">
        <v>6909</v>
      </c>
      <c r="AK1120" s="7" t="s">
        <v>4163</v>
      </c>
      <c r="AL1120" s="7" t="s">
        <v>6910</v>
      </c>
      <c r="AM1120" s="7" t="s">
        <v>37</v>
      </c>
      <c r="AN1120" s="17">
        <f t="shared" si="1"/>
        <v>0</v>
      </c>
      <c r="AO1120" s="17">
        <f t="shared" si="2"/>
        <v>0</v>
      </c>
      <c r="AP1120" s="7"/>
      <c r="AQ1120" s="7"/>
    </row>
    <row r="1121" ht="30.75" customHeight="1">
      <c r="A1121" s="7" t="s">
        <v>7403</v>
      </c>
      <c r="B1121" s="7" t="s">
        <v>497</v>
      </c>
      <c r="C1121" s="7" t="s">
        <v>342</v>
      </c>
      <c r="D1121" s="7" t="s">
        <v>501</v>
      </c>
      <c r="E1121" s="7" t="s">
        <v>347</v>
      </c>
      <c r="F1121" s="11">
        <v>0.05</v>
      </c>
      <c r="G1121" s="7" t="s">
        <v>766</v>
      </c>
      <c r="H1121" s="12">
        <v>3.0</v>
      </c>
      <c r="I1121" s="7" t="s">
        <v>509</v>
      </c>
      <c r="J1121" s="12">
        <v>60.0</v>
      </c>
      <c r="K1121" s="12">
        <v>259200.0</v>
      </c>
      <c r="L1121" s="7" t="s">
        <v>767</v>
      </c>
      <c r="O1121" s="7" t="s">
        <v>7405</v>
      </c>
      <c r="P1121" s="7" t="s">
        <v>644</v>
      </c>
      <c r="Q1121" s="7" t="s">
        <v>369</v>
      </c>
      <c r="R1121" s="7" t="s">
        <v>2357</v>
      </c>
      <c r="S1121" s="7" t="s">
        <v>2009</v>
      </c>
      <c r="T1121" s="7" t="s">
        <v>2398</v>
      </c>
      <c r="W1121" s="13"/>
      <c r="X1121" s="12">
        <v>13.0</v>
      </c>
      <c r="Y1121" s="7" t="s">
        <v>649</v>
      </c>
      <c r="Z1121" s="7" t="s">
        <v>649</v>
      </c>
      <c r="AA1121" s="7" t="s">
        <v>28</v>
      </c>
      <c r="AB1121" s="7" t="s">
        <v>7406</v>
      </c>
      <c r="AC1121" s="12">
        <v>50.0</v>
      </c>
      <c r="AD1121" s="12">
        <v>65.0</v>
      </c>
      <c r="AE1121" s="7" t="s">
        <v>425</v>
      </c>
      <c r="AF1121" s="7" t="s">
        <v>519</v>
      </c>
      <c r="AG1121" s="7" t="s">
        <v>7407</v>
      </c>
      <c r="AH1121" s="7" t="s">
        <v>523</v>
      </c>
      <c r="AI1121" s="7" t="s">
        <v>7408</v>
      </c>
      <c r="AJ1121" s="7" t="s">
        <v>7409</v>
      </c>
      <c r="AK1121" s="7" t="s">
        <v>528</v>
      </c>
      <c r="AL1121" s="7" t="s">
        <v>7410</v>
      </c>
      <c r="AM1121" s="7" t="s">
        <v>135</v>
      </c>
      <c r="AN1121" s="17">
        <f t="shared" si="1"/>
        <v>0</v>
      </c>
      <c r="AO1121" s="17">
        <f t="shared" si="2"/>
        <v>0</v>
      </c>
      <c r="AP1121" s="13"/>
      <c r="AQ1121" s="13"/>
    </row>
    <row r="1122" ht="30.75" customHeight="1">
      <c r="A1122" s="7" t="s">
        <v>7403</v>
      </c>
      <c r="B1122" s="7" t="s">
        <v>497</v>
      </c>
      <c r="C1122" s="7" t="s">
        <v>342</v>
      </c>
      <c r="D1122" s="7" t="s">
        <v>501</v>
      </c>
      <c r="E1122" s="7" t="s">
        <v>347</v>
      </c>
      <c r="F1122" s="11">
        <v>0.05</v>
      </c>
      <c r="G1122" s="7" t="s">
        <v>766</v>
      </c>
      <c r="H1122" s="12">
        <v>3.0</v>
      </c>
      <c r="I1122" s="7" t="s">
        <v>509</v>
      </c>
      <c r="J1122" s="12">
        <v>60.0</v>
      </c>
      <c r="K1122" s="12">
        <v>259200.0</v>
      </c>
      <c r="L1122" s="7" t="s">
        <v>767</v>
      </c>
      <c r="O1122" s="7" t="s">
        <v>7412</v>
      </c>
      <c r="P1122" s="7" t="s">
        <v>685</v>
      </c>
      <c r="Q1122" s="7" t="s">
        <v>369</v>
      </c>
      <c r="R1122" s="7" t="s">
        <v>1736</v>
      </c>
      <c r="S1122" s="7" t="s">
        <v>2534</v>
      </c>
      <c r="T1122" s="7" t="s">
        <v>2535</v>
      </c>
      <c r="W1122" s="13"/>
      <c r="X1122" s="12">
        <v>25.0</v>
      </c>
      <c r="Y1122" s="7" t="s">
        <v>36</v>
      </c>
      <c r="Z1122" s="7" t="s">
        <v>28</v>
      </c>
      <c r="AA1122" s="7" t="s">
        <v>28</v>
      </c>
      <c r="AB1122" s="7" t="s">
        <v>7406</v>
      </c>
      <c r="AC1122" s="12">
        <v>50.0</v>
      </c>
      <c r="AD1122" s="12">
        <v>65.0</v>
      </c>
      <c r="AE1122" s="7" t="s">
        <v>425</v>
      </c>
      <c r="AF1122" s="7" t="s">
        <v>519</v>
      </c>
      <c r="AG1122" s="7" t="s">
        <v>7407</v>
      </c>
      <c r="AH1122" s="7" t="s">
        <v>523</v>
      </c>
      <c r="AI1122" s="7" t="s">
        <v>7408</v>
      </c>
      <c r="AJ1122" s="7" t="s">
        <v>7409</v>
      </c>
      <c r="AK1122" s="7" t="s">
        <v>528</v>
      </c>
      <c r="AL1122" s="7" t="s">
        <v>7410</v>
      </c>
      <c r="AM1122" s="7" t="s">
        <v>38</v>
      </c>
      <c r="AN1122" s="17">
        <f t="shared" si="1"/>
        <v>0</v>
      </c>
      <c r="AO1122" s="17">
        <f t="shared" si="2"/>
        <v>1</v>
      </c>
      <c r="AP1122" s="7"/>
      <c r="AQ1122" s="13"/>
    </row>
    <row r="1123" ht="30.75" customHeight="1">
      <c r="A1123" s="7" t="s">
        <v>7403</v>
      </c>
      <c r="B1123" s="7" t="s">
        <v>497</v>
      </c>
      <c r="C1123" s="7" t="s">
        <v>342</v>
      </c>
      <c r="D1123" s="7" t="s">
        <v>501</v>
      </c>
      <c r="E1123" s="7" t="s">
        <v>347</v>
      </c>
      <c r="F1123" s="11">
        <v>0.05</v>
      </c>
      <c r="G1123" s="7" t="s">
        <v>766</v>
      </c>
      <c r="H1123" s="12">
        <v>3.0</v>
      </c>
      <c r="I1123" s="7" t="s">
        <v>509</v>
      </c>
      <c r="J1123" s="12">
        <v>60.0</v>
      </c>
      <c r="K1123" s="12">
        <v>259200.0</v>
      </c>
      <c r="L1123" s="7" t="s">
        <v>767</v>
      </c>
      <c r="O1123" s="7" t="s">
        <v>7416</v>
      </c>
      <c r="P1123" s="7" t="s">
        <v>1411</v>
      </c>
      <c r="Q1123" s="7" t="s">
        <v>369</v>
      </c>
      <c r="R1123" s="7" t="s">
        <v>849</v>
      </c>
      <c r="S1123" s="7" t="s">
        <v>2060</v>
      </c>
      <c r="T1123" s="7" t="s">
        <v>2061</v>
      </c>
      <c r="W1123" s="13"/>
      <c r="X1123" s="12">
        <v>17.0</v>
      </c>
      <c r="Y1123" s="7" t="s">
        <v>1415</v>
      </c>
      <c r="Z1123" s="7" t="s">
        <v>1415</v>
      </c>
      <c r="AA1123" s="7" t="s">
        <v>28</v>
      </c>
      <c r="AB1123" s="7" t="s">
        <v>7406</v>
      </c>
      <c r="AC1123" s="12">
        <v>50.0</v>
      </c>
      <c r="AD1123" s="12">
        <v>65.0</v>
      </c>
      <c r="AE1123" s="7" t="s">
        <v>425</v>
      </c>
      <c r="AF1123" s="7" t="s">
        <v>519</v>
      </c>
      <c r="AG1123" s="7" t="s">
        <v>7407</v>
      </c>
      <c r="AH1123" s="7" t="s">
        <v>523</v>
      </c>
      <c r="AI1123" s="7" t="s">
        <v>7408</v>
      </c>
      <c r="AJ1123" s="7" t="s">
        <v>7409</v>
      </c>
      <c r="AK1123" s="7" t="s">
        <v>528</v>
      </c>
      <c r="AL1123" s="7" t="s">
        <v>7410</v>
      </c>
      <c r="AM1123" s="7" t="s">
        <v>37</v>
      </c>
      <c r="AN1123" s="17">
        <f t="shared" si="1"/>
        <v>0</v>
      </c>
      <c r="AO1123" s="17">
        <f t="shared" si="2"/>
        <v>1</v>
      </c>
      <c r="AP1123" s="7"/>
      <c r="AQ1123" s="7"/>
    </row>
    <row r="1124" ht="30.75" customHeight="1">
      <c r="A1124" s="7" t="s">
        <v>7417</v>
      </c>
      <c r="B1124" s="7" t="s">
        <v>497</v>
      </c>
      <c r="C1124" s="7" t="s">
        <v>342</v>
      </c>
      <c r="D1124" s="7" t="s">
        <v>501</v>
      </c>
      <c r="E1124" s="7" t="s">
        <v>347</v>
      </c>
      <c r="F1124" s="11">
        <v>0.05</v>
      </c>
      <c r="G1124" s="7" t="s">
        <v>506</v>
      </c>
      <c r="H1124" s="12">
        <v>3.0</v>
      </c>
      <c r="I1124" s="7" t="s">
        <v>509</v>
      </c>
      <c r="J1124" s="12">
        <v>60.0</v>
      </c>
      <c r="K1124" s="12">
        <v>259200.0</v>
      </c>
      <c r="L1124" s="7" t="s">
        <v>510</v>
      </c>
      <c r="O1124" s="7" t="s">
        <v>7418</v>
      </c>
      <c r="P1124" s="7" t="s">
        <v>1126</v>
      </c>
      <c r="Q1124" s="7" t="s">
        <v>369</v>
      </c>
      <c r="R1124" s="7" t="s">
        <v>836</v>
      </c>
      <c r="S1124" s="7" t="s">
        <v>732</v>
      </c>
      <c r="T1124" s="7" t="s">
        <v>733</v>
      </c>
      <c r="W1124" s="13"/>
      <c r="X1124" s="12">
        <v>8.0</v>
      </c>
      <c r="Y1124" s="7" t="s">
        <v>1130</v>
      </c>
      <c r="Z1124" s="7" t="s">
        <v>1130</v>
      </c>
      <c r="AA1124" s="7" t="s">
        <v>1130</v>
      </c>
      <c r="AB1124" s="7" t="s">
        <v>7419</v>
      </c>
      <c r="AC1124" s="12">
        <v>114.0</v>
      </c>
      <c r="AD1124" s="12">
        <v>129.0</v>
      </c>
      <c r="AE1124" s="7" t="s">
        <v>425</v>
      </c>
      <c r="AF1124" s="7" t="s">
        <v>519</v>
      </c>
      <c r="AG1124" s="7" t="s">
        <v>7421</v>
      </c>
      <c r="AH1124" s="7" t="s">
        <v>523</v>
      </c>
      <c r="AI1124" s="7" t="s">
        <v>7422</v>
      </c>
      <c r="AJ1124" s="7" t="s">
        <v>7423</v>
      </c>
      <c r="AK1124" s="7" t="s">
        <v>528</v>
      </c>
      <c r="AL1124" s="7" t="s">
        <v>7425</v>
      </c>
      <c r="AM1124" s="7" t="s">
        <v>37</v>
      </c>
      <c r="AN1124" s="17">
        <f t="shared" si="1"/>
        <v>0</v>
      </c>
      <c r="AO1124" s="17">
        <f t="shared" si="2"/>
        <v>0</v>
      </c>
      <c r="AP1124" s="7"/>
      <c r="AQ1124" s="7"/>
    </row>
    <row r="1125" ht="30.75" customHeight="1">
      <c r="A1125" s="7" t="s">
        <v>7417</v>
      </c>
      <c r="B1125" s="7" t="s">
        <v>497</v>
      </c>
      <c r="C1125" s="7" t="s">
        <v>342</v>
      </c>
      <c r="D1125" s="7" t="s">
        <v>501</v>
      </c>
      <c r="E1125" s="7" t="s">
        <v>347</v>
      </c>
      <c r="F1125" s="11">
        <v>0.05</v>
      </c>
      <c r="G1125" s="7" t="s">
        <v>506</v>
      </c>
      <c r="H1125" s="12">
        <v>3.0</v>
      </c>
      <c r="I1125" s="7" t="s">
        <v>509</v>
      </c>
      <c r="J1125" s="12">
        <v>60.0</v>
      </c>
      <c r="K1125" s="12">
        <v>259200.0</v>
      </c>
      <c r="L1125" s="7" t="s">
        <v>510</v>
      </c>
      <c r="O1125" s="7" t="s">
        <v>7428</v>
      </c>
      <c r="P1125" s="7" t="s">
        <v>512</v>
      </c>
      <c r="Q1125" s="7" t="s">
        <v>369</v>
      </c>
      <c r="R1125" s="7" t="s">
        <v>1540</v>
      </c>
      <c r="S1125" s="7" t="s">
        <v>1128</v>
      </c>
      <c r="T1125" s="7" t="s">
        <v>1129</v>
      </c>
      <c r="W1125" s="13"/>
      <c r="X1125" s="12">
        <v>32.0</v>
      </c>
      <c r="Y1125" s="7" t="s">
        <v>516</v>
      </c>
      <c r="Z1125" s="7" t="s">
        <v>517</v>
      </c>
      <c r="AA1125" s="7" t="s">
        <v>394</v>
      </c>
      <c r="AB1125" s="7" t="s">
        <v>7419</v>
      </c>
      <c r="AC1125" s="12">
        <v>114.0</v>
      </c>
      <c r="AD1125" s="12">
        <v>129.0</v>
      </c>
      <c r="AE1125" s="7" t="s">
        <v>425</v>
      </c>
      <c r="AF1125" s="7" t="s">
        <v>519</v>
      </c>
      <c r="AG1125" s="7" t="s">
        <v>7421</v>
      </c>
      <c r="AH1125" s="7" t="s">
        <v>523</v>
      </c>
      <c r="AI1125" s="7" t="s">
        <v>7422</v>
      </c>
      <c r="AJ1125" s="7" t="s">
        <v>7423</v>
      </c>
      <c r="AK1125" s="7" t="s">
        <v>528</v>
      </c>
      <c r="AL1125" s="7" t="s">
        <v>7425</v>
      </c>
      <c r="AM1125" s="7" t="s">
        <v>13</v>
      </c>
      <c r="AN1125" s="17">
        <f t="shared" si="1"/>
        <v>0</v>
      </c>
      <c r="AO1125" s="17">
        <f t="shared" si="2"/>
        <v>0</v>
      </c>
      <c r="AP1125" s="7"/>
      <c r="AQ1125" s="13"/>
    </row>
    <row r="1126" ht="30.75" customHeight="1">
      <c r="A1126" s="7" t="s">
        <v>7417</v>
      </c>
      <c r="B1126" s="7" t="s">
        <v>497</v>
      </c>
      <c r="C1126" s="7" t="s">
        <v>342</v>
      </c>
      <c r="D1126" s="7" t="s">
        <v>501</v>
      </c>
      <c r="E1126" s="7" t="s">
        <v>347</v>
      </c>
      <c r="F1126" s="11">
        <v>0.05</v>
      </c>
      <c r="G1126" s="7" t="s">
        <v>506</v>
      </c>
      <c r="H1126" s="12">
        <v>3.0</v>
      </c>
      <c r="I1126" s="7" t="s">
        <v>509</v>
      </c>
      <c r="J1126" s="12">
        <v>60.0</v>
      </c>
      <c r="K1126" s="12">
        <v>259200.0</v>
      </c>
      <c r="L1126" s="7" t="s">
        <v>510</v>
      </c>
      <c r="O1126" s="7" t="s">
        <v>7430</v>
      </c>
      <c r="P1126" s="7" t="s">
        <v>1665</v>
      </c>
      <c r="Q1126" s="7" t="s">
        <v>369</v>
      </c>
      <c r="R1126" s="7" t="s">
        <v>5552</v>
      </c>
      <c r="S1126" s="7" t="s">
        <v>1815</v>
      </c>
      <c r="T1126" s="7" t="s">
        <v>7288</v>
      </c>
      <c r="W1126" s="13"/>
      <c r="X1126" s="12">
        <v>9.0</v>
      </c>
      <c r="Y1126" s="7" t="s">
        <v>28</v>
      </c>
      <c r="Z1126" s="7" t="s">
        <v>28</v>
      </c>
      <c r="AA1126" s="7" t="s">
        <v>28</v>
      </c>
      <c r="AB1126" s="7" t="s">
        <v>7419</v>
      </c>
      <c r="AC1126" s="12">
        <v>114.0</v>
      </c>
      <c r="AD1126" s="12">
        <v>129.0</v>
      </c>
      <c r="AE1126" s="7" t="s">
        <v>425</v>
      </c>
      <c r="AF1126" s="7" t="s">
        <v>519</v>
      </c>
      <c r="AG1126" s="7" t="s">
        <v>7421</v>
      </c>
      <c r="AH1126" s="7" t="s">
        <v>523</v>
      </c>
      <c r="AI1126" s="7" t="s">
        <v>7422</v>
      </c>
      <c r="AJ1126" s="7" t="s">
        <v>7423</v>
      </c>
      <c r="AK1126" s="7" t="s">
        <v>528</v>
      </c>
      <c r="AL1126" s="7" t="s">
        <v>7425</v>
      </c>
      <c r="AM1126" s="7" t="s">
        <v>135</v>
      </c>
      <c r="AN1126" s="17">
        <f t="shared" si="1"/>
        <v>0</v>
      </c>
      <c r="AO1126" s="17">
        <f t="shared" si="2"/>
        <v>1</v>
      </c>
      <c r="AP1126" s="13"/>
      <c r="AQ1126" s="13"/>
    </row>
    <row r="1127" ht="30.75" customHeight="1">
      <c r="A1127" s="7" t="s">
        <v>7432</v>
      </c>
      <c r="B1127" s="7" t="s">
        <v>497</v>
      </c>
      <c r="C1127" s="7" t="s">
        <v>342</v>
      </c>
      <c r="D1127" s="7" t="s">
        <v>501</v>
      </c>
      <c r="E1127" s="7" t="s">
        <v>347</v>
      </c>
      <c r="F1127" s="11">
        <v>0.05</v>
      </c>
      <c r="G1127" s="7" t="s">
        <v>3202</v>
      </c>
      <c r="H1127" s="12">
        <v>3.0</v>
      </c>
      <c r="I1127" s="7" t="s">
        <v>509</v>
      </c>
      <c r="J1127" s="12">
        <v>60.0</v>
      </c>
      <c r="K1127" s="12">
        <v>259200.0</v>
      </c>
      <c r="L1127" s="7" t="s">
        <v>3203</v>
      </c>
      <c r="O1127" s="7" t="s">
        <v>7439</v>
      </c>
      <c r="P1127" s="7" t="s">
        <v>1325</v>
      </c>
      <c r="Q1127" s="7" t="s">
        <v>369</v>
      </c>
      <c r="R1127" s="7" t="s">
        <v>1568</v>
      </c>
      <c r="S1127" s="7" t="s">
        <v>1485</v>
      </c>
      <c r="T1127" s="7" t="s">
        <v>5936</v>
      </c>
      <c r="W1127" s="13"/>
      <c r="X1127" s="12">
        <v>5.0</v>
      </c>
      <c r="Y1127" s="7" t="s">
        <v>1329</v>
      </c>
      <c r="Z1127" s="7" t="s">
        <v>1329</v>
      </c>
      <c r="AA1127" s="7" t="s">
        <v>1329</v>
      </c>
      <c r="AB1127" s="7" t="s">
        <v>7440</v>
      </c>
      <c r="AC1127" s="12">
        <v>148.0</v>
      </c>
      <c r="AD1127" s="12">
        <v>154.0</v>
      </c>
      <c r="AE1127" s="7" t="s">
        <v>425</v>
      </c>
      <c r="AF1127" s="7" t="s">
        <v>725</v>
      </c>
      <c r="AG1127" s="15" t="s">
        <v>7441</v>
      </c>
      <c r="AH1127" s="7" t="s">
        <v>523</v>
      </c>
      <c r="AI1127" s="7" t="s">
        <v>7442</v>
      </c>
      <c r="AJ1127" s="7" t="s">
        <v>7443</v>
      </c>
      <c r="AK1127" s="7" t="s">
        <v>528</v>
      </c>
      <c r="AL1127" s="7" t="s">
        <v>7444</v>
      </c>
      <c r="AM1127" s="7" t="s">
        <v>15</v>
      </c>
      <c r="AN1127" s="17">
        <f t="shared" si="1"/>
        <v>0</v>
      </c>
      <c r="AO1127" s="17">
        <f t="shared" si="2"/>
        <v>0</v>
      </c>
      <c r="AP1127" s="13"/>
      <c r="AQ1127" s="13"/>
    </row>
    <row r="1128" ht="30.75" customHeight="1">
      <c r="A1128" s="7" t="s">
        <v>7432</v>
      </c>
      <c r="B1128" s="7" t="s">
        <v>497</v>
      </c>
      <c r="C1128" s="7" t="s">
        <v>342</v>
      </c>
      <c r="D1128" s="7" t="s">
        <v>501</v>
      </c>
      <c r="E1128" s="7" t="s">
        <v>347</v>
      </c>
      <c r="F1128" s="11">
        <v>0.05</v>
      </c>
      <c r="G1128" s="7" t="s">
        <v>3202</v>
      </c>
      <c r="H1128" s="12">
        <v>3.0</v>
      </c>
      <c r="I1128" s="7" t="s">
        <v>509</v>
      </c>
      <c r="J1128" s="12">
        <v>60.0</v>
      </c>
      <c r="K1128" s="12">
        <v>259200.0</v>
      </c>
      <c r="L1128" s="7" t="s">
        <v>3203</v>
      </c>
      <c r="O1128" s="7" t="s">
        <v>7445</v>
      </c>
      <c r="P1128" s="7" t="s">
        <v>1237</v>
      </c>
      <c r="Q1128" s="7" t="s">
        <v>369</v>
      </c>
      <c r="R1128" s="7" t="s">
        <v>4398</v>
      </c>
      <c r="S1128" s="7" t="s">
        <v>720</v>
      </c>
      <c r="T1128" s="7" t="s">
        <v>722</v>
      </c>
      <c r="W1128" s="13"/>
      <c r="X1128" s="12">
        <v>28.0</v>
      </c>
      <c r="Y1128" s="7" t="s">
        <v>28</v>
      </c>
      <c r="Z1128" s="7" t="s">
        <v>28</v>
      </c>
      <c r="AA1128" s="7" t="s">
        <v>28</v>
      </c>
      <c r="AB1128" s="7" t="s">
        <v>7440</v>
      </c>
      <c r="AC1128" s="12">
        <v>148.0</v>
      </c>
      <c r="AD1128" s="12">
        <v>154.0</v>
      </c>
      <c r="AE1128" s="7" t="s">
        <v>425</v>
      </c>
      <c r="AF1128" s="7" t="s">
        <v>725</v>
      </c>
      <c r="AG1128" s="15" t="s">
        <v>7441</v>
      </c>
      <c r="AH1128" s="7" t="s">
        <v>523</v>
      </c>
      <c r="AI1128" s="7" t="s">
        <v>7442</v>
      </c>
      <c r="AJ1128" s="7" t="s">
        <v>7443</v>
      </c>
      <c r="AK1128" s="7" t="s">
        <v>528</v>
      </c>
      <c r="AL1128" s="7" t="s">
        <v>7444</v>
      </c>
      <c r="AM1128" s="7" t="s">
        <v>135</v>
      </c>
      <c r="AN1128" s="17">
        <f t="shared" si="1"/>
        <v>0</v>
      </c>
      <c r="AO1128" s="17">
        <f t="shared" si="2"/>
        <v>0</v>
      </c>
      <c r="AP1128" s="13"/>
      <c r="AQ1128" s="13"/>
    </row>
    <row r="1129" ht="30.75" customHeight="1">
      <c r="A1129" s="7" t="s">
        <v>7432</v>
      </c>
      <c r="B1129" s="7" t="s">
        <v>497</v>
      </c>
      <c r="C1129" s="7" t="s">
        <v>342</v>
      </c>
      <c r="D1129" s="7" t="s">
        <v>501</v>
      </c>
      <c r="E1129" s="7" t="s">
        <v>347</v>
      </c>
      <c r="F1129" s="11">
        <v>0.05</v>
      </c>
      <c r="G1129" s="7" t="s">
        <v>3202</v>
      </c>
      <c r="H1129" s="12">
        <v>3.0</v>
      </c>
      <c r="I1129" s="7" t="s">
        <v>509</v>
      </c>
      <c r="J1129" s="12">
        <v>60.0</v>
      </c>
      <c r="K1129" s="12">
        <v>259200.0</v>
      </c>
      <c r="L1129" s="7" t="s">
        <v>3203</v>
      </c>
      <c r="O1129" s="7" t="s">
        <v>7448</v>
      </c>
      <c r="P1129" s="7" t="s">
        <v>627</v>
      </c>
      <c r="Q1129" s="7" t="s">
        <v>369</v>
      </c>
      <c r="R1129" s="7" t="s">
        <v>3206</v>
      </c>
      <c r="S1129" s="7" t="s">
        <v>1034</v>
      </c>
      <c r="T1129" s="7" t="s">
        <v>1035</v>
      </c>
      <c r="W1129" s="13"/>
      <c r="X1129" s="12">
        <v>15.0</v>
      </c>
      <c r="Y1129" s="7" t="s">
        <v>631</v>
      </c>
      <c r="Z1129" s="7" t="s">
        <v>631</v>
      </c>
      <c r="AA1129" s="7" t="s">
        <v>632</v>
      </c>
      <c r="AB1129" s="7" t="s">
        <v>7440</v>
      </c>
      <c r="AC1129" s="12">
        <v>148.0</v>
      </c>
      <c r="AD1129" s="12">
        <v>154.0</v>
      </c>
      <c r="AE1129" s="7" t="s">
        <v>425</v>
      </c>
      <c r="AF1129" s="7" t="s">
        <v>725</v>
      </c>
      <c r="AG1129" s="15" t="s">
        <v>7441</v>
      </c>
      <c r="AH1129" s="7" t="s">
        <v>523</v>
      </c>
      <c r="AI1129" s="7" t="s">
        <v>7442</v>
      </c>
      <c r="AJ1129" s="7" t="s">
        <v>7443</v>
      </c>
      <c r="AK1129" s="7" t="s">
        <v>528</v>
      </c>
      <c r="AL1129" s="7" t="s">
        <v>7444</v>
      </c>
      <c r="AM1129" s="7" t="s">
        <v>38</v>
      </c>
      <c r="AN1129" s="17">
        <f t="shared" si="1"/>
        <v>0</v>
      </c>
      <c r="AO1129" s="17">
        <f t="shared" si="2"/>
        <v>0</v>
      </c>
      <c r="AP1129" s="7"/>
      <c r="AQ1129" s="13"/>
    </row>
    <row r="1130" ht="30.75" customHeight="1">
      <c r="A1130" s="7" t="s">
        <v>7450</v>
      </c>
      <c r="B1130" s="7" t="s">
        <v>497</v>
      </c>
      <c r="C1130" s="7" t="s">
        <v>342</v>
      </c>
      <c r="D1130" s="7" t="s">
        <v>501</v>
      </c>
      <c r="E1130" s="7" t="s">
        <v>347</v>
      </c>
      <c r="F1130" s="11">
        <v>0.05</v>
      </c>
      <c r="G1130" s="7" t="s">
        <v>2287</v>
      </c>
      <c r="H1130" s="12">
        <v>3.0</v>
      </c>
      <c r="I1130" s="7" t="s">
        <v>509</v>
      </c>
      <c r="J1130" s="12">
        <v>60.0</v>
      </c>
      <c r="K1130" s="12">
        <v>259200.0</v>
      </c>
      <c r="L1130" s="7" t="s">
        <v>2288</v>
      </c>
      <c r="O1130" s="7" t="s">
        <v>7452</v>
      </c>
      <c r="P1130" s="7" t="s">
        <v>701</v>
      </c>
      <c r="Q1130" s="7" t="s">
        <v>369</v>
      </c>
      <c r="R1130" s="7" t="s">
        <v>5552</v>
      </c>
      <c r="S1130" s="7" t="s">
        <v>891</v>
      </c>
      <c r="T1130" s="7" t="s">
        <v>6113</v>
      </c>
      <c r="W1130" s="13"/>
      <c r="X1130" s="12">
        <v>8.0</v>
      </c>
      <c r="Y1130" s="7" t="s">
        <v>705</v>
      </c>
      <c r="Z1130" s="7" t="s">
        <v>705</v>
      </c>
      <c r="AA1130" s="7" t="s">
        <v>28</v>
      </c>
      <c r="AB1130" s="7" t="s">
        <v>7453</v>
      </c>
      <c r="AC1130" s="12">
        <v>61.0</v>
      </c>
      <c r="AD1130" s="12">
        <v>76.0</v>
      </c>
      <c r="AE1130" s="7" t="s">
        <v>425</v>
      </c>
      <c r="AF1130" s="7" t="s">
        <v>519</v>
      </c>
      <c r="AG1130" s="15" t="s">
        <v>7454</v>
      </c>
      <c r="AH1130" s="7" t="s">
        <v>523</v>
      </c>
      <c r="AI1130" s="7" t="s">
        <v>7455</v>
      </c>
      <c r="AJ1130" s="7" t="s">
        <v>7456</v>
      </c>
      <c r="AK1130" s="7" t="s">
        <v>528</v>
      </c>
      <c r="AL1130" s="7" t="s">
        <v>7457</v>
      </c>
      <c r="AM1130" s="7" t="s">
        <v>37</v>
      </c>
      <c r="AN1130" s="17">
        <f t="shared" si="1"/>
        <v>0</v>
      </c>
      <c r="AO1130" s="17">
        <f t="shared" si="2"/>
        <v>1</v>
      </c>
      <c r="AP1130" s="7"/>
      <c r="AQ1130" s="7"/>
    </row>
    <row r="1131" ht="30.75" customHeight="1">
      <c r="A1131" s="7" t="s">
        <v>7450</v>
      </c>
      <c r="B1131" s="7" t="s">
        <v>497</v>
      </c>
      <c r="C1131" s="7" t="s">
        <v>342</v>
      </c>
      <c r="D1131" s="7" t="s">
        <v>501</v>
      </c>
      <c r="E1131" s="7" t="s">
        <v>347</v>
      </c>
      <c r="F1131" s="11">
        <v>0.05</v>
      </c>
      <c r="G1131" s="7" t="s">
        <v>2287</v>
      </c>
      <c r="H1131" s="12">
        <v>3.0</v>
      </c>
      <c r="I1131" s="7" t="s">
        <v>509</v>
      </c>
      <c r="J1131" s="12">
        <v>60.0</v>
      </c>
      <c r="K1131" s="12">
        <v>259200.0</v>
      </c>
      <c r="L1131" s="7" t="s">
        <v>2288</v>
      </c>
      <c r="O1131" s="7" t="s">
        <v>7458</v>
      </c>
      <c r="P1131" s="7" t="s">
        <v>769</v>
      </c>
      <c r="Q1131" s="7" t="s">
        <v>369</v>
      </c>
      <c r="R1131" s="7" t="s">
        <v>1141</v>
      </c>
      <c r="S1131" s="7" t="s">
        <v>790</v>
      </c>
      <c r="T1131" s="7" t="s">
        <v>792</v>
      </c>
      <c r="W1131" s="13"/>
      <c r="X1131" s="12">
        <v>10.0</v>
      </c>
      <c r="Y1131" s="7" t="s">
        <v>28</v>
      </c>
      <c r="Z1131" s="7" t="s">
        <v>28</v>
      </c>
      <c r="AA1131" s="7" t="s">
        <v>28</v>
      </c>
      <c r="AB1131" s="7" t="s">
        <v>7453</v>
      </c>
      <c r="AC1131" s="12">
        <v>61.0</v>
      </c>
      <c r="AD1131" s="12">
        <v>76.0</v>
      </c>
      <c r="AE1131" s="7" t="s">
        <v>425</v>
      </c>
      <c r="AF1131" s="7" t="s">
        <v>519</v>
      </c>
      <c r="AG1131" s="15" t="s">
        <v>7454</v>
      </c>
      <c r="AH1131" s="7" t="s">
        <v>523</v>
      </c>
      <c r="AI1131" s="7" t="s">
        <v>7455</v>
      </c>
      <c r="AJ1131" s="7" t="s">
        <v>7456</v>
      </c>
      <c r="AK1131" s="7" t="s">
        <v>528</v>
      </c>
      <c r="AL1131" s="7" t="s">
        <v>7457</v>
      </c>
      <c r="AM1131" s="7" t="s">
        <v>15</v>
      </c>
      <c r="AN1131" s="17">
        <f t="shared" si="1"/>
        <v>0</v>
      </c>
      <c r="AO1131" s="17">
        <f t="shared" si="2"/>
        <v>0</v>
      </c>
      <c r="AP1131" s="13"/>
      <c r="AQ1131" s="13"/>
    </row>
    <row r="1132" ht="30.75" customHeight="1">
      <c r="A1132" s="7" t="s">
        <v>7450</v>
      </c>
      <c r="B1132" s="7" t="s">
        <v>497</v>
      </c>
      <c r="C1132" s="7" t="s">
        <v>342</v>
      </c>
      <c r="D1132" s="7" t="s">
        <v>501</v>
      </c>
      <c r="E1132" s="7" t="s">
        <v>347</v>
      </c>
      <c r="F1132" s="11">
        <v>0.05</v>
      </c>
      <c r="G1132" s="7" t="s">
        <v>2287</v>
      </c>
      <c r="H1132" s="12">
        <v>3.0</v>
      </c>
      <c r="I1132" s="7" t="s">
        <v>509</v>
      </c>
      <c r="J1132" s="12">
        <v>60.0</v>
      </c>
      <c r="K1132" s="12">
        <v>259200.0</v>
      </c>
      <c r="L1132" s="7" t="s">
        <v>2288</v>
      </c>
      <c r="O1132" s="7" t="s">
        <v>7460</v>
      </c>
      <c r="P1132" s="7" t="s">
        <v>644</v>
      </c>
      <c r="Q1132" s="7" t="s">
        <v>369</v>
      </c>
      <c r="R1132" s="7" t="s">
        <v>1518</v>
      </c>
      <c r="S1132" s="7" t="s">
        <v>732</v>
      </c>
      <c r="T1132" s="7" t="s">
        <v>733</v>
      </c>
      <c r="W1132" s="13"/>
      <c r="X1132" s="12">
        <v>16.0</v>
      </c>
      <c r="Y1132" s="7" t="s">
        <v>649</v>
      </c>
      <c r="Z1132" s="7" t="s">
        <v>649</v>
      </c>
      <c r="AA1132" s="7" t="s">
        <v>28</v>
      </c>
      <c r="AB1132" s="7" t="s">
        <v>7453</v>
      </c>
      <c r="AC1132" s="12">
        <v>61.0</v>
      </c>
      <c r="AD1132" s="12">
        <v>76.0</v>
      </c>
      <c r="AE1132" s="7" t="s">
        <v>425</v>
      </c>
      <c r="AF1132" s="7" t="s">
        <v>519</v>
      </c>
      <c r="AG1132" s="15" t="s">
        <v>7454</v>
      </c>
      <c r="AH1132" s="7" t="s">
        <v>523</v>
      </c>
      <c r="AI1132" s="7" t="s">
        <v>7455</v>
      </c>
      <c r="AJ1132" s="7" t="s">
        <v>7456</v>
      </c>
      <c r="AK1132" s="7" t="s">
        <v>528</v>
      </c>
      <c r="AL1132" s="7" t="s">
        <v>7457</v>
      </c>
      <c r="AM1132" s="7" t="s">
        <v>37</v>
      </c>
      <c r="AN1132" s="17">
        <f t="shared" si="1"/>
        <v>0</v>
      </c>
      <c r="AO1132" s="17">
        <f t="shared" si="2"/>
        <v>1</v>
      </c>
      <c r="AP1132" s="7"/>
      <c r="AQ1132" s="7"/>
    </row>
    <row r="1133" ht="30.75" customHeight="1">
      <c r="A1133" s="7" t="s">
        <v>7462</v>
      </c>
      <c r="B1133" s="7" t="s">
        <v>497</v>
      </c>
      <c r="C1133" s="7" t="s">
        <v>342</v>
      </c>
      <c r="D1133" s="7" t="s">
        <v>501</v>
      </c>
      <c r="E1133" s="7" t="s">
        <v>347</v>
      </c>
      <c r="F1133" s="11">
        <v>0.05</v>
      </c>
      <c r="G1133" s="7" t="s">
        <v>1295</v>
      </c>
      <c r="H1133" s="12">
        <v>3.0</v>
      </c>
      <c r="I1133" s="7" t="s">
        <v>509</v>
      </c>
      <c r="J1133" s="12">
        <v>60.0</v>
      </c>
      <c r="K1133" s="12">
        <v>259200.0</v>
      </c>
      <c r="L1133" s="7" t="s">
        <v>1296</v>
      </c>
      <c r="O1133" s="7" t="s">
        <v>7464</v>
      </c>
      <c r="P1133" s="7" t="s">
        <v>922</v>
      </c>
      <c r="Q1133" s="7" t="s">
        <v>369</v>
      </c>
      <c r="R1133" s="7" t="s">
        <v>3488</v>
      </c>
      <c r="S1133" s="7" t="s">
        <v>1702</v>
      </c>
      <c r="T1133" s="7" t="s">
        <v>2411</v>
      </c>
      <c r="W1133" s="13"/>
      <c r="X1133" s="12">
        <v>19.0</v>
      </c>
      <c r="Y1133" s="7" t="s">
        <v>930</v>
      </c>
      <c r="Z1133" s="7" t="s">
        <v>930</v>
      </c>
      <c r="AA1133" s="7" t="s">
        <v>28</v>
      </c>
      <c r="AB1133" s="7" t="s">
        <v>252</v>
      </c>
      <c r="AC1133" s="12">
        <v>262.0</v>
      </c>
      <c r="AD1133" s="12">
        <v>268.0</v>
      </c>
      <c r="AE1133" s="7" t="s">
        <v>373</v>
      </c>
      <c r="AF1133" s="7" t="s">
        <v>3642</v>
      </c>
      <c r="AG1133" s="7" t="s">
        <v>248</v>
      </c>
      <c r="AH1133" s="7" t="s">
        <v>3644</v>
      </c>
      <c r="AI1133" s="7" t="s">
        <v>251</v>
      </c>
      <c r="AJ1133" s="7" t="s">
        <v>249</v>
      </c>
      <c r="AK1133" s="7" t="s">
        <v>3647</v>
      </c>
      <c r="AL1133" s="7" t="s">
        <v>250</v>
      </c>
      <c r="AM1133" s="7" t="s">
        <v>13</v>
      </c>
      <c r="AN1133" s="17">
        <f t="shared" si="1"/>
        <v>0</v>
      </c>
      <c r="AO1133" s="17">
        <f t="shared" si="2"/>
        <v>1</v>
      </c>
      <c r="AP1133" s="7"/>
      <c r="AQ1133" s="13"/>
    </row>
    <row r="1134" ht="30.75" customHeight="1">
      <c r="A1134" s="7" t="s">
        <v>7462</v>
      </c>
      <c r="B1134" s="7" t="s">
        <v>497</v>
      </c>
      <c r="C1134" s="7" t="s">
        <v>342</v>
      </c>
      <c r="D1134" s="7" t="s">
        <v>501</v>
      </c>
      <c r="E1134" s="7" t="s">
        <v>347</v>
      </c>
      <c r="F1134" s="11">
        <v>0.05</v>
      </c>
      <c r="G1134" s="7" t="s">
        <v>1295</v>
      </c>
      <c r="H1134" s="12">
        <v>3.0</v>
      </c>
      <c r="I1134" s="7" t="s">
        <v>509</v>
      </c>
      <c r="J1134" s="12">
        <v>60.0</v>
      </c>
      <c r="K1134" s="12">
        <v>259200.0</v>
      </c>
      <c r="L1134" s="7" t="s">
        <v>1296</v>
      </c>
      <c r="O1134" s="7" t="s">
        <v>7473</v>
      </c>
      <c r="P1134" s="7" t="s">
        <v>769</v>
      </c>
      <c r="Q1134" s="7" t="s">
        <v>369</v>
      </c>
      <c r="R1134" s="7" t="s">
        <v>1561</v>
      </c>
      <c r="S1134" s="7" t="s">
        <v>646</v>
      </c>
      <c r="T1134" s="7" t="s">
        <v>647</v>
      </c>
      <c r="W1134" s="13"/>
      <c r="X1134" s="12">
        <v>7.0</v>
      </c>
      <c r="Y1134" s="7" t="s">
        <v>28</v>
      </c>
      <c r="Z1134" s="7" t="s">
        <v>28</v>
      </c>
      <c r="AA1134" s="7" t="s">
        <v>28</v>
      </c>
      <c r="AB1134" s="7" t="s">
        <v>252</v>
      </c>
      <c r="AC1134" s="12">
        <v>262.0</v>
      </c>
      <c r="AD1134" s="12">
        <v>268.0</v>
      </c>
      <c r="AE1134" s="7" t="s">
        <v>373</v>
      </c>
      <c r="AF1134" s="7" t="s">
        <v>3642</v>
      </c>
      <c r="AG1134" s="7" t="s">
        <v>248</v>
      </c>
      <c r="AH1134" s="7" t="s">
        <v>3644</v>
      </c>
      <c r="AI1134" s="7" t="s">
        <v>251</v>
      </c>
      <c r="AJ1134" s="7" t="s">
        <v>249</v>
      </c>
      <c r="AK1134" s="7" t="s">
        <v>3647</v>
      </c>
      <c r="AL1134" s="7" t="s">
        <v>250</v>
      </c>
      <c r="AM1134" s="7" t="s">
        <v>37</v>
      </c>
      <c r="AN1134" s="17">
        <f t="shared" si="1"/>
        <v>1</v>
      </c>
      <c r="AO1134" s="17">
        <f t="shared" si="2"/>
        <v>1</v>
      </c>
      <c r="AP1134" s="7"/>
      <c r="AQ1134" s="7"/>
    </row>
    <row r="1135" ht="30.75" customHeight="1">
      <c r="A1135" s="7" t="s">
        <v>7462</v>
      </c>
      <c r="B1135" s="7" t="s">
        <v>497</v>
      </c>
      <c r="C1135" s="7" t="s">
        <v>342</v>
      </c>
      <c r="D1135" s="7" t="s">
        <v>501</v>
      </c>
      <c r="E1135" s="7" t="s">
        <v>347</v>
      </c>
      <c r="F1135" s="11">
        <v>0.05</v>
      </c>
      <c r="G1135" s="7" t="s">
        <v>1295</v>
      </c>
      <c r="H1135" s="12">
        <v>3.0</v>
      </c>
      <c r="I1135" s="7" t="s">
        <v>509</v>
      </c>
      <c r="J1135" s="12">
        <v>60.0</v>
      </c>
      <c r="K1135" s="12">
        <v>259200.0</v>
      </c>
      <c r="L1135" s="7" t="s">
        <v>1296</v>
      </c>
      <c r="O1135" s="7" t="s">
        <v>7475</v>
      </c>
      <c r="P1135" s="7" t="s">
        <v>2854</v>
      </c>
      <c r="Q1135" s="7" t="s">
        <v>369</v>
      </c>
      <c r="R1135" s="7" t="s">
        <v>1539</v>
      </c>
      <c r="S1135" s="7" t="s">
        <v>1150</v>
      </c>
      <c r="T1135" s="7" t="s">
        <v>1151</v>
      </c>
      <c r="W1135" s="13"/>
      <c r="X1135" s="12">
        <v>47.0</v>
      </c>
      <c r="Y1135" s="7" t="s">
        <v>28</v>
      </c>
      <c r="Z1135" s="7" t="s">
        <v>28</v>
      </c>
      <c r="AA1135" s="7" t="s">
        <v>28</v>
      </c>
      <c r="AB1135" s="7" t="s">
        <v>252</v>
      </c>
      <c r="AC1135" s="12">
        <v>262.0</v>
      </c>
      <c r="AD1135" s="12">
        <v>268.0</v>
      </c>
      <c r="AE1135" s="7" t="s">
        <v>373</v>
      </c>
      <c r="AF1135" s="7" t="s">
        <v>3642</v>
      </c>
      <c r="AG1135" s="7" t="s">
        <v>248</v>
      </c>
      <c r="AH1135" s="7" t="s">
        <v>3644</v>
      </c>
      <c r="AI1135" s="7" t="s">
        <v>251</v>
      </c>
      <c r="AJ1135" s="7" t="s">
        <v>249</v>
      </c>
      <c r="AK1135" s="7" t="s">
        <v>3647</v>
      </c>
      <c r="AL1135" s="7" t="s">
        <v>250</v>
      </c>
      <c r="AM1135" s="7" t="s">
        <v>37</v>
      </c>
      <c r="AN1135" s="17">
        <f t="shared" si="1"/>
        <v>0</v>
      </c>
      <c r="AO1135" s="17">
        <f t="shared" si="2"/>
        <v>1</v>
      </c>
      <c r="AP1135" s="7"/>
      <c r="AQ1135" s="7"/>
    </row>
    <row r="1136" ht="30.75" customHeight="1">
      <c r="A1136" s="7" t="s">
        <v>7477</v>
      </c>
      <c r="B1136" s="7" t="s">
        <v>497</v>
      </c>
      <c r="C1136" s="7" t="s">
        <v>342</v>
      </c>
      <c r="D1136" s="7" t="s">
        <v>501</v>
      </c>
      <c r="E1136" s="7" t="s">
        <v>347</v>
      </c>
      <c r="F1136" s="11">
        <v>0.05</v>
      </c>
      <c r="G1136" s="7" t="s">
        <v>1031</v>
      </c>
      <c r="H1136" s="12">
        <v>3.0</v>
      </c>
      <c r="I1136" s="7" t="s">
        <v>509</v>
      </c>
      <c r="J1136" s="12">
        <v>60.0</v>
      </c>
      <c r="K1136" s="12">
        <v>259200.0</v>
      </c>
      <c r="L1136" s="7" t="s">
        <v>1032</v>
      </c>
      <c r="O1136" s="7" t="s">
        <v>7478</v>
      </c>
      <c r="P1136" s="7" t="s">
        <v>1237</v>
      </c>
      <c r="Q1136" s="7" t="s">
        <v>369</v>
      </c>
      <c r="R1136" s="7" t="s">
        <v>2314</v>
      </c>
      <c r="S1136" s="7" t="s">
        <v>1344</v>
      </c>
      <c r="T1136" s="7" t="s">
        <v>5486</v>
      </c>
      <c r="W1136" s="13"/>
      <c r="X1136" s="12">
        <v>24.0</v>
      </c>
      <c r="Y1136" s="7" t="s">
        <v>28</v>
      </c>
      <c r="Z1136" s="7" t="s">
        <v>28</v>
      </c>
      <c r="AA1136" s="7" t="s">
        <v>28</v>
      </c>
      <c r="AB1136" s="7" t="s">
        <v>4895</v>
      </c>
      <c r="AC1136" s="12">
        <v>109.0</v>
      </c>
      <c r="AD1136" s="12">
        <v>120.0</v>
      </c>
      <c r="AE1136" s="7" t="s">
        <v>373</v>
      </c>
      <c r="AF1136" s="7" t="s">
        <v>2183</v>
      </c>
      <c r="AG1136" s="15" t="s">
        <v>4897</v>
      </c>
      <c r="AH1136" s="7" t="s">
        <v>2185</v>
      </c>
      <c r="AI1136" s="7" t="s">
        <v>4898</v>
      </c>
      <c r="AJ1136" s="7" t="s">
        <v>4899</v>
      </c>
      <c r="AK1136" s="7" t="s">
        <v>2188</v>
      </c>
      <c r="AL1136" s="7" t="s">
        <v>4900</v>
      </c>
      <c r="AM1136" s="7" t="s">
        <v>37</v>
      </c>
      <c r="AN1136" s="17">
        <f t="shared" si="1"/>
        <v>0</v>
      </c>
      <c r="AO1136" s="17">
        <f t="shared" si="2"/>
        <v>1</v>
      </c>
      <c r="AP1136" s="7"/>
      <c r="AQ1136" s="7"/>
    </row>
    <row r="1137" ht="30.75" customHeight="1">
      <c r="A1137" s="7" t="s">
        <v>7477</v>
      </c>
      <c r="B1137" s="7" t="s">
        <v>497</v>
      </c>
      <c r="C1137" s="7" t="s">
        <v>342</v>
      </c>
      <c r="D1137" s="7" t="s">
        <v>501</v>
      </c>
      <c r="E1137" s="7" t="s">
        <v>347</v>
      </c>
      <c r="F1137" s="11">
        <v>0.05</v>
      </c>
      <c r="G1137" s="7" t="s">
        <v>1031</v>
      </c>
      <c r="H1137" s="12">
        <v>3.0</v>
      </c>
      <c r="I1137" s="7" t="s">
        <v>509</v>
      </c>
      <c r="J1137" s="12">
        <v>60.0</v>
      </c>
      <c r="K1137" s="12">
        <v>259200.0</v>
      </c>
      <c r="L1137" s="7" t="s">
        <v>1032</v>
      </c>
      <c r="O1137" s="7" t="s">
        <v>7485</v>
      </c>
      <c r="P1137" s="7" t="s">
        <v>7487</v>
      </c>
      <c r="Q1137" s="7" t="s">
        <v>369</v>
      </c>
      <c r="R1137" s="7" t="s">
        <v>702</v>
      </c>
      <c r="S1137" s="7" t="s">
        <v>1034</v>
      </c>
      <c r="T1137" s="7" t="s">
        <v>1035</v>
      </c>
      <c r="W1137" s="13"/>
      <c r="X1137" s="12">
        <v>34.0</v>
      </c>
      <c r="Y1137" s="7" t="s">
        <v>28</v>
      </c>
      <c r="Z1137" s="7" t="s">
        <v>28</v>
      </c>
      <c r="AA1137" s="7" t="s">
        <v>28</v>
      </c>
      <c r="AB1137" s="7" t="s">
        <v>4895</v>
      </c>
      <c r="AC1137" s="12">
        <v>109.0</v>
      </c>
      <c r="AD1137" s="12">
        <v>120.0</v>
      </c>
      <c r="AE1137" s="7" t="s">
        <v>373</v>
      </c>
      <c r="AF1137" s="7" t="s">
        <v>2183</v>
      </c>
      <c r="AG1137" s="15" t="s">
        <v>4897</v>
      </c>
      <c r="AH1137" s="7" t="s">
        <v>2185</v>
      </c>
      <c r="AI1137" s="7" t="s">
        <v>4898</v>
      </c>
      <c r="AJ1137" s="7" t="s">
        <v>4899</v>
      </c>
      <c r="AK1137" s="7" t="s">
        <v>2188</v>
      </c>
      <c r="AL1137" s="7" t="s">
        <v>4900</v>
      </c>
      <c r="AM1137" s="7" t="s">
        <v>15</v>
      </c>
      <c r="AN1137" s="17">
        <f t="shared" si="1"/>
        <v>0</v>
      </c>
      <c r="AO1137" s="17">
        <f t="shared" si="2"/>
        <v>0</v>
      </c>
      <c r="AP1137" s="13"/>
      <c r="AQ1137" s="13"/>
    </row>
    <row r="1138" ht="30.75" customHeight="1">
      <c r="A1138" s="7" t="s">
        <v>7477</v>
      </c>
      <c r="B1138" s="7" t="s">
        <v>497</v>
      </c>
      <c r="C1138" s="7" t="s">
        <v>342</v>
      </c>
      <c r="D1138" s="7" t="s">
        <v>501</v>
      </c>
      <c r="E1138" s="7" t="s">
        <v>347</v>
      </c>
      <c r="F1138" s="11">
        <v>0.05</v>
      </c>
      <c r="G1138" s="7" t="s">
        <v>1031</v>
      </c>
      <c r="H1138" s="12">
        <v>3.0</v>
      </c>
      <c r="I1138" s="7" t="s">
        <v>509</v>
      </c>
      <c r="J1138" s="12">
        <v>60.0</v>
      </c>
      <c r="K1138" s="12">
        <v>259200.0</v>
      </c>
      <c r="L1138" s="7" t="s">
        <v>1032</v>
      </c>
      <c r="O1138" s="7" t="s">
        <v>7491</v>
      </c>
      <c r="P1138" s="7" t="s">
        <v>566</v>
      </c>
      <c r="Q1138" s="7" t="s">
        <v>369</v>
      </c>
      <c r="R1138" s="7" t="s">
        <v>1539</v>
      </c>
      <c r="S1138" s="7" t="s">
        <v>645</v>
      </c>
      <c r="T1138" s="7" t="s">
        <v>1207</v>
      </c>
      <c r="W1138" s="13"/>
      <c r="X1138" s="12">
        <v>20.0</v>
      </c>
      <c r="Y1138" s="7" t="s">
        <v>28</v>
      </c>
      <c r="Z1138" s="7" t="s">
        <v>28</v>
      </c>
      <c r="AA1138" s="7" t="s">
        <v>28</v>
      </c>
      <c r="AB1138" s="7" t="s">
        <v>4895</v>
      </c>
      <c r="AC1138" s="12">
        <v>109.0</v>
      </c>
      <c r="AD1138" s="12">
        <v>120.0</v>
      </c>
      <c r="AE1138" s="7" t="s">
        <v>373</v>
      </c>
      <c r="AF1138" s="7" t="s">
        <v>2183</v>
      </c>
      <c r="AG1138" s="15" t="s">
        <v>4897</v>
      </c>
      <c r="AH1138" s="7" t="s">
        <v>2185</v>
      </c>
      <c r="AI1138" s="7" t="s">
        <v>4898</v>
      </c>
      <c r="AJ1138" s="7" t="s">
        <v>4899</v>
      </c>
      <c r="AK1138" s="7" t="s">
        <v>2188</v>
      </c>
      <c r="AL1138" s="7" t="s">
        <v>4900</v>
      </c>
      <c r="AM1138" s="7" t="s">
        <v>37</v>
      </c>
      <c r="AN1138" s="17">
        <f t="shared" si="1"/>
        <v>0</v>
      </c>
      <c r="AO1138" s="17">
        <f t="shared" si="2"/>
        <v>1</v>
      </c>
      <c r="AP1138" s="7"/>
      <c r="AQ1138" s="7"/>
    </row>
    <row r="1139" ht="30.75" customHeight="1">
      <c r="A1139" s="7" t="s">
        <v>7493</v>
      </c>
      <c r="B1139" s="7" t="s">
        <v>497</v>
      </c>
      <c r="C1139" s="7" t="s">
        <v>342</v>
      </c>
      <c r="D1139" s="7" t="s">
        <v>501</v>
      </c>
      <c r="E1139" s="7" t="s">
        <v>347</v>
      </c>
      <c r="F1139" s="11">
        <v>0.05</v>
      </c>
      <c r="G1139" s="7" t="s">
        <v>1266</v>
      </c>
      <c r="H1139" s="12">
        <v>3.0</v>
      </c>
      <c r="I1139" s="7" t="s">
        <v>509</v>
      </c>
      <c r="J1139" s="12">
        <v>60.0</v>
      </c>
      <c r="K1139" s="12">
        <v>259200.0</v>
      </c>
      <c r="L1139" s="7" t="s">
        <v>1267</v>
      </c>
      <c r="O1139" s="7" t="s">
        <v>7494</v>
      </c>
      <c r="P1139" s="7" t="s">
        <v>7487</v>
      </c>
      <c r="Q1139" s="7" t="s">
        <v>369</v>
      </c>
      <c r="R1139" s="7" t="s">
        <v>686</v>
      </c>
      <c r="S1139" s="7" t="s">
        <v>1679</v>
      </c>
      <c r="T1139" s="7" t="s">
        <v>7496</v>
      </c>
      <c r="W1139" s="13"/>
      <c r="X1139" s="12">
        <v>17.0</v>
      </c>
      <c r="Y1139" s="7" t="s">
        <v>28</v>
      </c>
      <c r="Z1139" s="7" t="s">
        <v>28</v>
      </c>
      <c r="AA1139" s="7" t="s">
        <v>28</v>
      </c>
      <c r="AB1139" s="7" t="s">
        <v>7497</v>
      </c>
      <c r="AC1139" s="12">
        <v>127.0</v>
      </c>
      <c r="AD1139" s="12">
        <v>142.0</v>
      </c>
      <c r="AE1139" s="7" t="s">
        <v>425</v>
      </c>
      <c r="AF1139" s="7" t="s">
        <v>519</v>
      </c>
      <c r="AG1139" s="7" t="s">
        <v>7498</v>
      </c>
      <c r="AH1139" s="7" t="s">
        <v>523</v>
      </c>
      <c r="AI1139" s="7" t="s">
        <v>7499</v>
      </c>
      <c r="AJ1139" s="7" t="s">
        <v>7500</v>
      </c>
      <c r="AK1139" s="7" t="s">
        <v>528</v>
      </c>
      <c r="AL1139" s="7" t="s">
        <v>7501</v>
      </c>
      <c r="AM1139" s="7" t="s">
        <v>13</v>
      </c>
      <c r="AN1139" s="17">
        <f t="shared" si="1"/>
        <v>0</v>
      </c>
      <c r="AO1139" s="17">
        <f t="shared" si="2"/>
        <v>1</v>
      </c>
      <c r="AP1139" s="7"/>
      <c r="AQ1139" s="13"/>
    </row>
    <row r="1140" ht="30.75" customHeight="1">
      <c r="A1140" s="7" t="s">
        <v>7493</v>
      </c>
      <c r="B1140" s="7" t="s">
        <v>497</v>
      </c>
      <c r="C1140" s="7" t="s">
        <v>342</v>
      </c>
      <c r="D1140" s="7" t="s">
        <v>501</v>
      </c>
      <c r="E1140" s="7" t="s">
        <v>347</v>
      </c>
      <c r="F1140" s="11">
        <v>0.05</v>
      </c>
      <c r="G1140" s="7" t="s">
        <v>1266</v>
      </c>
      <c r="H1140" s="12">
        <v>3.0</v>
      </c>
      <c r="I1140" s="7" t="s">
        <v>509</v>
      </c>
      <c r="J1140" s="12">
        <v>60.0</v>
      </c>
      <c r="K1140" s="12">
        <v>259200.0</v>
      </c>
      <c r="L1140" s="7" t="s">
        <v>1267</v>
      </c>
      <c r="O1140" s="7" t="s">
        <v>7504</v>
      </c>
      <c r="P1140" s="7" t="s">
        <v>644</v>
      </c>
      <c r="Q1140" s="7" t="s">
        <v>369</v>
      </c>
      <c r="R1140" s="7" t="s">
        <v>3920</v>
      </c>
      <c r="S1140" s="7" t="s">
        <v>2753</v>
      </c>
      <c r="T1140" s="7" t="s">
        <v>2754</v>
      </c>
      <c r="W1140" s="13"/>
      <c r="X1140" s="12">
        <v>16.0</v>
      </c>
      <c r="Y1140" s="7" t="s">
        <v>649</v>
      </c>
      <c r="Z1140" s="7" t="s">
        <v>649</v>
      </c>
      <c r="AA1140" s="7" t="s">
        <v>28</v>
      </c>
      <c r="AB1140" s="7" t="s">
        <v>7497</v>
      </c>
      <c r="AC1140" s="12">
        <v>127.0</v>
      </c>
      <c r="AD1140" s="12">
        <v>142.0</v>
      </c>
      <c r="AE1140" s="7" t="s">
        <v>425</v>
      </c>
      <c r="AF1140" s="7" t="s">
        <v>519</v>
      </c>
      <c r="AG1140" s="7" t="s">
        <v>7498</v>
      </c>
      <c r="AH1140" s="7" t="s">
        <v>523</v>
      </c>
      <c r="AI1140" s="7" t="s">
        <v>7499</v>
      </c>
      <c r="AJ1140" s="7" t="s">
        <v>7500</v>
      </c>
      <c r="AK1140" s="7" t="s">
        <v>528</v>
      </c>
      <c r="AL1140" s="7" t="s">
        <v>7501</v>
      </c>
      <c r="AM1140" s="7" t="s">
        <v>13</v>
      </c>
      <c r="AN1140" s="17">
        <f t="shared" si="1"/>
        <v>0</v>
      </c>
      <c r="AO1140" s="17">
        <f t="shared" si="2"/>
        <v>1</v>
      </c>
      <c r="AP1140" s="7"/>
      <c r="AQ1140" s="13"/>
    </row>
    <row r="1141" ht="30.75" customHeight="1">
      <c r="A1141" s="7" t="s">
        <v>7493</v>
      </c>
      <c r="B1141" s="7" t="s">
        <v>497</v>
      </c>
      <c r="C1141" s="7" t="s">
        <v>342</v>
      </c>
      <c r="D1141" s="7" t="s">
        <v>501</v>
      </c>
      <c r="E1141" s="7" t="s">
        <v>347</v>
      </c>
      <c r="F1141" s="11">
        <v>0.05</v>
      </c>
      <c r="G1141" s="7" t="s">
        <v>1266</v>
      </c>
      <c r="H1141" s="12">
        <v>3.0</v>
      </c>
      <c r="I1141" s="7" t="s">
        <v>509</v>
      </c>
      <c r="J1141" s="12">
        <v>60.0</v>
      </c>
      <c r="K1141" s="12">
        <v>259200.0</v>
      </c>
      <c r="L1141" s="7" t="s">
        <v>1267</v>
      </c>
      <c r="O1141" s="7" t="s">
        <v>7506</v>
      </c>
      <c r="P1141" s="7" t="s">
        <v>769</v>
      </c>
      <c r="Q1141" s="7" t="s">
        <v>369</v>
      </c>
      <c r="R1141" s="7" t="s">
        <v>664</v>
      </c>
      <c r="S1141" s="7" t="s">
        <v>1518</v>
      </c>
      <c r="T1141" s="7" t="s">
        <v>1519</v>
      </c>
      <c r="W1141" s="13"/>
      <c r="X1141" s="12">
        <v>8.0</v>
      </c>
      <c r="Y1141" s="7" t="s">
        <v>28</v>
      </c>
      <c r="Z1141" s="7" t="s">
        <v>28</v>
      </c>
      <c r="AA1141" s="7" t="s">
        <v>28</v>
      </c>
      <c r="AB1141" s="7" t="s">
        <v>7497</v>
      </c>
      <c r="AC1141" s="12">
        <v>127.0</v>
      </c>
      <c r="AD1141" s="12">
        <v>142.0</v>
      </c>
      <c r="AE1141" s="7" t="s">
        <v>425</v>
      </c>
      <c r="AF1141" s="7" t="s">
        <v>519</v>
      </c>
      <c r="AG1141" s="7" t="s">
        <v>7498</v>
      </c>
      <c r="AH1141" s="7" t="s">
        <v>523</v>
      </c>
      <c r="AI1141" s="7" t="s">
        <v>7499</v>
      </c>
      <c r="AJ1141" s="7" t="s">
        <v>7500</v>
      </c>
      <c r="AK1141" s="7" t="s">
        <v>528</v>
      </c>
      <c r="AL1141" s="7" t="s">
        <v>7501</v>
      </c>
      <c r="AM1141" s="7" t="s">
        <v>37</v>
      </c>
      <c r="AN1141" s="17">
        <f t="shared" si="1"/>
        <v>0</v>
      </c>
      <c r="AO1141" s="17">
        <f t="shared" si="2"/>
        <v>1</v>
      </c>
      <c r="AP1141" s="7"/>
      <c r="AQ1141" s="7"/>
    </row>
    <row r="1142" ht="30.75" customHeight="1">
      <c r="A1142" s="7" t="s">
        <v>7508</v>
      </c>
      <c r="B1142" s="7" t="s">
        <v>497</v>
      </c>
      <c r="C1142" s="7" t="s">
        <v>342</v>
      </c>
      <c r="D1142" s="7" t="s">
        <v>501</v>
      </c>
      <c r="E1142" s="7" t="s">
        <v>347</v>
      </c>
      <c r="F1142" s="11">
        <v>0.05</v>
      </c>
      <c r="G1142" s="7" t="s">
        <v>712</v>
      </c>
      <c r="H1142" s="12">
        <v>3.0</v>
      </c>
      <c r="I1142" s="7" t="s">
        <v>509</v>
      </c>
      <c r="J1142" s="12">
        <v>60.0</v>
      </c>
      <c r="K1142" s="12">
        <v>259200.0</v>
      </c>
      <c r="L1142" s="7" t="s">
        <v>713</v>
      </c>
      <c r="O1142" s="7" t="s">
        <v>7509</v>
      </c>
      <c r="P1142" s="7" t="s">
        <v>1325</v>
      </c>
      <c r="Q1142" s="7" t="s">
        <v>369</v>
      </c>
      <c r="R1142" s="7" t="s">
        <v>3796</v>
      </c>
      <c r="S1142" s="7" t="s">
        <v>2060</v>
      </c>
      <c r="T1142" s="7" t="s">
        <v>2061</v>
      </c>
      <c r="W1142" s="13"/>
      <c r="X1142" s="12">
        <v>6.0</v>
      </c>
      <c r="Y1142" s="7" t="s">
        <v>1329</v>
      </c>
      <c r="Z1142" s="7" t="s">
        <v>1329</v>
      </c>
      <c r="AA1142" s="7" t="s">
        <v>1329</v>
      </c>
      <c r="AB1142" s="7" t="s">
        <v>7510</v>
      </c>
      <c r="AC1142" s="12">
        <v>73.0</v>
      </c>
      <c r="AD1142" s="12">
        <v>88.0</v>
      </c>
      <c r="AE1142" s="7" t="s">
        <v>425</v>
      </c>
      <c r="AF1142" s="7" t="s">
        <v>519</v>
      </c>
      <c r="AG1142" s="7" t="s">
        <v>7511</v>
      </c>
      <c r="AH1142" s="7" t="s">
        <v>523</v>
      </c>
      <c r="AI1142" s="7" t="s">
        <v>7512</v>
      </c>
      <c r="AJ1142" s="7" t="s">
        <v>7513</v>
      </c>
      <c r="AK1142" s="7" t="s">
        <v>528</v>
      </c>
      <c r="AL1142" s="7" t="s">
        <v>7513</v>
      </c>
      <c r="AM1142" s="7" t="s">
        <v>37</v>
      </c>
      <c r="AN1142" s="17">
        <f t="shared" si="1"/>
        <v>0</v>
      </c>
      <c r="AO1142" s="17">
        <f t="shared" si="2"/>
        <v>0</v>
      </c>
      <c r="AP1142" s="7"/>
      <c r="AQ1142" s="7"/>
    </row>
    <row r="1143" ht="30.75" customHeight="1">
      <c r="A1143" s="7" t="s">
        <v>7508</v>
      </c>
      <c r="B1143" s="7" t="s">
        <v>497</v>
      </c>
      <c r="C1143" s="7" t="s">
        <v>342</v>
      </c>
      <c r="D1143" s="7" t="s">
        <v>501</v>
      </c>
      <c r="E1143" s="7" t="s">
        <v>347</v>
      </c>
      <c r="F1143" s="11">
        <v>0.05</v>
      </c>
      <c r="G1143" s="7" t="s">
        <v>712</v>
      </c>
      <c r="H1143" s="12">
        <v>3.0</v>
      </c>
      <c r="I1143" s="7" t="s">
        <v>509</v>
      </c>
      <c r="J1143" s="12">
        <v>60.0</v>
      </c>
      <c r="K1143" s="12">
        <v>259200.0</v>
      </c>
      <c r="L1143" s="7" t="s">
        <v>713</v>
      </c>
      <c r="O1143" s="7" t="s">
        <v>7515</v>
      </c>
      <c r="P1143" s="7" t="s">
        <v>627</v>
      </c>
      <c r="Q1143" s="7" t="s">
        <v>369</v>
      </c>
      <c r="R1143" s="7" t="s">
        <v>3935</v>
      </c>
      <c r="S1143" s="7" t="s">
        <v>1451</v>
      </c>
      <c r="T1143" s="7" t="s">
        <v>1838</v>
      </c>
      <c r="W1143" s="13"/>
      <c r="X1143" s="12">
        <v>6.0</v>
      </c>
      <c r="Y1143" s="7" t="s">
        <v>631</v>
      </c>
      <c r="Z1143" s="7" t="s">
        <v>631</v>
      </c>
      <c r="AA1143" s="7" t="s">
        <v>632</v>
      </c>
      <c r="AB1143" s="7" t="s">
        <v>7510</v>
      </c>
      <c r="AC1143" s="12">
        <v>73.0</v>
      </c>
      <c r="AD1143" s="12">
        <v>88.0</v>
      </c>
      <c r="AE1143" s="7" t="s">
        <v>425</v>
      </c>
      <c r="AF1143" s="7" t="s">
        <v>519</v>
      </c>
      <c r="AG1143" s="7" t="s">
        <v>7511</v>
      </c>
      <c r="AH1143" s="7" t="s">
        <v>523</v>
      </c>
      <c r="AI1143" s="7" t="s">
        <v>7512</v>
      </c>
      <c r="AJ1143" s="7" t="s">
        <v>7513</v>
      </c>
      <c r="AK1143" s="7" t="s">
        <v>528</v>
      </c>
      <c r="AL1143" s="7" t="s">
        <v>7513</v>
      </c>
      <c r="AM1143" s="7" t="s">
        <v>38</v>
      </c>
      <c r="AN1143" s="17">
        <f t="shared" si="1"/>
        <v>0</v>
      </c>
      <c r="AO1143" s="17">
        <f t="shared" si="2"/>
        <v>1</v>
      </c>
      <c r="AP1143" s="7"/>
      <c r="AQ1143" s="13"/>
    </row>
    <row r="1144" ht="30.75" customHeight="1">
      <c r="A1144" s="7" t="s">
        <v>7508</v>
      </c>
      <c r="B1144" s="7" t="s">
        <v>497</v>
      </c>
      <c r="C1144" s="7" t="s">
        <v>342</v>
      </c>
      <c r="D1144" s="7" t="s">
        <v>501</v>
      </c>
      <c r="E1144" s="7" t="s">
        <v>347</v>
      </c>
      <c r="F1144" s="11">
        <v>0.05</v>
      </c>
      <c r="G1144" s="7" t="s">
        <v>712</v>
      </c>
      <c r="H1144" s="12">
        <v>3.0</v>
      </c>
      <c r="I1144" s="7" t="s">
        <v>509</v>
      </c>
      <c r="J1144" s="12">
        <v>60.0</v>
      </c>
      <c r="K1144" s="12">
        <v>259200.0</v>
      </c>
      <c r="L1144" s="7" t="s">
        <v>713</v>
      </c>
      <c r="O1144" s="7" t="s">
        <v>7523</v>
      </c>
      <c r="P1144" s="7" t="s">
        <v>669</v>
      </c>
      <c r="Q1144" s="7" t="s">
        <v>369</v>
      </c>
      <c r="R1144" s="7" t="s">
        <v>1142</v>
      </c>
      <c r="S1144" s="7" t="s">
        <v>629</v>
      </c>
      <c r="T1144" s="7" t="s">
        <v>630</v>
      </c>
      <c r="W1144" s="13"/>
      <c r="X1144" s="12">
        <v>9.0</v>
      </c>
      <c r="Y1144" s="7" t="s">
        <v>129</v>
      </c>
      <c r="Z1144" s="7" t="s">
        <v>129</v>
      </c>
      <c r="AA1144" s="7" t="s">
        <v>129</v>
      </c>
      <c r="AB1144" s="7" t="s">
        <v>7510</v>
      </c>
      <c r="AC1144" s="12">
        <v>73.0</v>
      </c>
      <c r="AD1144" s="12">
        <v>88.0</v>
      </c>
      <c r="AE1144" s="7" t="s">
        <v>425</v>
      </c>
      <c r="AF1144" s="7" t="s">
        <v>519</v>
      </c>
      <c r="AG1144" s="7" t="s">
        <v>7511</v>
      </c>
      <c r="AH1144" s="7" t="s">
        <v>523</v>
      </c>
      <c r="AI1144" s="7" t="s">
        <v>7512</v>
      </c>
      <c r="AJ1144" s="7" t="s">
        <v>7513</v>
      </c>
      <c r="AK1144" s="7" t="s">
        <v>528</v>
      </c>
      <c r="AL1144" s="7" t="s">
        <v>7513</v>
      </c>
      <c r="AM1144" s="7" t="s">
        <v>13</v>
      </c>
      <c r="AN1144" s="17">
        <f t="shared" si="1"/>
        <v>1</v>
      </c>
      <c r="AO1144" s="17">
        <f t="shared" si="2"/>
        <v>1</v>
      </c>
      <c r="AP1144" s="7"/>
      <c r="AQ1144" s="13"/>
    </row>
    <row r="1145" ht="30.75" customHeight="1">
      <c r="A1145" s="7" t="s">
        <v>7524</v>
      </c>
      <c r="B1145" s="7" t="s">
        <v>497</v>
      </c>
      <c r="C1145" s="7" t="s">
        <v>342</v>
      </c>
      <c r="D1145" s="7" t="s">
        <v>501</v>
      </c>
      <c r="E1145" s="7" t="s">
        <v>347</v>
      </c>
      <c r="F1145" s="11">
        <v>0.05</v>
      </c>
      <c r="G1145" s="7" t="s">
        <v>3202</v>
      </c>
      <c r="H1145" s="12">
        <v>3.0</v>
      </c>
      <c r="I1145" s="7" t="s">
        <v>509</v>
      </c>
      <c r="J1145" s="12">
        <v>60.0</v>
      </c>
      <c r="K1145" s="12">
        <v>259200.0</v>
      </c>
      <c r="L1145" s="7" t="s">
        <v>3203</v>
      </c>
      <c r="O1145" s="7" t="s">
        <v>7525</v>
      </c>
      <c r="P1145" s="7" t="s">
        <v>922</v>
      </c>
      <c r="Q1145" s="7" t="s">
        <v>369</v>
      </c>
      <c r="R1145" s="7" t="s">
        <v>2170</v>
      </c>
      <c r="S1145" s="7" t="s">
        <v>771</v>
      </c>
      <c r="T1145" s="7" t="s">
        <v>772</v>
      </c>
      <c r="W1145" s="13"/>
      <c r="X1145" s="12">
        <v>16.0</v>
      </c>
      <c r="Y1145" s="7" t="s">
        <v>930</v>
      </c>
      <c r="Z1145" s="7" t="s">
        <v>930</v>
      </c>
      <c r="AA1145" s="7" t="s">
        <v>28</v>
      </c>
      <c r="AB1145" s="7" t="s">
        <v>7526</v>
      </c>
      <c r="AC1145" s="12">
        <v>51.0</v>
      </c>
      <c r="AD1145" s="12">
        <v>66.0</v>
      </c>
      <c r="AE1145" s="7" t="s">
        <v>425</v>
      </c>
      <c r="AF1145" s="7" t="s">
        <v>519</v>
      </c>
      <c r="AG1145" s="15" t="s">
        <v>7527</v>
      </c>
      <c r="AH1145" s="7" t="s">
        <v>523</v>
      </c>
      <c r="AI1145" s="7" t="s">
        <v>7528</v>
      </c>
      <c r="AJ1145" s="7" t="s">
        <v>7529</v>
      </c>
      <c r="AK1145" s="7" t="s">
        <v>528</v>
      </c>
      <c r="AL1145" s="7" t="s">
        <v>7531</v>
      </c>
      <c r="AM1145" s="7" t="s">
        <v>13</v>
      </c>
      <c r="AN1145" s="17">
        <f t="shared" si="1"/>
        <v>1</v>
      </c>
      <c r="AO1145" s="17">
        <f t="shared" si="2"/>
        <v>1</v>
      </c>
      <c r="AP1145" s="7"/>
      <c r="AQ1145" s="13"/>
    </row>
    <row r="1146" ht="30.75" customHeight="1">
      <c r="A1146" s="7" t="s">
        <v>7524</v>
      </c>
      <c r="B1146" s="7" t="s">
        <v>497</v>
      </c>
      <c r="C1146" s="7" t="s">
        <v>342</v>
      </c>
      <c r="D1146" s="7" t="s">
        <v>501</v>
      </c>
      <c r="E1146" s="7" t="s">
        <v>347</v>
      </c>
      <c r="F1146" s="11">
        <v>0.05</v>
      </c>
      <c r="G1146" s="7" t="s">
        <v>3202</v>
      </c>
      <c r="H1146" s="12">
        <v>3.0</v>
      </c>
      <c r="I1146" s="7" t="s">
        <v>509</v>
      </c>
      <c r="J1146" s="12">
        <v>60.0</v>
      </c>
      <c r="K1146" s="12">
        <v>259200.0</v>
      </c>
      <c r="L1146" s="7" t="s">
        <v>3203</v>
      </c>
      <c r="O1146" s="7" t="s">
        <v>7532</v>
      </c>
      <c r="P1146" s="7" t="s">
        <v>3689</v>
      </c>
      <c r="Q1146" s="7" t="s">
        <v>369</v>
      </c>
      <c r="R1146" s="7" t="s">
        <v>1803</v>
      </c>
      <c r="S1146" s="7" t="s">
        <v>3059</v>
      </c>
      <c r="T1146" s="7" t="s">
        <v>5601</v>
      </c>
      <c r="W1146" s="13"/>
      <c r="X1146" s="12">
        <v>42.0</v>
      </c>
      <c r="Y1146" s="7" t="s">
        <v>28</v>
      </c>
      <c r="Z1146" s="7" t="s">
        <v>28</v>
      </c>
      <c r="AA1146" s="7" t="s">
        <v>28</v>
      </c>
      <c r="AB1146" s="7" t="s">
        <v>7526</v>
      </c>
      <c r="AC1146" s="12">
        <v>51.0</v>
      </c>
      <c r="AD1146" s="12">
        <v>66.0</v>
      </c>
      <c r="AE1146" s="7" t="s">
        <v>425</v>
      </c>
      <c r="AF1146" s="7" t="s">
        <v>519</v>
      </c>
      <c r="AG1146" s="15" t="s">
        <v>7527</v>
      </c>
      <c r="AH1146" s="7" t="s">
        <v>523</v>
      </c>
      <c r="AI1146" s="7" t="s">
        <v>7528</v>
      </c>
      <c r="AJ1146" s="7" t="s">
        <v>7529</v>
      </c>
      <c r="AK1146" s="7" t="s">
        <v>528</v>
      </c>
      <c r="AL1146" s="7" t="s">
        <v>7531</v>
      </c>
      <c r="AM1146" s="7" t="s">
        <v>13</v>
      </c>
      <c r="AN1146" s="17">
        <f t="shared" si="1"/>
        <v>0</v>
      </c>
      <c r="AO1146" s="17">
        <f t="shared" si="2"/>
        <v>1</v>
      </c>
      <c r="AP1146" s="7"/>
      <c r="AQ1146" s="13"/>
    </row>
    <row r="1147" ht="30.75" customHeight="1">
      <c r="A1147" s="7" t="s">
        <v>7524</v>
      </c>
      <c r="B1147" s="7" t="s">
        <v>497</v>
      </c>
      <c r="C1147" s="7" t="s">
        <v>342</v>
      </c>
      <c r="D1147" s="7" t="s">
        <v>501</v>
      </c>
      <c r="E1147" s="7" t="s">
        <v>347</v>
      </c>
      <c r="F1147" s="11">
        <v>0.05</v>
      </c>
      <c r="G1147" s="7" t="s">
        <v>3202</v>
      </c>
      <c r="H1147" s="12">
        <v>3.0</v>
      </c>
      <c r="I1147" s="7" t="s">
        <v>509</v>
      </c>
      <c r="J1147" s="12">
        <v>60.0</v>
      </c>
      <c r="K1147" s="12">
        <v>259200.0</v>
      </c>
      <c r="L1147" s="7" t="s">
        <v>3203</v>
      </c>
      <c r="O1147" s="7" t="s">
        <v>7536</v>
      </c>
      <c r="P1147" s="7" t="s">
        <v>7487</v>
      </c>
      <c r="Q1147" s="7" t="s">
        <v>369</v>
      </c>
      <c r="R1147" s="7" t="s">
        <v>4029</v>
      </c>
      <c r="S1147" s="7" t="s">
        <v>3140</v>
      </c>
      <c r="T1147" s="7" t="s">
        <v>3617</v>
      </c>
      <c r="W1147" s="13"/>
      <c r="X1147" s="12">
        <v>5.0</v>
      </c>
      <c r="Y1147" s="7" t="s">
        <v>28</v>
      </c>
      <c r="Z1147" s="7" t="s">
        <v>28</v>
      </c>
      <c r="AA1147" s="7" t="s">
        <v>28</v>
      </c>
      <c r="AB1147" s="7" t="s">
        <v>7526</v>
      </c>
      <c r="AC1147" s="12">
        <v>51.0</v>
      </c>
      <c r="AD1147" s="12">
        <v>66.0</v>
      </c>
      <c r="AE1147" s="7" t="s">
        <v>425</v>
      </c>
      <c r="AF1147" s="7" t="s">
        <v>519</v>
      </c>
      <c r="AG1147" s="15" t="s">
        <v>7527</v>
      </c>
      <c r="AH1147" s="7" t="s">
        <v>523</v>
      </c>
      <c r="AI1147" s="7" t="s">
        <v>7528</v>
      </c>
      <c r="AJ1147" s="7" t="s">
        <v>7529</v>
      </c>
      <c r="AK1147" s="7" t="s">
        <v>528</v>
      </c>
      <c r="AL1147" s="7" t="s">
        <v>7531</v>
      </c>
      <c r="AM1147" s="7" t="s">
        <v>13</v>
      </c>
      <c r="AN1147" s="17">
        <f t="shared" si="1"/>
        <v>0</v>
      </c>
      <c r="AO1147" s="17">
        <f t="shared" si="2"/>
        <v>1</v>
      </c>
      <c r="AP1147" s="7"/>
      <c r="AQ1147" s="13"/>
    </row>
    <row r="1148" ht="30.75" customHeight="1">
      <c r="A1148" s="7" t="s">
        <v>7537</v>
      </c>
      <c r="B1148" s="7" t="s">
        <v>497</v>
      </c>
      <c r="C1148" s="7" t="s">
        <v>342</v>
      </c>
      <c r="D1148" s="7" t="s">
        <v>501</v>
      </c>
      <c r="E1148" s="7" t="s">
        <v>347</v>
      </c>
      <c r="F1148" s="11">
        <v>0.05</v>
      </c>
      <c r="G1148" s="7" t="s">
        <v>1031</v>
      </c>
      <c r="H1148" s="12">
        <v>3.0</v>
      </c>
      <c r="I1148" s="7" t="s">
        <v>509</v>
      </c>
      <c r="J1148" s="12">
        <v>60.0</v>
      </c>
      <c r="K1148" s="12">
        <v>259200.0</v>
      </c>
      <c r="L1148" s="7" t="s">
        <v>1032</v>
      </c>
      <c r="O1148" s="7" t="s">
        <v>7538</v>
      </c>
      <c r="P1148" s="7" t="s">
        <v>1411</v>
      </c>
      <c r="Q1148" s="7" t="s">
        <v>369</v>
      </c>
      <c r="R1148" s="7" t="s">
        <v>2198</v>
      </c>
      <c r="S1148" s="7" t="s">
        <v>790</v>
      </c>
      <c r="T1148" s="7" t="s">
        <v>792</v>
      </c>
      <c r="W1148" s="13"/>
      <c r="X1148" s="12">
        <v>18.0</v>
      </c>
      <c r="Y1148" s="7" t="s">
        <v>1415</v>
      </c>
      <c r="Z1148" s="7" t="s">
        <v>1415</v>
      </c>
      <c r="AA1148" s="7" t="s">
        <v>28</v>
      </c>
      <c r="AB1148" s="7" t="s">
        <v>3360</v>
      </c>
      <c r="AC1148" s="12">
        <v>63.0</v>
      </c>
      <c r="AD1148" s="12">
        <v>68.0</v>
      </c>
      <c r="AE1148" s="7" t="s">
        <v>373</v>
      </c>
      <c r="AF1148" s="7" t="s">
        <v>862</v>
      </c>
      <c r="AG1148" s="7" t="s">
        <v>3361</v>
      </c>
      <c r="AH1148" s="7" t="s">
        <v>866</v>
      </c>
      <c r="AI1148" s="7" t="s">
        <v>3362</v>
      </c>
      <c r="AJ1148" s="7" t="s">
        <v>3363</v>
      </c>
      <c r="AK1148" s="7" t="s">
        <v>2497</v>
      </c>
      <c r="AL1148" s="7" t="s">
        <v>3365</v>
      </c>
      <c r="AM1148" s="7" t="s">
        <v>37</v>
      </c>
      <c r="AN1148" s="17">
        <f t="shared" si="1"/>
        <v>0</v>
      </c>
      <c r="AO1148" s="17">
        <f t="shared" si="2"/>
        <v>1</v>
      </c>
      <c r="AP1148" s="7"/>
      <c r="AQ1148" s="7"/>
    </row>
    <row r="1149" ht="30.75" customHeight="1">
      <c r="A1149" s="7" t="s">
        <v>7537</v>
      </c>
      <c r="B1149" s="7" t="s">
        <v>497</v>
      </c>
      <c r="C1149" s="7" t="s">
        <v>342</v>
      </c>
      <c r="D1149" s="7" t="s">
        <v>501</v>
      </c>
      <c r="E1149" s="7" t="s">
        <v>347</v>
      </c>
      <c r="F1149" s="11">
        <v>0.05</v>
      </c>
      <c r="G1149" s="7" t="s">
        <v>1031</v>
      </c>
      <c r="H1149" s="12">
        <v>3.0</v>
      </c>
      <c r="I1149" s="7" t="s">
        <v>509</v>
      </c>
      <c r="J1149" s="12">
        <v>60.0</v>
      </c>
      <c r="K1149" s="12">
        <v>259200.0</v>
      </c>
      <c r="L1149" s="7" t="s">
        <v>1032</v>
      </c>
      <c r="O1149" s="7" t="s">
        <v>7540</v>
      </c>
      <c r="P1149" s="7" t="s">
        <v>1126</v>
      </c>
      <c r="Q1149" s="7" t="s">
        <v>369</v>
      </c>
      <c r="R1149" s="7" t="s">
        <v>1768</v>
      </c>
      <c r="S1149" s="7" t="s">
        <v>1598</v>
      </c>
      <c r="T1149" s="7" t="s">
        <v>1600</v>
      </c>
      <c r="W1149" s="13"/>
      <c r="X1149" s="12">
        <v>5.0</v>
      </c>
      <c r="Y1149" s="7" t="s">
        <v>1130</v>
      </c>
      <c r="Z1149" s="7" t="s">
        <v>1130</v>
      </c>
      <c r="AA1149" s="7" t="s">
        <v>1130</v>
      </c>
      <c r="AB1149" s="7" t="s">
        <v>3360</v>
      </c>
      <c r="AC1149" s="12">
        <v>63.0</v>
      </c>
      <c r="AD1149" s="12">
        <v>68.0</v>
      </c>
      <c r="AE1149" s="7" t="s">
        <v>373</v>
      </c>
      <c r="AF1149" s="7" t="s">
        <v>862</v>
      </c>
      <c r="AG1149" s="7" t="s">
        <v>3361</v>
      </c>
      <c r="AH1149" s="7" t="s">
        <v>866</v>
      </c>
      <c r="AI1149" s="7" t="s">
        <v>3362</v>
      </c>
      <c r="AJ1149" s="7" t="s">
        <v>3363</v>
      </c>
      <c r="AK1149" s="7" t="s">
        <v>2497</v>
      </c>
      <c r="AL1149" s="7" t="s">
        <v>3365</v>
      </c>
      <c r="AM1149" s="7" t="s">
        <v>37</v>
      </c>
      <c r="AN1149" s="17">
        <f t="shared" si="1"/>
        <v>0</v>
      </c>
      <c r="AO1149" s="17">
        <f t="shared" si="2"/>
        <v>1</v>
      </c>
      <c r="AP1149" s="7"/>
      <c r="AQ1149" s="7"/>
    </row>
    <row r="1150" ht="30.75" customHeight="1">
      <c r="A1150" s="7" t="s">
        <v>7537</v>
      </c>
      <c r="B1150" s="7" t="s">
        <v>497</v>
      </c>
      <c r="C1150" s="7" t="s">
        <v>342</v>
      </c>
      <c r="D1150" s="7" t="s">
        <v>501</v>
      </c>
      <c r="E1150" s="7" t="s">
        <v>347</v>
      </c>
      <c r="F1150" s="11">
        <v>0.05</v>
      </c>
      <c r="G1150" s="7" t="s">
        <v>1031</v>
      </c>
      <c r="H1150" s="12">
        <v>3.0</v>
      </c>
      <c r="I1150" s="7" t="s">
        <v>509</v>
      </c>
      <c r="J1150" s="12">
        <v>60.0</v>
      </c>
      <c r="K1150" s="12">
        <v>259200.0</v>
      </c>
      <c r="L1150" s="7" t="s">
        <v>1032</v>
      </c>
      <c r="O1150" s="7" t="s">
        <v>7543</v>
      </c>
      <c r="P1150" s="7" t="s">
        <v>627</v>
      </c>
      <c r="Q1150" s="7" t="s">
        <v>369</v>
      </c>
      <c r="R1150" s="7" t="s">
        <v>3721</v>
      </c>
      <c r="S1150" s="7" t="s">
        <v>3059</v>
      </c>
      <c r="T1150" s="7" t="s">
        <v>5601</v>
      </c>
      <c r="W1150" s="13"/>
      <c r="X1150" s="12">
        <v>36.0</v>
      </c>
      <c r="Y1150" s="7" t="s">
        <v>631</v>
      </c>
      <c r="Z1150" s="7" t="s">
        <v>631</v>
      </c>
      <c r="AA1150" s="7" t="s">
        <v>632</v>
      </c>
      <c r="AB1150" s="7" t="s">
        <v>3360</v>
      </c>
      <c r="AC1150" s="12">
        <v>63.0</v>
      </c>
      <c r="AD1150" s="12">
        <v>68.0</v>
      </c>
      <c r="AE1150" s="7" t="s">
        <v>373</v>
      </c>
      <c r="AF1150" s="7" t="s">
        <v>862</v>
      </c>
      <c r="AG1150" s="7" t="s">
        <v>3361</v>
      </c>
      <c r="AH1150" s="7" t="s">
        <v>866</v>
      </c>
      <c r="AI1150" s="7" t="s">
        <v>3362</v>
      </c>
      <c r="AJ1150" s="7" t="s">
        <v>3363</v>
      </c>
      <c r="AK1150" s="7" t="s">
        <v>2497</v>
      </c>
      <c r="AL1150" s="7" t="s">
        <v>3365</v>
      </c>
      <c r="AM1150" s="7" t="s">
        <v>38</v>
      </c>
      <c r="AN1150" s="17">
        <f t="shared" si="1"/>
        <v>0</v>
      </c>
      <c r="AO1150" s="17">
        <f t="shared" si="2"/>
        <v>0</v>
      </c>
      <c r="AP1150" s="7"/>
      <c r="AQ1150" s="13"/>
    </row>
    <row r="1151" ht="30.75" customHeight="1">
      <c r="A1151" s="7" t="s">
        <v>7544</v>
      </c>
      <c r="B1151" s="7" t="s">
        <v>497</v>
      </c>
      <c r="C1151" s="7" t="s">
        <v>342</v>
      </c>
      <c r="D1151" s="7" t="s">
        <v>501</v>
      </c>
      <c r="E1151" s="7" t="s">
        <v>347</v>
      </c>
      <c r="F1151" s="11">
        <v>0.05</v>
      </c>
      <c r="G1151" s="7" t="s">
        <v>712</v>
      </c>
      <c r="H1151" s="12">
        <v>3.0</v>
      </c>
      <c r="I1151" s="7" t="s">
        <v>509</v>
      </c>
      <c r="J1151" s="12">
        <v>60.0</v>
      </c>
      <c r="K1151" s="12">
        <v>259200.0</v>
      </c>
      <c r="L1151" s="7" t="s">
        <v>713</v>
      </c>
      <c r="O1151" s="7" t="s">
        <v>7546</v>
      </c>
      <c r="P1151" s="7" t="s">
        <v>1237</v>
      </c>
      <c r="Q1151" s="7" t="s">
        <v>369</v>
      </c>
      <c r="R1151" s="7" t="s">
        <v>4174</v>
      </c>
      <c r="S1151" s="7" t="s">
        <v>4216</v>
      </c>
      <c r="T1151" s="7" t="s">
        <v>4236</v>
      </c>
      <c r="W1151" s="13"/>
      <c r="X1151" s="12">
        <v>23.0</v>
      </c>
      <c r="Y1151" s="7" t="s">
        <v>28</v>
      </c>
      <c r="Z1151" s="7" t="s">
        <v>28</v>
      </c>
      <c r="AA1151" s="7" t="s">
        <v>28</v>
      </c>
      <c r="AB1151" s="7" t="s">
        <v>7552</v>
      </c>
      <c r="AC1151" s="12">
        <v>42.0</v>
      </c>
      <c r="AD1151" s="12">
        <v>57.0</v>
      </c>
      <c r="AE1151" s="7" t="s">
        <v>425</v>
      </c>
      <c r="AF1151" s="7" t="s">
        <v>519</v>
      </c>
      <c r="AG1151" s="7" t="s">
        <v>7553</v>
      </c>
      <c r="AH1151" s="7" t="s">
        <v>523</v>
      </c>
      <c r="AI1151" s="7" t="s">
        <v>7554</v>
      </c>
      <c r="AJ1151" s="7" t="s">
        <v>7555</v>
      </c>
      <c r="AK1151" s="7" t="s">
        <v>528</v>
      </c>
      <c r="AL1151" s="7" t="s">
        <v>7556</v>
      </c>
      <c r="AM1151" s="7" t="s">
        <v>37</v>
      </c>
      <c r="AN1151" s="17">
        <f t="shared" si="1"/>
        <v>0</v>
      </c>
      <c r="AO1151" s="17">
        <f t="shared" si="2"/>
        <v>1</v>
      </c>
      <c r="AP1151" s="7"/>
      <c r="AQ1151" s="7"/>
    </row>
    <row r="1152" ht="30.75" customHeight="1">
      <c r="A1152" s="7" t="s">
        <v>7544</v>
      </c>
      <c r="B1152" s="7" t="s">
        <v>497</v>
      </c>
      <c r="C1152" s="7" t="s">
        <v>342</v>
      </c>
      <c r="D1152" s="7" t="s">
        <v>501</v>
      </c>
      <c r="E1152" s="7" t="s">
        <v>347</v>
      </c>
      <c r="F1152" s="11">
        <v>0.05</v>
      </c>
      <c r="G1152" s="7" t="s">
        <v>712</v>
      </c>
      <c r="H1152" s="12">
        <v>3.0</v>
      </c>
      <c r="I1152" s="7" t="s">
        <v>509</v>
      </c>
      <c r="J1152" s="12">
        <v>60.0</v>
      </c>
      <c r="K1152" s="12">
        <v>259200.0</v>
      </c>
      <c r="L1152" s="7" t="s">
        <v>713</v>
      </c>
      <c r="O1152" s="7" t="s">
        <v>7557</v>
      </c>
      <c r="P1152" s="7" t="s">
        <v>669</v>
      </c>
      <c r="Q1152" s="7" t="s">
        <v>369</v>
      </c>
      <c r="R1152" s="7" t="s">
        <v>4328</v>
      </c>
      <c r="S1152" s="7" t="s">
        <v>1314</v>
      </c>
      <c r="T1152" s="7" t="s">
        <v>3819</v>
      </c>
      <c r="W1152" s="13"/>
      <c r="X1152" s="12">
        <v>10.0</v>
      </c>
      <c r="Y1152" s="7" t="s">
        <v>129</v>
      </c>
      <c r="Z1152" s="7" t="s">
        <v>129</v>
      </c>
      <c r="AA1152" s="7" t="s">
        <v>129</v>
      </c>
      <c r="AB1152" s="7" t="s">
        <v>7552</v>
      </c>
      <c r="AC1152" s="12">
        <v>42.0</v>
      </c>
      <c r="AD1152" s="12">
        <v>57.0</v>
      </c>
      <c r="AE1152" s="7" t="s">
        <v>425</v>
      </c>
      <c r="AF1152" s="7" t="s">
        <v>519</v>
      </c>
      <c r="AG1152" s="7" t="s">
        <v>7553</v>
      </c>
      <c r="AH1152" s="7" t="s">
        <v>523</v>
      </c>
      <c r="AI1152" s="7" t="s">
        <v>7554</v>
      </c>
      <c r="AJ1152" s="7" t="s">
        <v>7555</v>
      </c>
      <c r="AK1152" s="7" t="s">
        <v>528</v>
      </c>
      <c r="AL1152" s="7" t="s">
        <v>7556</v>
      </c>
      <c r="AM1152" s="7" t="s">
        <v>13</v>
      </c>
      <c r="AN1152" s="17">
        <f t="shared" si="1"/>
        <v>0</v>
      </c>
      <c r="AO1152" s="17">
        <f t="shared" si="2"/>
        <v>0</v>
      </c>
      <c r="AP1152" s="7"/>
      <c r="AQ1152" s="13"/>
    </row>
    <row r="1153" ht="30.75" customHeight="1">
      <c r="A1153" s="7" t="s">
        <v>7544</v>
      </c>
      <c r="B1153" s="7" t="s">
        <v>497</v>
      </c>
      <c r="C1153" s="7" t="s">
        <v>342</v>
      </c>
      <c r="D1153" s="7" t="s">
        <v>501</v>
      </c>
      <c r="E1153" s="7" t="s">
        <v>347</v>
      </c>
      <c r="F1153" s="11">
        <v>0.05</v>
      </c>
      <c r="G1153" s="7" t="s">
        <v>712</v>
      </c>
      <c r="H1153" s="12">
        <v>3.0</v>
      </c>
      <c r="I1153" s="7" t="s">
        <v>509</v>
      </c>
      <c r="J1153" s="12">
        <v>60.0</v>
      </c>
      <c r="K1153" s="12">
        <v>259200.0</v>
      </c>
      <c r="L1153" s="7" t="s">
        <v>713</v>
      </c>
      <c r="O1153" s="7" t="s">
        <v>7558</v>
      </c>
      <c r="P1153" s="7" t="s">
        <v>3967</v>
      </c>
      <c r="Q1153" s="7" t="s">
        <v>369</v>
      </c>
      <c r="R1153" s="7" t="s">
        <v>2318</v>
      </c>
      <c r="S1153" s="7" t="s">
        <v>1532</v>
      </c>
      <c r="T1153" s="7" t="s">
        <v>1533</v>
      </c>
      <c r="W1153" s="13"/>
      <c r="X1153" s="12">
        <v>8.0</v>
      </c>
      <c r="Y1153" s="7" t="s">
        <v>28</v>
      </c>
      <c r="Z1153" s="7" t="s">
        <v>28</v>
      </c>
      <c r="AA1153" s="7" t="s">
        <v>28</v>
      </c>
      <c r="AB1153" s="7" t="s">
        <v>7552</v>
      </c>
      <c r="AC1153" s="12">
        <v>42.0</v>
      </c>
      <c r="AD1153" s="12">
        <v>57.0</v>
      </c>
      <c r="AE1153" s="7" t="s">
        <v>425</v>
      </c>
      <c r="AF1153" s="7" t="s">
        <v>519</v>
      </c>
      <c r="AG1153" s="7" t="s">
        <v>7553</v>
      </c>
      <c r="AH1153" s="7" t="s">
        <v>523</v>
      </c>
      <c r="AI1153" s="7" t="s">
        <v>7554</v>
      </c>
      <c r="AJ1153" s="7" t="s">
        <v>7555</v>
      </c>
      <c r="AK1153" s="7" t="s">
        <v>528</v>
      </c>
      <c r="AL1153" s="7" t="s">
        <v>7556</v>
      </c>
      <c r="AM1153" s="7" t="s">
        <v>37</v>
      </c>
      <c r="AN1153" s="17">
        <f t="shared" si="1"/>
        <v>0</v>
      </c>
      <c r="AO1153" s="17">
        <f t="shared" si="2"/>
        <v>0</v>
      </c>
      <c r="AP1153" s="7"/>
      <c r="AQ1153" s="7"/>
    </row>
    <row r="1154" ht="30.75" customHeight="1">
      <c r="A1154" s="7" t="s">
        <v>7560</v>
      </c>
      <c r="B1154" s="7" t="s">
        <v>497</v>
      </c>
      <c r="C1154" s="7" t="s">
        <v>342</v>
      </c>
      <c r="D1154" s="7" t="s">
        <v>501</v>
      </c>
      <c r="E1154" s="7" t="s">
        <v>347</v>
      </c>
      <c r="F1154" s="11">
        <v>0.05</v>
      </c>
      <c r="G1154" s="7" t="s">
        <v>1487</v>
      </c>
      <c r="H1154" s="12">
        <v>3.0</v>
      </c>
      <c r="I1154" s="7" t="s">
        <v>509</v>
      </c>
      <c r="J1154" s="12">
        <v>60.0</v>
      </c>
      <c r="K1154" s="12">
        <v>259200.0</v>
      </c>
      <c r="L1154" s="7" t="s">
        <v>1488</v>
      </c>
      <c r="O1154" s="7" t="s">
        <v>7561</v>
      </c>
      <c r="P1154" s="7" t="s">
        <v>1278</v>
      </c>
      <c r="Q1154" s="7" t="s">
        <v>369</v>
      </c>
      <c r="R1154" s="7" t="s">
        <v>1518</v>
      </c>
      <c r="S1154" s="7" t="s">
        <v>1485</v>
      </c>
      <c r="T1154" s="7" t="s">
        <v>5936</v>
      </c>
      <c r="W1154" s="13"/>
      <c r="X1154" s="12">
        <v>9.0</v>
      </c>
      <c r="Y1154" s="7" t="s">
        <v>28</v>
      </c>
      <c r="Z1154" s="7" t="s">
        <v>28</v>
      </c>
      <c r="AA1154" s="7" t="s">
        <v>28</v>
      </c>
      <c r="AB1154" s="7" t="s">
        <v>2755</v>
      </c>
      <c r="AC1154" s="12">
        <v>147.0</v>
      </c>
      <c r="AD1154" s="12">
        <v>156.0</v>
      </c>
      <c r="AE1154" s="7" t="s">
        <v>373</v>
      </c>
      <c r="AF1154" s="7" t="s">
        <v>1554</v>
      </c>
      <c r="AG1154" s="15" t="s">
        <v>2756</v>
      </c>
      <c r="AH1154" s="7" t="s">
        <v>119</v>
      </c>
      <c r="AI1154" s="7" t="s">
        <v>2757</v>
      </c>
      <c r="AJ1154" s="7" t="s">
        <v>2758</v>
      </c>
      <c r="AK1154" s="7" t="s">
        <v>1177</v>
      </c>
      <c r="AL1154" s="7" t="s">
        <v>2759</v>
      </c>
      <c r="AM1154" s="7"/>
      <c r="AN1154" s="17">
        <f t="shared" si="1"/>
        <v>0</v>
      </c>
      <c r="AO1154" s="17">
        <f t="shared" si="2"/>
        <v>1</v>
      </c>
      <c r="AP1154" s="13"/>
      <c r="AQ1154" s="13"/>
    </row>
    <row r="1155" ht="30.75" customHeight="1">
      <c r="A1155" s="7" t="s">
        <v>7560</v>
      </c>
      <c r="B1155" s="7" t="s">
        <v>497</v>
      </c>
      <c r="C1155" s="7" t="s">
        <v>342</v>
      </c>
      <c r="D1155" s="7" t="s">
        <v>501</v>
      </c>
      <c r="E1155" s="7" t="s">
        <v>347</v>
      </c>
      <c r="F1155" s="11">
        <v>0.05</v>
      </c>
      <c r="G1155" s="7" t="s">
        <v>1487</v>
      </c>
      <c r="H1155" s="12">
        <v>3.0</v>
      </c>
      <c r="I1155" s="7" t="s">
        <v>509</v>
      </c>
      <c r="J1155" s="12">
        <v>60.0</v>
      </c>
      <c r="K1155" s="12">
        <v>259200.0</v>
      </c>
      <c r="L1155" s="7" t="s">
        <v>1488</v>
      </c>
      <c r="O1155" s="7" t="s">
        <v>7564</v>
      </c>
      <c r="P1155" s="7" t="s">
        <v>644</v>
      </c>
      <c r="Q1155" s="7" t="s">
        <v>369</v>
      </c>
      <c r="R1155" s="7" t="s">
        <v>2465</v>
      </c>
      <c r="S1155" s="7" t="s">
        <v>1561</v>
      </c>
      <c r="T1155" s="7" t="s">
        <v>1562</v>
      </c>
      <c r="W1155" s="13"/>
      <c r="X1155" s="12">
        <v>10.0</v>
      </c>
      <c r="Y1155" s="7" t="s">
        <v>649</v>
      </c>
      <c r="Z1155" s="7" t="s">
        <v>649</v>
      </c>
      <c r="AA1155" s="7" t="s">
        <v>28</v>
      </c>
      <c r="AB1155" s="7" t="s">
        <v>2755</v>
      </c>
      <c r="AC1155" s="12">
        <v>147.0</v>
      </c>
      <c r="AD1155" s="12">
        <v>156.0</v>
      </c>
      <c r="AE1155" s="7" t="s">
        <v>373</v>
      </c>
      <c r="AF1155" s="7" t="s">
        <v>1554</v>
      </c>
      <c r="AG1155" s="15" t="s">
        <v>2756</v>
      </c>
      <c r="AH1155" s="7" t="s">
        <v>119</v>
      </c>
      <c r="AI1155" s="7" t="s">
        <v>2757</v>
      </c>
      <c r="AJ1155" s="7" t="s">
        <v>2758</v>
      </c>
      <c r="AK1155" s="7" t="s">
        <v>1177</v>
      </c>
      <c r="AL1155" s="7" t="s">
        <v>2759</v>
      </c>
      <c r="AM1155" s="7" t="s">
        <v>13</v>
      </c>
      <c r="AN1155" s="17">
        <f t="shared" si="1"/>
        <v>0</v>
      </c>
      <c r="AO1155" s="17">
        <f t="shared" si="2"/>
        <v>1</v>
      </c>
      <c r="AP1155" s="7"/>
      <c r="AQ1155" s="13"/>
    </row>
    <row r="1156" ht="30.75" customHeight="1">
      <c r="A1156" s="7" t="s">
        <v>7560</v>
      </c>
      <c r="B1156" s="7" t="s">
        <v>497</v>
      </c>
      <c r="C1156" s="7" t="s">
        <v>342</v>
      </c>
      <c r="D1156" s="7" t="s">
        <v>501</v>
      </c>
      <c r="E1156" s="7" t="s">
        <v>347</v>
      </c>
      <c r="F1156" s="11">
        <v>0.05</v>
      </c>
      <c r="G1156" s="7" t="s">
        <v>1487</v>
      </c>
      <c r="H1156" s="12">
        <v>3.0</v>
      </c>
      <c r="I1156" s="7" t="s">
        <v>509</v>
      </c>
      <c r="J1156" s="12">
        <v>60.0</v>
      </c>
      <c r="K1156" s="12">
        <v>259200.0</v>
      </c>
      <c r="L1156" s="7" t="s">
        <v>1488</v>
      </c>
      <c r="O1156" s="7" t="s">
        <v>7573</v>
      </c>
      <c r="P1156" s="7" t="s">
        <v>1411</v>
      </c>
      <c r="Q1156" s="7" t="s">
        <v>369</v>
      </c>
      <c r="R1156" s="7" t="s">
        <v>1162</v>
      </c>
      <c r="S1156" s="7" t="s">
        <v>1872</v>
      </c>
      <c r="T1156" s="7" t="s">
        <v>2488</v>
      </c>
      <c r="W1156" s="13"/>
      <c r="X1156" s="12">
        <v>24.0</v>
      </c>
      <c r="Y1156" s="7" t="s">
        <v>1415</v>
      </c>
      <c r="Z1156" s="7" t="s">
        <v>1415</v>
      </c>
      <c r="AA1156" s="7" t="s">
        <v>28</v>
      </c>
      <c r="AB1156" s="7" t="s">
        <v>2755</v>
      </c>
      <c r="AC1156" s="12">
        <v>147.0</v>
      </c>
      <c r="AD1156" s="12">
        <v>156.0</v>
      </c>
      <c r="AE1156" s="7" t="s">
        <v>373</v>
      </c>
      <c r="AF1156" s="7" t="s">
        <v>1554</v>
      </c>
      <c r="AG1156" s="15" t="s">
        <v>2756</v>
      </c>
      <c r="AH1156" s="7" t="s">
        <v>119</v>
      </c>
      <c r="AI1156" s="7" t="s">
        <v>2757</v>
      </c>
      <c r="AJ1156" s="7" t="s">
        <v>2758</v>
      </c>
      <c r="AK1156" s="7" t="s">
        <v>1177</v>
      </c>
      <c r="AL1156" s="7" t="s">
        <v>2759</v>
      </c>
      <c r="AM1156" s="7" t="s">
        <v>13</v>
      </c>
      <c r="AN1156" s="17">
        <f t="shared" si="1"/>
        <v>0</v>
      </c>
      <c r="AO1156" s="17">
        <f t="shared" si="2"/>
        <v>1</v>
      </c>
      <c r="AP1156" s="7"/>
      <c r="AQ1156" s="13"/>
    </row>
    <row r="1157" ht="30.75" customHeight="1">
      <c r="A1157" s="7" t="s">
        <v>7574</v>
      </c>
      <c r="B1157" s="7" t="s">
        <v>497</v>
      </c>
      <c r="C1157" s="7" t="s">
        <v>342</v>
      </c>
      <c r="D1157" s="7" t="s">
        <v>501</v>
      </c>
      <c r="E1157" s="7" t="s">
        <v>347</v>
      </c>
      <c r="F1157" s="11">
        <v>0.05</v>
      </c>
      <c r="G1157" s="7" t="s">
        <v>1295</v>
      </c>
      <c r="H1157" s="12">
        <v>3.0</v>
      </c>
      <c r="I1157" s="7" t="s">
        <v>509</v>
      </c>
      <c r="J1157" s="12">
        <v>60.0</v>
      </c>
      <c r="K1157" s="12">
        <v>259200.0</v>
      </c>
      <c r="L1157" s="7" t="s">
        <v>1296</v>
      </c>
      <c r="O1157" s="7" t="s">
        <v>7575</v>
      </c>
      <c r="P1157" s="7" t="s">
        <v>769</v>
      </c>
      <c r="Q1157" s="7" t="s">
        <v>369</v>
      </c>
      <c r="R1157" s="7" t="s">
        <v>7576</v>
      </c>
      <c r="S1157" s="7" t="s">
        <v>1509</v>
      </c>
      <c r="T1157" s="7" t="s">
        <v>4114</v>
      </c>
      <c r="W1157" s="13"/>
      <c r="X1157" s="12">
        <v>10.0</v>
      </c>
      <c r="Y1157" s="7" t="s">
        <v>28</v>
      </c>
      <c r="Z1157" s="7" t="s">
        <v>28</v>
      </c>
      <c r="AA1157" s="7" t="s">
        <v>28</v>
      </c>
      <c r="AB1157" s="7" t="s">
        <v>7577</v>
      </c>
      <c r="AC1157" s="12">
        <v>94.0</v>
      </c>
      <c r="AD1157" s="12">
        <v>109.0</v>
      </c>
      <c r="AE1157" s="7" t="s">
        <v>425</v>
      </c>
      <c r="AF1157" s="7" t="s">
        <v>519</v>
      </c>
      <c r="AG1157" s="15" t="s">
        <v>7579</v>
      </c>
      <c r="AH1157" s="7" t="s">
        <v>523</v>
      </c>
      <c r="AI1157" s="7" t="s">
        <v>7580</v>
      </c>
      <c r="AJ1157" s="7" t="s">
        <v>7581</v>
      </c>
      <c r="AK1157" s="7" t="s">
        <v>528</v>
      </c>
      <c r="AL1157" s="7" t="s">
        <v>7582</v>
      </c>
      <c r="AM1157" s="7" t="s">
        <v>15</v>
      </c>
      <c r="AN1157" s="17">
        <f t="shared" si="1"/>
        <v>0</v>
      </c>
      <c r="AO1157" s="17">
        <f t="shared" si="2"/>
        <v>0</v>
      </c>
      <c r="AP1157" s="13"/>
      <c r="AQ1157" s="13"/>
    </row>
    <row r="1158" ht="30.75" customHeight="1">
      <c r="A1158" s="7" t="s">
        <v>7574</v>
      </c>
      <c r="B1158" s="7" t="s">
        <v>497</v>
      </c>
      <c r="C1158" s="7" t="s">
        <v>342</v>
      </c>
      <c r="D1158" s="7" t="s">
        <v>501</v>
      </c>
      <c r="E1158" s="7" t="s">
        <v>347</v>
      </c>
      <c r="F1158" s="11">
        <v>0.05</v>
      </c>
      <c r="G1158" s="7" t="s">
        <v>1295</v>
      </c>
      <c r="H1158" s="12">
        <v>3.0</v>
      </c>
      <c r="I1158" s="7" t="s">
        <v>509</v>
      </c>
      <c r="J1158" s="12">
        <v>60.0</v>
      </c>
      <c r="K1158" s="12">
        <v>259200.0</v>
      </c>
      <c r="L1158" s="7" t="s">
        <v>1296</v>
      </c>
      <c r="O1158" s="7" t="s">
        <v>7583</v>
      </c>
      <c r="P1158" s="7" t="s">
        <v>512</v>
      </c>
      <c r="Q1158" s="7" t="s">
        <v>369</v>
      </c>
      <c r="R1158" s="7" t="s">
        <v>4183</v>
      </c>
      <c r="S1158" s="7" t="s">
        <v>5094</v>
      </c>
      <c r="T1158" s="7" t="s">
        <v>7584</v>
      </c>
      <c r="W1158" s="13"/>
      <c r="X1158" s="12">
        <v>48.0</v>
      </c>
      <c r="Y1158" s="7" t="s">
        <v>516</v>
      </c>
      <c r="Z1158" s="7" t="s">
        <v>517</v>
      </c>
      <c r="AA1158" s="7" t="s">
        <v>394</v>
      </c>
      <c r="AB1158" s="7" t="s">
        <v>7577</v>
      </c>
      <c r="AC1158" s="12">
        <v>94.0</v>
      </c>
      <c r="AD1158" s="12">
        <v>109.0</v>
      </c>
      <c r="AE1158" s="7" t="s">
        <v>425</v>
      </c>
      <c r="AF1158" s="7" t="s">
        <v>519</v>
      </c>
      <c r="AG1158" s="15" t="s">
        <v>7579</v>
      </c>
      <c r="AH1158" s="7" t="s">
        <v>523</v>
      </c>
      <c r="AI1158" s="7" t="s">
        <v>7580</v>
      </c>
      <c r="AJ1158" s="7" t="s">
        <v>7581</v>
      </c>
      <c r="AK1158" s="7" t="s">
        <v>528</v>
      </c>
      <c r="AL1158" s="7" t="s">
        <v>7582</v>
      </c>
      <c r="AM1158" s="7" t="s">
        <v>13</v>
      </c>
      <c r="AN1158" s="17">
        <f t="shared" si="1"/>
        <v>0</v>
      </c>
      <c r="AO1158" s="17">
        <f t="shared" si="2"/>
        <v>0</v>
      </c>
      <c r="AP1158" s="7"/>
      <c r="AQ1158" s="13"/>
    </row>
    <row r="1159" ht="30.75" customHeight="1">
      <c r="A1159" s="7" t="s">
        <v>7574</v>
      </c>
      <c r="B1159" s="7" t="s">
        <v>497</v>
      </c>
      <c r="C1159" s="7" t="s">
        <v>342</v>
      </c>
      <c r="D1159" s="7" t="s">
        <v>501</v>
      </c>
      <c r="E1159" s="7" t="s">
        <v>347</v>
      </c>
      <c r="F1159" s="11">
        <v>0.05</v>
      </c>
      <c r="G1159" s="7" t="s">
        <v>1295</v>
      </c>
      <c r="H1159" s="12">
        <v>3.0</v>
      </c>
      <c r="I1159" s="7" t="s">
        <v>509</v>
      </c>
      <c r="J1159" s="12">
        <v>60.0</v>
      </c>
      <c r="K1159" s="12">
        <v>259200.0</v>
      </c>
      <c r="L1159" s="7" t="s">
        <v>1296</v>
      </c>
      <c r="O1159" s="7" t="s">
        <v>7588</v>
      </c>
      <c r="P1159" s="7" t="s">
        <v>1325</v>
      </c>
      <c r="Q1159" s="7" t="s">
        <v>369</v>
      </c>
      <c r="R1159" s="7" t="s">
        <v>7589</v>
      </c>
      <c r="S1159" s="7" t="s">
        <v>1185</v>
      </c>
      <c r="T1159" s="7" t="s">
        <v>1186</v>
      </c>
      <c r="W1159" s="13"/>
      <c r="X1159" s="12">
        <v>7.0</v>
      </c>
      <c r="Y1159" s="7" t="s">
        <v>1329</v>
      </c>
      <c r="Z1159" s="7" t="s">
        <v>1329</v>
      </c>
      <c r="AA1159" s="7" t="s">
        <v>1329</v>
      </c>
      <c r="AB1159" s="7" t="s">
        <v>7577</v>
      </c>
      <c r="AC1159" s="12">
        <v>94.0</v>
      </c>
      <c r="AD1159" s="12">
        <v>109.0</v>
      </c>
      <c r="AE1159" s="7" t="s">
        <v>425</v>
      </c>
      <c r="AF1159" s="7" t="s">
        <v>519</v>
      </c>
      <c r="AG1159" s="15" t="s">
        <v>7579</v>
      </c>
      <c r="AH1159" s="7" t="s">
        <v>523</v>
      </c>
      <c r="AI1159" s="7" t="s">
        <v>7580</v>
      </c>
      <c r="AJ1159" s="7" t="s">
        <v>7581</v>
      </c>
      <c r="AK1159" s="7" t="s">
        <v>528</v>
      </c>
      <c r="AL1159" s="7" t="s">
        <v>7582</v>
      </c>
      <c r="AM1159" s="7" t="s">
        <v>37</v>
      </c>
      <c r="AN1159" s="17">
        <f t="shared" si="1"/>
        <v>0</v>
      </c>
      <c r="AO1159" s="17">
        <f t="shared" si="2"/>
        <v>0</v>
      </c>
      <c r="AP1159" s="7"/>
      <c r="AQ1159" s="7"/>
    </row>
    <row r="1160" ht="30.75" customHeight="1">
      <c r="A1160" s="7" t="s">
        <v>7594</v>
      </c>
      <c r="B1160" s="7" t="s">
        <v>497</v>
      </c>
      <c r="C1160" s="7" t="s">
        <v>342</v>
      </c>
      <c r="D1160" s="7" t="s">
        <v>501</v>
      </c>
      <c r="E1160" s="7" t="s">
        <v>347</v>
      </c>
      <c r="F1160" s="11">
        <v>0.05</v>
      </c>
      <c r="G1160" s="7" t="s">
        <v>863</v>
      </c>
      <c r="H1160" s="12">
        <v>3.0</v>
      </c>
      <c r="I1160" s="7" t="s">
        <v>509</v>
      </c>
      <c r="J1160" s="12">
        <v>60.0</v>
      </c>
      <c r="K1160" s="12">
        <v>259200.0</v>
      </c>
      <c r="L1160" s="7" t="s">
        <v>869</v>
      </c>
      <c r="O1160" s="7" t="s">
        <v>7595</v>
      </c>
      <c r="P1160" s="7" t="s">
        <v>644</v>
      </c>
      <c r="Q1160" s="7" t="s">
        <v>369</v>
      </c>
      <c r="R1160" s="7" t="s">
        <v>628</v>
      </c>
      <c r="S1160" s="7" t="s">
        <v>1141</v>
      </c>
      <c r="T1160" s="7" t="s">
        <v>3031</v>
      </c>
      <c r="W1160" s="13"/>
      <c r="X1160" s="12">
        <v>14.0</v>
      </c>
      <c r="Y1160" s="7" t="s">
        <v>649</v>
      </c>
      <c r="Z1160" s="7" t="s">
        <v>649</v>
      </c>
      <c r="AA1160" s="7" t="s">
        <v>28</v>
      </c>
      <c r="AB1160" s="7" t="s">
        <v>7596</v>
      </c>
      <c r="AC1160" s="12">
        <v>73.0</v>
      </c>
      <c r="AD1160" s="12">
        <v>88.0</v>
      </c>
      <c r="AE1160" s="7" t="s">
        <v>425</v>
      </c>
      <c r="AF1160" s="7" t="s">
        <v>519</v>
      </c>
      <c r="AG1160" s="7" t="s">
        <v>7597</v>
      </c>
      <c r="AH1160" s="7" t="s">
        <v>523</v>
      </c>
      <c r="AI1160" s="7" t="s">
        <v>7598</v>
      </c>
      <c r="AJ1160" s="7" t="s">
        <v>7599</v>
      </c>
      <c r="AK1160" s="7" t="s">
        <v>528</v>
      </c>
      <c r="AL1160" s="7" t="s">
        <v>7599</v>
      </c>
      <c r="AM1160" s="7" t="s">
        <v>15</v>
      </c>
      <c r="AN1160" s="17">
        <f t="shared" si="1"/>
        <v>0</v>
      </c>
      <c r="AO1160" s="17">
        <f t="shared" si="2"/>
        <v>0</v>
      </c>
      <c r="AP1160" s="13"/>
      <c r="AQ1160" s="13"/>
    </row>
    <row r="1161" ht="30.75" customHeight="1">
      <c r="A1161" s="7" t="s">
        <v>7594</v>
      </c>
      <c r="B1161" s="7" t="s">
        <v>497</v>
      </c>
      <c r="C1161" s="7" t="s">
        <v>342</v>
      </c>
      <c r="D1161" s="7" t="s">
        <v>501</v>
      </c>
      <c r="E1161" s="7" t="s">
        <v>347</v>
      </c>
      <c r="F1161" s="11">
        <v>0.05</v>
      </c>
      <c r="G1161" s="7" t="s">
        <v>863</v>
      </c>
      <c r="H1161" s="12">
        <v>3.0</v>
      </c>
      <c r="I1161" s="7" t="s">
        <v>509</v>
      </c>
      <c r="J1161" s="12">
        <v>60.0</v>
      </c>
      <c r="K1161" s="12">
        <v>259200.0</v>
      </c>
      <c r="L1161" s="7" t="s">
        <v>869</v>
      </c>
      <c r="O1161" s="7" t="s">
        <v>7601</v>
      </c>
      <c r="P1161" s="7" t="s">
        <v>1237</v>
      </c>
      <c r="Q1161" s="7" t="s">
        <v>369</v>
      </c>
      <c r="R1161" s="7" t="s">
        <v>2268</v>
      </c>
      <c r="S1161" s="7" t="s">
        <v>2171</v>
      </c>
      <c r="T1161" s="7" t="s">
        <v>2172</v>
      </c>
      <c r="W1161" s="13"/>
      <c r="X1161" s="12">
        <v>26.0</v>
      </c>
      <c r="Y1161" s="7" t="s">
        <v>28</v>
      </c>
      <c r="Z1161" s="7" t="s">
        <v>28</v>
      </c>
      <c r="AA1161" s="7" t="s">
        <v>28</v>
      </c>
      <c r="AB1161" s="7" t="s">
        <v>7596</v>
      </c>
      <c r="AC1161" s="12">
        <v>73.0</v>
      </c>
      <c r="AD1161" s="12">
        <v>88.0</v>
      </c>
      <c r="AE1161" s="7" t="s">
        <v>425</v>
      </c>
      <c r="AF1161" s="7" t="s">
        <v>519</v>
      </c>
      <c r="AG1161" s="7" t="s">
        <v>7597</v>
      </c>
      <c r="AH1161" s="7" t="s">
        <v>523</v>
      </c>
      <c r="AI1161" s="7" t="s">
        <v>7598</v>
      </c>
      <c r="AJ1161" s="7" t="s">
        <v>7599</v>
      </c>
      <c r="AK1161" s="7" t="s">
        <v>528</v>
      </c>
      <c r="AL1161" s="7" t="s">
        <v>7599</v>
      </c>
      <c r="AM1161" s="7" t="s">
        <v>135</v>
      </c>
      <c r="AN1161" s="17">
        <f t="shared" si="1"/>
        <v>0</v>
      </c>
      <c r="AO1161" s="17">
        <f t="shared" si="2"/>
        <v>1</v>
      </c>
      <c r="AP1161" s="13"/>
      <c r="AQ1161" s="13"/>
    </row>
    <row r="1162" ht="30.75" customHeight="1">
      <c r="A1162" s="7" t="s">
        <v>7594</v>
      </c>
      <c r="B1162" s="7" t="s">
        <v>497</v>
      </c>
      <c r="C1162" s="7" t="s">
        <v>342</v>
      </c>
      <c r="D1162" s="7" t="s">
        <v>501</v>
      </c>
      <c r="E1162" s="7" t="s">
        <v>347</v>
      </c>
      <c r="F1162" s="11">
        <v>0.05</v>
      </c>
      <c r="G1162" s="7" t="s">
        <v>863</v>
      </c>
      <c r="H1162" s="12">
        <v>3.0</v>
      </c>
      <c r="I1162" s="7" t="s">
        <v>509</v>
      </c>
      <c r="J1162" s="12">
        <v>60.0</v>
      </c>
      <c r="K1162" s="12">
        <v>259200.0</v>
      </c>
      <c r="L1162" s="7" t="s">
        <v>869</v>
      </c>
      <c r="O1162" s="7" t="s">
        <v>7605</v>
      </c>
      <c r="P1162" s="7" t="s">
        <v>627</v>
      </c>
      <c r="Q1162" s="7" t="s">
        <v>369</v>
      </c>
      <c r="R1162" s="7" t="s">
        <v>7606</v>
      </c>
      <c r="S1162" s="7" t="s">
        <v>7607</v>
      </c>
      <c r="T1162" s="7" t="s">
        <v>7608</v>
      </c>
      <c r="W1162" s="13"/>
      <c r="X1162" s="12">
        <v>54.0</v>
      </c>
      <c r="Y1162" s="7" t="s">
        <v>631</v>
      </c>
      <c r="Z1162" s="7" t="s">
        <v>631</v>
      </c>
      <c r="AA1162" s="7" t="s">
        <v>632</v>
      </c>
      <c r="AB1162" s="7" t="s">
        <v>7596</v>
      </c>
      <c r="AC1162" s="12">
        <v>73.0</v>
      </c>
      <c r="AD1162" s="12">
        <v>88.0</v>
      </c>
      <c r="AE1162" s="7" t="s">
        <v>425</v>
      </c>
      <c r="AF1162" s="7" t="s">
        <v>519</v>
      </c>
      <c r="AG1162" s="7" t="s">
        <v>7597</v>
      </c>
      <c r="AH1162" s="7" t="s">
        <v>523</v>
      </c>
      <c r="AI1162" s="7" t="s">
        <v>7598</v>
      </c>
      <c r="AJ1162" s="7" t="s">
        <v>7599</v>
      </c>
      <c r="AK1162" s="7" t="s">
        <v>528</v>
      </c>
      <c r="AL1162" s="7" t="s">
        <v>7599</v>
      </c>
      <c r="AM1162" s="7" t="s">
        <v>38</v>
      </c>
      <c r="AN1162" s="17">
        <f t="shared" si="1"/>
        <v>0</v>
      </c>
      <c r="AO1162" s="17">
        <f t="shared" si="2"/>
        <v>1</v>
      </c>
      <c r="AP1162" s="7"/>
      <c r="AQ1162" s="13"/>
    </row>
    <row r="1163" ht="30.75" customHeight="1">
      <c r="A1163" s="7" t="s">
        <v>7610</v>
      </c>
      <c r="B1163" s="7" t="s">
        <v>497</v>
      </c>
      <c r="C1163" s="7" t="s">
        <v>342</v>
      </c>
      <c r="D1163" s="7" t="s">
        <v>501</v>
      </c>
      <c r="E1163" s="7" t="s">
        <v>347</v>
      </c>
      <c r="F1163" s="11">
        <v>0.05</v>
      </c>
      <c r="G1163" s="7" t="s">
        <v>1322</v>
      </c>
      <c r="H1163" s="12">
        <v>3.0</v>
      </c>
      <c r="I1163" s="7" t="s">
        <v>509</v>
      </c>
      <c r="J1163" s="12">
        <v>60.0</v>
      </c>
      <c r="K1163" s="12">
        <v>259200.0</v>
      </c>
      <c r="L1163" s="7" t="s">
        <v>1323</v>
      </c>
      <c r="O1163" s="7" t="s">
        <v>7612</v>
      </c>
      <c r="P1163" s="7" t="s">
        <v>2363</v>
      </c>
      <c r="Q1163" s="7" t="s">
        <v>369</v>
      </c>
      <c r="R1163" s="7" t="s">
        <v>3796</v>
      </c>
      <c r="S1163" s="7" t="s">
        <v>2054</v>
      </c>
      <c r="T1163" s="7" t="s">
        <v>2560</v>
      </c>
      <c r="W1163" s="13"/>
      <c r="X1163" s="12">
        <v>5.0</v>
      </c>
      <c r="Y1163" s="7" t="s">
        <v>28</v>
      </c>
      <c r="Z1163" s="7" t="s">
        <v>28</v>
      </c>
      <c r="AA1163" s="7" t="s">
        <v>28</v>
      </c>
      <c r="AB1163" s="7" t="s">
        <v>46</v>
      </c>
      <c r="AC1163" s="12">
        <v>135.0</v>
      </c>
      <c r="AD1163" s="12">
        <v>140.0</v>
      </c>
      <c r="AE1163" s="7" t="s">
        <v>373</v>
      </c>
      <c r="AF1163" s="7" t="s">
        <v>4437</v>
      </c>
      <c r="AG1163" s="7" t="s">
        <v>40</v>
      </c>
      <c r="AH1163" s="7" t="s">
        <v>4439</v>
      </c>
      <c r="AI1163" s="7" t="s">
        <v>45</v>
      </c>
      <c r="AJ1163" s="7" t="s">
        <v>42</v>
      </c>
      <c r="AK1163" s="7" t="s">
        <v>4442</v>
      </c>
      <c r="AL1163" s="7" t="s">
        <v>43</v>
      </c>
      <c r="AM1163" s="7" t="s">
        <v>38</v>
      </c>
      <c r="AN1163" s="17">
        <f t="shared" si="1"/>
        <v>0</v>
      </c>
      <c r="AO1163" s="17">
        <f t="shared" si="2"/>
        <v>1</v>
      </c>
      <c r="AP1163" s="7"/>
      <c r="AQ1163" s="13"/>
    </row>
    <row r="1164" ht="30.75" customHeight="1">
      <c r="A1164" s="7" t="s">
        <v>7610</v>
      </c>
      <c r="B1164" s="7" t="s">
        <v>497</v>
      </c>
      <c r="C1164" s="7" t="s">
        <v>342</v>
      </c>
      <c r="D1164" s="7" t="s">
        <v>501</v>
      </c>
      <c r="E1164" s="7" t="s">
        <v>347</v>
      </c>
      <c r="F1164" s="11">
        <v>0.05</v>
      </c>
      <c r="G1164" s="7" t="s">
        <v>1322</v>
      </c>
      <c r="H1164" s="12">
        <v>3.0</v>
      </c>
      <c r="I1164" s="7" t="s">
        <v>509</v>
      </c>
      <c r="J1164" s="12">
        <v>60.0</v>
      </c>
      <c r="K1164" s="12">
        <v>259200.0</v>
      </c>
      <c r="L1164" s="7" t="s">
        <v>1323</v>
      </c>
      <c r="O1164" s="7" t="s">
        <v>7618</v>
      </c>
      <c r="P1164" s="7" t="s">
        <v>644</v>
      </c>
      <c r="Q1164" s="7" t="s">
        <v>369</v>
      </c>
      <c r="R1164" s="7" t="s">
        <v>2446</v>
      </c>
      <c r="S1164" s="7" t="s">
        <v>2067</v>
      </c>
      <c r="T1164" s="7" t="s">
        <v>2068</v>
      </c>
      <c r="W1164" s="13"/>
      <c r="X1164" s="12">
        <v>18.0</v>
      </c>
      <c r="Y1164" s="7" t="s">
        <v>649</v>
      </c>
      <c r="Z1164" s="7" t="s">
        <v>649</v>
      </c>
      <c r="AA1164" s="7" t="s">
        <v>28</v>
      </c>
      <c r="AB1164" s="7" t="s">
        <v>46</v>
      </c>
      <c r="AC1164" s="12">
        <v>135.0</v>
      </c>
      <c r="AD1164" s="12">
        <v>140.0</v>
      </c>
      <c r="AE1164" s="7" t="s">
        <v>373</v>
      </c>
      <c r="AF1164" s="7" t="s">
        <v>4437</v>
      </c>
      <c r="AG1164" s="7" t="s">
        <v>40</v>
      </c>
      <c r="AH1164" s="7" t="s">
        <v>4439</v>
      </c>
      <c r="AI1164" s="7" t="s">
        <v>45</v>
      </c>
      <c r="AJ1164" s="7" t="s">
        <v>42</v>
      </c>
      <c r="AK1164" s="7" t="s">
        <v>4442</v>
      </c>
      <c r="AL1164" s="7" t="s">
        <v>43</v>
      </c>
      <c r="AM1164" s="7" t="s">
        <v>13</v>
      </c>
      <c r="AN1164" s="17">
        <f t="shared" si="1"/>
        <v>0</v>
      </c>
      <c r="AO1164" s="17">
        <f t="shared" si="2"/>
        <v>1</v>
      </c>
      <c r="AP1164" s="7"/>
      <c r="AQ1164" s="13"/>
    </row>
    <row r="1165" ht="30.75" customHeight="1">
      <c r="A1165" s="7" t="s">
        <v>7610</v>
      </c>
      <c r="B1165" s="7" t="s">
        <v>497</v>
      </c>
      <c r="C1165" s="7" t="s">
        <v>342</v>
      </c>
      <c r="D1165" s="7" t="s">
        <v>501</v>
      </c>
      <c r="E1165" s="7" t="s">
        <v>347</v>
      </c>
      <c r="F1165" s="11">
        <v>0.05</v>
      </c>
      <c r="G1165" s="7" t="s">
        <v>1322</v>
      </c>
      <c r="H1165" s="12">
        <v>3.0</v>
      </c>
      <c r="I1165" s="7" t="s">
        <v>509</v>
      </c>
      <c r="J1165" s="12">
        <v>60.0</v>
      </c>
      <c r="K1165" s="12">
        <v>259200.0</v>
      </c>
      <c r="L1165" s="7" t="s">
        <v>1323</v>
      </c>
      <c r="O1165" s="7" t="s">
        <v>7619</v>
      </c>
      <c r="P1165" s="7" t="s">
        <v>556</v>
      </c>
      <c r="Q1165" s="7" t="s">
        <v>369</v>
      </c>
      <c r="R1165" s="7" t="s">
        <v>1141</v>
      </c>
      <c r="S1165" s="7" t="s">
        <v>1142</v>
      </c>
      <c r="T1165" s="7" t="s">
        <v>1143</v>
      </c>
      <c r="W1165" s="13"/>
      <c r="X1165" s="12">
        <v>7.0</v>
      </c>
      <c r="Y1165" s="7" t="s">
        <v>28</v>
      </c>
      <c r="Z1165" s="7" t="s">
        <v>28</v>
      </c>
      <c r="AA1165" s="7" t="s">
        <v>28</v>
      </c>
      <c r="AB1165" s="7" t="s">
        <v>46</v>
      </c>
      <c r="AC1165" s="12">
        <v>135.0</v>
      </c>
      <c r="AD1165" s="12">
        <v>140.0</v>
      </c>
      <c r="AE1165" s="7" t="s">
        <v>373</v>
      </c>
      <c r="AF1165" s="7" t="s">
        <v>4437</v>
      </c>
      <c r="AG1165" s="7" t="s">
        <v>40</v>
      </c>
      <c r="AH1165" s="7" t="s">
        <v>4439</v>
      </c>
      <c r="AI1165" s="7" t="s">
        <v>45</v>
      </c>
      <c r="AJ1165" s="7" t="s">
        <v>42</v>
      </c>
      <c r="AK1165" s="7" t="s">
        <v>4442</v>
      </c>
      <c r="AL1165" s="7" t="s">
        <v>43</v>
      </c>
      <c r="AM1165" s="7" t="s">
        <v>38</v>
      </c>
      <c r="AN1165" s="17">
        <f t="shared" si="1"/>
        <v>0</v>
      </c>
      <c r="AO1165" s="17">
        <f t="shared" si="2"/>
        <v>1</v>
      </c>
      <c r="AP1165" s="7"/>
      <c r="AQ1165" s="13"/>
    </row>
    <row r="1166" ht="30.75" customHeight="1">
      <c r="A1166" s="7" t="s">
        <v>7621</v>
      </c>
      <c r="B1166" s="7" t="s">
        <v>497</v>
      </c>
      <c r="C1166" s="7" t="s">
        <v>342</v>
      </c>
      <c r="D1166" s="7" t="s">
        <v>501</v>
      </c>
      <c r="E1166" s="7" t="s">
        <v>347</v>
      </c>
      <c r="F1166" s="11">
        <v>0.05</v>
      </c>
      <c r="G1166" s="7" t="s">
        <v>1392</v>
      </c>
      <c r="H1166" s="12">
        <v>3.0</v>
      </c>
      <c r="I1166" s="7" t="s">
        <v>509</v>
      </c>
      <c r="J1166" s="12">
        <v>60.0</v>
      </c>
      <c r="K1166" s="12">
        <v>259200.0</v>
      </c>
      <c r="L1166" s="7" t="s">
        <v>1393</v>
      </c>
      <c r="O1166" s="7" t="s">
        <v>7622</v>
      </c>
      <c r="P1166" s="7" t="s">
        <v>2468</v>
      </c>
      <c r="Q1166" s="7" t="s">
        <v>369</v>
      </c>
      <c r="R1166" s="7" t="s">
        <v>925</v>
      </c>
      <c r="S1166" s="7" t="s">
        <v>2993</v>
      </c>
      <c r="T1166" s="7" t="s">
        <v>2994</v>
      </c>
      <c r="W1166" s="13"/>
      <c r="X1166" s="12">
        <v>9.0</v>
      </c>
      <c r="Y1166" s="7" t="s">
        <v>28</v>
      </c>
      <c r="Z1166" s="7" t="s">
        <v>28</v>
      </c>
      <c r="AA1166" s="7" t="s">
        <v>28</v>
      </c>
      <c r="AB1166" s="7" t="s">
        <v>7623</v>
      </c>
      <c r="AC1166" s="12">
        <v>51.0</v>
      </c>
      <c r="AD1166" s="12">
        <v>66.0</v>
      </c>
      <c r="AE1166" s="7" t="s">
        <v>425</v>
      </c>
      <c r="AF1166" s="7" t="s">
        <v>519</v>
      </c>
      <c r="AG1166" s="15" t="s">
        <v>7624</v>
      </c>
      <c r="AH1166" s="7" t="s">
        <v>523</v>
      </c>
      <c r="AI1166" s="7" t="s">
        <v>7625</v>
      </c>
      <c r="AJ1166" s="7" t="s">
        <v>7626</v>
      </c>
      <c r="AK1166" s="7" t="s">
        <v>528</v>
      </c>
      <c r="AL1166" s="7" t="s">
        <v>7628</v>
      </c>
      <c r="AM1166" s="7" t="s">
        <v>38</v>
      </c>
      <c r="AN1166" s="17">
        <f t="shared" si="1"/>
        <v>0</v>
      </c>
      <c r="AO1166" s="17">
        <f t="shared" si="2"/>
        <v>0</v>
      </c>
      <c r="AP1166" s="7"/>
      <c r="AQ1166" s="13"/>
    </row>
    <row r="1167" ht="30.75" customHeight="1">
      <c r="A1167" s="7" t="s">
        <v>7621</v>
      </c>
      <c r="B1167" s="7" t="s">
        <v>497</v>
      </c>
      <c r="C1167" s="7" t="s">
        <v>342</v>
      </c>
      <c r="D1167" s="7" t="s">
        <v>501</v>
      </c>
      <c r="E1167" s="7" t="s">
        <v>347</v>
      </c>
      <c r="F1167" s="11">
        <v>0.05</v>
      </c>
      <c r="G1167" s="7" t="s">
        <v>1392</v>
      </c>
      <c r="H1167" s="12">
        <v>3.0</v>
      </c>
      <c r="I1167" s="7" t="s">
        <v>509</v>
      </c>
      <c r="J1167" s="12">
        <v>60.0</v>
      </c>
      <c r="K1167" s="12">
        <v>259200.0</v>
      </c>
      <c r="L1167" s="7" t="s">
        <v>1393</v>
      </c>
      <c r="O1167" s="7" t="s">
        <v>7634</v>
      </c>
      <c r="P1167" s="7" t="s">
        <v>1984</v>
      </c>
      <c r="Q1167" s="7" t="s">
        <v>369</v>
      </c>
      <c r="R1167" s="7" t="s">
        <v>2171</v>
      </c>
      <c r="S1167" s="7" t="s">
        <v>1162</v>
      </c>
      <c r="T1167" s="7" t="s">
        <v>1163</v>
      </c>
      <c r="W1167" s="13"/>
      <c r="X1167" s="12">
        <v>7.0</v>
      </c>
      <c r="Y1167" s="7" t="s">
        <v>28</v>
      </c>
      <c r="Z1167" s="7" t="s">
        <v>28</v>
      </c>
      <c r="AA1167" s="7" t="s">
        <v>28</v>
      </c>
      <c r="AB1167" s="7" t="s">
        <v>7623</v>
      </c>
      <c r="AC1167" s="12">
        <v>51.0</v>
      </c>
      <c r="AD1167" s="12">
        <v>66.0</v>
      </c>
      <c r="AE1167" s="7" t="s">
        <v>425</v>
      </c>
      <c r="AF1167" s="7" t="s">
        <v>519</v>
      </c>
      <c r="AG1167" s="15" t="s">
        <v>7624</v>
      </c>
      <c r="AH1167" s="7" t="s">
        <v>523</v>
      </c>
      <c r="AI1167" s="7" t="s">
        <v>7625</v>
      </c>
      <c r="AJ1167" s="7" t="s">
        <v>7626</v>
      </c>
      <c r="AK1167" s="7" t="s">
        <v>528</v>
      </c>
      <c r="AL1167" s="7" t="s">
        <v>7628</v>
      </c>
      <c r="AM1167" s="7" t="s">
        <v>135</v>
      </c>
      <c r="AN1167" s="17">
        <f t="shared" si="1"/>
        <v>0</v>
      </c>
      <c r="AO1167" s="17">
        <f t="shared" si="2"/>
        <v>1</v>
      </c>
      <c r="AP1167" s="13"/>
      <c r="AQ1167" s="13"/>
    </row>
    <row r="1168" ht="30.75" customHeight="1">
      <c r="A1168" s="7" t="s">
        <v>7621</v>
      </c>
      <c r="B1168" s="7" t="s">
        <v>497</v>
      </c>
      <c r="C1168" s="7" t="s">
        <v>342</v>
      </c>
      <c r="D1168" s="7" t="s">
        <v>501</v>
      </c>
      <c r="E1168" s="7" t="s">
        <v>347</v>
      </c>
      <c r="F1168" s="11">
        <v>0.05</v>
      </c>
      <c r="G1168" s="7" t="s">
        <v>1392</v>
      </c>
      <c r="H1168" s="12">
        <v>3.0</v>
      </c>
      <c r="I1168" s="7" t="s">
        <v>509</v>
      </c>
      <c r="J1168" s="12">
        <v>60.0</v>
      </c>
      <c r="K1168" s="12">
        <v>259200.0</v>
      </c>
      <c r="L1168" s="7" t="s">
        <v>1393</v>
      </c>
      <c r="O1168" s="7" t="s">
        <v>7638</v>
      </c>
      <c r="P1168" s="7" t="s">
        <v>669</v>
      </c>
      <c r="Q1168" s="7" t="s">
        <v>369</v>
      </c>
      <c r="R1168" s="7" t="s">
        <v>2010</v>
      </c>
      <c r="S1168" s="7" t="s">
        <v>3251</v>
      </c>
      <c r="T1168" s="7" t="s">
        <v>3252</v>
      </c>
      <c r="W1168" s="13"/>
      <c r="X1168" s="12">
        <v>7.0</v>
      </c>
      <c r="Y1168" s="7" t="s">
        <v>129</v>
      </c>
      <c r="Z1168" s="7" t="s">
        <v>129</v>
      </c>
      <c r="AA1168" s="7" t="s">
        <v>129</v>
      </c>
      <c r="AB1168" s="7" t="s">
        <v>7623</v>
      </c>
      <c r="AC1168" s="12">
        <v>51.0</v>
      </c>
      <c r="AD1168" s="12">
        <v>66.0</v>
      </c>
      <c r="AE1168" s="7" t="s">
        <v>425</v>
      </c>
      <c r="AF1168" s="7" t="s">
        <v>519</v>
      </c>
      <c r="AG1168" s="15" t="s">
        <v>7624</v>
      </c>
      <c r="AH1168" s="7" t="s">
        <v>523</v>
      </c>
      <c r="AI1168" s="7" t="s">
        <v>7625</v>
      </c>
      <c r="AJ1168" s="7" t="s">
        <v>7626</v>
      </c>
      <c r="AK1168" s="7" t="s">
        <v>528</v>
      </c>
      <c r="AL1168" s="7" t="s">
        <v>7628</v>
      </c>
      <c r="AM1168" s="7" t="s">
        <v>13</v>
      </c>
      <c r="AN1168" s="17">
        <f t="shared" si="1"/>
        <v>1</v>
      </c>
      <c r="AO1168" s="17">
        <f t="shared" si="2"/>
        <v>1</v>
      </c>
      <c r="AP1168" s="7"/>
      <c r="AQ1168" s="13"/>
    </row>
    <row r="1169" ht="30.75" customHeight="1">
      <c r="A1169" s="7" t="s">
        <v>7640</v>
      </c>
      <c r="B1169" s="7" t="s">
        <v>497</v>
      </c>
      <c r="C1169" s="7" t="s">
        <v>342</v>
      </c>
      <c r="D1169" s="7" t="s">
        <v>501</v>
      </c>
      <c r="E1169" s="7" t="s">
        <v>347</v>
      </c>
      <c r="F1169" s="11">
        <v>0.05</v>
      </c>
      <c r="G1169" s="7" t="s">
        <v>712</v>
      </c>
      <c r="H1169" s="12">
        <v>3.0</v>
      </c>
      <c r="I1169" s="7" t="s">
        <v>509</v>
      </c>
      <c r="J1169" s="12">
        <v>60.0</v>
      </c>
      <c r="K1169" s="12">
        <v>259200.0</v>
      </c>
      <c r="L1169" s="7" t="s">
        <v>713</v>
      </c>
      <c r="O1169" s="7" t="s">
        <v>7642</v>
      </c>
      <c r="P1169" s="7" t="s">
        <v>512</v>
      </c>
      <c r="Q1169" s="7" t="s">
        <v>369</v>
      </c>
      <c r="R1169" s="7" t="s">
        <v>2916</v>
      </c>
      <c r="S1169" s="7" t="s">
        <v>3303</v>
      </c>
      <c r="T1169" s="7" t="s">
        <v>7643</v>
      </c>
      <c r="W1169" s="13"/>
      <c r="X1169" s="12">
        <v>54.0</v>
      </c>
      <c r="Y1169" s="7" t="s">
        <v>516</v>
      </c>
      <c r="Z1169" s="7" t="s">
        <v>517</v>
      </c>
      <c r="AA1169" s="7" t="s">
        <v>394</v>
      </c>
      <c r="AB1169" s="7" t="s">
        <v>7644</v>
      </c>
      <c r="AC1169" s="12">
        <v>98.0</v>
      </c>
      <c r="AD1169" s="12">
        <v>113.0</v>
      </c>
      <c r="AE1169" s="7" t="s">
        <v>425</v>
      </c>
      <c r="AF1169" s="7" t="s">
        <v>519</v>
      </c>
      <c r="AG1169" s="7" t="s">
        <v>7645</v>
      </c>
      <c r="AH1169" s="7" t="s">
        <v>523</v>
      </c>
      <c r="AI1169" s="7" t="s">
        <v>7646</v>
      </c>
      <c r="AJ1169" s="7" t="s">
        <v>7647</v>
      </c>
      <c r="AK1169" s="7" t="s">
        <v>528</v>
      </c>
      <c r="AL1169" s="7" t="s">
        <v>7648</v>
      </c>
      <c r="AM1169" s="7" t="s">
        <v>13</v>
      </c>
      <c r="AN1169" s="17">
        <f t="shared" si="1"/>
        <v>0</v>
      </c>
      <c r="AO1169" s="17">
        <f t="shared" si="2"/>
        <v>1</v>
      </c>
      <c r="AP1169" s="7"/>
      <c r="AQ1169" s="13"/>
    </row>
    <row r="1170" ht="30.75" customHeight="1">
      <c r="A1170" s="7" t="s">
        <v>7640</v>
      </c>
      <c r="B1170" s="7" t="s">
        <v>497</v>
      </c>
      <c r="C1170" s="7" t="s">
        <v>342</v>
      </c>
      <c r="D1170" s="7" t="s">
        <v>501</v>
      </c>
      <c r="E1170" s="7" t="s">
        <v>347</v>
      </c>
      <c r="F1170" s="11">
        <v>0.05</v>
      </c>
      <c r="G1170" s="7" t="s">
        <v>712</v>
      </c>
      <c r="H1170" s="12">
        <v>3.0</v>
      </c>
      <c r="I1170" s="7" t="s">
        <v>509</v>
      </c>
      <c r="J1170" s="12">
        <v>60.0</v>
      </c>
      <c r="K1170" s="12">
        <v>259200.0</v>
      </c>
      <c r="L1170" s="7" t="s">
        <v>713</v>
      </c>
      <c r="O1170" s="7" t="s">
        <v>7652</v>
      </c>
      <c r="P1170" s="7" t="s">
        <v>786</v>
      </c>
      <c r="Q1170" s="7" t="s">
        <v>369</v>
      </c>
      <c r="R1170" s="7" t="s">
        <v>2846</v>
      </c>
      <c r="S1170" s="7" t="s">
        <v>3438</v>
      </c>
      <c r="T1170" s="7" t="s">
        <v>3439</v>
      </c>
      <c r="W1170" s="13"/>
      <c r="X1170" s="12">
        <v>9.0</v>
      </c>
      <c r="Y1170" s="7" t="s">
        <v>318</v>
      </c>
      <c r="Z1170" s="7" t="s">
        <v>318</v>
      </c>
      <c r="AA1170" s="7" t="s">
        <v>28</v>
      </c>
      <c r="AB1170" s="7" t="s">
        <v>7644</v>
      </c>
      <c r="AC1170" s="12">
        <v>98.0</v>
      </c>
      <c r="AD1170" s="12">
        <v>113.0</v>
      </c>
      <c r="AE1170" s="7" t="s">
        <v>425</v>
      </c>
      <c r="AF1170" s="7" t="s">
        <v>519</v>
      </c>
      <c r="AG1170" s="7" t="s">
        <v>7645</v>
      </c>
      <c r="AH1170" s="7" t="s">
        <v>523</v>
      </c>
      <c r="AI1170" s="7" t="s">
        <v>7646</v>
      </c>
      <c r="AJ1170" s="7" t="s">
        <v>7647</v>
      </c>
      <c r="AK1170" s="7" t="s">
        <v>528</v>
      </c>
      <c r="AL1170" s="7" t="s">
        <v>7648</v>
      </c>
      <c r="AM1170" s="7" t="s">
        <v>13</v>
      </c>
      <c r="AN1170" s="17" t="str">
        <f>iF(AND(AM1170=AM1171,AM1171=#REF!,AM1170=#REF!),1,0)</f>
        <v>#REF!</v>
      </c>
      <c r="AO1170" s="17" t="str">
        <f>iF(OR(AM1170=AM1171,AM1171=#REF!,AM1170=#REF!),1,0)</f>
        <v>#REF!</v>
      </c>
      <c r="AP1170" s="7"/>
      <c r="AQ1170" s="13"/>
    </row>
    <row r="1171" ht="30.75" customHeight="1">
      <c r="A1171" s="7" t="s">
        <v>7640</v>
      </c>
      <c r="B1171" s="7" t="s">
        <v>497</v>
      </c>
      <c r="C1171" s="7" t="s">
        <v>342</v>
      </c>
      <c r="D1171" s="7" t="s">
        <v>501</v>
      </c>
      <c r="E1171" s="7" t="s">
        <v>347</v>
      </c>
      <c r="F1171" s="11">
        <v>0.05</v>
      </c>
      <c r="G1171" s="7" t="s">
        <v>712</v>
      </c>
      <c r="H1171" s="12">
        <v>3.0</v>
      </c>
      <c r="I1171" s="7" t="s">
        <v>509</v>
      </c>
      <c r="J1171" s="12">
        <v>60.0</v>
      </c>
      <c r="K1171" s="12">
        <v>259200.0</v>
      </c>
      <c r="L1171" s="7" t="s">
        <v>713</v>
      </c>
      <c r="O1171" s="7" t="s">
        <v>7658</v>
      </c>
      <c r="P1171" s="7" t="s">
        <v>701</v>
      </c>
      <c r="Q1171" s="7" t="s">
        <v>369</v>
      </c>
      <c r="R1171" s="7" t="s">
        <v>1603</v>
      </c>
      <c r="S1171" s="7" t="s">
        <v>1626</v>
      </c>
      <c r="T1171" s="7" t="s">
        <v>1627</v>
      </c>
      <c r="W1171" s="13"/>
      <c r="X1171" s="12">
        <v>6.0</v>
      </c>
      <c r="Y1171" s="7" t="s">
        <v>705</v>
      </c>
      <c r="Z1171" s="7" t="s">
        <v>705</v>
      </c>
      <c r="AA1171" s="7" t="s">
        <v>28</v>
      </c>
      <c r="AB1171" s="7" t="s">
        <v>7644</v>
      </c>
      <c r="AC1171" s="12">
        <v>98.0</v>
      </c>
      <c r="AD1171" s="12">
        <v>113.0</v>
      </c>
      <c r="AE1171" s="7" t="s">
        <v>425</v>
      </c>
      <c r="AF1171" s="7" t="s">
        <v>519</v>
      </c>
      <c r="AG1171" s="7" t="s">
        <v>7645</v>
      </c>
      <c r="AH1171" s="7" t="s">
        <v>523</v>
      </c>
      <c r="AI1171" s="7" t="s">
        <v>7646</v>
      </c>
      <c r="AJ1171" s="7" t="s">
        <v>7647</v>
      </c>
      <c r="AK1171" s="7" t="s">
        <v>528</v>
      </c>
      <c r="AL1171" s="7" t="s">
        <v>7648</v>
      </c>
      <c r="AM1171" s="7" t="s">
        <v>37</v>
      </c>
      <c r="AN1171" s="17" t="str">
        <f>iF(AND(AM1171=#REF!,#REF!=AM1173,AM1171=AM1173),1,0)</f>
        <v>#REF!</v>
      </c>
      <c r="AO1171" s="17" t="str">
        <f>iF(OR(AM1171=#REF!,#REF!=AM1173,AM1171=AM1173),1,0)</f>
        <v>#REF!</v>
      </c>
      <c r="AP1171" s="7"/>
      <c r="AQ1171" s="7"/>
    </row>
    <row r="1172" ht="30.75" customHeight="1">
      <c r="A1172" s="7" t="s">
        <v>7661</v>
      </c>
      <c r="B1172" s="7" t="s">
        <v>497</v>
      </c>
      <c r="C1172" s="7" t="s">
        <v>342</v>
      </c>
      <c r="D1172" s="7" t="s">
        <v>501</v>
      </c>
      <c r="E1172" s="7" t="s">
        <v>347</v>
      </c>
      <c r="F1172" s="11">
        <v>0.05</v>
      </c>
      <c r="G1172" s="7" t="s">
        <v>712</v>
      </c>
      <c r="H1172" s="12">
        <v>3.0</v>
      </c>
      <c r="I1172" s="7" t="s">
        <v>509</v>
      </c>
      <c r="J1172" s="12">
        <v>60.0</v>
      </c>
      <c r="K1172" s="12">
        <v>259200.0</v>
      </c>
      <c r="L1172" s="7" t="s">
        <v>713</v>
      </c>
      <c r="O1172" s="7" t="s">
        <v>7662</v>
      </c>
      <c r="P1172" s="7" t="s">
        <v>1325</v>
      </c>
      <c r="Q1172" s="7" t="s">
        <v>369</v>
      </c>
      <c r="R1172" s="7" t="s">
        <v>3901</v>
      </c>
      <c r="S1172" s="7" t="s">
        <v>891</v>
      </c>
      <c r="T1172" s="7" t="s">
        <v>6113</v>
      </c>
      <c r="W1172" s="13"/>
      <c r="X1172" s="12">
        <v>6.0</v>
      </c>
      <c r="Y1172" s="7" t="s">
        <v>1329</v>
      </c>
      <c r="Z1172" s="7" t="s">
        <v>1329</v>
      </c>
      <c r="AA1172" s="7" t="s">
        <v>1329</v>
      </c>
      <c r="AB1172" s="7" t="s">
        <v>349</v>
      </c>
      <c r="AC1172" s="12">
        <v>58.0</v>
      </c>
      <c r="AD1172" s="12">
        <v>73.0</v>
      </c>
      <c r="AE1172" s="7" t="s">
        <v>425</v>
      </c>
      <c r="AF1172" s="7" t="s">
        <v>519</v>
      </c>
      <c r="AG1172" s="15" t="s">
        <v>343</v>
      </c>
      <c r="AH1172" s="7" t="s">
        <v>523</v>
      </c>
      <c r="AI1172" s="7" t="s">
        <v>348</v>
      </c>
      <c r="AJ1172" s="7" t="s">
        <v>345</v>
      </c>
      <c r="AK1172" s="7" t="s">
        <v>528</v>
      </c>
      <c r="AL1172" s="7" t="s">
        <v>346</v>
      </c>
      <c r="AM1172" s="7" t="s">
        <v>38</v>
      </c>
      <c r="AN1172" s="17" t="str">
        <f>iF(AND(#REF!=AM1173,AM1173=AM1174,#REF!=AM1174),1,0)</f>
        <v>#REF!</v>
      </c>
      <c r="AO1172" s="17" t="str">
        <f>iF(OR(#REF!=AM1173,AM1173=AM1174,#REF!=AM1174),1,0)</f>
        <v>#REF!</v>
      </c>
      <c r="AP1172" s="7"/>
      <c r="AQ1172" s="13"/>
    </row>
    <row r="1173" ht="30.75" customHeight="1">
      <c r="A1173" s="7" t="s">
        <v>7661</v>
      </c>
      <c r="B1173" s="7" t="s">
        <v>497</v>
      </c>
      <c r="C1173" s="7" t="s">
        <v>342</v>
      </c>
      <c r="D1173" s="7" t="s">
        <v>501</v>
      </c>
      <c r="E1173" s="7" t="s">
        <v>347</v>
      </c>
      <c r="F1173" s="11">
        <v>0.05</v>
      </c>
      <c r="G1173" s="7" t="s">
        <v>712</v>
      </c>
      <c r="H1173" s="12">
        <v>3.0</v>
      </c>
      <c r="I1173" s="7" t="s">
        <v>509</v>
      </c>
      <c r="J1173" s="12">
        <v>60.0</v>
      </c>
      <c r="K1173" s="12">
        <v>259200.0</v>
      </c>
      <c r="L1173" s="7" t="s">
        <v>713</v>
      </c>
      <c r="O1173" s="7" t="s">
        <v>7665</v>
      </c>
      <c r="P1173" s="7" t="s">
        <v>644</v>
      </c>
      <c r="Q1173" s="7" t="s">
        <v>369</v>
      </c>
      <c r="R1173" s="7" t="s">
        <v>5368</v>
      </c>
      <c r="S1173" s="7" t="s">
        <v>903</v>
      </c>
      <c r="T1173" s="7" t="s">
        <v>906</v>
      </c>
      <c r="W1173" s="13"/>
      <c r="X1173" s="12">
        <v>7.0</v>
      </c>
      <c r="Y1173" s="7" t="s">
        <v>649</v>
      </c>
      <c r="Z1173" s="7" t="s">
        <v>649</v>
      </c>
      <c r="AA1173" s="7" t="s">
        <v>28</v>
      </c>
      <c r="AB1173" s="7" t="s">
        <v>349</v>
      </c>
      <c r="AC1173" s="12">
        <v>58.0</v>
      </c>
      <c r="AD1173" s="12">
        <v>73.0</v>
      </c>
      <c r="AE1173" s="7" t="s">
        <v>425</v>
      </c>
      <c r="AF1173" s="7" t="s">
        <v>519</v>
      </c>
      <c r="AG1173" s="15" t="s">
        <v>343</v>
      </c>
      <c r="AH1173" s="7" t="s">
        <v>523</v>
      </c>
      <c r="AI1173" s="7" t="s">
        <v>348</v>
      </c>
      <c r="AJ1173" s="7" t="s">
        <v>345</v>
      </c>
      <c r="AK1173" s="7" t="s">
        <v>528</v>
      </c>
      <c r="AL1173" s="7" t="s">
        <v>346</v>
      </c>
      <c r="AM1173" s="7" t="s">
        <v>37</v>
      </c>
      <c r="AN1173" s="17">
        <f t="shared" ref="AN1173:AN1499" si="3">iF(AND(AM1173=AM1174,AM1174=AM1175,AM1173=AM1175),1,0)</f>
        <v>0</v>
      </c>
      <c r="AO1173" s="17">
        <f t="shared" ref="AO1173:AO1501" si="4">iF(OR(AM1173=AM1174,AM1174=AM1175,AM1173=AM1175),1,0)</f>
        <v>1</v>
      </c>
      <c r="AP1173" s="7"/>
      <c r="AQ1173" s="7"/>
    </row>
    <row r="1174" ht="30.75" customHeight="1">
      <c r="A1174" s="7" t="s">
        <v>7661</v>
      </c>
      <c r="B1174" s="7" t="s">
        <v>497</v>
      </c>
      <c r="C1174" s="7" t="s">
        <v>342</v>
      </c>
      <c r="D1174" s="7" t="s">
        <v>501</v>
      </c>
      <c r="E1174" s="7" t="s">
        <v>347</v>
      </c>
      <c r="F1174" s="11">
        <v>0.05</v>
      </c>
      <c r="G1174" s="7" t="s">
        <v>712</v>
      </c>
      <c r="H1174" s="12">
        <v>3.0</v>
      </c>
      <c r="I1174" s="7" t="s">
        <v>509</v>
      </c>
      <c r="J1174" s="12">
        <v>60.0</v>
      </c>
      <c r="K1174" s="12">
        <v>259200.0</v>
      </c>
      <c r="L1174" s="7" t="s">
        <v>713</v>
      </c>
      <c r="O1174" s="7" t="s">
        <v>7669</v>
      </c>
      <c r="P1174" s="7" t="s">
        <v>1348</v>
      </c>
      <c r="Q1174" s="7" t="s">
        <v>369</v>
      </c>
      <c r="R1174" s="7" t="s">
        <v>3232</v>
      </c>
      <c r="S1174" s="7" t="s">
        <v>1679</v>
      </c>
      <c r="T1174" s="7" t="s">
        <v>7496</v>
      </c>
      <c r="W1174" s="13"/>
      <c r="X1174" s="12">
        <v>8.0</v>
      </c>
      <c r="Y1174" s="7" t="s">
        <v>1352</v>
      </c>
      <c r="Z1174" s="7" t="s">
        <v>1352</v>
      </c>
      <c r="AA1174" s="7" t="s">
        <v>1353</v>
      </c>
      <c r="AB1174" s="7" t="s">
        <v>349</v>
      </c>
      <c r="AC1174" s="12">
        <v>58.0</v>
      </c>
      <c r="AD1174" s="12">
        <v>73.0</v>
      </c>
      <c r="AE1174" s="7" t="s">
        <v>425</v>
      </c>
      <c r="AF1174" s="7" t="s">
        <v>519</v>
      </c>
      <c r="AG1174" s="15" t="s">
        <v>343</v>
      </c>
      <c r="AH1174" s="7" t="s">
        <v>523</v>
      </c>
      <c r="AI1174" s="7" t="s">
        <v>348</v>
      </c>
      <c r="AJ1174" s="7" t="s">
        <v>345</v>
      </c>
      <c r="AK1174" s="7" t="s">
        <v>528</v>
      </c>
      <c r="AL1174" s="7" t="s">
        <v>346</v>
      </c>
      <c r="AM1174" s="7" t="s">
        <v>38</v>
      </c>
      <c r="AN1174" s="17">
        <f t="shared" si="3"/>
        <v>0</v>
      </c>
      <c r="AO1174" s="17">
        <f t="shared" si="4"/>
        <v>1</v>
      </c>
      <c r="AP1174" s="7"/>
      <c r="AQ1174" s="13"/>
    </row>
    <row r="1175" ht="30.75" customHeight="1">
      <c r="A1175" s="7" t="s">
        <v>7670</v>
      </c>
      <c r="B1175" s="7" t="s">
        <v>497</v>
      </c>
      <c r="C1175" s="7" t="s">
        <v>342</v>
      </c>
      <c r="D1175" s="7" t="s">
        <v>501</v>
      </c>
      <c r="E1175" s="7" t="s">
        <v>347</v>
      </c>
      <c r="F1175" s="11">
        <v>0.05</v>
      </c>
      <c r="G1175" s="7" t="s">
        <v>3202</v>
      </c>
      <c r="H1175" s="12">
        <v>3.0</v>
      </c>
      <c r="I1175" s="7" t="s">
        <v>509</v>
      </c>
      <c r="J1175" s="12">
        <v>60.0</v>
      </c>
      <c r="K1175" s="12">
        <v>259200.0</v>
      </c>
      <c r="L1175" s="7" t="s">
        <v>3203</v>
      </c>
      <c r="O1175" s="7" t="s">
        <v>7672</v>
      </c>
      <c r="P1175" s="7" t="s">
        <v>685</v>
      </c>
      <c r="Q1175" s="7" t="s">
        <v>369</v>
      </c>
      <c r="R1175" s="7" t="s">
        <v>2452</v>
      </c>
      <c r="S1175" s="7" t="s">
        <v>720</v>
      </c>
      <c r="T1175" s="7" t="s">
        <v>722</v>
      </c>
      <c r="W1175" s="13"/>
      <c r="X1175" s="12">
        <v>26.0</v>
      </c>
      <c r="Y1175" s="7" t="s">
        <v>36</v>
      </c>
      <c r="Z1175" s="7" t="s">
        <v>28</v>
      </c>
      <c r="AA1175" s="7" t="s">
        <v>28</v>
      </c>
      <c r="AB1175" s="7" t="s">
        <v>7673</v>
      </c>
      <c r="AC1175" s="12">
        <v>129.0</v>
      </c>
      <c r="AD1175" s="12">
        <v>144.0</v>
      </c>
      <c r="AE1175" s="7" t="s">
        <v>425</v>
      </c>
      <c r="AF1175" s="7" t="s">
        <v>519</v>
      </c>
      <c r="AG1175" s="15" t="s">
        <v>7674</v>
      </c>
      <c r="AH1175" s="7" t="s">
        <v>523</v>
      </c>
      <c r="AI1175" s="7" t="s">
        <v>7675</v>
      </c>
      <c r="AJ1175" s="7" t="s">
        <v>7676</v>
      </c>
      <c r="AK1175" s="7" t="s">
        <v>528</v>
      </c>
      <c r="AL1175" s="7" t="s">
        <v>7677</v>
      </c>
      <c r="AM1175" s="7" t="s">
        <v>38</v>
      </c>
      <c r="AN1175" s="17">
        <f t="shared" si="3"/>
        <v>0</v>
      </c>
      <c r="AO1175" s="17">
        <f t="shared" si="4"/>
        <v>1</v>
      </c>
      <c r="AP1175" s="7"/>
      <c r="AQ1175" s="13"/>
    </row>
    <row r="1176" ht="30.75" customHeight="1">
      <c r="A1176" s="7" t="s">
        <v>7670</v>
      </c>
      <c r="B1176" s="7" t="s">
        <v>497</v>
      </c>
      <c r="C1176" s="7" t="s">
        <v>342</v>
      </c>
      <c r="D1176" s="7" t="s">
        <v>501</v>
      </c>
      <c r="E1176" s="7" t="s">
        <v>347</v>
      </c>
      <c r="F1176" s="11">
        <v>0.05</v>
      </c>
      <c r="G1176" s="7" t="s">
        <v>3202</v>
      </c>
      <c r="H1176" s="12">
        <v>3.0</v>
      </c>
      <c r="I1176" s="7" t="s">
        <v>509</v>
      </c>
      <c r="J1176" s="12">
        <v>60.0</v>
      </c>
      <c r="K1176" s="12">
        <v>259200.0</v>
      </c>
      <c r="L1176" s="7" t="s">
        <v>3203</v>
      </c>
      <c r="O1176" s="7" t="s">
        <v>7682</v>
      </c>
      <c r="P1176" s="7" t="s">
        <v>512</v>
      </c>
      <c r="Q1176" s="7" t="s">
        <v>369</v>
      </c>
      <c r="R1176" s="7" t="s">
        <v>1539</v>
      </c>
      <c r="S1176" s="7" t="s">
        <v>645</v>
      </c>
      <c r="T1176" s="7" t="s">
        <v>1207</v>
      </c>
      <c r="W1176" s="13"/>
      <c r="X1176" s="12">
        <v>20.0</v>
      </c>
      <c r="Y1176" s="7" t="s">
        <v>516</v>
      </c>
      <c r="Z1176" s="7" t="s">
        <v>517</v>
      </c>
      <c r="AA1176" s="7" t="s">
        <v>394</v>
      </c>
      <c r="AB1176" s="7" t="s">
        <v>7673</v>
      </c>
      <c r="AC1176" s="12">
        <v>129.0</v>
      </c>
      <c r="AD1176" s="12">
        <v>144.0</v>
      </c>
      <c r="AE1176" s="7" t="s">
        <v>425</v>
      </c>
      <c r="AF1176" s="7" t="s">
        <v>519</v>
      </c>
      <c r="AG1176" s="15" t="s">
        <v>7674</v>
      </c>
      <c r="AH1176" s="7" t="s">
        <v>523</v>
      </c>
      <c r="AI1176" s="7" t="s">
        <v>7675</v>
      </c>
      <c r="AJ1176" s="7" t="s">
        <v>7676</v>
      </c>
      <c r="AK1176" s="7" t="s">
        <v>528</v>
      </c>
      <c r="AL1176" s="7" t="s">
        <v>7677</v>
      </c>
      <c r="AM1176" s="7" t="s">
        <v>13</v>
      </c>
      <c r="AN1176" s="17">
        <f t="shared" si="3"/>
        <v>0</v>
      </c>
      <c r="AO1176" s="17">
        <f t="shared" si="4"/>
        <v>1</v>
      </c>
      <c r="AP1176" s="7"/>
      <c r="AQ1176" s="13"/>
    </row>
    <row r="1177" ht="30.75" customHeight="1">
      <c r="A1177" s="7" t="s">
        <v>7670</v>
      </c>
      <c r="B1177" s="7" t="s">
        <v>497</v>
      </c>
      <c r="C1177" s="7" t="s">
        <v>342</v>
      </c>
      <c r="D1177" s="7" t="s">
        <v>501</v>
      </c>
      <c r="E1177" s="7" t="s">
        <v>347</v>
      </c>
      <c r="F1177" s="11">
        <v>0.05</v>
      </c>
      <c r="G1177" s="7" t="s">
        <v>3202</v>
      </c>
      <c r="H1177" s="12">
        <v>3.0</v>
      </c>
      <c r="I1177" s="7" t="s">
        <v>509</v>
      </c>
      <c r="J1177" s="12">
        <v>60.0</v>
      </c>
      <c r="K1177" s="12">
        <v>259200.0</v>
      </c>
      <c r="L1177" s="7" t="s">
        <v>3203</v>
      </c>
      <c r="O1177" s="7" t="s">
        <v>7684</v>
      </c>
      <c r="P1177" s="7" t="s">
        <v>2383</v>
      </c>
      <c r="Q1177" s="7" t="s">
        <v>369</v>
      </c>
      <c r="R1177" s="7" t="s">
        <v>1751</v>
      </c>
      <c r="S1177" s="7" t="s">
        <v>1539</v>
      </c>
      <c r="T1177" s="7" t="s">
        <v>3905</v>
      </c>
      <c r="W1177" s="13"/>
      <c r="X1177" s="12">
        <v>9.0</v>
      </c>
      <c r="Y1177" s="7" t="s">
        <v>28</v>
      </c>
      <c r="Z1177" s="7" t="s">
        <v>28</v>
      </c>
      <c r="AA1177" s="7" t="s">
        <v>28</v>
      </c>
      <c r="AB1177" s="7" t="s">
        <v>7673</v>
      </c>
      <c r="AC1177" s="12">
        <v>129.0</v>
      </c>
      <c r="AD1177" s="12">
        <v>144.0</v>
      </c>
      <c r="AE1177" s="7" t="s">
        <v>425</v>
      </c>
      <c r="AF1177" s="7" t="s">
        <v>519</v>
      </c>
      <c r="AG1177" s="15" t="s">
        <v>7674</v>
      </c>
      <c r="AH1177" s="7" t="s">
        <v>523</v>
      </c>
      <c r="AI1177" s="7" t="s">
        <v>7675</v>
      </c>
      <c r="AJ1177" s="7" t="s">
        <v>7676</v>
      </c>
      <c r="AK1177" s="7" t="s">
        <v>528</v>
      </c>
      <c r="AL1177" s="7" t="s">
        <v>7677</v>
      </c>
      <c r="AM1177" s="7" t="s">
        <v>38</v>
      </c>
      <c r="AN1177" s="17">
        <f t="shared" si="3"/>
        <v>0</v>
      </c>
      <c r="AO1177" s="17">
        <f t="shared" si="4"/>
        <v>1</v>
      </c>
      <c r="AP1177" s="7"/>
      <c r="AQ1177" s="13"/>
    </row>
    <row r="1178" ht="30.75" customHeight="1">
      <c r="A1178" s="7" t="s">
        <v>7685</v>
      </c>
      <c r="B1178" s="7" t="s">
        <v>497</v>
      </c>
      <c r="C1178" s="7" t="s">
        <v>342</v>
      </c>
      <c r="D1178" s="7" t="s">
        <v>501</v>
      </c>
      <c r="E1178" s="7" t="s">
        <v>347</v>
      </c>
      <c r="F1178" s="11">
        <v>0.05</v>
      </c>
      <c r="G1178" s="7" t="s">
        <v>1359</v>
      </c>
      <c r="H1178" s="12">
        <v>3.0</v>
      </c>
      <c r="I1178" s="7" t="s">
        <v>509</v>
      </c>
      <c r="J1178" s="12">
        <v>60.0</v>
      </c>
      <c r="K1178" s="12">
        <v>259200.0</v>
      </c>
      <c r="L1178" s="7" t="s">
        <v>1364</v>
      </c>
      <c r="O1178" s="7" t="s">
        <v>7686</v>
      </c>
      <c r="P1178" s="7" t="s">
        <v>512</v>
      </c>
      <c r="Q1178" s="7" t="s">
        <v>369</v>
      </c>
      <c r="R1178" s="7" t="s">
        <v>3202</v>
      </c>
      <c r="S1178" s="7" t="s">
        <v>7687</v>
      </c>
      <c r="T1178" s="7" t="s">
        <v>7688</v>
      </c>
      <c r="W1178" s="13"/>
      <c r="X1178" s="12">
        <v>42.0</v>
      </c>
      <c r="Y1178" s="7" t="s">
        <v>516</v>
      </c>
      <c r="Z1178" s="7" t="s">
        <v>517</v>
      </c>
      <c r="AA1178" s="7" t="s">
        <v>394</v>
      </c>
      <c r="AB1178" s="7" t="s">
        <v>7690</v>
      </c>
      <c r="AC1178" s="12">
        <v>62.0</v>
      </c>
      <c r="AD1178" s="12">
        <v>77.0</v>
      </c>
      <c r="AE1178" s="7" t="s">
        <v>425</v>
      </c>
      <c r="AF1178" s="7" t="s">
        <v>519</v>
      </c>
      <c r="AG1178" s="15" t="s">
        <v>7691</v>
      </c>
      <c r="AH1178" s="7" t="s">
        <v>523</v>
      </c>
      <c r="AI1178" s="7" t="s">
        <v>7692</v>
      </c>
      <c r="AJ1178" s="7" t="s">
        <v>7693</v>
      </c>
      <c r="AK1178" s="7" t="s">
        <v>528</v>
      </c>
      <c r="AL1178" s="7" t="s">
        <v>7694</v>
      </c>
      <c r="AM1178" s="7" t="s">
        <v>13</v>
      </c>
      <c r="AN1178" s="17">
        <f t="shared" si="3"/>
        <v>0</v>
      </c>
      <c r="AO1178" s="17">
        <f t="shared" si="4"/>
        <v>1</v>
      </c>
      <c r="AP1178" s="7"/>
      <c r="AQ1178" s="13"/>
    </row>
    <row r="1179" ht="30.75" customHeight="1">
      <c r="A1179" s="7" t="s">
        <v>7685</v>
      </c>
      <c r="B1179" s="7" t="s">
        <v>497</v>
      </c>
      <c r="C1179" s="7" t="s">
        <v>342</v>
      </c>
      <c r="D1179" s="7" t="s">
        <v>501</v>
      </c>
      <c r="E1179" s="7" t="s">
        <v>347</v>
      </c>
      <c r="F1179" s="11">
        <v>0.05</v>
      </c>
      <c r="G1179" s="7" t="s">
        <v>1359</v>
      </c>
      <c r="H1179" s="12">
        <v>3.0</v>
      </c>
      <c r="I1179" s="7" t="s">
        <v>509</v>
      </c>
      <c r="J1179" s="12">
        <v>60.0</v>
      </c>
      <c r="K1179" s="12">
        <v>259200.0</v>
      </c>
      <c r="L1179" s="7" t="s">
        <v>1364</v>
      </c>
      <c r="O1179" s="7" t="s">
        <v>7696</v>
      </c>
      <c r="P1179" s="7" t="s">
        <v>2720</v>
      </c>
      <c r="Q1179" s="7" t="s">
        <v>369</v>
      </c>
      <c r="R1179" s="7" t="s">
        <v>2820</v>
      </c>
      <c r="S1179" s="7" t="s">
        <v>2452</v>
      </c>
      <c r="T1179" s="7" t="s">
        <v>2453</v>
      </c>
      <c r="W1179" s="13"/>
      <c r="X1179" s="12">
        <v>28.0</v>
      </c>
      <c r="Y1179" s="7" t="s">
        <v>28</v>
      </c>
      <c r="Z1179" s="7" t="s">
        <v>28</v>
      </c>
      <c r="AA1179" s="7" t="s">
        <v>28</v>
      </c>
      <c r="AB1179" s="7" t="s">
        <v>7690</v>
      </c>
      <c r="AC1179" s="12">
        <v>62.0</v>
      </c>
      <c r="AD1179" s="12">
        <v>77.0</v>
      </c>
      <c r="AE1179" s="7" t="s">
        <v>425</v>
      </c>
      <c r="AF1179" s="7" t="s">
        <v>519</v>
      </c>
      <c r="AG1179" s="15" t="s">
        <v>7691</v>
      </c>
      <c r="AH1179" s="7" t="s">
        <v>523</v>
      </c>
      <c r="AI1179" s="7" t="s">
        <v>7692</v>
      </c>
      <c r="AJ1179" s="7" t="s">
        <v>7693</v>
      </c>
      <c r="AK1179" s="7" t="s">
        <v>528</v>
      </c>
      <c r="AL1179" s="7" t="s">
        <v>7694</v>
      </c>
      <c r="AM1179" s="7" t="s">
        <v>13</v>
      </c>
      <c r="AN1179" s="17">
        <f t="shared" si="3"/>
        <v>0</v>
      </c>
      <c r="AO1179" s="17">
        <f t="shared" si="4"/>
        <v>1</v>
      </c>
      <c r="AP1179" s="7"/>
      <c r="AQ1179" s="13"/>
    </row>
    <row r="1180" ht="30.75" customHeight="1">
      <c r="A1180" s="7" t="s">
        <v>7685</v>
      </c>
      <c r="B1180" s="7" t="s">
        <v>497</v>
      </c>
      <c r="C1180" s="7" t="s">
        <v>342</v>
      </c>
      <c r="D1180" s="7" t="s">
        <v>501</v>
      </c>
      <c r="E1180" s="7" t="s">
        <v>347</v>
      </c>
      <c r="F1180" s="11">
        <v>0.05</v>
      </c>
      <c r="G1180" s="7" t="s">
        <v>1359</v>
      </c>
      <c r="H1180" s="12">
        <v>3.0</v>
      </c>
      <c r="I1180" s="7" t="s">
        <v>509</v>
      </c>
      <c r="J1180" s="12">
        <v>60.0</v>
      </c>
      <c r="K1180" s="12">
        <v>259200.0</v>
      </c>
      <c r="L1180" s="7" t="s">
        <v>1364</v>
      </c>
      <c r="O1180" s="7" t="s">
        <v>7701</v>
      </c>
      <c r="P1180" s="7" t="s">
        <v>1984</v>
      </c>
      <c r="Q1180" s="7" t="s">
        <v>369</v>
      </c>
      <c r="R1180" s="7" t="s">
        <v>1603</v>
      </c>
      <c r="S1180" s="7" t="s">
        <v>1490</v>
      </c>
      <c r="T1180" s="7" t="s">
        <v>3141</v>
      </c>
      <c r="W1180" s="13"/>
      <c r="X1180" s="12">
        <v>7.0</v>
      </c>
      <c r="Y1180" s="7" t="s">
        <v>28</v>
      </c>
      <c r="Z1180" s="7" t="s">
        <v>28</v>
      </c>
      <c r="AA1180" s="7" t="s">
        <v>28</v>
      </c>
      <c r="AB1180" s="7" t="s">
        <v>7690</v>
      </c>
      <c r="AC1180" s="12">
        <v>62.0</v>
      </c>
      <c r="AD1180" s="12">
        <v>77.0</v>
      </c>
      <c r="AE1180" s="7" t="s">
        <v>425</v>
      </c>
      <c r="AF1180" s="7" t="s">
        <v>519</v>
      </c>
      <c r="AG1180" s="15" t="s">
        <v>7691</v>
      </c>
      <c r="AH1180" s="7" t="s">
        <v>523</v>
      </c>
      <c r="AI1180" s="7" t="s">
        <v>7692</v>
      </c>
      <c r="AJ1180" s="7" t="s">
        <v>7693</v>
      </c>
      <c r="AK1180" s="7" t="s">
        <v>528</v>
      </c>
      <c r="AL1180" s="7" t="s">
        <v>7694</v>
      </c>
      <c r="AM1180" s="7" t="s">
        <v>38</v>
      </c>
      <c r="AN1180" s="17">
        <f t="shared" si="3"/>
        <v>0</v>
      </c>
      <c r="AO1180" s="17">
        <f t="shared" si="4"/>
        <v>1</v>
      </c>
      <c r="AP1180" s="7"/>
      <c r="AQ1180" s="13"/>
    </row>
    <row r="1181" ht="30.75" customHeight="1">
      <c r="A1181" s="7" t="s">
        <v>7707</v>
      </c>
      <c r="B1181" s="7" t="s">
        <v>497</v>
      </c>
      <c r="C1181" s="7" t="s">
        <v>342</v>
      </c>
      <c r="D1181" s="7" t="s">
        <v>501</v>
      </c>
      <c r="E1181" s="7" t="s">
        <v>347</v>
      </c>
      <c r="F1181" s="11">
        <v>0.05</v>
      </c>
      <c r="G1181" s="7" t="s">
        <v>661</v>
      </c>
      <c r="H1181" s="12">
        <v>3.0</v>
      </c>
      <c r="I1181" s="7" t="s">
        <v>509</v>
      </c>
      <c r="J1181" s="12">
        <v>60.0</v>
      </c>
      <c r="K1181" s="12">
        <v>259200.0</v>
      </c>
      <c r="L1181" s="7" t="s">
        <v>662</v>
      </c>
      <c r="O1181" s="7" t="s">
        <v>7708</v>
      </c>
      <c r="P1181" s="7" t="s">
        <v>801</v>
      </c>
      <c r="Q1181" s="7" t="s">
        <v>369</v>
      </c>
      <c r="R1181" s="7" t="s">
        <v>2277</v>
      </c>
      <c r="S1181" s="7" t="s">
        <v>1568</v>
      </c>
      <c r="T1181" s="7" t="s">
        <v>2181</v>
      </c>
      <c r="W1181" s="13"/>
      <c r="X1181" s="12">
        <v>8.0</v>
      </c>
      <c r="Y1181" s="7" t="s">
        <v>28</v>
      </c>
      <c r="Z1181" s="7" t="s">
        <v>28</v>
      </c>
      <c r="AA1181" s="7" t="s">
        <v>28</v>
      </c>
      <c r="AB1181" s="7" t="s">
        <v>1368</v>
      </c>
      <c r="AC1181" s="12">
        <v>82.0</v>
      </c>
      <c r="AD1181" s="12">
        <v>92.0</v>
      </c>
      <c r="AE1181" s="7" t="s">
        <v>373</v>
      </c>
      <c r="AF1181" s="7" t="s">
        <v>7709</v>
      </c>
      <c r="AG1181" s="15" t="s">
        <v>1371</v>
      </c>
      <c r="AH1181" s="7" t="s">
        <v>7710</v>
      </c>
      <c r="AI1181" s="7" t="s">
        <v>1373</v>
      </c>
      <c r="AJ1181" s="7" t="s">
        <v>1374</v>
      </c>
      <c r="AK1181" s="7" t="s">
        <v>7711</v>
      </c>
      <c r="AL1181" s="7" t="s">
        <v>1376</v>
      </c>
      <c r="AM1181" s="7" t="s">
        <v>38</v>
      </c>
      <c r="AN1181" s="17">
        <f t="shared" si="3"/>
        <v>0</v>
      </c>
      <c r="AO1181" s="17">
        <f t="shared" si="4"/>
        <v>1</v>
      </c>
      <c r="AP1181" s="7"/>
      <c r="AQ1181" s="13"/>
    </row>
    <row r="1182" ht="30.75" customHeight="1">
      <c r="A1182" s="7" t="s">
        <v>7707</v>
      </c>
      <c r="B1182" s="7" t="s">
        <v>497</v>
      </c>
      <c r="C1182" s="7" t="s">
        <v>342</v>
      </c>
      <c r="D1182" s="7" t="s">
        <v>501</v>
      </c>
      <c r="E1182" s="7" t="s">
        <v>347</v>
      </c>
      <c r="F1182" s="11">
        <v>0.05</v>
      </c>
      <c r="G1182" s="7" t="s">
        <v>661</v>
      </c>
      <c r="H1182" s="12">
        <v>3.0</v>
      </c>
      <c r="I1182" s="7" t="s">
        <v>509</v>
      </c>
      <c r="J1182" s="12">
        <v>60.0</v>
      </c>
      <c r="K1182" s="12">
        <v>259200.0</v>
      </c>
      <c r="L1182" s="7" t="s">
        <v>662</v>
      </c>
      <c r="O1182" s="7" t="s">
        <v>7715</v>
      </c>
      <c r="P1182" s="7" t="s">
        <v>786</v>
      </c>
      <c r="Q1182" s="7" t="s">
        <v>369</v>
      </c>
      <c r="R1182" s="7" t="s">
        <v>2305</v>
      </c>
      <c r="S1182" s="7" t="s">
        <v>2437</v>
      </c>
      <c r="T1182" s="7" t="s">
        <v>3196</v>
      </c>
      <c r="W1182" s="13"/>
      <c r="X1182" s="12">
        <v>29.0</v>
      </c>
      <c r="Y1182" s="7" t="s">
        <v>318</v>
      </c>
      <c r="Z1182" s="7" t="s">
        <v>318</v>
      </c>
      <c r="AA1182" s="7" t="s">
        <v>28</v>
      </c>
      <c r="AB1182" s="7" t="s">
        <v>1368</v>
      </c>
      <c r="AC1182" s="12">
        <v>82.0</v>
      </c>
      <c r="AD1182" s="12">
        <v>92.0</v>
      </c>
      <c r="AE1182" s="7" t="s">
        <v>373</v>
      </c>
      <c r="AF1182" s="7" t="s">
        <v>7709</v>
      </c>
      <c r="AG1182" s="15" t="s">
        <v>1371</v>
      </c>
      <c r="AH1182" s="7" t="s">
        <v>7710</v>
      </c>
      <c r="AI1182" s="7" t="s">
        <v>1373</v>
      </c>
      <c r="AJ1182" s="7" t="s">
        <v>1374</v>
      </c>
      <c r="AK1182" s="7" t="s">
        <v>7711</v>
      </c>
      <c r="AL1182" s="7" t="s">
        <v>1376</v>
      </c>
      <c r="AM1182" s="7" t="s">
        <v>13</v>
      </c>
      <c r="AN1182" s="17">
        <f t="shared" si="3"/>
        <v>0</v>
      </c>
      <c r="AO1182" s="17">
        <f t="shared" si="4"/>
        <v>0</v>
      </c>
      <c r="AP1182" s="7"/>
      <c r="AQ1182" s="13"/>
    </row>
    <row r="1183" ht="30.75" customHeight="1">
      <c r="A1183" s="7" t="s">
        <v>7707</v>
      </c>
      <c r="B1183" s="7" t="s">
        <v>497</v>
      </c>
      <c r="C1183" s="7" t="s">
        <v>342</v>
      </c>
      <c r="D1183" s="7" t="s">
        <v>501</v>
      </c>
      <c r="E1183" s="7" t="s">
        <v>347</v>
      </c>
      <c r="F1183" s="11">
        <v>0.05</v>
      </c>
      <c r="G1183" s="7" t="s">
        <v>661</v>
      </c>
      <c r="H1183" s="12">
        <v>3.0</v>
      </c>
      <c r="I1183" s="7" t="s">
        <v>509</v>
      </c>
      <c r="J1183" s="12">
        <v>60.0</v>
      </c>
      <c r="K1183" s="12">
        <v>259200.0</v>
      </c>
      <c r="L1183" s="7" t="s">
        <v>662</v>
      </c>
      <c r="O1183" s="7" t="s">
        <v>7720</v>
      </c>
      <c r="P1183" s="7" t="s">
        <v>3017</v>
      </c>
      <c r="Q1183" s="7" t="s">
        <v>369</v>
      </c>
      <c r="R1183" s="7" t="s">
        <v>5648</v>
      </c>
      <c r="S1183" s="7" t="s">
        <v>7721</v>
      </c>
      <c r="T1183" s="7" t="s">
        <v>7723</v>
      </c>
      <c r="W1183" s="13"/>
      <c r="X1183" s="12">
        <v>9.0</v>
      </c>
      <c r="Y1183" s="7" t="s">
        <v>4831</v>
      </c>
      <c r="Z1183" s="7" t="s">
        <v>4831</v>
      </c>
      <c r="AA1183" s="7" t="s">
        <v>36</v>
      </c>
      <c r="AB1183" s="7" t="s">
        <v>1368</v>
      </c>
      <c r="AC1183" s="12">
        <v>82.0</v>
      </c>
      <c r="AD1183" s="12">
        <v>92.0</v>
      </c>
      <c r="AE1183" s="7" t="s">
        <v>373</v>
      </c>
      <c r="AF1183" s="7" t="s">
        <v>7709</v>
      </c>
      <c r="AG1183" s="15" t="s">
        <v>1371</v>
      </c>
      <c r="AH1183" s="7" t="s">
        <v>7710</v>
      </c>
      <c r="AI1183" s="7" t="s">
        <v>1373</v>
      </c>
      <c r="AJ1183" s="7" t="s">
        <v>1374</v>
      </c>
      <c r="AK1183" s="7" t="s">
        <v>7711</v>
      </c>
      <c r="AL1183" s="7" t="s">
        <v>1376</v>
      </c>
      <c r="AM1183" s="7" t="s">
        <v>38</v>
      </c>
      <c r="AN1183" s="17">
        <f t="shared" si="3"/>
        <v>0</v>
      </c>
      <c r="AO1183" s="17">
        <f t="shared" si="4"/>
        <v>1</v>
      </c>
      <c r="AP1183" s="7"/>
      <c r="AQ1183" s="13"/>
    </row>
    <row r="1184" ht="30.75" customHeight="1">
      <c r="A1184" s="7" t="s">
        <v>7728</v>
      </c>
      <c r="B1184" s="7" t="s">
        <v>497</v>
      </c>
      <c r="C1184" s="7" t="s">
        <v>342</v>
      </c>
      <c r="D1184" s="7" t="s">
        <v>501</v>
      </c>
      <c r="E1184" s="7" t="s">
        <v>347</v>
      </c>
      <c r="F1184" s="11">
        <v>0.05</v>
      </c>
      <c r="G1184" s="7" t="s">
        <v>506</v>
      </c>
      <c r="H1184" s="12">
        <v>3.0</v>
      </c>
      <c r="I1184" s="7" t="s">
        <v>509</v>
      </c>
      <c r="J1184" s="12">
        <v>60.0</v>
      </c>
      <c r="K1184" s="12">
        <v>259200.0</v>
      </c>
      <c r="L1184" s="7" t="s">
        <v>510</v>
      </c>
      <c r="O1184" s="7" t="s">
        <v>7729</v>
      </c>
      <c r="P1184" s="7" t="s">
        <v>922</v>
      </c>
      <c r="Q1184" s="7" t="s">
        <v>369</v>
      </c>
      <c r="R1184" s="7" t="s">
        <v>2357</v>
      </c>
      <c r="S1184" s="7" t="s">
        <v>4011</v>
      </c>
      <c r="T1184" s="7" t="s">
        <v>4012</v>
      </c>
      <c r="W1184" s="13"/>
      <c r="X1184" s="12">
        <v>12.0</v>
      </c>
      <c r="Y1184" s="7" t="s">
        <v>930</v>
      </c>
      <c r="Z1184" s="7" t="s">
        <v>930</v>
      </c>
      <c r="AA1184" s="7" t="s">
        <v>28</v>
      </c>
      <c r="AB1184" s="7" t="s">
        <v>7730</v>
      </c>
      <c r="AC1184" s="12">
        <v>81.0</v>
      </c>
      <c r="AD1184" s="12">
        <v>96.0</v>
      </c>
      <c r="AE1184" s="7" t="s">
        <v>425</v>
      </c>
      <c r="AF1184" s="7" t="s">
        <v>519</v>
      </c>
      <c r="AG1184" s="7" t="s">
        <v>2441</v>
      </c>
      <c r="AH1184" s="7" t="s">
        <v>523</v>
      </c>
      <c r="AI1184" s="7" t="s">
        <v>7731</v>
      </c>
      <c r="AJ1184" s="7" t="s">
        <v>7732</v>
      </c>
      <c r="AK1184" s="7" t="s">
        <v>528</v>
      </c>
      <c r="AL1184" s="7" t="s">
        <v>7733</v>
      </c>
      <c r="AM1184" s="7" t="s">
        <v>15</v>
      </c>
      <c r="AN1184" s="17">
        <f t="shared" si="3"/>
        <v>0</v>
      </c>
      <c r="AO1184" s="17">
        <f t="shared" si="4"/>
        <v>0</v>
      </c>
      <c r="AP1184" s="13"/>
      <c r="AQ1184" s="13"/>
    </row>
    <row r="1185" ht="30.75" customHeight="1">
      <c r="A1185" s="7" t="s">
        <v>7728</v>
      </c>
      <c r="B1185" s="7" t="s">
        <v>497</v>
      </c>
      <c r="C1185" s="7" t="s">
        <v>342</v>
      </c>
      <c r="D1185" s="7" t="s">
        <v>501</v>
      </c>
      <c r="E1185" s="7" t="s">
        <v>347</v>
      </c>
      <c r="F1185" s="11">
        <v>0.05</v>
      </c>
      <c r="G1185" s="7" t="s">
        <v>506</v>
      </c>
      <c r="H1185" s="12">
        <v>3.0</v>
      </c>
      <c r="I1185" s="7" t="s">
        <v>509</v>
      </c>
      <c r="J1185" s="12">
        <v>60.0</v>
      </c>
      <c r="K1185" s="12">
        <v>259200.0</v>
      </c>
      <c r="L1185" s="7" t="s">
        <v>510</v>
      </c>
      <c r="O1185" s="7" t="s">
        <v>7735</v>
      </c>
      <c r="P1185" s="7" t="s">
        <v>1237</v>
      </c>
      <c r="Q1185" s="7" t="s">
        <v>369</v>
      </c>
      <c r="R1185" s="7" t="s">
        <v>4381</v>
      </c>
      <c r="S1185" s="7" t="s">
        <v>1232</v>
      </c>
      <c r="T1185" s="7" t="s">
        <v>1816</v>
      </c>
      <c r="W1185" s="13"/>
      <c r="X1185" s="12">
        <v>18.0</v>
      </c>
      <c r="Y1185" s="7" t="s">
        <v>28</v>
      </c>
      <c r="Z1185" s="7" t="s">
        <v>28</v>
      </c>
      <c r="AA1185" s="7" t="s">
        <v>28</v>
      </c>
      <c r="AB1185" s="7" t="s">
        <v>7730</v>
      </c>
      <c r="AC1185" s="12">
        <v>81.0</v>
      </c>
      <c r="AD1185" s="12">
        <v>96.0</v>
      </c>
      <c r="AE1185" s="7" t="s">
        <v>425</v>
      </c>
      <c r="AF1185" s="7" t="s">
        <v>519</v>
      </c>
      <c r="AG1185" s="7" t="s">
        <v>2441</v>
      </c>
      <c r="AH1185" s="7" t="s">
        <v>523</v>
      </c>
      <c r="AI1185" s="7" t="s">
        <v>7731</v>
      </c>
      <c r="AJ1185" s="7" t="s">
        <v>7732</v>
      </c>
      <c r="AK1185" s="7" t="s">
        <v>528</v>
      </c>
      <c r="AL1185" s="7" t="s">
        <v>7733</v>
      </c>
      <c r="AM1185" s="7" t="s">
        <v>38</v>
      </c>
      <c r="AN1185" s="17">
        <f t="shared" si="3"/>
        <v>0</v>
      </c>
      <c r="AO1185" s="17">
        <f t="shared" si="4"/>
        <v>0</v>
      </c>
      <c r="AP1185" s="7"/>
      <c r="AQ1185" s="13"/>
    </row>
    <row r="1186" ht="30.75" customHeight="1">
      <c r="A1186" s="7" t="s">
        <v>7728</v>
      </c>
      <c r="B1186" s="7" t="s">
        <v>497</v>
      </c>
      <c r="C1186" s="7" t="s">
        <v>342</v>
      </c>
      <c r="D1186" s="7" t="s">
        <v>501</v>
      </c>
      <c r="E1186" s="7" t="s">
        <v>347</v>
      </c>
      <c r="F1186" s="11">
        <v>0.05</v>
      </c>
      <c r="G1186" s="7" t="s">
        <v>506</v>
      </c>
      <c r="H1186" s="12">
        <v>3.0</v>
      </c>
      <c r="I1186" s="7" t="s">
        <v>509</v>
      </c>
      <c r="J1186" s="12">
        <v>60.0</v>
      </c>
      <c r="K1186" s="12">
        <v>259200.0</v>
      </c>
      <c r="L1186" s="7" t="s">
        <v>510</v>
      </c>
      <c r="O1186" s="7" t="s">
        <v>7737</v>
      </c>
      <c r="P1186" s="7" t="s">
        <v>1383</v>
      </c>
      <c r="Q1186" s="7" t="s">
        <v>369</v>
      </c>
      <c r="R1186" s="7" t="s">
        <v>2993</v>
      </c>
      <c r="S1186" s="7" t="s">
        <v>2820</v>
      </c>
      <c r="T1186" s="7" t="s">
        <v>3941</v>
      </c>
      <c r="W1186" s="13"/>
      <c r="X1186" s="12">
        <v>12.0</v>
      </c>
      <c r="Y1186" s="7" t="s">
        <v>28</v>
      </c>
      <c r="Z1186" s="7" t="s">
        <v>28</v>
      </c>
      <c r="AA1186" s="7" t="s">
        <v>28</v>
      </c>
      <c r="AB1186" s="7" t="s">
        <v>7730</v>
      </c>
      <c r="AC1186" s="12">
        <v>81.0</v>
      </c>
      <c r="AD1186" s="12">
        <v>96.0</v>
      </c>
      <c r="AE1186" s="7" t="s">
        <v>425</v>
      </c>
      <c r="AF1186" s="7" t="s">
        <v>519</v>
      </c>
      <c r="AG1186" s="7" t="s">
        <v>2441</v>
      </c>
      <c r="AH1186" s="7" t="s">
        <v>523</v>
      </c>
      <c r="AI1186" s="7" t="s">
        <v>7731</v>
      </c>
      <c r="AJ1186" s="7" t="s">
        <v>7732</v>
      </c>
      <c r="AK1186" s="7" t="s">
        <v>528</v>
      </c>
      <c r="AL1186" s="7" t="s">
        <v>7733</v>
      </c>
      <c r="AM1186" s="7" t="s">
        <v>13</v>
      </c>
      <c r="AN1186" s="17">
        <f t="shared" si="3"/>
        <v>0</v>
      </c>
      <c r="AO1186" s="17">
        <f t="shared" si="4"/>
        <v>0</v>
      </c>
      <c r="AP1186" s="7"/>
      <c r="AQ1186" s="13"/>
    </row>
    <row r="1187" ht="30.75" customHeight="1">
      <c r="A1187" s="7" t="s">
        <v>7740</v>
      </c>
      <c r="B1187" s="7" t="s">
        <v>497</v>
      </c>
      <c r="C1187" s="7" t="s">
        <v>342</v>
      </c>
      <c r="D1187" s="7" t="s">
        <v>501</v>
      </c>
      <c r="E1187" s="7" t="s">
        <v>347</v>
      </c>
      <c r="F1187" s="11">
        <v>0.05</v>
      </c>
      <c r="G1187" s="7" t="s">
        <v>1295</v>
      </c>
      <c r="H1187" s="12">
        <v>3.0</v>
      </c>
      <c r="I1187" s="7" t="s">
        <v>509</v>
      </c>
      <c r="J1187" s="12">
        <v>60.0</v>
      </c>
      <c r="K1187" s="12">
        <v>259200.0</v>
      </c>
      <c r="L1187" s="7" t="s">
        <v>1296</v>
      </c>
      <c r="O1187" s="7" t="s">
        <v>7742</v>
      </c>
      <c r="P1187" s="7" t="s">
        <v>644</v>
      </c>
      <c r="Q1187" s="7" t="s">
        <v>369</v>
      </c>
      <c r="R1187" s="7" t="s">
        <v>2337</v>
      </c>
      <c r="S1187" s="7" t="s">
        <v>1366</v>
      </c>
      <c r="T1187" s="7" t="s">
        <v>1367</v>
      </c>
      <c r="W1187" s="13"/>
      <c r="X1187" s="12">
        <v>13.0</v>
      </c>
      <c r="Y1187" s="7" t="s">
        <v>649</v>
      </c>
      <c r="Z1187" s="7" t="s">
        <v>649</v>
      </c>
      <c r="AA1187" s="7" t="s">
        <v>28</v>
      </c>
      <c r="AB1187" s="7" t="s">
        <v>7326</v>
      </c>
      <c r="AC1187" s="12">
        <v>76.0</v>
      </c>
      <c r="AD1187" s="12">
        <v>82.0</v>
      </c>
      <c r="AE1187" s="7" t="s">
        <v>373</v>
      </c>
      <c r="AF1187" s="7" t="s">
        <v>3642</v>
      </c>
      <c r="AG1187" s="7" t="s">
        <v>7327</v>
      </c>
      <c r="AH1187" s="7" t="s">
        <v>3644</v>
      </c>
      <c r="AI1187" s="7" t="s">
        <v>7328</v>
      </c>
      <c r="AJ1187" s="7" t="s">
        <v>7329</v>
      </c>
      <c r="AK1187" s="7" t="s">
        <v>3647</v>
      </c>
      <c r="AL1187" s="7" t="s">
        <v>7330</v>
      </c>
      <c r="AM1187" s="7" t="s">
        <v>15</v>
      </c>
      <c r="AN1187" s="17">
        <f t="shared" si="3"/>
        <v>0</v>
      </c>
      <c r="AO1187" s="17">
        <f t="shared" si="4"/>
        <v>0</v>
      </c>
      <c r="AP1187" s="13"/>
      <c r="AQ1187" s="13"/>
    </row>
    <row r="1188" ht="30.75" customHeight="1">
      <c r="A1188" s="7" t="s">
        <v>7740</v>
      </c>
      <c r="B1188" s="7" t="s">
        <v>497</v>
      </c>
      <c r="C1188" s="7" t="s">
        <v>342</v>
      </c>
      <c r="D1188" s="7" t="s">
        <v>501</v>
      </c>
      <c r="E1188" s="7" t="s">
        <v>347</v>
      </c>
      <c r="F1188" s="11">
        <v>0.05</v>
      </c>
      <c r="G1188" s="7" t="s">
        <v>1295</v>
      </c>
      <c r="H1188" s="12">
        <v>3.0</v>
      </c>
      <c r="I1188" s="7" t="s">
        <v>509</v>
      </c>
      <c r="J1188" s="12">
        <v>60.0</v>
      </c>
      <c r="K1188" s="12">
        <v>259200.0</v>
      </c>
      <c r="L1188" s="7" t="s">
        <v>1296</v>
      </c>
      <c r="O1188" s="7" t="s">
        <v>7745</v>
      </c>
      <c r="P1188" s="7" t="s">
        <v>1590</v>
      </c>
      <c r="Q1188" s="7" t="s">
        <v>369</v>
      </c>
      <c r="R1188" s="7" t="s">
        <v>1626</v>
      </c>
      <c r="S1188" s="7" t="s">
        <v>2753</v>
      </c>
      <c r="T1188" s="7" t="s">
        <v>2754</v>
      </c>
      <c r="W1188" s="13"/>
      <c r="X1188" s="12">
        <v>7.0</v>
      </c>
      <c r="Y1188" s="7" t="s">
        <v>28</v>
      </c>
      <c r="Z1188" s="7" t="s">
        <v>28</v>
      </c>
      <c r="AA1188" s="7" t="s">
        <v>28</v>
      </c>
      <c r="AB1188" s="7" t="s">
        <v>7326</v>
      </c>
      <c r="AC1188" s="12">
        <v>76.0</v>
      </c>
      <c r="AD1188" s="12">
        <v>82.0</v>
      </c>
      <c r="AE1188" s="7" t="s">
        <v>373</v>
      </c>
      <c r="AF1188" s="7" t="s">
        <v>3642</v>
      </c>
      <c r="AG1188" s="7" t="s">
        <v>7327</v>
      </c>
      <c r="AH1188" s="7" t="s">
        <v>3644</v>
      </c>
      <c r="AI1188" s="7" t="s">
        <v>7328</v>
      </c>
      <c r="AJ1188" s="7" t="s">
        <v>7329</v>
      </c>
      <c r="AK1188" s="7" t="s">
        <v>3647</v>
      </c>
      <c r="AL1188" s="7" t="s">
        <v>7330</v>
      </c>
      <c r="AM1188" s="7" t="s">
        <v>38</v>
      </c>
      <c r="AN1188" s="17">
        <f t="shared" si="3"/>
        <v>0</v>
      </c>
      <c r="AO1188" s="17">
        <f t="shared" si="4"/>
        <v>1</v>
      </c>
      <c r="AP1188" s="7"/>
      <c r="AQ1188" s="13"/>
    </row>
    <row r="1189" ht="30.75" customHeight="1">
      <c r="A1189" s="7" t="s">
        <v>7740</v>
      </c>
      <c r="B1189" s="7" t="s">
        <v>497</v>
      </c>
      <c r="C1189" s="7" t="s">
        <v>342</v>
      </c>
      <c r="D1189" s="7" t="s">
        <v>501</v>
      </c>
      <c r="E1189" s="7" t="s">
        <v>347</v>
      </c>
      <c r="F1189" s="11">
        <v>0.05</v>
      </c>
      <c r="G1189" s="7" t="s">
        <v>1295</v>
      </c>
      <c r="H1189" s="12">
        <v>3.0</v>
      </c>
      <c r="I1189" s="7" t="s">
        <v>509</v>
      </c>
      <c r="J1189" s="12">
        <v>60.0</v>
      </c>
      <c r="K1189" s="12">
        <v>259200.0</v>
      </c>
      <c r="L1189" s="7" t="s">
        <v>1296</v>
      </c>
      <c r="O1189" s="7" t="s">
        <v>7747</v>
      </c>
      <c r="P1189" s="7" t="s">
        <v>512</v>
      </c>
      <c r="Q1189" s="7" t="s">
        <v>369</v>
      </c>
      <c r="R1189" s="7" t="s">
        <v>974</v>
      </c>
      <c r="S1189" s="7" t="s">
        <v>6030</v>
      </c>
      <c r="T1189" s="7" t="s">
        <v>7748</v>
      </c>
      <c r="W1189" s="13"/>
      <c r="X1189" s="12">
        <v>44.0</v>
      </c>
      <c r="Y1189" s="7" t="s">
        <v>516</v>
      </c>
      <c r="Z1189" s="7" t="s">
        <v>517</v>
      </c>
      <c r="AA1189" s="7" t="s">
        <v>394</v>
      </c>
      <c r="AB1189" s="7" t="s">
        <v>7326</v>
      </c>
      <c r="AC1189" s="12">
        <v>76.0</v>
      </c>
      <c r="AD1189" s="12">
        <v>82.0</v>
      </c>
      <c r="AE1189" s="7" t="s">
        <v>373</v>
      </c>
      <c r="AF1189" s="7" t="s">
        <v>3642</v>
      </c>
      <c r="AG1189" s="7" t="s">
        <v>7327</v>
      </c>
      <c r="AH1189" s="7" t="s">
        <v>3644</v>
      </c>
      <c r="AI1189" s="7" t="s">
        <v>7328</v>
      </c>
      <c r="AJ1189" s="7" t="s">
        <v>7329</v>
      </c>
      <c r="AK1189" s="7" t="s">
        <v>3647</v>
      </c>
      <c r="AL1189" s="7" t="s">
        <v>7330</v>
      </c>
      <c r="AM1189" s="7" t="s">
        <v>13</v>
      </c>
      <c r="AN1189" s="17">
        <f t="shared" si="3"/>
        <v>0</v>
      </c>
      <c r="AO1189" s="17">
        <f t="shared" si="4"/>
        <v>1</v>
      </c>
      <c r="AP1189" s="7"/>
      <c r="AQ1189" s="13"/>
    </row>
    <row r="1190" ht="30.75" customHeight="1">
      <c r="A1190" s="7" t="s">
        <v>7750</v>
      </c>
      <c r="B1190" s="7" t="s">
        <v>497</v>
      </c>
      <c r="C1190" s="7" t="s">
        <v>342</v>
      </c>
      <c r="D1190" s="7" t="s">
        <v>501</v>
      </c>
      <c r="E1190" s="7" t="s">
        <v>347</v>
      </c>
      <c r="F1190" s="11">
        <v>0.05</v>
      </c>
      <c r="G1190" s="7" t="s">
        <v>766</v>
      </c>
      <c r="H1190" s="12">
        <v>3.0</v>
      </c>
      <c r="I1190" s="7" t="s">
        <v>509</v>
      </c>
      <c r="J1190" s="12">
        <v>60.0</v>
      </c>
      <c r="K1190" s="12">
        <v>259200.0</v>
      </c>
      <c r="L1190" s="7" t="s">
        <v>767</v>
      </c>
      <c r="O1190" s="7" t="s">
        <v>7751</v>
      </c>
      <c r="P1190" s="7" t="s">
        <v>4449</v>
      </c>
      <c r="Q1190" s="7" t="s">
        <v>369</v>
      </c>
      <c r="R1190" s="7" t="s">
        <v>1922</v>
      </c>
      <c r="S1190" s="7" t="s">
        <v>1141</v>
      </c>
      <c r="T1190" s="7" t="s">
        <v>3031</v>
      </c>
      <c r="W1190" s="13"/>
      <c r="X1190" s="12">
        <v>16.0</v>
      </c>
      <c r="Y1190" s="7" t="s">
        <v>28</v>
      </c>
      <c r="Z1190" s="7" t="s">
        <v>28</v>
      </c>
      <c r="AA1190" s="7" t="s">
        <v>28</v>
      </c>
      <c r="AB1190" s="7" t="s">
        <v>7753</v>
      </c>
      <c r="AC1190" s="12">
        <v>63.0</v>
      </c>
      <c r="AD1190" s="12">
        <v>78.0</v>
      </c>
      <c r="AE1190" s="7" t="s">
        <v>425</v>
      </c>
      <c r="AF1190" s="7" t="s">
        <v>519</v>
      </c>
      <c r="AG1190" s="15" t="s">
        <v>7755</v>
      </c>
      <c r="AH1190" s="7" t="s">
        <v>523</v>
      </c>
      <c r="AI1190" s="7" t="s">
        <v>7756</v>
      </c>
      <c r="AJ1190" s="7" t="s">
        <v>7757</v>
      </c>
      <c r="AK1190" s="7" t="s">
        <v>528</v>
      </c>
      <c r="AL1190" s="7" t="s">
        <v>7758</v>
      </c>
      <c r="AM1190" s="7" t="s">
        <v>38</v>
      </c>
      <c r="AN1190" s="17">
        <f t="shared" si="3"/>
        <v>0</v>
      </c>
      <c r="AO1190" s="17">
        <f t="shared" si="4"/>
        <v>1</v>
      </c>
      <c r="AP1190" s="7"/>
      <c r="AQ1190" s="13"/>
    </row>
    <row r="1191" ht="30.75" customHeight="1">
      <c r="A1191" s="7" t="s">
        <v>7750</v>
      </c>
      <c r="B1191" s="7" t="s">
        <v>497</v>
      </c>
      <c r="C1191" s="7" t="s">
        <v>342</v>
      </c>
      <c r="D1191" s="7" t="s">
        <v>501</v>
      </c>
      <c r="E1191" s="7" t="s">
        <v>347</v>
      </c>
      <c r="F1191" s="11">
        <v>0.05</v>
      </c>
      <c r="G1191" s="7" t="s">
        <v>766</v>
      </c>
      <c r="H1191" s="12">
        <v>3.0</v>
      </c>
      <c r="I1191" s="7" t="s">
        <v>509</v>
      </c>
      <c r="J1191" s="12">
        <v>60.0</v>
      </c>
      <c r="K1191" s="12">
        <v>259200.0</v>
      </c>
      <c r="L1191" s="7" t="s">
        <v>767</v>
      </c>
      <c r="O1191" s="7" t="s">
        <v>7764</v>
      </c>
      <c r="P1191" s="7" t="s">
        <v>1173</v>
      </c>
      <c r="Q1191" s="7" t="s">
        <v>369</v>
      </c>
      <c r="R1191" s="7" t="s">
        <v>2197</v>
      </c>
      <c r="S1191" s="7" t="s">
        <v>1598</v>
      </c>
      <c r="T1191" s="7" t="s">
        <v>1600</v>
      </c>
      <c r="W1191" s="13"/>
      <c r="X1191" s="12">
        <v>9.0</v>
      </c>
      <c r="Y1191" s="7" t="s">
        <v>28</v>
      </c>
      <c r="Z1191" s="7" t="s">
        <v>28</v>
      </c>
      <c r="AA1191" s="7" t="s">
        <v>28</v>
      </c>
      <c r="AB1191" s="7" t="s">
        <v>7753</v>
      </c>
      <c r="AC1191" s="12">
        <v>63.0</v>
      </c>
      <c r="AD1191" s="12">
        <v>78.0</v>
      </c>
      <c r="AE1191" s="7" t="s">
        <v>425</v>
      </c>
      <c r="AF1191" s="7" t="s">
        <v>519</v>
      </c>
      <c r="AG1191" s="15" t="s">
        <v>7755</v>
      </c>
      <c r="AH1191" s="7" t="s">
        <v>523</v>
      </c>
      <c r="AI1191" s="7" t="s">
        <v>7756</v>
      </c>
      <c r="AJ1191" s="7" t="s">
        <v>7757</v>
      </c>
      <c r="AK1191" s="7" t="s">
        <v>528</v>
      </c>
      <c r="AL1191" s="7" t="s">
        <v>7758</v>
      </c>
      <c r="AM1191" s="7" t="s">
        <v>38</v>
      </c>
      <c r="AN1191" s="17">
        <f t="shared" si="3"/>
        <v>0</v>
      </c>
      <c r="AO1191" s="17">
        <f t="shared" si="4"/>
        <v>1</v>
      </c>
      <c r="AP1191" s="7"/>
      <c r="AQ1191" s="13"/>
    </row>
    <row r="1192" ht="30.75" customHeight="1">
      <c r="A1192" s="7" t="s">
        <v>7750</v>
      </c>
      <c r="B1192" s="7" t="s">
        <v>497</v>
      </c>
      <c r="C1192" s="7" t="s">
        <v>342</v>
      </c>
      <c r="D1192" s="7" t="s">
        <v>501</v>
      </c>
      <c r="E1192" s="7" t="s">
        <v>347</v>
      </c>
      <c r="F1192" s="11">
        <v>0.05</v>
      </c>
      <c r="G1192" s="7" t="s">
        <v>766</v>
      </c>
      <c r="H1192" s="12">
        <v>3.0</v>
      </c>
      <c r="I1192" s="7" t="s">
        <v>509</v>
      </c>
      <c r="J1192" s="12">
        <v>60.0</v>
      </c>
      <c r="K1192" s="12">
        <v>259200.0</v>
      </c>
      <c r="L1192" s="7" t="s">
        <v>767</v>
      </c>
      <c r="O1192" s="7" t="s">
        <v>7765</v>
      </c>
      <c r="P1192" s="7" t="s">
        <v>1250</v>
      </c>
      <c r="Q1192" s="7" t="s">
        <v>369</v>
      </c>
      <c r="R1192" s="7" t="s">
        <v>1121</v>
      </c>
      <c r="S1192" s="7" t="s">
        <v>3721</v>
      </c>
      <c r="T1192" s="7" t="s">
        <v>4975</v>
      </c>
      <c r="W1192" s="13"/>
      <c r="X1192" s="12">
        <v>28.0</v>
      </c>
      <c r="Y1192" s="7" t="s">
        <v>1254</v>
      </c>
      <c r="Z1192" s="7" t="s">
        <v>1254</v>
      </c>
      <c r="AA1192" s="7" t="s">
        <v>1254</v>
      </c>
      <c r="AB1192" s="7" t="s">
        <v>7753</v>
      </c>
      <c r="AC1192" s="12">
        <v>63.0</v>
      </c>
      <c r="AD1192" s="12">
        <v>78.0</v>
      </c>
      <c r="AE1192" s="7" t="s">
        <v>425</v>
      </c>
      <c r="AF1192" s="7" t="s">
        <v>519</v>
      </c>
      <c r="AG1192" s="15" t="s">
        <v>7755</v>
      </c>
      <c r="AH1192" s="7" t="s">
        <v>523</v>
      </c>
      <c r="AI1192" s="7" t="s">
        <v>7756</v>
      </c>
      <c r="AJ1192" s="7" t="s">
        <v>7757</v>
      </c>
      <c r="AK1192" s="7" t="s">
        <v>528</v>
      </c>
      <c r="AL1192" s="7" t="s">
        <v>7758</v>
      </c>
      <c r="AM1192" s="7" t="s">
        <v>13</v>
      </c>
      <c r="AN1192" s="17">
        <f t="shared" si="3"/>
        <v>0</v>
      </c>
      <c r="AO1192" s="17">
        <f t="shared" si="4"/>
        <v>1</v>
      </c>
      <c r="AP1192" s="7"/>
      <c r="AQ1192" s="13"/>
    </row>
    <row r="1193" ht="30.75" customHeight="1">
      <c r="A1193" s="7" t="s">
        <v>7766</v>
      </c>
      <c r="B1193" s="7" t="s">
        <v>497</v>
      </c>
      <c r="C1193" s="7" t="s">
        <v>342</v>
      </c>
      <c r="D1193" s="7" t="s">
        <v>501</v>
      </c>
      <c r="E1193" s="7" t="s">
        <v>347</v>
      </c>
      <c r="F1193" s="11">
        <v>0.05</v>
      </c>
      <c r="G1193" s="7" t="s">
        <v>863</v>
      </c>
      <c r="H1193" s="12">
        <v>3.0</v>
      </c>
      <c r="I1193" s="7" t="s">
        <v>509</v>
      </c>
      <c r="J1193" s="12">
        <v>60.0</v>
      </c>
      <c r="K1193" s="12">
        <v>259200.0</v>
      </c>
      <c r="L1193" s="7" t="s">
        <v>869</v>
      </c>
      <c r="O1193" s="7" t="s">
        <v>7768</v>
      </c>
      <c r="P1193" s="7" t="s">
        <v>1126</v>
      </c>
      <c r="Q1193" s="7" t="s">
        <v>369</v>
      </c>
      <c r="R1193" s="7" t="s">
        <v>1269</v>
      </c>
      <c r="S1193" s="7" t="s">
        <v>2543</v>
      </c>
      <c r="T1193" s="7" t="s">
        <v>6678</v>
      </c>
      <c r="W1193" s="13"/>
      <c r="X1193" s="12">
        <v>11.0</v>
      </c>
      <c r="Y1193" s="7" t="s">
        <v>1130</v>
      </c>
      <c r="Z1193" s="7" t="s">
        <v>1130</v>
      </c>
      <c r="AA1193" s="7" t="s">
        <v>1130</v>
      </c>
      <c r="AB1193" s="7" t="s">
        <v>7769</v>
      </c>
      <c r="AC1193" s="12">
        <v>64.0</v>
      </c>
      <c r="AD1193" s="12">
        <v>79.0</v>
      </c>
      <c r="AE1193" s="7" t="s">
        <v>425</v>
      </c>
      <c r="AF1193" s="7" t="s">
        <v>519</v>
      </c>
      <c r="AG1193" s="15" t="s">
        <v>7770</v>
      </c>
      <c r="AH1193" s="7" t="s">
        <v>523</v>
      </c>
      <c r="AI1193" s="7" t="s">
        <v>7771</v>
      </c>
      <c r="AJ1193" s="7" t="s">
        <v>7772</v>
      </c>
      <c r="AK1193" s="7" t="s">
        <v>528</v>
      </c>
      <c r="AL1193" s="7" t="s">
        <v>7773</v>
      </c>
      <c r="AM1193" s="7" t="s">
        <v>13</v>
      </c>
      <c r="AN1193" s="17">
        <f t="shared" si="3"/>
        <v>0</v>
      </c>
      <c r="AO1193" s="17">
        <f t="shared" si="4"/>
        <v>0</v>
      </c>
      <c r="AP1193" s="7"/>
      <c r="AQ1193" s="13"/>
    </row>
    <row r="1194" ht="30.75" customHeight="1">
      <c r="A1194" s="7" t="s">
        <v>7766</v>
      </c>
      <c r="B1194" s="7" t="s">
        <v>497</v>
      </c>
      <c r="C1194" s="7" t="s">
        <v>342</v>
      </c>
      <c r="D1194" s="7" t="s">
        <v>501</v>
      </c>
      <c r="E1194" s="7" t="s">
        <v>347</v>
      </c>
      <c r="F1194" s="11">
        <v>0.05</v>
      </c>
      <c r="G1194" s="7" t="s">
        <v>863</v>
      </c>
      <c r="H1194" s="12">
        <v>3.0</v>
      </c>
      <c r="I1194" s="7" t="s">
        <v>509</v>
      </c>
      <c r="J1194" s="12">
        <v>60.0</v>
      </c>
      <c r="K1194" s="12">
        <v>259200.0</v>
      </c>
      <c r="L1194" s="7" t="s">
        <v>869</v>
      </c>
      <c r="O1194" s="7" t="s">
        <v>7775</v>
      </c>
      <c r="P1194" s="7" t="s">
        <v>615</v>
      </c>
      <c r="Q1194" s="7" t="s">
        <v>369</v>
      </c>
      <c r="R1194" s="7" t="s">
        <v>1943</v>
      </c>
      <c r="S1194" s="7" t="s">
        <v>2153</v>
      </c>
      <c r="T1194" s="7" t="s">
        <v>2154</v>
      </c>
      <c r="W1194" s="13"/>
      <c r="X1194" s="12">
        <v>10.0</v>
      </c>
      <c r="Y1194" s="7" t="s">
        <v>723</v>
      </c>
      <c r="Z1194" s="7" t="s">
        <v>723</v>
      </c>
      <c r="AA1194" s="7" t="s">
        <v>723</v>
      </c>
      <c r="AB1194" s="7" t="s">
        <v>7769</v>
      </c>
      <c r="AC1194" s="12">
        <v>64.0</v>
      </c>
      <c r="AD1194" s="12">
        <v>79.0</v>
      </c>
      <c r="AE1194" s="7" t="s">
        <v>425</v>
      </c>
      <c r="AF1194" s="7" t="s">
        <v>519</v>
      </c>
      <c r="AG1194" s="15" t="s">
        <v>7770</v>
      </c>
      <c r="AH1194" s="7" t="s">
        <v>523</v>
      </c>
      <c r="AI1194" s="7" t="s">
        <v>7771</v>
      </c>
      <c r="AJ1194" s="7" t="s">
        <v>7772</v>
      </c>
      <c r="AK1194" s="7" t="s">
        <v>528</v>
      </c>
      <c r="AL1194" s="7" t="s">
        <v>7773</v>
      </c>
      <c r="AM1194" s="7" t="s">
        <v>37</v>
      </c>
      <c r="AN1194" s="17">
        <f t="shared" si="3"/>
        <v>0</v>
      </c>
      <c r="AO1194" s="17">
        <f t="shared" si="4"/>
        <v>0</v>
      </c>
      <c r="AP1194" s="7"/>
      <c r="AQ1194" s="7"/>
    </row>
    <row r="1195" ht="30.75" customHeight="1">
      <c r="A1195" s="7" t="s">
        <v>7766</v>
      </c>
      <c r="B1195" s="7" t="s">
        <v>497</v>
      </c>
      <c r="C1195" s="7" t="s">
        <v>342</v>
      </c>
      <c r="D1195" s="7" t="s">
        <v>501</v>
      </c>
      <c r="E1195" s="7" t="s">
        <v>347</v>
      </c>
      <c r="F1195" s="11">
        <v>0.05</v>
      </c>
      <c r="G1195" s="7" t="s">
        <v>863</v>
      </c>
      <c r="H1195" s="12">
        <v>3.0</v>
      </c>
      <c r="I1195" s="7" t="s">
        <v>509</v>
      </c>
      <c r="J1195" s="12">
        <v>60.0</v>
      </c>
      <c r="K1195" s="12">
        <v>259200.0</v>
      </c>
      <c r="L1195" s="7" t="s">
        <v>869</v>
      </c>
      <c r="O1195" s="7" t="s">
        <v>7781</v>
      </c>
      <c r="P1195" s="7" t="s">
        <v>835</v>
      </c>
      <c r="Q1195" s="7" t="s">
        <v>369</v>
      </c>
      <c r="R1195" s="7" t="s">
        <v>664</v>
      </c>
      <c r="S1195" s="7" t="s">
        <v>557</v>
      </c>
      <c r="T1195" s="7" t="s">
        <v>3724</v>
      </c>
      <c r="W1195" s="13"/>
      <c r="X1195" s="12">
        <v>18.0</v>
      </c>
      <c r="Y1195" s="7" t="s">
        <v>28</v>
      </c>
      <c r="Z1195" s="7" t="s">
        <v>28</v>
      </c>
      <c r="AA1195" s="7" t="s">
        <v>28</v>
      </c>
      <c r="AB1195" s="7" t="s">
        <v>7769</v>
      </c>
      <c r="AC1195" s="12">
        <v>64.0</v>
      </c>
      <c r="AD1195" s="12">
        <v>79.0</v>
      </c>
      <c r="AE1195" s="7" t="s">
        <v>425</v>
      </c>
      <c r="AF1195" s="7" t="s">
        <v>519</v>
      </c>
      <c r="AG1195" s="15" t="s">
        <v>7770</v>
      </c>
      <c r="AH1195" s="7" t="s">
        <v>523</v>
      </c>
      <c r="AI1195" s="7" t="s">
        <v>7771</v>
      </c>
      <c r="AJ1195" s="7" t="s">
        <v>7772</v>
      </c>
      <c r="AK1195" s="7" t="s">
        <v>528</v>
      </c>
      <c r="AL1195" s="7" t="s">
        <v>7773</v>
      </c>
      <c r="AM1195" s="7" t="s">
        <v>15</v>
      </c>
      <c r="AN1195" s="17">
        <f t="shared" si="3"/>
        <v>0</v>
      </c>
      <c r="AO1195" s="17">
        <f t="shared" si="4"/>
        <v>1</v>
      </c>
      <c r="AP1195" s="13"/>
      <c r="AQ1195" s="13"/>
    </row>
    <row r="1196" ht="30.75" customHeight="1">
      <c r="A1196" s="7" t="s">
        <v>7782</v>
      </c>
      <c r="B1196" s="7" t="s">
        <v>497</v>
      </c>
      <c r="C1196" s="7" t="s">
        <v>342</v>
      </c>
      <c r="D1196" s="7" t="s">
        <v>501</v>
      </c>
      <c r="E1196" s="7" t="s">
        <v>347</v>
      </c>
      <c r="F1196" s="11">
        <v>0.05</v>
      </c>
      <c r="G1196" s="7" t="s">
        <v>5674</v>
      </c>
      <c r="H1196" s="12">
        <v>3.0</v>
      </c>
      <c r="I1196" s="7" t="s">
        <v>509</v>
      </c>
      <c r="J1196" s="12">
        <v>60.0</v>
      </c>
      <c r="K1196" s="12">
        <v>259200.0</v>
      </c>
      <c r="L1196" s="7" t="s">
        <v>5675</v>
      </c>
      <c r="O1196" s="7" t="s">
        <v>7784</v>
      </c>
      <c r="P1196" s="7" t="s">
        <v>847</v>
      </c>
      <c r="Q1196" s="7" t="s">
        <v>369</v>
      </c>
      <c r="R1196" s="7" t="s">
        <v>848</v>
      </c>
      <c r="S1196" s="7" t="s">
        <v>998</v>
      </c>
      <c r="T1196" s="7" t="s">
        <v>999</v>
      </c>
      <c r="W1196" s="13"/>
      <c r="X1196" s="12">
        <v>17.0</v>
      </c>
      <c r="Y1196" s="7" t="s">
        <v>28</v>
      </c>
      <c r="Z1196" s="7" t="s">
        <v>28</v>
      </c>
      <c r="AA1196" s="7" t="s">
        <v>28</v>
      </c>
      <c r="AB1196" s="7" t="s">
        <v>1436</v>
      </c>
      <c r="AC1196" s="12">
        <v>115.0</v>
      </c>
      <c r="AD1196" s="12">
        <v>130.0</v>
      </c>
      <c r="AE1196" s="7" t="s">
        <v>425</v>
      </c>
      <c r="AF1196" s="7" t="s">
        <v>519</v>
      </c>
      <c r="AG1196" s="7" t="s">
        <v>1438</v>
      </c>
      <c r="AH1196" s="7" t="s">
        <v>523</v>
      </c>
      <c r="AI1196" s="7" t="s">
        <v>1441</v>
      </c>
      <c r="AJ1196" s="7" t="s">
        <v>1442</v>
      </c>
      <c r="AK1196" s="7" t="s">
        <v>528</v>
      </c>
      <c r="AL1196" s="7" t="s">
        <v>1444</v>
      </c>
      <c r="AM1196" s="7" t="s">
        <v>38</v>
      </c>
      <c r="AN1196" s="17">
        <f t="shared" si="3"/>
        <v>0</v>
      </c>
      <c r="AO1196" s="17">
        <f t="shared" si="4"/>
        <v>0</v>
      </c>
      <c r="AP1196" s="7"/>
      <c r="AQ1196" s="13"/>
    </row>
    <row r="1197" ht="30.75" customHeight="1">
      <c r="A1197" s="7" t="s">
        <v>7782</v>
      </c>
      <c r="B1197" s="7" t="s">
        <v>497</v>
      </c>
      <c r="C1197" s="7" t="s">
        <v>342</v>
      </c>
      <c r="D1197" s="7" t="s">
        <v>501</v>
      </c>
      <c r="E1197" s="7" t="s">
        <v>347</v>
      </c>
      <c r="F1197" s="11">
        <v>0.05</v>
      </c>
      <c r="G1197" s="7" t="s">
        <v>5674</v>
      </c>
      <c r="H1197" s="12">
        <v>3.0</v>
      </c>
      <c r="I1197" s="7" t="s">
        <v>509</v>
      </c>
      <c r="J1197" s="12">
        <v>60.0</v>
      </c>
      <c r="K1197" s="12">
        <v>259200.0</v>
      </c>
      <c r="L1197" s="7" t="s">
        <v>5675</v>
      </c>
      <c r="O1197" s="7" t="s">
        <v>7786</v>
      </c>
      <c r="P1197" s="7" t="s">
        <v>644</v>
      </c>
      <c r="Q1197" s="7" t="s">
        <v>369</v>
      </c>
      <c r="R1197" s="7" t="s">
        <v>2415</v>
      </c>
      <c r="S1197" s="7" t="s">
        <v>1306</v>
      </c>
      <c r="T1197" s="7" t="s">
        <v>1307</v>
      </c>
      <c r="W1197" s="13"/>
      <c r="X1197" s="12">
        <v>24.0</v>
      </c>
      <c r="Y1197" s="7" t="s">
        <v>649</v>
      </c>
      <c r="Z1197" s="7" t="s">
        <v>649</v>
      </c>
      <c r="AA1197" s="7" t="s">
        <v>28</v>
      </c>
      <c r="AB1197" s="7" t="s">
        <v>1436</v>
      </c>
      <c r="AC1197" s="12">
        <v>115.0</v>
      </c>
      <c r="AD1197" s="12">
        <v>130.0</v>
      </c>
      <c r="AE1197" s="7" t="s">
        <v>425</v>
      </c>
      <c r="AF1197" s="7" t="s">
        <v>519</v>
      </c>
      <c r="AG1197" s="7" t="s">
        <v>1438</v>
      </c>
      <c r="AH1197" s="7" t="s">
        <v>523</v>
      </c>
      <c r="AI1197" s="7" t="s">
        <v>1441</v>
      </c>
      <c r="AJ1197" s="7" t="s">
        <v>1442</v>
      </c>
      <c r="AK1197" s="7" t="s">
        <v>528</v>
      </c>
      <c r="AL1197" s="7" t="s">
        <v>1444</v>
      </c>
      <c r="AM1197" s="7" t="s">
        <v>15</v>
      </c>
      <c r="AN1197" s="17">
        <f t="shared" si="3"/>
        <v>0</v>
      </c>
      <c r="AO1197" s="17">
        <f t="shared" si="4"/>
        <v>0</v>
      </c>
      <c r="AP1197" s="13"/>
      <c r="AQ1197" s="13"/>
    </row>
    <row r="1198" ht="30.75" customHeight="1">
      <c r="A1198" s="7" t="s">
        <v>7782</v>
      </c>
      <c r="B1198" s="7" t="s">
        <v>497</v>
      </c>
      <c r="C1198" s="7" t="s">
        <v>342</v>
      </c>
      <c r="D1198" s="7" t="s">
        <v>501</v>
      </c>
      <c r="E1198" s="7" t="s">
        <v>347</v>
      </c>
      <c r="F1198" s="11">
        <v>0.05</v>
      </c>
      <c r="G1198" s="7" t="s">
        <v>5674</v>
      </c>
      <c r="H1198" s="12">
        <v>3.0</v>
      </c>
      <c r="I1198" s="7" t="s">
        <v>509</v>
      </c>
      <c r="J1198" s="12">
        <v>60.0</v>
      </c>
      <c r="K1198" s="12">
        <v>259200.0</v>
      </c>
      <c r="L1198" s="7" t="s">
        <v>5675</v>
      </c>
      <c r="O1198" s="7" t="s">
        <v>7793</v>
      </c>
      <c r="P1198" s="7" t="s">
        <v>1126</v>
      </c>
      <c r="Q1198" s="7" t="s">
        <v>369</v>
      </c>
      <c r="R1198" s="7" t="s">
        <v>2364</v>
      </c>
      <c r="S1198" s="7" t="s">
        <v>1561</v>
      </c>
      <c r="T1198" s="7" t="s">
        <v>1562</v>
      </c>
      <c r="W1198" s="13"/>
      <c r="X1198" s="12">
        <v>8.0</v>
      </c>
      <c r="Y1198" s="7" t="s">
        <v>1130</v>
      </c>
      <c r="Z1198" s="7" t="s">
        <v>1130</v>
      </c>
      <c r="AA1198" s="7" t="s">
        <v>1130</v>
      </c>
      <c r="AB1198" s="7" t="s">
        <v>1436</v>
      </c>
      <c r="AC1198" s="12">
        <v>115.0</v>
      </c>
      <c r="AD1198" s="12">
        <v>130.0</v>
      </c>
      <c r="AE1198" s="7" t="s">
        <v>425</v>
      </c>
      <c r="AF1198" s="7" t="s">
        <v>519</v>
      </c>
      <c r="AG1198" s="7" t="s">
        <v>1438</v>
      </c>
      <c r="AH1198" s="7" t="s">
        <v>523</v>
      </c>
      <c r="AI1198" s="7" t="s">
        <v>1441</v>
      </c>
      <c r="AJ1198" s="7" t="s">
        <v>1442</v>
      </c>
      <c r="AK1198" s="7" t="s">
        <v>528</v>
      </c>
      <c r="AL1198" s="7" t="s">
        <v>1444</v>
      </c>
      <c r="AM1198" s="7" t="s">
        <v>37</v>
      </c>
      <c r="AN1198" s="17">
        <f t="shared" si="3"/>
        <v>0</v>
      </c>
      <c r="AO1198" s="17">
        <f t="shared" si="4"/>
        <v>0</v>
      </c>
      <c r="AP1198" s="7"/>
      <c r="AQ1198" s="7"/>
    </row>
    <row r="1199" ht="30.75" customHeight="1">
      <c r="A1199" s="7" t="s">
        <v>7795</v>
      </c>
      <c r="B1199" s="7" t="s">
        <v>497</v>
      </c>
      <c r="C1199" s="7" t="s">
        <v>342</v>
      </c>
      <c r="D1199" s="7" t="s">
        <v>501</v>
      </c>
      <c r="E1199" s="7" t="s">
        <v>347</v>
      </c>
      <c r="F1199" s="11">
        <v>0.05</v>
      </c>
      <c r="G1199" s="7" t="s">
        <v>661</v>
      </c>
      <c r="H1199" s="12">
        <v>3.0</v>
      </c>
      <c r="I1199" s="7" t="s">
        <v>509</v>
      </c>
      <c r="J1199" s="12">
        <v>60.0</v>
      </c>
      <c r="K1199" s="12">
        <v>259200.0</v>
      </c>
      <c r="L1199" s="7" t="s">
        <v>662</v>
      </c>
      <c r="O1199" s="7" t="s">
        <v>7796</v>
      </c>
      <c r="P1199" s="7" t="s">
        <v>2363</v>
      </c>
      <c r="Q1199" s="7" t="s">
        <v>369</v>
      </c>
      <c r="R1199" s="7" t="s">
        <v>7797</v>
      </c>
      <c r="S1199" s="7" t="s">
        <v>2572</v>
      </c>
      <c r="T1199" s="7" t="s">
        <v>2573</v>
      </c>
      <c r="W1199" s="13"/>
      <c r="X1199" s="12">
        <v>20.0</v>
      </c>
      <c r="Y1199" s="7" t="s">
        <v>28</v>
      </c>
      <c r="Z1199" s="7" t="s">
        <v>28</v>
      </c>
      <c r="AA1199" s="7" t="s">
        <v>28</v>
      </c>
      <c r="AB1199" s="7" t="s">
        <v>2655</v>
      </c>
      <c r="AC1199" s="12">
        <v>63.0</v>
      </c>
      <c r="AD1199" s="12">
        <v>75.0</v>
      </c>
      <c r="AE1199" s="7" t="s">
        <v>373</v>
      </c>
      <c r="AF1199" s="7" t="s">
        <v>361</v>
      </c>
      <c r="AG1199" s="7" t="s">
        <v>2656</v>
      </c>
      <c r="AH1199" s="7" t="s">
        <v>364</v>
      </c>
      <c r="AI1199" s="7" t="s">
        <v>2657</v>
      </c>
      <c r="AJ1199" s="7" t="s">
        <v>2658</v>
      </c>
      <c r="AK1199" s="7" t="s">
        <v>2266</v>
      </c>
      <c r="AL1199" s="7" t="s">
        <v>2659</v>
      </c>
      <c r="AM1199" s="7" t="s">
        <v>38</v>
      </c>
      <c r="AN1199" s="17">
        <f t="shared" si="3"/>
        <v>0</v>
      </c>
      <c r="AO1199" s="17">
        <f t="shared" si="4"/>
        <v>0</v>
      </c>
      <c r="AP1199" s="7"/>
      <c r="AQ1199" s="13"/>
    </row>
    <row r="1200" ht="30.75" customHeight="1">
      <c r="A1200" s="7" t="s">
        <v>7795</v>
      </c>
      <c r="B1200" s="7" t="s">
        <v>497</v>
      </c>
      <c r="C1200" s="7" t="s">
        <v>342</v>
      </c>
      <c r="D1200" s="7" t="s">
        <v>501</v>
      </c>
      <c r="E1200" s="7" t="s">
        <v>347</v>
      </c>
      <c r="F1200" s="11">
        <v>0.05</v>
      </c>
      <c r="G1200" s="7" t="s">
        <v>661</v>
      </c>
      <c r="H1200" s="12">
        <v>3.0</v>
      </c>
      <c r="I1200" s="7" t="s">
        <v>509</v>
      </c>
      <c r="J1200" s="12">
        <v>60.0</v>
      </c>
      <c r="K1200" s="12">
        <v>259200.0</v>
      </c>
      <c r="L1200" s="7" t="s">
        <v>662</v>
      </c>
      <c r="O1200" s="7" t="s">
        <v>7800</v>
      </c>
      <c r="P1200" s="7" t="s">
        <v>7801</v>
      </c>
      <c r="Q1200" s="7" t="s">
        <v>369</v>
      </c>
      <c r="R1200" s="7" t="s">
        <v>2867</v>
      </c>
      <c r="S1200" s="7" t="s">
        <v>4338</v>
      </c>
      <c r="T1200" s="7" t="s">
        <v>4339</v>
      </c>
      <c r="W1200" s="13"/>
      <c r="X1200" s="12">
        <v>54.0</v>
      </c>
      <c r="Y1200" s="7" t="s">
        <v>28</v>
      </c>
      <c r="Z1200" s="7" t="s">
        <v>28</v>
      </c>
      <c r="AA1200" s="7" t="s">
        <v>28</v>
      </c>
      <c r="AB1200" s="7" t="s">
        <v>2655</v>
      </c>
      <c r="AC1200" s="12">
        <v>63.0</v>
      </c>
      <c r="AD1200" s="12">
        <v>75.0</v>
      </c>
      <c r="AE1200" s="7" t="s">
        <v>373</v>
      </c>
      <c r="AF1200" s="7" t="s">
        <v>361</v>
      </c>
      <c r="AG1200" s="7" t="s">
        <v>2656</v>
      </c>
      <c r="AH1200" s="7" t="s">
        <v>364</v>
      </c>
      <c r="AI1200" s="7" t="s">
        <v>2657</v>
      </c>
      <c r="AJ1200" s="7" t="s">
        <v>2658</v>
      </c>
      <c r="AK1200" s="7" t="s">
        <v>2266</v>
      </c>
      <c r="AL1200" s="7" t="s">
        <v>2659</v>
      </c>
      <c r="AM1200" s="7" t="s">
        <v>13</v>
      </c>
      <c r="AN1200" s="17">
        <f t="shared" si="3"/>
        <v>0</v>
      </c>
      <c r="AO1200" s="17">
        <f t="shared" si="4"/>
        <v>1</v>
      </c>
      <c r="AP1200" s="7"/>
      <c r="AQ1200" s="13"/>
    </row>
    <row r="1201" ht="30.75" customHeight="1">
      <c r="A1201" s="7" t="s">
        <v>7795</v>
      </c>
      <c r="B1201" s="7" t="s">
        <v>497</v>
      </c>
      <c r="C1201" s="7" t="s">
        <v>342</v>
      </c>
      <c r="D1201" s="7" t="s">
        <v>501</v>
      </c>
      <c r="E1201" s="7" t="s">
        <v>347</v>
      </c>
      <c r="F1201" s="11">
        <v>0.05</v>
      </c>
      <c r="G1201" s="7" t="s">
        <v>661</v>
      </c>
      <c r="H1201" s="12">
        <v>3.0</v>
      </c>
      <c r="I1201" s="7" t="s">
        <v>509</v>
      </c>
      <c r="J1201" s="12">
        <v>60.0</v>
      </c>
      <c r="K1201" s="12">
        <v>259200.0</v>
      </c>
      <c r="L1201" s="7" t="s">
        <v>662</v>
      </c>
      <c r="O1201" s="7" t="s">
        <v>7804</v>
      </c>
      <c r="P1201" s="7" t="s">
        <v>1411</v>
      </c>
      <c r="Q1201" s="7" t="s">
        <v>369</v>
      </c>
      <c r="R1201" s="7" t="s">
        <v>3166</v>
      </c>
      <c r="S1201" s="7" t="s">
        <v>3351</v>
      </c>
      <c r="T1201" s="7" t="s">
        <v>7805</v>
      </c>
      <c r="W1201" s="13"/>
      <c r="X1201" s="12">
        <v>17.0</v>
      </c>
      <c r="Y1201" s="7" t="s">
        <v>1415</v>
      </c>
      <c r="Z1201" s="7" t="s">
        <v>1415</v>
      </c>
      <c r="AA1201" s="7" t="s">
        <v>28</v>
      </c>
      <c r="AB1201" s="7" t="s">
        <v>2655</v>
      </c>
      <c r="AC1201" s="12">
        <v>63.0</v>
      </c>
      <c r="AD1201" s="12">
        <v>75.0</v>
      </c>
      <c r="AE1201" s="7" t="s">
        <v>373</v>
      </c>
      <c r="AF1201" s="7" t="s">
        <v>361</v>
      </c>
      <c r="AG1201" s="7" t="s">
        <v>2656</v>
      </c>
      <c r="AH1201" s="7" t="s">
        <v>364</v>
      </c>
      <c r="AI1201" s="7" t="s">
        <v>2657</v>
      </c>
      <c r="AJ1201" s="7" t="s">
        <v>2658</v>
      </c>
      <c r="AK1201" s="7" t="s">
        <v>2266</v>
      </c>
      <c r="AL1201" s="7" t="s">
        <v>2659</v>
      </c>
      <c r="AM1201" s="7" t="s">
        <v>37</v>
      </c>
      <c r="AN1201" s="17">
        <f t="shared" si="3"/>
        <v>1</v>
      </c>
      <c r="AO1201" s="17">
        <f t="shared" si="4"/>
        <v>1</v>
      </c>
      <c r="AP1201" s="7"/>
      <c r="AQ1201" s="7"/>
    </row>
    <row r="1202" ht="30.75" customHeight="1">
      <c r="A1202" s="7" t="s">
        <v>7806</v>
      </c>
      <c r="B1202" s="7" t="s">
        <v>497</v>
      </c>
      <c r="C1202" s="7" t="s">
        <v>342</v>
      </c>
      <c r="D1202" s="7" t="s">
        <v>501</v>
      </c>
      <c r="E1202" s="7" t="s">
        <v>347</v>
      </c>
      <c r="F1202" s="11">
        <v>0.05</v>
      </c>
      <c r="G1202" s="7" t="s">
        <v>1031</v>
      </c>
      <c r="H1202" s="12">
        <v>3.0</v>
      </c>
      <c r="I1202" s="7" t="s">
        <v>509</v>
      </c>
      <c r="J1202" s="12">
        <v>60.0</v>
      </c>
      <c r="K1202" s="12">
        <v>259200.0</v>
      </c>
      <c r="L1202" s="7" t="s">
        <v>1032</v>
      </c>
      <c r="O1202" s="7" t="s">
        <v>7807</v>
      </c>
      <c r="P1202" s="7" t="s">
        <v>1237</v>
      </c>
      <c r="Q1202" s="7" t="s">
        <v>369</v>
      </c>
      <c r="R1202" s="7" t="s">
        <v>982</v>
      </c>
      <c r="S1202" s="7" t="s">
        <v>2100</v>
      </c>
      <c r="T1202" s="7" t="s">
        <v>7808</v>
      </c>
      <c r="W1202" s="13"/>
      <c r="X1202" s="12">
        <v>28.0</v>
      </c>
      <c r="Y1202" s="7" t="s">
        <v>28</v>
      </c>
      <c r="Z1202" s="7" t="s">
        <v>28</v>
      </c>
      <c r="AA1202" s="7" t="s">
        <v>28</v>
      </c>
      <c r="AB1202" s="7" t="s">
        <v>7809</v>
      </c>
      <c r="AC1202" s="12">
        <v>119.0</v>
      </c>
      <c r="AD1202" s="12">
        <v>134.0</v>
      </c>
      <c r="AE1202" s="7" t="s">
        <v>425</v>
      </c>
      <c r="AF1202" s="7" t="s">
        <v>519</v>
      </c>
      <c r="AG1202" s="7" t="s">
        <v>7810</v>
      </c>
      <c r="AH1202" s="7" t="s">
        <v>523</v>
      </c>
      <c r="AI1202" s="7" t="s">
        <v>7811</v>
      </c>
      <c r="AJ1202" s="7" t="s">
        <v>7812</v>
      </c>
      <c r="AK1202" s="7" t="s">
        <v>528</v>
      </c>
      <c r="AL1202" s="7" t="s">
        <v>7813</v>
      </c>
      <c r="AM1202" s="7" t="s">
        <v>37</v>
      </c>
      <c r="AN1202" s="17">
        <f t="shared" si="3"/>
        <v>0</v>
      </c>
      <c r="AO1202" s="17">
        <f t="shared" si="4"/>
        <v>1</v>
      </c>
      <c r="AP1202" s="7"/>
      <c r="AQ1202" s="7"/>
    </row>
    <row r="1203" ht="30.75" customHeight="1">
      <c r="A1203" s="7" t="s">
        <v>7806</v>
      </c>
      <c r="B1203" s="7" t="s">
        <v>497</v>
      </c>
      <c r="C1203" s="7" t="s">
        <v>342</v>
      </c>
      <c r="D1203" s="7" t="s">
        <v>501</v>
      </c>
      <c r="E1203" s="7" t="s">
        <v>347</v>
      </c>
      <c r="F1203" s="11">
        <v>0.05</v>
      </c>
      <c r="G1203" s="7" t="s">
        <v>1031</v>
      </c>
      <c r="H1203" s="12">
        <v>3.0</v>
      </c>
      <c r="I1203" s="7" t="s">
        <v>509</v>
      </c>
      <c r="J1203" s="12">
        <v>60.0</v>
      </c>
      <c r="K1203" s="12">
        <v>259200.0</v>
      </c>
      <c r="L1203" s="7" t="s">
        <v>1032</v>
      </c>
      <c r="O1203" s="7" t="s">
        <v>7815</v>
      </c>
      <c r="P1203" s="7" t="s">
        <v>872</v>
      </c>
      <c r="Q1203" s="7" t="s">
        <v>369</v>
      </c>
      <c r="R1203" s="7" t="s">
        <v>1851</v>
      </c>
      <c r="S1203" s="7" t="s">
        <v>7816</v>
      </c>
      <c r="T1203" s="7" t="s">
        <v>7817</v>
      </c>
      <c r="W1203" s="13"/>
      <c r="X1203" s="12">
        <v>7.0</v>
      </c>
      <c r="Y1203" s="7" t="s">
        <v>28</v>
      </c>
      <c r="Z1203" s="7" t="s">
        <v>28</v>
      </c>
      <c r="AA1203" s="7" t="s">
        <v>28</v>
      </c>
      <c r="AB1203" s="7" t="s">
        <v>7809</v>
      </c>
      <c r="AC1203" s="12">
        <v>119.0</v>
      </c>
      <c r="AD1203" s="12">
        <v>134.0</v>
      </c>
      <c r="AE1203" s="7" t="s">
        <v>425</v>
      </c>
      <c r="AF1203" s="7" t="s">
        <v>519</v>
      </c>
      <c r="AG1203" s="7" t="s">
        <v>7810</v>
      </c>
      <c r="AH1203" s="7" t="s">
        <v>523</v>
      </c>
      <c r="AI1203" s="7" t="s">
        <v>7811</v>
      </c>
      <c r="AJ1203" s="7" t="s">
        <v>7812</v>
      </c>
      <c r="AK1203" s="7" t="s">
        <v>528</v>
      </c>
      <c r="AL1203" s="7" t="s">
        <v>7813</v>
      </c>
      <c r="AM1203" s="7" t="s">
        <v>37</v>
      </c>
      <c r="AN1203" s="17">
        <f t="shared" si="3"/>
        <v>0</v>
      </c>
      <c r="AO1203" s="17">
        <f t="shared" si="4"/>
        <v>0</v>
      </c>
      <c r="AP1203" s="7"/>
      <c r="AQ1203" s="7"/>
    </row>
    <row r="1204" ht="30.75" customHeight="1">
      <c r="A1204" s="7" t="s">
        <v>7806</v>
      </c>
      <c r="B1204" s="7" t="s">
        <v>497</v>
      </c>
      <c r="C1204" s="7" t="s">
        <v>342</v>
      </c>
      <c r="D1204" s="7" t="s">
        <v>501</v>
      </c>
      <c r="E1204" s="7" t="s">
        <v>347</v>
      </c>
      <c r="F1204" s="11">
        <v>0.05</v>
      </c>
      <c r="G1204" s="7" t="s">
        <v>1031</v>
      </c>
      <c r="H1204" s="12">
        <v>3.0</v>
      </c>
      <c r="I1204" s="7" t="s">
        <v>509</v>
      </c>
      <c r="J1204" s="12">
        <v>60.0</v>
      </c>
      <c r="K1204" s="12">
        <v>259200.0</v>
      </c>
      <c r="L1204" s="7" t="s">
        <v>1032</v>
      </c>
      <c r="O1204" s="7" t="s">
        <v>7820</v>
      </c>
      <c r="P1204" s="7" t="s">
        <v>2363</v>
      </c>
      <c r="Q1204" s="7" t="s">
        <v>369</v>
      </c>
      <c r="R1204" s="7" t="s">
        <v>2446</v>
      </c>
      <c r="S1204" s="7" t="s">
        <v>2884</v>
      </c>
      <c r="T1204" s="7" t="s">
        <v>5170</v>
      </c>
      <c r="W1204" s="13"/>
      <c r="X1204" s="12">
        <v>6.0</v>
      </c>
      <c r="Y1204" s="7" t="s">
        <v>28</v>
      </c>
      <c r="Z1204" s="7" t="s">
        <v>28</v>
      </c>
      <c r="AA1204" s="7" t="s">
        <v>28</v>
      </c>
      <c r="AB1204" s="7" t="s">
        <v>7809</v>
      </c>
      <c r="AC1204" s="12">
        <v>119.0</v>
      </c>
      <c r="AD1204" s="12">
        <v>134.0</v>
      </c>
      <c r="AE1204" s="7" t="s">
        <v>425</v>
      </c>
      <c r="AF1204" s="7" t="s">
        <v>519</v>
      </c>
      <c r="AG1204" s="7" t="s">
        <v>7810</v>
      </c>
      <c r="AH1204" s="7" t="s">
        <v>523</v>
      </c>
      <c r="AI1204" s="7" t="s">
        <v>7811</v>
      </c>
      <c r="AJ1204" s="7" t="s">
        <v>7812</v>
      </c>
      <c r="AK1204" s="7" t="s">
        <v>528</v>
      </c>
      <c r="AL1204" s="7" t="s">
        <v>7813</v>
      </c>
      <c r="AM1204" s="7" t="s">
        <v>38</v>
      </c>
      <c r="AN1204" s="17">
        <f t="shared" si="3"/>
        <v>0</v>
      </c>
      <c r="AO1204" s="17">
        <f t="shared" si="4"/>
        <v>1</v>
      </c>
      <c r="AP1204" s="7"/>
      <c r="AQ1204" s="13"/>
    </row>
    <row r="1205" ht="30.75" customHeight="1">
      <c r="A1205" s="7" t="s">
        <v>7826</v>
      </c>
      <c r="B1205" s="7" t="s">
        <v>497</v>
      </c>
      <c r="C1205" s="7" t="s">
        <v>342</v>
      </c>
      <c r="D1205" s="7" t="s">
        <v>501</v>
      </c>
      <c r="E1205" s="7" t="s">
        <v>347</v>
      </c>
      <c r="F1205" s="11">
        <v>0.05</v>
      </c>
      <c r="G1205" s="7" t="s">
        <v>2080</v>
      </c>
      <c r="H1205" s="12">
        <v>3.0</v>
      </c>
      <c r="I1205" s="7" t="s">
        <v>509</v>
      </c>
      <c r="J1205" s="12">
        <v>60.0</v>
      </c>
      <c r="K1205" s="12">
        <v>259200.0</v>
      </c>
      <c r="L1205" s="7" t="s">
        <v>2081</v>
      </c>
      <c r="O1205" s="7" t="s">
        <v>7829</v>
      </c>
      <c r="P1205" s="7" t="s">
        <v>1325</v>
      </c>
      <c r="Q1205" s="7" t="s">
        <v>369</v>
      </c>
      <c r="R1205" s="7" t="s">
        <v>1221</v>
      </c>
      <c r="S1205" s="7" t="s">
        <v>3651</v>
      </c>
      <c r="T1205" s="7" t="s">
        <v>3652</v>
      </c>
      <c r="W1205" s="13"/>
      <c r="X1205" s="12">
        <v>7.0</v>
      </c>
      <c r="Y1205" s="7" t="s">
        <v>1329</v>
      </c>
      <c r="Z1205" s="7" t="s">
        <v>1329</v>
      </c>
      <c r="AA1205" s="7" t="s">
        <v>1329</v>
      </c>
      <c r="AB1205" s="7" t="s">
        <v>7830</v>
      </c>
      <c r="AC1205" s="12">
        <v>69.0</v>
      </c>
      <c r="AD1205" s="12">
        <v>84.0</v>
      </c>
      <c r="AE1205" s="7" t="s">
        <v>425</v>
      </c>
      <c r="AF1205" s="7" t="s">
        <v>519</v>
      </c>
      <c r="AG1205" s="15" t="s">
        <v>7831</v>
      </c>
      <c r="AH1205" s="7" t="s">
        <v>523</v>
      </c>
      <c r="AI1205" s="7" t="s">
        <v>7832</v>
      </c>
      <c r="AJ1205" s="7" t="s">
        <v>7833</v>
      </c>
      <c r="AK1205" s="7" t="s">
        <v>528</v>
      </c>
      <c r="AL1205" s="7" t="s">
        <v>7833</v>
      </c>
      <c r="AM1205" s="7" t="s">
        <v>15</v>
      </c>
      <c r="AN1205" s="17">
        <f t="shared" si="3"/>
        <v>0</v>
      </c>
      <c r="AO1205" s="17">
        <f t="shared" si="4"/>
        <v>0</v>
      </c>
      <c r="AP1205" s="13"/>
      <c r="AQ1205" s="13"/>
    </row>
    <row r="1206" ht="30.75" customHeight="1">
      <c r="A1206" s="7" t="s">
        <v>7826</v>
      </c>
      <c r="B1206" s="7" t="s">
        <v>497</v>
      </c>
      <c r="C1206" s="7" t="s">
        <v>342</v>
      </c>
      <c r="D1206" s="7" t="s">
        <v>501</v>
      </c>
      <c r="E1206" s="7" t="s">
        <v>347</v>
      </c>
      <c r="F1206" s="11">
        <v>0.05</v>
      </c>
      <c r="G1206" s="7" t="s">
        <v>2080</v>
      </c>
      <c r="H1206" s="12">
        <v>3.0</v>
      </c>
      <c r="I1206" s="7" t="s">
        <v>509</v>
      </c>
      <c r="J1206" s="12">
        <v>60.0</v>
      </c>
      <c r="K1206" s="12">
        <v>259200.0</v>
      </c>
      <c r="L1206" s="7" t="s">
        <v>2081</v>
      </c>
      <c r="O1206" s="7" t="s">
        <v>7834</v>
      </c>
      <c r="P1206" s="7" t="s">
        <v>5196</v>
      </c>
      <c r="Q1206" s="7" t="s">
        <v>369</v>
      </c>
      <c r="R1206" s="7" t="s">
        <v>1736</v>
      </c>
      <c r="S1206" s="7" t="s">
        <v>3844</v>
      </c>
      <c r="T1206" s="7" t="s">
        <v>3845</v>
      </c>
      <c r="W1206" s="13"/>
      <c r="X1206" s="12">
        <v>10.0</v>
      </c>
      <c r="Y1206" s="7" t="s">
        <v>28</v>
      </c>
      <c r="Z1206" s="7" t="s">
        <v>28</v>
      </c>
      <c r="AA1206" s="7" t="s">
        <v>28</v>
      </c>
      <c r="AB1206" s="7" t="s">
        <v>7830</v>
      </c>
      <c r="AC1206" s="12">
        <v>69.0</v>
      </c>
      <c r="AD1206" s="12">
        <v>84.0</v>
      </c>
      <c r="AE1206" s="7" t="s">
        <v>425</v>
      </c>
      <c r="AF1206" s="7" t="s">
        <v>519</v>
      </c>
      <c r="AG1206" s="15" t="s">
        <v>7831</v>
      </c>
      <c r="AH1206" s="7" t="s">
        <v>523</v>
      </c>
      <c r="AI1206" s="7" t="s">
        <v>7832</v>
      </c>
      <c r="AJ1206" s="7" t="s">
        <v>7833</v>
      </c>
      <c r="AK1206" s="7" t="s">
        <v>528</v>
      </c>
      <c r="AL1206" s="7" t="s">
        <v>7833</v>
      </c>
      <c r="AM1206" s="7" t="s">
        <v>38</v>
      </c>
      <c r="AN1206" s="17">
        <f t="shared" si="3"/>
        <v>0</v>
      </c>
      <c r="AO1206" s="17">
        <f t="shared" si="4"/>
        <v>0</v>
      </c>
      <c r="AP1206" s="7"/>
      <c r="AQ1206" s="13"/>
    </row>
    <row r="1207" ht="30.75" customHeight="1">
      <c r="A1207" s="7" t="s">
        <v>7826</v>
      </c>
      <c r="B1207" s="7" t="s">
        <v>497</v>
      </c>
      <c r="C1207" s="7" t="s">
        <v>342</v>
      </c>
      <c r="D1207" s="7" t="s">
        <v>501</v>
      </c>
      <c r="E1207" s="7" t="s">
        <v>347</v>
      </c>
      <c r="F1207" s="11">
        <v>0.05</v>
      </c>
      <c r="G1207" s="7" t="s">
        <v>2080</v>
      </c>
      <c r="H1207" s="12">
        <v>3.0</v>
      </c>
      <c r="I1207" s="7" t="s">
        <v>509</v>
      </c>
      <c r="J1207" s="12">
        <v>60.0</v>
      </c>
      <c r="K1207" s="12">
        <v>259200.0</v>
      </c>
      <c r="L1207" s="7" t="s">
        <v>2081</v>
      </c>
      <c r="O1207" s="7" t="s">
        <v>7837</v>
      </c>
      <c r="P1207" s="7" t="s">
        <v>669</v>
      </c>
      <c r="Q1207" s="7" t="s">
        <v>369</v>
      </c>
      <c r="R1207" s="7" t="s">
        <v>4029</v>
      </c>
      <c r="S1207" s="7" t="s">
        <v>4159</v>
      </c>
      <c r="T1207" s="7" t="s">
        <v>5954</v>
      </c>
      <c r="W1207" s="13"/>
      <c r="X1207" s="12">
        <v>6.0</v>
      </c>
      <c r="Y1207" s="7" t="s">
        <v>129</v>
      </c>
      <c r="Z1207" s="7" t="s">
        <v>129</v>
      </c>
      <c r="AA1207" s="7" t="s">
        <v>129</v>
      </c>
      <c r="AB1207" s="7" t="s">
        <v>7830</v>
      </c>
      <c r="AC1207" s="12">
        <v>69.0</v>
      </c>
      <c r="AD1207" s="12">
        <v>84.0</v>
      </c>
      <c r="AE1207" s="7" t="s">
        <v>425</v>
      </c>
      <c r="AF1207" s="7" t="s">
        <v>519</v>
      </c>
      <c r="AG1207" s="15" t="s">
        <v>7831</v>
      </c>
      <c r="AH1207" s="7" t="s">
        <v>523</v>
      </c>
      <c r="AI1207" s="7" t="s">
        <v>7832</v>
      </c>
      <c r="AJ1207" s="7" t="s">
        <v>7833</v>
      </c>
      <c r="AK1207" s="7" t="s">
        <v>528</v>
      </c>
      <c r="AL1207" s="7" t="s">
        <v>7833</v>
      </c>
      <c r="AM1207" s="7" t="s">
        <v>13</v>
      </c>
      <c r="AN1207" s="17">
        <f t="shared" si="3"/>
        <v>0</v>
      </c>
      <c r="AO1207" s="17">
        <f t="shared" si="4"/>
        <v>0</v>
      </c>
      <c r="AP1207" s="7"/>
      <c r="AQ1207" s="13"/>
    </row>
    <row r="1208" ht="30.75" customHeight="1">
      <c r="A1208" s="7" t="s">
        <v>7839</v>
      </c>
      <c r="B1208" s="7" t="s">
        <v>497</v>
      </c>
      <c r="C1208" s="7" t="s">
        <v>342</v>
      </c>
      <c r="D1208" s="7" t="s">
        <v>501</v>
      </c>
      <c r="E1208" s="7" t="s">
        <v>347</v>
      </c>
      <c r="F1208" s="11">
        <v>0.05</v>
      </c>
      <c r="G1208" s="7" t="s">
        <v>506</v>
      </c>
      <c r="H1208" s="12">
        <v>3.0</v>
      </c>
      <c r="I1208" s="7" t="s">
        <v>509</v>
      </c>
      <c r="J1208" s="12">
        <v>60.0</v>
      </c>
      <c r="K1208" s="12">
        <v>259200.0</v>
      </c>
      <c r="L1208" s="7" t="s">
        <v>510</v>
      </c>
      <c r="O1208" s="7" t="s">
        <v>7841</v>
      </c>
      <c r="P1208" s="7" t="s">
        <v>644</v>
      </c>
      <c r="Q1208" s="7" t="s">
        <v>369</v>
      </c>
      <c r="R1208" s="7" t="s">
        <v>7842</v>
      </c>
      <c r="S1208" s="7" t="s">
        <v>3010</v>
      </c>
      <c r="T1208" s="7" t="s">
        <v>3011</v>
      </c>
      <c r="W1208" s="13"/>
      <c r="X1208" s="12">
        <v>35.0</v>
      </c>
      <c r="Y1208" s="7" t="s">
        <v>649</v>
      </c>
      <c r="Z1208" s="7" t="s">
        <v>649</v>
      </c>
      <c r="AA1208" s="7" t="s">
        <v>28</v>
      </c>
      <c r="AB1208" s="7" t="s">
        <v>7844</v>
      </c>
      <c r="AC1208" s="12">
        <v>63.0</v>
      </c>
      <c r="AD1208" s="12">
        <v>78.0</v>
      </c>
      <c r="AE1208" s="7" t="s">
        <v>425</v>
      </c>
      <c r="AF1208" s="7" t="s">
        <v>519</v>
      </c>
      <c r="AG1208" s="15" t="s">
        <v>7845</v>
      </c>
      <c r="AH1208" s="7" t="s">
        <v>523</v>
      </c>
      <c r="AI1208" s="7" t="s">
        <v>7846</v>
      </c>
      <c r="AJ1208" s="7" t="s">
        <v>7847</v>
      </c>
      <c r="AK1208" s="7" t="s">
        <v>528</v>
      </c>
      <c r="AL1208" s="7" t="s">
        <v>7848</v>
      </c>
      <c r="AM1208" s="7" t="s">
        <v>37</v>
      </c>
      <c r="AN1208" s="17">
        <f t="shared" si="3"/>
        <v>0</v>
      </c>
      <c r="AO1208" s="17">
        <f t="shared" si="4"/>
        <v>0</v>
      </c>
      <c r="AP1208" s="7"/>
      <c r="AQ1208" s="7"/>
    </row>
    <row r="1209" ht="30.75" customHeight="1">
      <c r="A1209" s="7" t="s">
        <v>7839</v>
      </c>
      <c r="B1209" s="7" t="s">
        <v>497</v>
      </c>
      <c r="C1209" s="7" t="s">
        <v>342</v>
      </c>
      <c r="D1209" s="7" t="s">
        <v>501</v>
      </c>
      <c r="E1209" s="7" t="s">
        <v>347</v>
      </c>
      <c r="F1209" s="11">
        <v>0.05</v>
      </c>
      <c r="G1209" s="7" t="s">
        <v>506</v>
      </c>
      <c r="H1209" s="12">
        <v>3.0</v>
      </c>
      <c r="I1209" s="7" t="s">
        <v>509</v>
      </c>
      <c r="J1209" s="12">
        <v>60.0</v>
      </c>
      <c r="K1209" s="12">
        <v>259200.0</v>
      </c>
      <c r="L1209" s="7" t="s">
        <v>510</v>
      </c>
      <c r="O1209" s="7" t="s">
        <v>7849</v>
      </c>
      <c r="P1209" s="7" t="s">
        <v>1170</v>
      </c>
      <c r="Q1209" s="7" t="s">
        <v>369</v>
      </c>
      <c r="R1209" s="7" t="s">
        <v>1540</v>
      </c>
      <c r="S1209" s="7" t="s">
        <v>558</v>
      </c>
      <c r="T1209" s="7" t="s">
        <v>559</v>
      </c>
      <c r="W1209" s="13"/>
      <c r="X1209" s="12">
        <v>12.0</v>
      </c>
      <c r="Y1209" s="7" t="s">
        <v>2062</v>
      </c>
      <c r="Z1209" s="7" t="s">
        <v>2062</v>
      </c>
      <c r="AA1209" s="7" t="s">
        <v>2062</v>
      </c>
      <c r="AB1209" s="7" t="s">
        <v>7844</v>
      </c>
      <c r="AC1209" s="12">
        <v>63.0</v>
      </c>
      <c r="AD1209" s="12">
        <v>78.0</v>
      </c>
      <c r="AE1209" s="7" t="s">
        <v>425</v>
      </c>
      <c r="AF1209" s="7" t="s">
        <v>519</v>
      </c>
      <c r="AG1209" s="15" t="s">
        <v>7845</v>
      </c>
      <c r="AH1209" s="7" t="s">
        <v>523</v>
      </c>
      <c r="AI1209" s="7" t="s">
        <v>7846</v>
      </c>
      <c r="AJ1209" s="7" t="s">
        <v>7847</v>
      </c>
      <c r="AK1209" s="7" t="s">
        <v>528</v>
      </c>
      <c r="AL1209" s="7" t="s">
        <v>7848</v>
      </c>
      <c r="AM1209" s="7" t="s">
        <v>15</v>
      </c>
      <c r="AN1209" s="17">
        <f t="shared" si="3"/>
        <v>0</v>
      </c>
      <c r="AO1209" s="17">
        <f t="shared" si="4"/>
        <v>1</v>
      </c>
      <c r="AP1209" s="13"/>
      <c r="AQ1209" s="13"/>
    </row>
    <row r="1210" ht="30.75" customHeight="1">
      <c r="A1210" s="7" t="s">
        <v>7839</v>
      </c>
      <c r="B1210" s="7" t="s">
        <v>497</v>
      </c>
      <c r="C1210" s="7" t="s">
        <v>342</v>
      </c>
      <c r="D1210" s="7" t="s">
        <v>501</v>
      </c>
      <c r="E1210" s="7" t="s">
        <v>347</v>
      </c>
      <c r="F1210" s="11">
        <v>0.05</v>
      </c>
      <c r="G1210" s="7" t="s">
        <v>506</v>
      </c>
      <c r="H1210" s="12">
        <v>3.0</v>
      </c>
      <c r="I1210" s="7" t="s">
        <v>509</v>
      </c>
      <c r="J1210" s="12">
        <v>60.0</v>
      </c>
      <c r="K1210" s="12">
        <v>259200.0</v>
      </c>
      <c r="L1210" s="7" t="s">
        <v>510</v>
      </c>
      <c r="O1210" s="7" t="s">
        <v>7850</v>
      </c>
      <c r="P1210" s="7" t="s">
        <v>669</v>
      </c>
      <c r="Q1210" s="7" t="s">
        <v>369</v>
      </c>
      <c r="R1210" s="7" t="s">
        <v>1598</v>
      </c>
      <c r="S1210" s="7" t="s">
        <v>2337</v>
      </c>
      <c r="T1210" s="7" t="s">
        <v>4694</v>
      </c>
      <c r="W1210" s="13"/>
      <c r="X1210" s="12">
        <v>10.0</v>
      </c>
      <c r="Y1210" s="7" t="s">
        <v>129</v>
      </c>
      <c r="Z1210" s="7" t="s">
        <v>129</v>
      </c>
      <c r="AA1210" s="7" t="s">
        <v>129</v>
      </c>
      <c r="AB1210" s="7" t="s">
        <v>7844</v>
      </c>
      <c r="AC1210" s="12">
        <v>63.0</v>
      </c>
      <c r="AD1210" s="12">
        <v>78.0</v>
      </c>
      <c r="AE1210" s="7" t="s">
        <v>425</v>
      </c>
      <c r="AF1210" s="7" t="s">
        <v>519</v>
      </c>
      <c r="AG1210" s="15" t="s">
        <v>7845</v>
      </c>
      <c r="AH1210" s="7" t="s">
        <v>523</v>
      </c>
      <c r="AI1210" s="7" t="s">
        <v>7846</v>
      </c>
      <c r="AJ1210" s="7" t="s">
        <v>7847</v>
      </c>
      <c r="AK1210" s="7" t="s">
        <v>528</v>
      </c>
      <c r="AL1210" s="7" t="s">
        <v>7848</v>
      </c>
      <c r="AM1210" s="7" t="s">
        <v>13</v>
      </c>
      <c r="AN1210" s="17">
        <f t="shared" si="3"/>
        <v>0</v>
      </c>
      <c r="AO1210" s="17">
        <f t="shared" si="4"/>
        <v>1</v>
      </c>
      <c r="AP1210" s="7"/>
      <c r="AQ1210" s="13"/>
    </row>
    <row r="1211" ht="30.75" customHeight="1">
      <c r="A1211" s="7" t="s">
        <v>7852</v>
      </c>
      <c r="B1211" s="7" t="s">
        <v>497</v>
      </c>
      <c r="C1211" s="7" t="s">
        <v>342</v>
      </c>
      <c r="D1211" s="7" t="s">
        <v>501</v>
      </c>
      <c r="E1211" s="7" t="s">
        <v>347</v>
      </c>
      <c r="F1211" s="11">
        <v>0.05</v>
      </c>
      <c r="G1211" s="7" t="s">
        <v>1031</v>
      </c>
      <c r="H1211" s="12">
        <v>3.0</v>
      </c>
      <c r="I1211" s="7" t="s">
        <v>509</v>
      </c>
      <c r="J1211" s="12">
        <v>60.0</v>
      </c>
      <c r="K1211" s="12">
        <v>259200.0</v>
      </c>
      <c r="L1211" s="7" t="s">
        <v>1032</v>
      </c>
      <c r="O1211" s="7" t="s">
        <v>7854</v>
      </c>
      <c r="P1211" s="7" t="s">
        <v>922</v>
      </c>
      <c r="Q1211" s="7" t="s">
        <v>369</v>
      </c>
      <c r="R1211" s="7" t="s">
        <v>7855</v>
      </c>
      <c r="S1211" s="7" t="s">
        <v>1819</v>
      </c>
      <c r="T1211" s="7" t="s">
        <v>1820</v>
      </c>
      <c r="W1211" s="13"/>
      <c r="X1211" s="12">
        <v>33.0</v>
      </c>
      <c r="Y1211" s="7" t="s">
        <v>930</v>
      </c>
      <c r="Z1211" s="7" t="s">
        <v>930</v>
      </c>
      <c r="AA1211" s="7" t="s">
        <v>28</v>
      </c>
      <c r="AB1211" s="7" t="s">
        <v>7856</v>
      </c>
      <c r="AC1211" s="12">
        <v>71.0</v>
      </c>
      <c r="AD1211" s="12">
        <v>86.0</v>
      </c>
      <c r="AE1211" s="7" t="s">
        <v>425</v>
      </c>
      <c r="AF1211" s="7" t="s">
        <v>519</v>
      </c>
      <c r="AG1211" s="7" t="s">
        <v>7857</v>
      </c>
      <c r="AH1211" s="7" t="s">
        <v>523</v>
      </c>
      <c r="AI1211" s="7" t="s">
        <v>7858</v>
      </c>
      <c r="AJ1211" s="7" t="s">
        <v>7859</v>
      </c>
      <c r="AK1211" s="7" t="s">
        <v>528</v>
      </c>
      <c r="AL1211" s="7" t="s">
        <v>7860</v>
      </c>
      <c r="AM1211" s="7" t="s">
        <v>13</v>
      </c>
      <c r="AN1211" s="17">
        <f t="shared" si="3"/>
        <v>0</v>
      </c>
      <c r="AO1211" s="17">
        <f t="shared" si="4"/>
        <v>1</v>
      </c>
      <c r="AP1211" s="7"/>
      <c r="AQ1211" s="13"/>
    </row>
    <row r="1212" ht="30.75" customHeight="1">
      <c r="A1212" s="7" t="s">
        <v>7852</v>
      </c>
      <c r="B1212" s="7" t="s">
        <v>497</v>
      </c>
      <c r="C1212" s="7" t="s">
        <v>342</v>
      </c>
      <c r="D1212" s="7" t="s">
        <v>501</v>
      </c>
      <c r="E1212" s="7" t="s">
        <v>347</v>
      </c>
      <c r="F1212" s="11">
        <v>0.05</v>
      </c>
      <c r="G1212" s="7" t="s">
        <v>1031</v>
      </c>
      <c r="H1212" s="12">
        <v>3.0</v>
      </c>
      <c r="I1212" s="7" t="s">
        <v>509</v>
      </c>
      <c r="J1212" s="12">
        <v>60.0</v>
      </c>
      <c r="K1212" s="12">
        <v>259200.0</v>
      </c>
      <c r="L1212" s="7" t="s">
        <v>1032</v>
      </c>
      <c r="O1212" s="7" t="s">
        <v>7863</v>
      </c>
      <c r="P1212" s="7" t="s">
        <v>3689</v>
      </c>
      <c r="Q1212" s="7" t="s">
        <v>369</v>
      </c>
      <c r="R1212" s="7" t="s">
        <v>3920</v>
      </c>
      <c r="S1212" s="7" t="s">
        <v>2277</v>
      </c>
      <c r="T1212" s="7" t="s">
        <v>2278</v>
      </c>
      <c r="W1212" s="13"/>
      <c r="X1212" s="12">
        <v>48.0</v>
      </c>
      <c r="Y1212" s="7" t="s">
        <v>28</v>
      </c>
      <c r="Z1212" s="7" t="s">
        <v>28</v>
      </c>
      <c r="AA1212" s="7" t="s">
        <v>28</v>
      </c>
      <c r="AB1212" s="7" t="s">
        <v>7856</v>
      </c>
      <c r="AC1212" s="12">
        <v>71.0</v>
      </c>
      <c r="AD1212" s="12">
        <v>86.0</v>
      </c>
      <c r="AE1212" s="7" t="s">
        <v>425</v>
      </c>
      <c r="AF1212" s="7" t="s">
        <v>519</v>
      </c>
      <c r="AG1212" s="7" t="s">
        <v>7857</v>
      </c>
      <c r="AH1212" s="7" t="s">
        <v>523</v>
      </c>
      <c r="AI1212" s="7" t="s">
        <v>7858</v>
      </c>
      <c r="AJ1212" s="7" t="s">
        <v>7859</v>
      </c>
      <c r="AK1212" s="7" t="s">
        <v>528</v>
      </c>
      <c r="AL1212" s="7" t="s">
        <v>7860</v>
      </c>
      <c r="AM1212" s="7" t="s">
        <v>37</v>
      </c>
      <c r="AN1212" s="17">
        <f t="shared" si="3"/>
        <v>0</v>
      </c>
      <c r="AO1212" s="17">
        <f t="shared" si="4"/>
        <v>1</v>
      </c>
      <c r="AP1212" s="7"/>
      <c r="AQ1212" s="7"/>
    </row>
    <row r="1213" ht="30.75" customHeight="1">
      <c r="A1213" s="7" t="s">
        <v>7852</v>
      </c>
      <c r="B1213" s="7" t="s">
        <v>497</v>
      </c>
      <c r="C1213" s="7" t="s">
        <v>342</v>
      </c>
      <c r="D1213" s="7" t="s">
        <v>501</v>
      </c>
      <c r="E1213" s="7" t="s">
        <v>347</v>
      </c>
      <c r="F1213" s="11">
        <v>0.05</v>
      </c>
      <c r="G1213" s="7" t="s">
        <v>1031</v>
      </c>
      <c r="H1213" s="12">
        <v>3.0</v>
      </c>
      <c r="I1213" s="7" t="s">
        <v>509</v>
      </c>
      <c r="J1213" s="12">
        <v>60.0</v>
      </c>
      <c r="K1213" s="12">
        <v>259200.0</v>
      </c>
      <c r="L1213" s="7" t="s">
        <v>1032</v>
      </c>
      <c r="O1213" s="7" t="s">
        <v>7864</v>
      </c>
      <c r="P1213" s="7" t="s">
        <v>1237</v>
      </c>
      <c r="Q1213" s="7" t="s">
        <v>369</v>
      </c>
      <c r="R1213" s="7" t="s">
        <v>1532</v>
      </c>
      <c r="S1213" s="7" t="s">
        <v>928</v>
      </c>
      <c r="T1213" s="7" t="s">
        <v>929</v>
      </c>
      <c r="W1213" s="13"/>
      <c r="X1213" s="12">
        <v>28.0</v>
      </c>
      <c r="Y1213" s="7" t="s">
        <v>28</v>
      </c>
      <c r="Z1213" s="7" t="s">
        <v>28</v>
      </c>
      <c r="AA1213" s="7" t="s">
        <v>28</v>
      </c>
      <c r="AB1213" s="7" t="s">
        <v>7856</v>
      </c>
      <c r="AC1213" s="12">
        <v>71.0</v>
      </c>
      <c r="AD1213" s="12">
        <v>86.0</v>
      </c>
      <c r="AE1213" s="7" t="s">
        <v>425</v>
      </c>
      <c r="AF1213" s="7" t="s">
        <v>519</v>
      </c>
      <c r="AG1213" s="7" t="s">
        <v>7857</v>
      </c>
      <c r="AH1213" s="7" t="s">
        <v>523</v>
      </c>
      <c r="AI1213" s="7" t="s">
        <v>7858</v>
      </c>
      <c r="AJ1213" s="7" t="s">
        <v>7859</v>
      </c>
      <c r="AK1213" s="7" t="s">
        <v>528</v>
      </c>
      <c r="AL1213" s="7" t="s">
        <v>7860</v>
      </c>
      <c r="AM1213" s="7" t="s">
        <v>37</v>
      </c>
      <c r="AN1213" s="17">
        <f t="shared" si="3"/>
        <v>0</v>
      </c>
      <c r="AO1213" s="17">
        <f t="shared" si="4"/>
        <v>1</v>
      </c>
      <c r="AP1213" s="7"/>
      <c r="AQ1213" s="7"/>
    </row>
    <row r="1214" ht="30.75" customHeight="1">
      <c r="A1214" s="7" t="s">
        <v>7866</v>
      </c>
      <c r="B1214" s="7" t="s">
        <v>497</v>
      </c>
      <c r="C1214" s="7" t="s">
        <v>342</v>
      </c>
      <c r="D1214" s="7" t="s">
        <v>501</v>
      </c>
      <c r="E1214" s="7" t="s">
        <v>347</v>
      </c>
      <c r="F1214" s="11">
        <v>0.05</v>
      </c>
      <c r="G1214" s="7" t="s">
        <v>1266</v>
      </c>
      <c r="H1214" s="12">
        <v>3.0</v>
      </c>
      <c r="I1214" s="7" t="s">
        <v>509</v>
      </c>
      <c r="J1214" s="12">
        <v>60.0</v>
      </c>
      <c r="K1214" s="12">
        <v>259200.0</v>
      </c>
      <c r="L1214" s="7" t="s">
        <v>1267</v>
      </c>
      <c r="O1214" s="7" t="s">
        <v>7867</v>
      </c>
      <c r="P1214" s="7" t="s">
        <v>1348</v>
      </c>
      <c r="Q1214" s="7" t="s">
        <v>369</v>
      </c>
      <c r="R1214" s="7" t="s">
        <v>1366</v>
      </c>
      <c r="S1214" s="7" t="s">
        <v>1086</v>
      </c>
      <c r="T1214" s="7" t="s">
        <v>2083</v>
      </c>
      <c r="W1214" s="13"/>
      <c r="X1214" s="12">
        <v>7.0</v>
      </c>
      <c r="Y1214" s="7" t="s">
        <v>1352</v>
      </c>
      <c r="Z1214" s="7" t="s">
        <v>1352</v>
      </c>
      <c r="AA1214" s="7" t="s">
        <v>1353</v>
      </c>
      <c r="AB1214" s="7" t="s">
        <v>7868</v>
      </c>
      <c r="AC1214" s="12">
        <v>77.0</v>
      </c>
      <c r="AD1214" s="12">
        <v>92.0</v>
      </c>
      <c r="AE1214" s="7" t="s">
        <v>425</v>
      </c>
      <c r="AF1214" s="7" t="s">
        <v>519</v>
      </c>
      <c r="AG1214" s="7" t="s">
        <v>7869</v>
      </c>
      <c r="AH1214" s="7" t="s">
        <v>523</v>
      </c>
      <c r="AI1214" s="7" t="s">
        <v>7870</v>
      </c>
      <c r="AJ1214" s="7" t="s">
        <v>7871</v>
      </c>
      <c r="AK1214" s="7" t="s">
        <v>528</v>
      </c>
      <c r="AL1214" s="7" t="s">
        <v>7871</v>
      </c>
      <c r="AM1214" s="7" t="s">
        <v>38</v>
      </c>
      <c r="AN1214" s="17">
        <f t="shared" si="3"/>
        <v>0</v>
      </c>
      <c r="AO1214" s="17">
        <f t="shared" si="4"/>
        <v>1</v>
      </c>
      <c r="AP1214" s="7"/>
      <c r="AQ1214" s="13"/>
    </row>
    <row r="1215" ht="30.75" customHeight="1">
      <c r="A1215" s="7" t="s">
        <v>7866</v>
      </c>
      <c r="B1215" s="7" t="s">
        <v>497</v>
      </c>
      <c r="C1215" s="7" t="s">
        <v>342</v>
      </c>
      <c r="D1215" s="7" t="s">
        <v>501</v>
      </c>
      <c r="E1215" s="7" t="s">
        <v>347</v>
      </c>
      <c r="F1215" s="11">
        <v>0.05</v>
      </c>
      <c r="G1215" s="7" t="s">
        <v>1266</v>
      </c>
      <c r="H1215" s="12">
        <v>3.0</v>
      </c>
      <c r="I1215" s="7" t="s">
        <v>509</v>
      </c>
      <c r="J1215" s="12">
        <v>60.0</v>
      </c>
      <c r="K1215" s="12">
        <v>259200.0</v>
      </c>
      <c r="L1215" s="7" t="s">
        <v>1267</v>
      </c>
      <c r="O1215" s="7" t="s">
        <v>7873</v>
      </c>
      <c r="P1215" s="7" t="s">
        <v>2974</v>
      </c>
      <c r="Q1215" s="7" t="s">
        <v>369</v>
      </c>
      <c r="R1215" s="7" t="s">
        <v>1127</v>
      </c>
      <c r="S1215" s="7" t="s">
        <v>2054</v>
      </c>
      <c r="T1215" s="7" t="s">
        <v>2560</v>
      </c>
      <c r="W1215" s="13"/>
      <c r="X1215" s="12">
        <v>10.0</v>
      </c>
      <c r="Y1215" s="7" t="s">
        <v>28</v>
      </c>
      <c r="Z1215" s="7" t="s">
        <v>28</v>
      </c>
      <c r="AA1215" s="7" t="s">
        <v>28</v>
      </c>
      <c r="AB1215" s="7" t="s">
        <v>7868</v>
      </c>
      <c r="AC1215" s="12">
        <v>77.0</v>
      </c>
      <c r="AD1215" s="12">
        <v>92.0</v>
      </c>
      <c r="AE1215" s="7" t="s">
        <v>425</v>
      </c>
      <c r="AF1215" s="7" t="s">
        <v>519</v>
      </c>
      <c r="AG1215" s="7" t="s">
        <v>7869</v>
      </c>
      <c r="AH1215" s="7" t="s">
        <v>523</v>
      </c>
      <c r="AI1215" s="7" t="s">
        <v>7870</v>
      </c>
      <c r="AJ1215" s="7" t="s">
        <v>7871</v>
      </c>
      <c r="AK1215" s="7" t="s">
        <v>528</v>
      </c>
      <c r="AL1215" s="7" t="s">
        <v>7871</v>
      </c>
      <c r="AM1215" s="7" t="s">
        <v>38</v>
      </c>
      <c r="AN1215" s="17">
        <f t="shared" si="3"/>
        <v>0</v>
      </c>
      <c r="AO1215" s="17">
        <f t="shared" si="4"/>
        <v>1</v>
      </c>
      <c r="AP1215" s="7"/>
      <c r="AQ1215" s="13"/>
    </row>
    <row r="1216" ht="30.75" customHeight="1">
      <c r="A1216" s="7" t="s">
        <v>7866</v>
      </c>
      <c r="B1216" s="7" t="s">
        <v>497</v>
      </c>
      <c r="C1216" s="7" t="s">
        <v>342</v>
      </c>
      <c r="D1216" s="7" t="s">
        <v>501</v>
      </c>
      <c r="E1216" s="7" t="s">
        <v>347</v>
      </c>
      <c r="F1216" s="11">
        <v>0.05</v>
      </c>
      <c r="G1216" s="7" t="s">
        <v>1266</v>
      </c>
      <c r="H1216" s="12">
        <v>3.0</v>
      </c>
      <c r="I1216" s="7" t="s">
        <v>509</v>
      </c>
      <c r="J1216" s="12">
        <v>60.0</v>
      </c>
      <c r="K1216" s="12">
        <v>259200.0</v>
      </c>
      <c r="L1216" s="7" t="s">
        <v>1267</v>
      </c>
      <c r="O1216" s="7" t="s">
        <v>7875</v>
      </c>
      <c r="P1216" s="7" t="s">
        <v>769</v>
      </c>
      <c r="Q1216" s="7" t="s">
        <v>369</v>
      </c>
      <c r="R1216" s="7" t="s">
        <v>1540</v>
      </c>
      <c r="S1216" s="7" t="s">
        <v>790</v>
      </c>
      <c r="T1216" s="7" t="s">
        <v>792</v>
      </c>
      <c r="W1216" s="13"/>
      <c r="X1216" s="12">
        <v>29.0</v>
      </c>
      <c r="Y1216" s="7" t="s">
        <v>28</v>
      </c>
      <c r="Z1216" s="7" t="s">
        <v>28</v>
      </c>
      <c r="AA1216" s="7" t="s">
        <v>28</v>
      </c>
      <c r="AB1216" s="7" t="s">
        <v>7868</v>
      </c>
      <c r="AC1216" s="12">
        <v>77.0</v>
      </c>
      <c r="AD1216" s="12">
        <v>92.0</v>
      </c>
      <c r="AE1216" s="7" t="s">
        <v>425</v>
      </c>
      <c r="AF1216" s="7" t="s">
        <v>519</v>
      </c>
      <c r="AG1216" s="7" t="s">
        <v>7869</v>
      </c>
      <c r="AH1216" s="7" t="s">
        <v>523</v>
      </c>
      <c r="AI1216" s="7" t="s">
        <v>7870</v>
      </c>
      <c r="AJ1216" s="7" t="s">
        <v>7871</v>
      </c>
      <c r="AK1216" s="7" t="s">
        <v>528</v>
      </c>
      <c r="AL1216" s="7" t="s">
        <v>7871</v>
      </c>
      <c r="AM1216" s="7" t="s">
        <v>37</v>
      </c>
      <c r="AN1216" s="17">
        <f t="shared" si="3"/>
        <v>0</v>
      </c>
      <c r="AO1216" s="17">
        <f t="shared" si="4"/>
        <v>1</v>
      </c>
      <c r="AP1216" s="7"/>
      <c r="AQ1216" s="7"/>
    </row>
    <row r="1217" ht="30.75" customHeight="1">
      <c r="A1217" s="7" t="s">
        <v>7877</v>
      </c>
      <c r="B1217" s="7" t="s">
        <v>497</v>
      </c>
      <c r="C1217" s="7" t="s">
        <v>342</v>
      </c>
      <c r="D1217" s="7" t="s">
        <v>501</v>
      </c>
      <c r="E1217" s="7" t="s">
        <v>347</v>
      </c>
      <c r="F1217" s="11">
        <v>0.05</v>
      </c>
      <c r="G1217" s="7" t="s">
        <v>3202</v>
      </c>
      <c r="H1217" s="12">
        <v>3.0</v>
      </c>
      <c r="I1217" s="7" t="s">
        <v>509</v>
      </c>
      <c r="J1217" s="12">
        <v>60.0</v>
      </c>
      <c r="K1217" s="12">
        <v>259200.0</v>
      </c>
      <c r="L1217" s="7" t="s">
        <v>3203</v>
      </c>
      <c r="O1217" s="7" t="s">
        <v>7878</v>
      </c>
      <c r="P1217" s="7" t="s">
        <v>1665</v>
      </c>
      <c r="Q1217" s="7" t="s">
        <v>369</v>
      </c>
      <c r="R1217" s="7" t="s">
        <v>2010</v>
      </c>
      <c r="S1217" s="7" t="s">
        <v>2120</v>
      </c>
      <c r="T1217" s="7" t="s">
        <v>3050</v>
      </c>
      <c r="W1217" s="13"/>
      <c r="X1217" s="12">
        <v>13.0</v>
      </c>
      <c r="Y1217" s="7" t="s">
        <v>28</v>
      </c>
      <c r="Z1217" s="7" t="s">
        <v>28</v>
      </c>
      <c r="AA1217" s="7" t="s">
        <v>28</v>
      </c>
      <c r="AB1217" s="7" t="s">
        <v>7879</v>
      </c>
      <c r="AC1217" s="12">
        <v>84.0</v>
      </c>
      <c r="AD1217" s="12">
        <v>99.0</v>
      </c>
      <c r="AE1217" s="7" t="s">
        <v>425</v>
      </c>
      <c r="AF1217" s="7" t="s">
        <v>519</v>
      </c>
      <c r="AG1217" s="7" t="s">
        <v>7880</v>
      </c>
      <c r="AH1217" s="7" t="s">
        <v>523</v>
      </c>
      <c r="AI1217" s="7" t="s">
        <v>7881</v>
      </c>
      <c r="AJ1217" s="7" t="s">
        <v>7882</v>
      </c>
      <c r="AK1217" s="7" t="s">
        <v>528</v>
      </c>
      <c r="AL1217" s="7" t="s">
        <v>7883</v>
      </c>
      <c r="AM1217" s="7" t="s">
        <v>37</v>
      </c>
      <c r="AN1217" s="17">
        <f t="shared" si="3"/>
        <v>0</v>
      </c>
      <c r="AO1217" s="17">
        <f t="shared" si="4"/>
        <v>1</v>
      </c>
      <c r="AP1217" s="7"/>
      <c r="AQ1217" s="7"/>
    </row>
    <row r="1218" ht="30.75" customHeight="1">
      <c r="A1218" s="7" t="s">
        <v>7877</v>
      </c>
      <c r="B1218" s="7" t="s">
        <v>497</v>
      </c>
      <c r="C1218" s="7" t="s">
        <v>342</v>
      </c>
      <c r="D1218" s="7" t="s">
        <v>501</v>
      </c>
      <c r="E1218" s="7" t="s">
        <v>347</v>
      </c>
      <c r="F1218" s="11">
        <v>0.05</v>
      </c>
      <c r="G1218" s="7" t="s">
        <v>3202</v>
      </c>
      <c r="H1218" s="12">
        <v>3.0</v>
      </c>
      <c r="I1218" s="7" t="s">
        <v>509</v>
      </c>
      <c r="J1218" s="12">
        <v>60.0</v>
      </c>
      <c r="K1218" s="12">
        <v>259200.0</v>
      </c>
      <c r="L1218" s="7" t="s">
        <v>3203</v>
      </c>
      <c r="O1218" s="7" t="s">
        <v>7885</v>
      </c>
      <c r="P1218" s="7" t="s">
        <v>1126</v>
      </c>
      <c r="Q1218" s="7" t="s">
        <v>369</v>
      </c>
      <c r="R1218" s="7" t="s">
        <v>3294</v>
      </c>
      <c r="S1218" s="7" t="s">
        <v>1626</v>
      </c>
      <c r="T1218" s="7" t="s">
        <v>1627</v>
      </c>
      <c r="W1218" s="13"/>
      <c r="X1218" s="12">
        <v>5.0</v>
      </c>
      <c r="Y1218" s="7" t="s">
        <v>1130</v>
      </c>
      <c r="Z1218" s="7" t="s">
        <v>1130</v>
      </c>
      <c r="AA1218" s="7" t="s">
        <v>1130</v>
      </c>
      <c r="AB1218" s="7" t="s">
        <v>7879</v>
      </c>
      <c r="AC1218" s="12">
        <v>84.0</v>
      </c>
      <c r="AD1218" s="12">
        <v>99.0</v>
      </c>
      <c r="AE1218" s="7" t="s">
        <v>425</v>
      </c>
      <c r="AF1218" s="7" t="s">
        <v>519</v>
      </c>
      <c r="AG1218" s="7" t="s">
        <v>7880</v>
      </c>
      <c r="AH1218" s="7" t="s">
        <v>523</v>
      </c>
      <c r="AI1218" s="7" t="s">
        <v>7881</v>
      </c>
      <c r="AJ1218" s="7" t="s">
        <v>7882</v>
      </c>
      <c r="AK1218" s="7" t="s">
        <v>528</v>
      </c>
      <c r="AL1218" s="7" t="s">
        <v>7883</v>
      </c>
      <c r="AM1218" s="7" t="s">
        <v>13</v>
      </c>
      <c r="AN1218" s="17">
        <f t="shared" si="3"/>
        <v>0</v>
      </c>
      <c r="AO1218" s="17">
        <f t="shared" si="4"/>
        <v>1</v>
      </c>
      <c r="AP1218" s="7"/>
      <c r="AQ1218" s="13"/>
    </row>
    <row r="1219" ht="30.75" customHeight="1">
      <c r="A1219" s="7" t="s">
        <v>7877</v>
      </c>
      <c r="B1219" s="7" t="s">
        <v>497</v>
      </c>
      <c r="C1219" s="7" t="s">
        <v>342</v>
      </c>
      <c r="D1219" s="7" t="s">
        <v>501</v>
      </c>
      <c r="E1219" s="7" t="s">
        <v>347</v>
      </c>
      <c r="F1219" s="11">
        <v>0.05</v>
      </c>
      <c r="G1219" s="7" t="s">
        <v>3202</v>
      </c>
      <c r="H1219" s="12">
        <v>3.0</v>
      </c>
      <c r="I1219" s="7" t="s">
        <v>509</v>
      </c>
      <c r="J1219" s="12">
        <v>60.0</v>
      </c>
      <c r="K1219" s="12">
        <v>259200.0</v>
      </c>
      <c r="L1219" s="7" t="s">
        <v>3203</v>
      </c>
      <c r="O1219" s="7" t="s">
        <v>7887</v>
      </c>
      <c r="P1219" s="7" t="s">
        <v>644</v>
      </c>
      <c r="Q1219" s="7" t="s">
        <v>369</v>
      </c>
      <c r="R1219" s="7" t="s">
        <v>1653</v>
      </c>
      <c r="S1219" s="7" t="s">
        <v>1626</v>
      </c>
      <c r="T1219" s="7" t="s">
        <v>1627</v>
      </c>
      <c r="W1219" s="13"/>
      <c r="X1219" s="12">
        <v>13.0</v>
      </c>
      <c r="Y1219" s="7" t="s">
        <v>649</v>
      </c>
      <c r="Z1219" s="7" t="s">
        <v>649</v>
      </c>
      <c r="AA1219" s="7" t="s">
        <v>28</v>
      </c>
      <c r="AB1219" s="7" t="s">
        <v>7879</v>
      </c>
      <c r="AC1219" s="12">
        <v>84.0</v>
      </c>
      <c r="AD1219" s="12">
        <v>99.0</v>
      </c>
      <c r="AE1219" s="7" t="s">
        <v>425</v>
      </c>
      <c r="AF1219" s="7" t="s">
        <v>519</v>
      </c>
      <c r="AG1219" s="7" t="s">
        <v>7880</v>
      </c>
      <c r="AH1219" s="7" t="s">
        <v>523</v>
      </c>
      <c r="AI1219" s="7" t="s">
        <v>7881</v>
      </c>
      <c r="AJ1219" s="7" t="s">
        <v>7882</v>
      </c>
      <c r="AK1219" s="7" t="s">
        <v>528</v>
      </c>
      <c r="AL1219" s="7" t="s">
        <v>7883</v>
      </c>
      <c r="AM1219" s="7" t="s">
        <v>37</v>
      </c>
      <c r="AN1219" s="17">
        <f t="shared" si="3"/>
        <v>0</v>
      </c>
      <c r="AO1219" s="17">
        <f t="shared" si="4"/>
        <v>1</v>
      </c>
      <c r="AP1219" s="7"/>
      <c r="AQ1219" s="7"/>
    </row>
    <row r="1220" ht="30.75" customHeight="1">
      <c r="A1220" s="7" t="s">
        <v>7890</v>
      </c>
      <c r="B1220" s="7" t="s">
        <v>497</v>
      </c>
      <c r="C1220" s="7" t="s">
        <v>342</v>
      </c>
      <c r="D1220" s="7" t="s">
        <v>501</v>
      </c>
      <c r="E1220" s="7" t="s">
        <v>347</v>
      </c>
      <c r="F1220" s="11">
        <v>0.05</v>
      </c>
      <c r="G1220" s="7" t="s">
        <v>1359</v>
      </c>
      <c r="H1220" s="12">
        <v>3.0</v>
      </c>
      <c r="I1220" s="7" t="s">
        <v>509</v>
      </c>
      <c r="J1220" s="12">
        <v>60.0</v>
      </c>
      <c r="K1220" s="12">
        <v>259200.0</v>
      </c>
      <c r="L1220" s="7" t="s">
        <v>1364</v>
      </c>
      <c r="O1220" s="7" t="s">
        <v>7891</v>
      </c>
      <c r="P1220" s="7" t="s">
        <v>769</v>
      </c>
      <c r="Q1220" s="7" t="s">
        <v>369</v>
      </c>
      <c r="R1220" s="7" t="s">
        <v>3721</v>
      </c>
      <c r="S1220" s="7" t="s">
        <v>1653</v>
      </c>
      <c r="T1220" s="7" t="s">
        <v>1764</v>
      </c>
      <c r="W1220" s="13"/>
      <c r="X1220" s="12">
        <v>11.0</v>
      </c>
      <c r="Y1220" s="7" t="s">
        <v>28</v>
      </c>
      <c r="Z1220" s="7" t="s">
        <v>28</v>
      </c>
      <c r="AA1220" s="7" t="s">
        <v>28</v>
      </c>
      <c r="AB1220" s="7" t="s">
        <v>6906</v>
      </c>
      <c r="AC1220" s="12">
        <v>58.0</v>
      </c>
      <c r="AD1220" s="12">
        <v>73.0</v>
      </c>
      <c r="AE1220" s="7" t="s">
        <v>425</v>
      </c>
      <c r="AF1220" s="7" t="s">
        <v>519</v>
      </c>
      <c r="AG1220" s="15" t="s">
        <v>6907</v>
      </c>
      <c r="AH1220" s="7" t="s">
        <v>523</v>
      </c>
      <c r="AI1220" s="7" t="s">
        <v>6908</v>
      </c>
      <c r="AJ1220" s="7" t="s">
        <v>6909</v>
      </c>
      <c r="AK1220" s="7" t="s">
        <v>528</v>
      </c>
      <c r="AL1220" s="7" t="s">
        <v>6910</v>
      </c>
      <c r="AM1220" s="7" t="s">
        <v>37</v>
      </c>
      <c r="AN1220" s="17">
        <f t="shared" si="3"/>
        <v>0</v>
      </c>
      <c r="AO1220" s="17">
        <f t="shared" si="4"/>
        <v>1</v>
      </c>
      <c r="AP1220" s="7"/>
      <c r="AQ1220" s="7"/>
    </row>
    <row r="1221" ht="30.75" customHeight="1">
      <c r="A1221" s="7" t="s">
        <v>7890</v>
      </c>
      <c r="B1221" s="7" t="s">
        <v>497</v>
      </c>
      <c r="C1221" s="7" t="s">
        <v>342</v>
      </c>
      <c r="D1221" s="7" t="s">
        <v>501</v>
      </c>
      <c r="E1221" s="7" t="s">
        <v>347</v>
      </c>
      <c r="F1221" s="11">
        <v>0.05</v>
      </c>
      <c r="G1221" s="7" t="s">
        <v>1359</v>
      </c>
      <c r="H1221" s="12">
        <v>3.0</v>
      </c>
      <c r="I1221" s="7" t="s">
        <v>509</v>
      </c>
      <c r="J1221" s="12">
        <v>60.0</v>
      </c>
      <c r="K1221" s="12">
        <v>259200.0</v>
      </c>
      <c r="L1221" s="7" t="s">
        <v>1364</v>
      </c>
      <c r="O1221" s="7" t="s">
        <v>7892</v>
      </c>
      <c r="P1221" s="7" t="s">
        <v>1126</v>
      </c>
      <c r="Q1221" s="7" t="s">
        <v>369</v>
      </c>
      <c r="R1221" s="7" t="s">
        <v>5094</v>
      </c>
      <c r="S1221" s="7" t="s">
        <v>2219</v>
      </c>
      <c r="T1221" s="7" t="s">
        <v>3162</v>
      </c>
      <c r="W1221" s="13"/>
      <c r="X1221" s="12">
        <v>27.0</v>
      </c>
      <c r="Y1221" s="7" t="s">
        <v>1130</v>
      </c>
      <c r="Z1221" s="7" t="s">
        <v>1130</v>
      </c>
      <c r="AA1221" s="7" t="s">
        <v>1130</v>
      </c>
      <c r="AB1221" s="7" t="s">
        <v>6906</v>
      </c>
      <c r="AC1221" s="12">
        <v>58.0</v>
      </c>
      <c r="AD1221" s="12">
        <v>73.0</v>
      </c>
      <c r="AE1221" s="7" t="s">
        <v>425</v>
      </c>
      <c r="AF1221" s="7" t="s">
        <v>519</v>
      </c>
      <c r="AG1221" s="15" t="s">
        <v>6907</v>
      </c>
      <c r="AH1221" s="7" t="s">
        <v>523</v>
      </c>
      <c r="AI1221" s="7" t="s">
        <v>6908</v>
      </c>
      <c r="AJ1221" s="7" t="s">
        <v>6909</v>
      </c>
      <c r="AK1221" s="7" t="s">
        <v>528</v>
      </c>
      <c r="AL1221" s="7" t="s">
        <v>6910</v>
      </c>
      <c r="AM1221" s="7" t="s">
        <v>13</v>
      </c>
      <c r="AN1221" s="17">
        <f t="shared" si="3"/>
        <v>0</v>
      </c>
      <c r="AO1221" s="17">
        <f t="shared" si="4"/>
        <v>1</v>
      </c>
      <c r="AP1221" s="7"/>
      <c r="AQ1221" s="13"/>
    </row>
    <row r="1222" ht="30.75" customHeight="1">
      <c r="A1222" s="7" t="s">
        <v>7890</v>
      </c>
      <c r="B1222" s="7" t="s">
        <v>497</v>
      </c>
      <c r="C1222" s="7" t="s">
        <v>342</v>
      </c>
      <c r="D1222" s="7" t="s">
        <v>501</v>
      </c>
      <c r="E1222" s="7" t="s">
        <v>347</v>
      </c>
      <c r="F1222" s="11">
        <v>0.05</v>
      </c>
      <c r="G1222" s="7" t="s">
        <v>1359</v>
      </c>
      <c r="H1222" s="12">
        <v>3.0</v>
      </c>
      <c r="I1222" s="7" t="s">
        <v>509</v>
      </c>
      <c r="J1222" s="12">
        <v>60.0</v>
      </c>
      <c r="K1222" s="12">
        <v>259200.0</v>
      </c>
      <c r="L1222" s="7" t="s">
        <v>1364</v>
      </c>
      <c r="O1222" s="7" t="s">
        <v>7894</v>
      </c>
      <c r="P1222" s="7" t="s">
        <v>4449</v>
      </c>
      <c r="Q1222" s="7" t="s">
        <v>369</v>
      </c>
      <c r="R1222" s="7" t="s">
        <v>1314</v>
      </c>
      <c r="S1222" s="7" t="s">
        <v>925</v>
      </c>
      <c r="T1222" s="7" t="s">
        <v>3801</v>
      </c>
      <c r="W1222" s="13"/>
      <c r="X1222" s="12">
        <v>55.0</v>
      </c>
      <c r="Y1222" s="7" t="s">
        <v>28</v>
      </c>
      <c r="Z1222" s="7" t="s">
        <v>28</v>
      </c>
      <c r="AA1222" s="7" t="s">
        <v>28</v>
      </c>
      <c r="AB1222" s="7" t="s">
        <v>6906</v>
      </c>
      <c r="AC1222" s="12">
        <v>58.0</v>
      </c>
      <c r="AD1222" s="12">
        <v>73.0</v>
      </c>
      <c r="AE1222" s="7" t="s">
        <v>425</v>
      </c>
      <c r="AF1222" s="7" t="s">
        <v>519</v>
      </c>
      <c r="AG1222" s="15" t="s">
        <v>6907</v>
      </c>
      <c r="AH1222" s="7" t="s">
        <v>523</v>
      </c>
      <c r="AI1222" s="7" t="s">
        <v>6908</v>
      </c>
      <c r="AJ1222" s="7" t="s">
        <v>6909</v>
      </c>
      <c r="AK1222" s="7" t="s">
        <v>528</v>
      </c>
      <c r="AL1222" s="7" t="s">
        <v>6910</v>
      </c>
      <c r="AM1222" s="7" t="s">
        <v>13</v>
      </c>
      <c r="AN1222" s="17">
        <f t="shared" si="3"/>
        <v>0</v>
      </c>
      <c r="AO1222" s="17">
        <f t="shared" si="4"/>
        <v>0</v>
      </c>
      <c r="AP1222" s="7"/>
      <c r="AQ1222" s="13"/>
    </row>
    <row r="1223" ht="30.75" customHeight="1">
      <c r="A1223" s="7" t="s">
        <v>7896</v>
      </c>
      <c r="B1223" s="7" t="s">
        <v>497</v>
      </c>
      <c r="C1223" s="7" t="s">
        <v>342</v>
      </c>
      <c r="D1223" s="7" t="s">
        <v>501</v>
      </c>
      <c r="E1223" s="7" t="s">
        <v>347</v>
      </c>
      <c r="F1223" s="11">
        <v>0.05</v>
      </c>
      <c r="G1223" s="7" t="s">
        <v>661</v>
      </c>
      <c r="H1223" s="12">
        <v>3.0</v>
      </c>
      <c r="I1223" s="7" t="s">
        <v>509</v>
      </c>
      <c r="J1223" s="12">
        <v>60.0</v>
      </c>
      <c r="K1223" s="12">
        <v>259200.0</v>
      </c>
      <c r="L1223" s="7" t="s">
        <v>662</v>
      </c>
      <c r="O1223" s="7" t="s">
        <v>7897</v>
      </c>
      <c r="P1223" s="7" t="s">
        <v>3447</v>
      </c>
      <c r="Q1223" s="7" t="s">
        <v>369</v>
      </c>
      <c r="R1223" s="7" t="s">
        <v>2121</v>
      </c>
      <c r="S1223" s="7" t="s">
        <v>2197</v>
      </c>
      <c r="T1223" s="7" t="s">
        <v>4143</v>
      </c>
      <c r="W1223" s="13"/>
      <c r="X1223" s="12">
        <v>37.0</v>
      </c>
      <c r="Y1223" s="7" t="s">
        <v>28</v>
      </c>
      <c r="Z1223" s="7" t="s">
        <v>28</v>
      </c>
      <c r="AA1223" s="7" t="s">
        <v>28</v>
      </c>
      <c r="AB1223" s="7" t="s">
        <v>6487</v>
      </c>
      <c r="AC1223" s="12">
        <v>100.0</v>
      </c>
      <c r="AD1223" s="12">
        <v>107.0</v>
      </c>
      <c r="AE1223" s="7" t="s">
        <v>373</v>
      </c>
      <c r="AF1223" s="7" t="s">
        <v>1950</v>
      </c>
      <c r="AG1223" s="15" t="s">
        <v>6489</v>
      </c>
      <c r="AH1223" s="7" t="s">
        <v>1951</v>
      </c>
      <c r="AI1223" s="7" t="s">
        <v>6490</v>
      </c>
      <c r="AJ1223" s="7" t="s">
        <v>6491</v>
      </c>
      <c r="AK1223" s="7" t="s">
        <v>1952</v>
      </c>
      <c r="AL1223" s="7" t="s">
        <v>6492</v>
      </c>
      <c r="AM1223" s="7" t="s">
        <v>38</v>
      </c>
      <c r="AN1223" s="17">
        <f t="shared" si="3"/>
        <v>0</v>
      </c>
      <c r="AO1223" s="17">
        <f t="shared" si="4"/>
        <v>0</v>
      </c>
      <c r="AP1223" s="7"/>
      <c r="AQ1223" s="13"/>
    </row>
    <row r="1224" ht="30.75" customHeight="1">
      <c r="A1224" s="7" t="s">
        <v>7896</v>
      </c>
      <c r="B1224" s="7" t="s">
        <v>497</v>
      </c>
      <c r="C1224" s="7" t="s">
        <v>342</v>
      </c>
      <c r="D1224" s="7" t="s">
        <v>501</v>
      </c>
      <c r="E1224" s="7" t="s">
        <v>347</v>
      </c>
      <c r="F1224" s="11">
        <v>0.05</v>
      </c>
      <c r="G1224" s="7" t="s">
        <v>661</v>
      </c>
      <c r="H1224" s="12">
        <v>3.0</v>
      </c>
      <c r="I1224" s="7" t="s">
        <v>509</v>
      </c>
      <c r="J1224" s="12">
        <v>60.0</v>
      </c>
      <c r="K1224" s="12">
        <v>259200.0</v>
      </c>
      <c r="L1224" s="7" t="s">
        <v>662</v>
      </c>
      <c r="O1224" s="7" t="s">
        <v>7905</v>
      </c>
      <c r="P1224" s="7" t="s">
        <v>835</v>
      </c>
      <c r="Q1224" s="7" t="s">
        <v>369</v>
      </c>
      <c r="R1224" s="7" t="s">
        <v>628</v>
      </c>
      <c r="S1224" s="7" t="s">
        <v>2465</v>
      </c>
      <c r="T1224" s="7" t="s">
        <v>2466</v>
      </c>
      <c r="W1224" s="13"/>
      <c r="X1224" s="12">
        <v>15.0</v>
      </c>
      <c r="Y1224" s="7" t="s">
        <v>28</v>
      </c>
      <c r="Z1224" s="7" t="s">
        <v>28</v>
      </c>
      <c r="AA1224" s="7" t="s">
        <v>28</v>
      </c>
      <c r="AB1224" s="7" t="s">
        <v>6487</v>
      </c>
      <c r="AC1224" s="12">
        <v>100.0</v>
      </c>
      <c r="AD1224" s="12">
        <v>107.0</v>
      </c>
      <c r="AE1224" s="7" t="s">
        <v>373</v>
      </c>
      <c r="AF1224" s="7" t="s">
        <v>1950</v>
      </c>
      <c r="AG1224" s="15" t="s">
        <v>6489</v>
      </c>
      <c r="AH1224" s="7" t="s">
        <v>1951</v>
      </c>
      <c r="AI1224" s="7" t="s">
        <v>6490</v>
      </c>
      <c r="AJ1224" s="7" t="s">
        <v>6491</v>
      </c>
      <c r="AK1224" s="7" t="s">
        <v>1952</v>
      </c>
      <c r="AL1224" s="7" t="s">
        <v>6492</v>
      </c>
      <c r="AM1224" s="7" t="s">
        <v>15</v>
      </c>
      <c r="AN1224" s="17">
        <f t="shared" si="3"/>
        <v>0</v>
      </c>
      <c r="AO1224" s="17">
        <f t="shared" si="4"/>
        <v>1</v>
      </c>
      <c r="AP1224" s="13"/>
      <c r="AQ1224" s="13"/>
    </row>
    <row r="1225" ht="30.75" customHeight="1">
      <c r="A1225" s="7" t="s">
        <v>7896</v>
      </c>
      <c r="B1225" s="7" t="s">
        <v>497</v>
      </c>
      <c r="C1225" s="7" t="s">
        <v>342</v>
      </c>
      <c r="D1225" s="7" t="s">
        <v>501</v>
      </c>
      <c r="E1225" s="7" t="s">
        <v>347</v>
      </c>
      <c r="F1225" s="11">
        <v>0.05</v>
      </c>
      <c r="G1225" s="7" t="s">
        <v>661</v>
      </c>
      <c r="H1225" s="12">
        <v>3.0</v>
      </c>
      <c r="I1225" s="7" t="s">
        <v>509</v>
      </c>
      <c r="J1225" s="12">
        <v>60.0</v>
      </c>
      <c r="K1225" s="12">
        <v>259200.0</v>
      </c>
      <c r="L1225" s="7" t="s">
        <v>662</v>
      </c>
      <c r="O1225" s="7" t="s">
        <v>7907</v>
      </c>
      <c r="P1225" s="7" t="s">
        <v>2720</v>
      </c>
      <c r="Q1225" s="7" t="s">
        <v>369</v>
      </c>
      <c r="R1225" s="7" t="s">
        <v>2806</v>
      </c>
      <c r="S1225" s="7" t="s">
        <v>7908</v>
      </c>
      <c r="T1225" s="7" t="s">
        <v>7909</v>
      </c>
      <c r="W1225" s="13"/>
      <c r="X1225" s="12">
        <v>29.0</v>
      </c>
      <c r="Y1225" s="7" t="s">
        <v>28</v>
      </c>
      <c r="Z1225" s="7" t="s">
        <v>28</v>
      </c>
      <c r="AA1225" s="7" t="s">
        <v>28</v>
      </c>
      <c r="AB1225" s="7" t="s">
        <v>6487</v>
      </c>
      <c r="AC1225" s="12">
        <v>100.0</v>
      </c>
      <c r="AD1225" s="12">
        <v>107.0</v>
      </c>
      <c r="AE1225" s="7" t="s">
        <v>373</v>
      </c>
      <c r="AF1225" s="7" t="s">
        <v>1950</v>
      </c>
      <c r="AG1225" s="15" t="s">
        <v>6489</v>
      </c>
      <c r="AH1225" s="7" t="s">
        <v>1951</v>
      </c>
      <c r="AI1225" s="7" t="s">
        <v>6490</v>
      </c>
      <c r="AJ1225" s="7" t="s">
        <v>6491</v>
      </c>
      <c r="AK1225" s="7" t="s">
        <v>1952</v>
      </c>
      <c r="AL1225" s="7" t="s">
        <v>6492</v>
      </c>
      <c r="AM1225" s="7" t="s">
        <v>37</v>
      </c>
      <c r="AN1225" s="17">
        <f t="shared" si="3"/>
        <v>0</v>
      </c>
      <c r="AO1225" s="17">
        <f t="shared" si="4"/>
        <v>1</v>
      </c>
      <c r="AP1225" s="7"/>
      <c r="AQ1225" s="7"/>
    </row>
    <row r="1226" ht="30.75" customHeight="1">
      <c r="A1226" s="7" t="s">
        <v>7911</v>
      </c>
      <c r="B1226" s="7" t="s">
        <v>497</v>
      </c>
      <c r="C1226" s="7" t="s">
        <v>342</v>
      </c>
      <c r="D1226" s="7" t="s">
        <v>501</v>
      </c>
      <c r="E1226" s="7" t="s">
        <v>347</v>
      </c>
      <c r="F1226" s="11">
        <v>0.05</v>
      </c>
      <c r="G1226" s="7" t="s">
        <v>506</v>
      </c>
      <c r="H1226" s="12">
        <v>3.0</v>
      </c>
      <c r="I1226" s="7" t="s">
        <v>509</v>
      </c>
      <c r="J1226" s="12">
        <v>60.0</v>
      </c>
      <c r="K1226" s="12">
        <v>259200.0</v>
      </c>
      <c r="L1226" s="7" t="s">
        <v>510</v>
      </c>
      <c r="O1226" s="7" t="s">
        <v>7912</v>
      </c>
      <c r="P1226" s="7" t="s">
        <v>1237</v>
      </c>
      <c r="Q1226" s="7" t="s">
        <v>369</v>
      </c>
      <c r="R1226" s="7" t="s">
        <v>4375</v>
      </c>
      <c r="S1226" s="7" t="s">
        <v>3935</v>
      </c>
      <c r="T1226" s="7" t="s">
        <v>3936</v>
      </c>
      <c r="W1226" s="13"/>
      <c r="X1226" s="12">
        <v>25.0</v>
      </c>
      <c r="Y1226" s="7" t="s">
        <v>28</v>
      </c>
      <c r="Z1226" s="7" t="s">
        <v>28</v>
      </c>
      <c r="AA1226" s="7" t="s">
        <v>28</v>
      </c>
      <c r="AB1226" s="7" t="s">
        <v>3640</v>
      </c>
      <c r="AC1226" s="12">
        <v>138.0</v>
      </c>
      <c r="AD1226" s="12">
        <v>147.0</v>
      </c>
      <c r="AE1226" s="7" t="s">
        <v>373</v>
      </c>
      <c r="AF1226" s="7" t="s">
        <v>7913</v>
      </c>
      <c r="AG1226" s="15" t="s">
        <v>3643</v>
      </c>
      <c r="AH1226" s="7" t="s">
        <v>7914</v>
      </c>
      <c r="AI1226" s="7" t="s">
        <v>3645</v>
      </c>
      <c r="AJ1226" s="7" t="s">
        <v>3646</v>
      </c>
      <c r="AK1226" s="7" t="s">
        <v>7915</v>
      </c>
      <c r="AL1226" s="7" t="s">
        <v>3648</v>
      </c>
      <c r="AM1226" s="7" t="s">
        <v>37</v>
      </c>
      <c r="AN1226" s="17">
        <f t="shared" si="3"/>
        <v>0</v>
      </c>
      <c r="AO1226" s="17">
        <f t="shared" si="4"/>
        <v>0</v>
      </c>
      <c r="AP1226" s="7"/>
      <c r="AQ1226" s="7"/>
    </row>
    <row r="1227" ht="30.75" customHeight="1">
      <c r="A1227" s="7" t="s">
        <v>7911</v>
      </c>
      <c r="B1227" s="7" t="s">
        <v>497</v>
      </c>
      <c r="C1227" s="7" t="s">
        <v>342</v>
      </c>
      <c r="D1227" s="7" t="s">
        <v>501</v>
      </c>
      <c r="E1227" s="7" t="s">
        <v>347</v>
      </c>
      <c r="F1227" s="11">
        <v>0.05</v>
      </c>
      <c r="G1227" s="7" t="s">
        <v>506</v>
      </c>
      <c r="H1227" s="12">
        <v>3.0</v>
      </c>
      <c r="I1227" s="7" t="s">
        <v>509</v>
      </c>
      <c r="J1227" s="12">
        <v>60.0</v>
      </c>
      <c r="K1227" s="12">
        <v>259200.0</v>
      </c>
      <c r="L1227" s="7" t="s">
        <v>510</v>
      </c>
      <c r="O1227" s="7" t="s">
        <v>7916</v>
      </c>
      <c r="P1227" s="7" t="s">
        <v>1325</v>
      </c>
      <c r="Q1227" s="7" t="s">
        <v>369</v>
      </c>
      <c r="R1227" s="7" t="s">
        <v>2364</v>
      </c>
      <c r="S1227" s="7" t="s">
        <v>2059</v>
      </c>
      <c r="T1227" s="7" t="s">
        <v>5254</v>
      </c>
      <c r="W1227" s="13"/>
      <c r="X1227" s="12">
        <v>5.0</v>
      </c>
      <c r="Y1227" s="7" t="s">
        <v>1329</v>
      </c>
      <c r="Z1227" s="7" t="s">
        <v>1329</v>
      </c>
      <c r="AA1227" s="7" t="s">
        <v>1329</v>
      </c>
      <c r="AB1227" s="7" t="s">
        <v>3640</v>
      </c>
      <c r="AC1227" s="12">
        <v>138.0</v>
      </c>
      <c r="AD1227" s="12">
        <v>147.0</v>
      </c>
      <c r="AE1227" s="7" t="s">
        <v>373</v>
      </c>
      <c r="AF1227" s="7" t="s">
        <v>7913</v>
      </c>
      <c r="AG1227" s="15" t="s">
        <v>3643</v>
      </c>
      <c r="AH1227" s="7" t="s">
        <v>7914</v>
      </c>
      <c r="AI1227" s="7" t="s">
        <v>3645</v>
      </c>
      <c r="AJ1227" s="7" t="s">
        <v>3646</v>
      </c>
      <c r="AK1227" s="7" t="s">
        <v>7915</v>
      </c>
      <c r="AL1227" s="7" t="s">
        <v>3648</v>
      </c>
      <c r="AM1227" s="7" t="s">
        <v>38</v>
      </c>
      <c r="AN1227" s="17">
        <f t="shared" si="3"/>
        <v>0</v>
      </c>
      <c r="AO1227" s="17">
        <f t="shared" si="4"/>
        <v>0</v>
      </c>
      <c r="AP1227" s="7"/>
      <c r="AQ1227" s="13"/>
    </row>
    <row r="1228" ht="30.75" customHeight="1">
      <c r="A1228" s="7" t="s">
        <v>7911</v>
      </c>
      <c r="B1228" s="7" t="s">
        <v>497</v>
      </c>
      <c r="C1228" s="7" t="s">
        <v>342</v>
      </c>
      <c r="D1228" s="7" t="s">
        <v>501</v>
      </c>
      <c r="E1228" s="7" t="s">
        <v>347</v>
      </c>
      <c r="F1228" s="11">
        <v>0.05</v>
      </c>
      <c r="G1228" s="7" t="s">
        <v>506</v>
      </c>
      <c r="H1228" s="12">
        <v>3.0</v>
      </c>
      <c r="I1228" s="7" t="s">
        <v>509</v>
      </c>
      <c r="J1228" s="12">
        <v>60.0</v>
      </c>
      <c r="K1228" s="12">
        <v>259200.0</v>
      </c>
      <c r="L1228" s="7" t="s">
        <v>510</v>
      </c>
      <c r="O1228" s="7" t="s">
        <v>7918</v>
      </c>
      <c r="P1228" s="7" t="s">
        <v>2151</v>
      </c>
      <c r="Q1228" s="7" t="s">
        <v>369</v>
      </c>
      <c r="R1228" s="7" t="s">
        <v>3893</v>
      </c>
      <c r="S1228" s="7" t="s">
        <v>1852</v>
      </c>
      <c r="T1228" s="7" t="s">
        <v>1853</v>
      </c>
      <c r="W1228" s="13"/>
      <c r="X1228" s="12">
        <v>55.0</v>
      </c>
      <c r="Y1228" s="7" t="s">
        <v>36</v>
      </c>
      <c r="Z1228" s="7" t="s">
        <v>28</v>
      </c>
      <c r="AA1228" s="7" t="s">
        <v>28</v>
      </c>
      <c r="AB1228" s="7" t="s">
        <v>3640</v>
      </c>
      <c r="AC1228" s="12">
        <v>138.0</v>
      </c>
      <c r="AD1228" s="12">
        <v>147.0</v>
      </c>
      <c r="AE1228" s="7" t="s">
        <v>373</v>
      </c>
      <c r="AF1228" s="7" t="s">
        <v>7913</v>
      </c>
      <c r="AG1228" s="15" t="s">
        <v>3643</v>
      </c>
      <c r="AH1228" s="7" t="s">
        <v>7914</v>
      </c>
      <c r="AI1228" s="7" t="s">
        <v>3645</v>
      </c>
      <c r="AJ1228" s="7" t="s">
        <v>3646</v>
      </c>
      <c r="AK1228" s="7" t="s">
        <v>7915</v>
      </c>
      <c r="AL1228" s="7" t="s">
        <v>3648</v>
      </c>
      <c r="AM1228" s="7" t="s">
        <v>15</v>
      </c>
      <c r="AN1228" s="17">
        <f t="shared" si="3"/>
        <v>0</v>
      </c>
      <c r="AO1228" s="17">
        <f t="shared" si="4"/>
        <v>1</v>
      </c>
      <c r="AP1228" s="13"/>
      <c r="AQ1228" s="13"/>
    </row>
    <row r="1229" ht="30.75" customHeight="1">
      <c r="A1229" s="7" t="s">
        <v>7921</v>
      </c>
      <c r="B1229" s="7" t="s">
        <v>497</v>
      </c>
      <c r="C1229" s="7" t="s">
        <v>342</v>
      </c>
      <c r="D1229" s="7" t="s">
        <v>501</v>
      </c>
      <c r="E1229" s="7" t="s">
        <v>347</v>
      </c>
      <c r="F1229" s="11">
        <v>0.05</v>
      </c>
      <c r="G1229" s="7" t="s">
        <v>863</v>
      </c>
      <c r="H1229" s="12">
        <v>3.0</v>
      </c>
      <c r="I1229" s="7" t="s">
        <v>509</v>
      </c>
      <c r="J1229" s="12">
        <v>60.0</v>
      </c>
      <c r="K1229" s="12">
        <v>259200.0</v>
      </c>
      <c r="L1229" s="7" t="s">
        <v>869</v>
      </c>
      <c r="O1229" s="7" t="s">
        <v>7922</v>
      </c>
      <c r="P1229" s="7" t="s">
        <v>1411</v>
      </c>
      <c r="Q1229" s="7" t="s">
        <v>369</v>
      </c>
      <c r="R1229" s="7" t="s">
        <v>2054</v>
      </c>
      <c r="S1229" s="7" t="s">
        <v>4584</v>
      </c>
      <c r="T1229" s="7" t="s">
        <v>4586</v>
      </c>
      <c r="W1229" s="13"/>
      <c r="X1229" s="12">
        <v>18.0</v>
      </c>
      <c r="Y1229" s="7" t="s">
        <v>1415</v>
      </c>
      <c r="Z1229" s="7" t="s">
        <v>1415</v>
      </c>
      <c r="AA1229" s="7" t="s">
        <v>28</v>
      </c>
      <c r="AB1229" s="7" t="s">
        <v>7923</v>
      </c>
      <c r="AC1229" s="12">
        <v>63.0</v>
      </c>
      <c r="AD1229" s="12">
        <v>78.0</v>
      </c>
      <c r="AE1229" s="7" t="s">
        <v>425</v>
      </c>
      <c r="AF1229" s="7" t="s">
        <v>519</v>
      </c>
      <c r="AG1229" s="15" t="s">
        <v>7924</v>
      </c>
      <c r="AH1229" s="7" t="s">
        <v>523</v>
      </c>
      <c r="AI1229" s="7" t="s">
        <v>7925</v>
      </c>
      <c r="AJ1229" s="7" t="s">
        <v>7926</v>
      </c>
      <c r="AK1229" s="7" t="s">
        <v>528</v>
      </c>
      <c r="AL1229" s="7" t="s">
        <v>7927</v>
      </c>
      <c r="AM1229" s="7" t="s">
        <v>37</v>
      </c>
      <c r="AN1229" s="17">
        <f t="shared" si="3"/>
        <v>0</v>
      </c>
      <c r="AO1229" s="17">
        <f t="shared" si="4"/>
        <v>1</v>
      </c>
      <c r="AP1229" s="7"/>
      <c r="AQ1229" s="7"/>
    </row>
    <row r="1230" ht="30.75" customHeight="1">
      <c r="A1230" s="7" t="s">
        <v>7921</v>
      </c>
      <c r="B1230" s="7" t="s">
        <v>497</v>
      </c>
      <c r="C1230" s="7" t="s">
        <v>342</v>
      </c>
      <c r="D1230" s="7" t="s">
        <v>501</v>
      </c>
      <c r="E1230" s="7" t="s">
        <v>347</v>
      </c>
      <c r="F1230" s="11">
        <v>0.05</v>
      </c>
      <c r="G1230" s="7" t="s">
        <v>863</v>
      </c>
      <c r="H1230" s="12">
        <v>3.0</v>
      </c>
      <c r="I1230" s="7" t="s">
        <v>509</v>
      </c>
      <c r="J1230" s="12">
        <v>60.0</v>
      </c>
      <c r="K1230" s="12">
        <v>259200.0</v>
      </c>
      <c r="L1230" s="7" t="s">
        <v>869</v>
      </c>
      <c r="O1230" s="7" t="s">
        <v>7928</v>
      </c>
      <c r="P1230" s="7" t="s">
        <v>701</v>
      </c>
      <c r="Q1230" s="7" t="s">
        <v>369</v>
      </c>
      <c r="R1230" s="7" t="s">
        <v>2146</v>
      </c>
      <c r="S1230" s="7" t="s">
        <v>4360</v>
      </c>
      <c r="T1230" s="7" t="s">
        <v>4362</v>
      </c>
      <c r="W1230" s="13"/>
      <c r="X1230" s="12">
        <v>5.0</v>
      </c>
      <c r="Y1230" s="7" t="s">
        <v>705</v>
      </c>
      <c r="Z1230" s="7" t="s">
        <v>705</v>
      </c>
      <c r="AA1230" s="7" t="s">
        <v>28</v>
      </c>
      <c r="AB1230" s="7" t="s">
        <v>7923</v>
      </c>
      <c r="AC1230" s="12">
        <v>63.0</v>
      </c>
      <c r="AD1230" s="12">
        <v>78.0</v>
      </c>
      <c r="AE1230" s="7" t="s">
        <v>425</v>
      </c>
      <c r="AF1230" s="7" t="s">
        <v>519</v>
      </c>
      <c r="AG1230" s="15" t="s">
        <v>7924</v>
      </c>
      <c r="AH1230" s="7" t="s">
        <v>523</v>
      </c>
      <c r="AI1230" s="7" t="s">
        <v>7925</v>
      </c>
      <c r="AJ1230" s="7" t="s">
        <v>7926</v>
      </c>
      <c r="AK1230" s="7" t="s">
        <v>528</v>
      </c>
      <c r="AL1230" s="7" t="s">
        <v>7927</v>
      </c>
      <c r="AM1230" s="7" t="s">
        <v>15</v>
      </c>
      <c r="AN1230" s="17">
        <f t="shared" si="3"/>
        <v>0</v>
      </c>
      <c r="AO1230" s="17">
        <f t="shared" si="4"/>
        <v>1</v>
      </c>
      <c r="AP1230" s="13"/>
      <c r="AQ1230" s="13"/>
    </row>
    <row r="1231" ht="30.75" customHeight="1">
      <c r="A1231" s="7" t="s">
        <v>7921</v>
      </c>
      <c r="B1231" s="7" t="s">
        <v>497</v>
      </c>
      <c r="C1231" s="7" t="s">
        <v>342</v>
      </c>
      <c r="D1231" s="7" t="s">
        <v>501</v>
      </c>
      <c r="E1231" s="7" t="s">
        <v>347</v>
      </c>
      <c r="F1231" s="11">
        <v>0.05</v>
      </c>
      <c r="G1231" s="7" t="s">
        <v>863</v>
      </c>
      <c r="H1231" s="12">
        <v>3.0</v>
      </c>
      <c r="I1231" s="7" t="s">
        <v>509</v>
      </c>
      <c r="J1231" s="12">
        <v>60.0</v>
      </c>
      <c r="K1231" s="12">
        <v>259200.0</v>
      </c>
      <c r="L1231" s="7" t="s">
        <v>869</v>
      </c>
      <c r="O1231" s="7" t="s">
        <v>7929</v>
      </c>
      <c r="P1231" s="7" t="s">
        <v>769</v>
      </c>
      <c r="Q1231" s="7" t="s">
        <v>369</v>
      </c>
      <c r="R1231" s="7" t="s">
        <v>2337</v>
      </c>
      <c r="S1231" s="7" t="s">
        <v>1128</v>
      </c>
      <c r="T1231" s="7" t="s">
        <v>1129</v>
      </c>
      <c r="W1231" s="13"/>
      <c r="X1231" s="12">
        <v>7.0</v>
      </c>
      <c r="Y1231" s="7" t="s">
        <v>28</v>
      </c>
      <c r="Z1231" s="7" t="s">
        <v>28</v>
      </c>
      <c r="AA1231" s="7" t="s">
        <v>28</v>
      </c>
      <c r="AB1231" s="7" t="s">
        <v>7923</v>
      </c>
      <c r="AC1231" s="12">
        <v>63.0</v>
      </c>
      <c r="AD1231" s="12">
        <v>78.0</v>
      </c>
      <c r="AE1231" s="7" t="s">
        <v>425</v>
      </c>
      <c r="AF1231" s="7" t="s">
        <v>519</v>
      </c>
      <c r="AG1231" s="15" t="s">
        <v>7924</v>
      </c>
      <c r="AH1231" s="7" t="s">
        <v>523</v>
      </c>
      <c r="AI1231" s="7" t="s">
        <v>7925</v>
      </c>
      <c r="AJ1231" s="7" t="s">
        <v>7926</v>
      </c>
      <c r="AK1231" s="7" t="s">
        <v>528</v>
      </c>
      <c r="AL1231" s="7" t="s">
        <v>7927</v>
      </c>
      <c r="AM1231" s="7" t="s">
        <v>15</v>
      </c>
      <c r="AN1231" s="17">
        <f t="shared" si="3"/>
        <v>0</v>
      </c>
      <c r="AO1231" s="17">
        <f t="shared" si="4"/>
        <v>1</v>
      </c>
      <c r="AP1231" s="13"/>
      <c r="AQ1231" s="13"/>
    </row>
    <row r="1232" ht="30.75" customHeight="1">
      <c r="A1232" s="7" t="s">
        <v>7931</v>
      </c>
      <c r="B1232" s="7" t="s">
        <v>497</v>
      </c>
      <c r="C1232" s="7" t="s">
        <v>342</v>
      </c>
      <c r="D1232" s="7" t="s">
        <v>501</v>
      </c>
      <c r="E1232" s="7" t="s">
        <v>347</v>
      </c>
      <c r="F1232" s="11">
        <v>0.05</v>
      </c>
      <c r="G1232" s="7" t="s">
        <v>1322</v>
      </c>
      <c r="H1232" s="12">
        <v>3.0</v>
      </c>
      <c r="I1232" s="7" t="s">
        <v>509</v>
      </c>
      <c r="J1232" s="12">
        <v>60.0</v>
      </c>
      <c r="K1232" s="12">
        <v>259200.0</v>
      </c>
      <c r="L1232" s="7" t="s">
        <v>1323</v>
      </c>
      <c r="O1232" s="7" t="s">
        <v>7932</v>
      </c>
      <c r="P1232" s="7" t="s">
        <v>7257</v>
      </c>
      <c r="Q1232" s="7" t="s">
        <v>369</v>
      </c>
      <c r="R1232" s="7" t="s">
        <v>1175</v>
      </c>
      <c r="S1232" s="7" t="s">
        <v>7855</v>
      </c>
      <c r="T1232" s="7" t="s">
        <v>7934</v>
      </c>
      <c r="W1232" s="13"/>
      <c r="X1232" s="12">
        <v>54.0</v>
      </c>
      <c r="Y1232" s="7" t="s">
        <v>28</v>
      </c>
      <c r="Z1232" s="7" t="s">
        <v>28</v>
      </c>
      <c r="AA1232" s="7" t="s">
        <v>28</v>
      </c>
      <c r="AB1232" s="7" t="s">
        <v>7935</v>
      </c>
      <c r="AC1232" s="12">
        <v>98.0</v>
      </c>
      <c r="AD1232" s="12">
        <v>113.0</v>
      </c>
      <c r="AE1232" s="7" t="s">
        <v>425</v>
      </c>
      <c r="AF1232" s="7" t="s">
        <v>519</v>
      </c>
      <c r="AG1232" s="15" t="s">
        <v>7936</v>
      </c>
      <c r="AH1232" s="7" t="s">
        <v>523</v>
      </c>
      <c r="AI1232" s="7" t="s">
        <v>7937</v>
      </c>
      <c r="AJ1232" s="7" t="s">
        <v>7938</v>
      </c>
      <c r="AK1232" s="7" t="s">
        <v>528</v>
      </c>
      <c r="AL1232" s="7" t="s">
        <v>7939</v>
      </c>
      <c r="AM1232" s="7" t="s">
        <v>37</v>
      </c>
      <c r="AN1232" s="17">
        <f t="shared" si="3"/>
        <v>0</v>
      </c>
      <c r="AO1232" s="17">
        <f t="shared" si="4"/>
        <v>0</v>
      </c>
      <c r="AP1232" s="7"/>
      <c r="AQ1232" s="7"/>
    </row>
    <row r="1233" ht="30.75" customHeight="1">
      <c r="A1233" s="7" t="s">
        <v>7931</v>
      </c>
      <c r="B1233" s="7" t="s">
        <v>497</v>
      </c>
      <c r="C1233" s="7" t="s">
        <v>342</v>
      </c>
      <c r="D1233" s="7" t="s">
        <v>501</v>
      </c>
      <c r="E1233" s="7" t="s">
        <v>347</v>
      </c>
      <c r="F1233" s="11">
        <v>0.05</v>
      </c>
      <c r="G1233" s="7" t="s">
        <v>1322</v>
      </c>
      <c r="H1233" s="12">
        <v>3.0</v>
      </c>
      <c r="I1233" s="7" t="s">
        <v>509</v>
      </c>
      <c r="J1233" s="12">
        <v>60.0</v>
      </c>
      <c r="K1233" s="12">
        <v>259200.0</v>
      </c>
      <c r="L1233" s="7" t="s">
        <v>1323</v>
      </c>
      <c r="O1233" s="7" t="s">
        <v>7942</v>
      </c>
      <c r="P1233" s="7" t="s">
        <v>1411</v>
      </c>
      <c r="Q1233" s="7" t="s">
        <v>369</v>
      </c>
      <c r="R1233" s="7" t="s">
        <v>3283</v>
      </c>
      <c r="S1233" s="7" t="s">
        <v>1412</v>
      </c>
      <c r="T1233" s="7" t="s">
        <v>2774</v>
      </c>
      <c r="W1233" s="13"/>
      <c r="X1233" s="12">
        <v>24.0</v>
      </c>
      <c r="Y1233" s="7" t="s">
        <v>1415</v>
      </c>
      <c r="Z1233" s="7" t="s">
        <v>1415</v>
      </c>
      <c r="AA1233" s="7" t="s">
        <v>28</v>
      </c>
      <c r="AB1233" s="7" t="s">
        <v>7935</v>
      </c>
      <c r="AC1233" s="12">
        <v>98.0</v>
      </c>
      <c r="AD1233" s="12">
        <v>113.0</v>
      </c>
      <c r="AE1233" s="7" t="s">
        <v>425</v>
      </c>
      <c r="AF1233" s="7" t="s">
        <v>519</v>
      </c>
      <c r="AG1233" s="15" t="s">
        <v>7936</v>
      </c>
      <c r="AH1233" s="7" t="s">
        <v>523</v>
      </c>
      <c r="AI1233" s="7" t="s">
        <v>7937</v>
      </c>
      <c r="AJ1233" s="7" t="s">
        <v>7938</v>
      </c>
      <c r="AK1233" s="7" t="s">
        <v>528</v>
      </c>
      <c r="AL1233" s="7" t="s">
        <v>7939</v>
      </c>
      <c r="AM1233" s="7" t="s">
        <v>15</v>
      </c>
      <c r="AN1233" s="17">
        <f t="shared" si="3"/>
        <v>0</v>
      </c>
      <c r="AO1233" s="17">
        <f t="shared" si="4"/>
        <v>0</v>
      </c>
      <c r="AP1233" s="13"/>
      <c r="AQ1233" s="13"/>
    </row>
    <row r="1234" ht="30.75" customHeight="1">
      <c r="A1234" s="7" t="s">
        <v>7931</v>
      </c>
      <c r="B1234" s="7" t="s">
        <v>497</v>
      </c>
      <c r="C1234" s="7" t="s">
        <v>342</v>
      </c>
      <c r="D1234" s="7" t="s">
        <v>501</v>
      </c>
      <c r="E1234" s="7" t="s">
        <v>347</v>
      </c>
      <c r="F1234" s="11">
        <v>0.05</v>
      </c>
      <c r="G1234" s="7" t="s">
        <v>1322</v>
      </c>
      <c r="H1234" s="12">
        <v>3.0</v>
      </c>
      <c r="I1234" s="7" t="s">
        <v>509</v>
      </c>
      <c r="J1234" s="12">
        <v>60.0</v>
      </c>
      <c r="K1234" s="12">
        <v>259200.0</v>
      </c>
      <c r="L1234" s="7" t="s">
        <v>1323</v>
      </c>
      <c r="O1234" s="7" t="s">
        <v>7945</v>
      </c>
      <c r="P1234" s="7" t="s">
        <v>512</v>
      </c>
      <c r="Q1234" s="7" t="s">
        <v>369</v>
      </c>
      <c r="R1234" s="7" t="s">
        <v>7606</v>
      </c>
      <c r="S1234" s="7" t="s">
        <v>6774</v>
      </c>
      <c r="T1234" s="7" t="s">
        <v>7946</v>
      </c>
      <c r="W1234" s="13"/>
      <c r="X1234" s="12">
        <v>37.0</v>
      </c>
      <c r="Y1234" s="7" t="s">
        <v>516</v>
      </c>
      <c r="Z1234" s="7" t="s">
        <v>517</v>
      </c>
      <c r="AA1234" s="7" t="s">
        <v>394</v>
      </c>
      <c r="AB1234" s="7" t="s">
        <v>7935</v>
      </c>
      <c r="AC1234" s="12">
        <v>98.0</v>
      </c>
      <c r="AD1234" s="12">
        <v>113.0</v>
      </c>
      <c r="AE1234" s="7" t="s">
        <v>425</v>
      </c>
      <c r="AF1234" s="7" t="s">
        <v>519</v>
      </c>
      <c r="AG1234" s="15" t="s">
        <v>7936</v>
      </c>
      <c r="AH1234" s="7" t="s">
        <v>523</v>
      </c>
      <c r="AI1234" s="7" t="s">
        <v>7937</v>
      </c>
      <c r="AJ1234" s="7" t="s">
        <v>7938</v>
      </c>
      <c r="AK1234" s="7" t="s">
        <v>528</v>
      </c>
      <c r="AL1234" s="7" t="s">
        <v>7939</v>
      </c>
      <c r="AM1234" s="7" t="s">
        <v>13</v>
      </c>
      <c r="AN1234" s="17">
        <f t="shared" si="3"/>
        <v>0</v>
      </c>
      <c r="AO1234" s="17">
        <f t="shared" si="4"/>
        <v>1</v>
      </c>
      <c r="AP1234" s="7"/>
      <c r="AQ1234" s="13"/>
    </row>
    <row r="1235" ht="30.75" customHeight="1">
      <c r="A1235" s="7" t="s">
        <v>7947</v>
      </c>
      <c r="B1235" s="7" t="s">
        <v>497</v>
      </c>
      <c r="C1235" s="7" t="s">
        <v>342</v>
      </c>
      <c r="D1235" s="7" t="s">
        <v>501</v>
      </c>
      <c r="E1235" s="7" t="s">
        <v>347</v>
      </c>
      <c r="F1235" s="11">
        <v>0.05</v>
      </c>
      <c r="G1235" s="7" t="s">
        <v>974</v>
      </c>
      <c r="H1235" s="12">
        <v>3.0</v>
      </c>
      <c r="I1235" s="7" t="s">
        <v>509</v>
      </c>
      <c r="J1235" s="12">
        <v>60.0</v>
      </c>
      <c r="K1235" s="12">
        <v>259200.0</v>
      </c>
      <c r="L1235" s="7" t="s">
        <v>975</v>
      </c>
      <c r="O1235" s="7" t="s">
        <v>7948</v>
      </c>
      <c r="P1235" s="7" t="s">
        <v>1665</v>
      </c>
      <c r="Q1235" s="7" t="s">
        <v>369</v>
      </c>
      <c r="R1235" s="7" t="s">
        <v>2465</v>
      </c>
      <c r="S1235" s="7" t="s">
        <v>1561</v>
      </c>
      <c r="T1235" s="7" t="s">
        <v>1562</v>
      </c>
      <c r="W1235" s="13"/>
      <c r="X1235" s="12">
        <v>10.0</v>
      </c>
      <c r="Y1235" s="7" t="s">
        <v>28</v>
      </c>
      <c r="Z1235" s="7" t="s">
        <v>28</v>
      </c>
      <c r="AA1235" s="7" t="s">
        <v>28</v>
      </c>
      <c r="AB1235" s="7" t="s">
        <v>7951</v>
      </c>
      <c r="AC1235" s="12">
        <v>49.0</v>
      </c>
      <c r="AD1235" s="12">
        <v>64.0</v>
      </c>
      <c r="AE1235" s="7" t="s">
        <v>425</v>
      </c>
      <c r="AF1235" s="7" t="s">
        <v>519</v>
      </c>
      <c r="AG1235" s="15" t="s">
        <v>7953</v>
      </c>
      <c r="AH1235" s="7" t="s">
        <v>523</v>
      </c>
      <c r="AI1235" s="7" t="s">
        <v>7954</v>
      </c>
      <c r="AJ1235" s="7" t="s">
        <v>7955</v>
      </c>
      <c r="AK1235" s="7" t="s">
        <v>528</v>
      </c>
      <c r="AL1235" s="7" t="s">
        <v>7956</v>
      </c>
      <c r="AM1235" s="7" t="s">
        <v>37</v>
      </c>
      <c r="AN1235" s="17">
        <f t="shared" si="3"/>
        <v>0</v>
      </c>
      <c r="AO1235" s="17">
        <f t="shared" si="4"/>
        <v>1</v>
      </c>
      <c r="AP1235" s="7"/>
      <c r="AQ1235" s="7"/>
    </row>
    <row r="1236" ht="30.75" customHeight="1">
      <c r="A1236" s="7" t="s">
        <v>7947</v>
      </c>
      <c r="B1236" s="7" t="s">
        <v>497</v>
      </c>
      <c r="C1236" s="7" t="s">
        <v>342</v>
      </c>
      <c r="D1236" s="7" t="s">
        <v>501</v>
      </c>
      <c r="E1236" s="7" t="s">
        <v>347</v>
      </c>
      <c r="F1236" s="11">
        <v>0.05</v>
      </c>
      <c r="G1236" s="7" t="s">
        <v>974</v>
      </c>
      <c r="H1236" s="12">
        <v>3.0</v>
      </c>
      <c r="I1236" s="7" t="s">
        <v>509</v>
      </c>
      <c r="J1236" s="12">
        <v>60.0</v>
      </c>
      <c r="K1236" s="12">
        <v>259200.0</v>
      </c>
      <c r="L1236" s="7" t="s">
        <v>975</v>
      </c>
      <c r="O1236" s="7" t="s">
        <v>7957</v>
      </c>
      <c r="P1236" s="7" t="s">
        <v>701</v>
      </c>
      <c r="Q1236" s="7" t="s">
        <v>369</v>
      </c>
      <c r="R1236" s="7" t="s">
        <v>1395</v>
      </c>
      <c r="S1236" s="7" t="s">
        <v>3113</v>
      </c>
      <c r="T1236" s="7" t="s">
        <v>3114</v>
      </c>
      <c r="W1236" s="13"/>
      <c r="X1236" s="12">
        <v>9.0</v>
      </c>
      <c r="Y1236" s="7" t="s">
        <v>705</v>
      </c>
      <c r="Z1236" s="7" t="s">
        <v>705</v>
      </c>
      <c r="AA1236" s="7" t="s">
        <v>28</v>
      </c>
      <c r="AB1236" s="7" t="s">
        <v>7951</v>
      </c>
      <c r="AC1236" s="12">
        <v>49.0</v>
      </c>
      <c r="AD1236" s="12">
        <v>64.0</v>
      </c>
      <c r="AE1236" s="7" t="s">
        <v>425</v>
      </c>
      <c r="AF1236" s="7" t="s">
        <v>519</v>
      </c>
      <c r="AG1236" s="15" t="s">
        <v>7953</v>
      </c>
      <c r="AH1236" s="7" t="s">
        <v>523</v>
      </c>
      <c r="AI1236" s="7" t="s">
        <v>7954</v>
      </c>
      <c r="AJ1236" s="7" t="s">
        <v>7955</v>
      </c>
      <c r="AK1236" s="7" t="s">
        <v>528</v>
      </c>
      <c r="AL1236" s="7" t="s">
        <v>7956</v>
      </c>
      <c r="AM1236" s="7" t="s">
        <v>37</v>
      </c>
      <c r="AN1236" s="17">
        <f t="shared" si="3"/>
        <v>0</v>
      </c>
      <c r="AO1236" s="17">
        <f t="shared" si="4"/>
        <v>1</v>
      </c>
      <c r="AP1236" s="7"/>
      <c r="AQ1236" s="7"/>
    </row>
    <row r="1237" ht="30.75" customHeight="1">
      <c r="A1237" s="7" t="s">
        <v>7947</v>
      </c>
      <c r="B1237" s="7" t="s">
        <v>497</v>
      </c>
      <c r="C1237" s="7" t="s">
        <v>342</v>
      </c>
      <c r="D1237" s="7" t="s">
        <v>501</v>
      </c>
      <c r="E1237" s="7" t="s">
        <v>347</v>
      </c>
      <c r="F1237" s="11">
        <v>0.05</v>
      </c>
      <c r="G1237" s="7" t="s">
        <v>974</v>
      </c>
      <c r="H1237" s="12">
        <v>3.0</v>
      </c>
      <c r="I1237" s="7" t="s">
        <v>509</v>
      </c>
      <c r="J1237" s="12">
        <v>60.0</v>
      </c>
      <c r="K1237" s="12">
        <v>259200.0</v>
      </c>
      <c r="L1237" s="7" t="s">
        <v>975</v>
      </c>
      <c r="O1237" s="7" t="s">
        <v>7960</v>
      </c>
      <c r="P1237" s="7" t="s">
        <v>769</v>
      </c>
      <c r="Q1237" s="7" t="s">
        <v>369</v>
      </c>
      <c r="R1237" s="7" t="s">
        <v>1518</v>
      </c>
      <c r="S1237" s="7" t="s">
        <v>1485</v>
      </c>
      <c r="T1237" s="7" t="s">
        <v>5936</v>
      </c>
      <c r="W1237" s="13"/>
      <c r="X1237" s="12">
        <v>9.0</v>
      </c>
      <c r="Y1237" s="7" t="s">
        <v>28</v>
      </c>
      <c r="Z1237" s="7" t="s">
        <v>28</v>
      </c>
      <c r="AA1237" s="7" t="s">
        <v>28</v>
      </c>
      <c r="AB1237" s="7" t="s">
        <v>7951</v>
      </c>
      <c r="AC1237" s="12">
        <v>49.0</v>
      </c>
      <c r="AD1237" s="12">
        <v>64.0</v>
      </c>
      <c r="AE1237" s="7" t="s">
        <v>425</v>
      </c>
      <c r="AF1237" s="7" t="s">
        <v>519</v>
      </c>
      <c r="AG1237" s="15" t="s">
        <v>7953</v>
      </c>
      <c r="AH1237" s="7" t="s">
        <v>523</v>
      </c>
      <c r="AI1237" s="7" t="s">
        <v>7954</v>
      </c>
      <c r="AJ1237" s="7" t="s">
        <v>7955</v>
      </c>
      <c r="AK1237" s="7" t="s">
        <v>528</v>
      </c>
      <c r="AL1237" s="7" t="s">
        <v>7956</v>
      </c>
      <c r="AM1237" s="7" t="s">
        <v>15</v>
      </c>
      <c r="AN1237" s="17">
        <f t="shared" si="3"/>
        <v>0</v>
      </c>
      <c r="AO1237" s="17">
        <f t="shared" si="4"/>
        <v>1</v>
      </c>
      <c r="AP1237" s="13"/>
      <c r="AQ1237" s="13"/>
    </row>
    <row r="1238" ht="30.75" customHeight="1">
      <c r="A1238" s="7" t="s">
        <v>7962</v>
      </c>
      <c r="B1238" s="7" t="s">
        <v>497</v>
      </c>
      <c r="C1238" s="7" t="s">
        <v>342</v>
      </c>
      <c r="D1238" s="7" t="s">
        <v>501</v>
      </c>
      <c r="E1238" s="7" t="s">
        <v>347</v>
      </c>
      <c r="F1238" s="11">
        <v>0.05</v>
      </c>
      <c r="G1238" s="7" t="s">
        <v>3202</v>
      </c>
      <c r="H1238" s="12">
        <v>3.0</v>
      </c>
      <c r="I1238" s="7" t="s">
        <v>509</v>
      </c>
      <c r="J1238" s="12">
        <v>60.0</v>
      </c>
      <c r="K1238" s="12">
        <v>259200.0</v>
      </c>
      <c r="L1238" s="7" t="s">
        <v>3203</v>
      </c>
      <c r="O1238" s="7" t="s">
        <v>7963</v>
      </c>
      <c r="P1238" s="7" t="s">
        <v>701</v>
      </c>
      <c r="Q1238" s="7" t="s">
        <v>369</v>
      </c>
      <c r="R1238" s="7" t="s">
        <v>1626</v>
      </c>
      <c r="S1238" s="7" t="s">
        <v>1604</v>
      </c>
      <c r="T1238" s="7" t="s">
        <v>1605</v>
      </c>
      <c r="W1238" s="13"/>
      <c r="X1238" s="12">
        <v>5.0</v>
      </c>
      <c r="Y1238" s="7" t="s">
        <v>705</v>
      </c>
      <c r="Z1238" s="7" t="s">
        <v>705</v>
      </c>
      <c r="AA1238" s="7" t="s">
        <v>28</v>
      </c>
      <c r="AB1238" s="7" t="s">
        <v>7964</v>
      </c>
      <c r="AC1238" s="12">
        <v>122.0</v>
      </c>
      <c r="AD1238" s="12">
        <v>137.0</v>
      </c>
      <c r="AE1238" s="7" t="s">
        <v>425</v>
      </c>
      <c r="AF1238" s="7" t="s">
        <v>519</v>
      </c>
      <c r="AG1238" s="7" t="s">
        <v>7965</v>
      </c>
      <c r="AH1238" s="7" t="s">
        <v>523</v>
      </c>
      <c r="AI1238" s="7" t="s">
        <v>7966</v>
      </c>
      <c r="AJ1238" s="7" t="s">
        <v>7967</v>
      </c>
      <c r="AK1238" s="7" t="s">
        <v>528</v>
      </c>
      <c r="AL1238" s="7" t="s">
        <v>7967</v>
      </c>
      <c r="AM1238" s="7" t="s">
        <v>37</v>
      </c>
      <c r="AN1238" s="17">
        <f t="shared" si="3"/>
        <v>0</v>
      </c>
      <c r="AO1238" s="17">
        <f t="shared" si="4"/>
        <v>1</v>
      </c>
      <c r="AP1238" s="7"/>
      <c r="AQ1238" s="7"/>
    </row>
    <row r="1239" ht="30.75" customHeight="1">
      <c r="A1239" s="7" t="s">
        <v>7962</v>
      </c>
      <c r="B1239" s="7" t="s">
        <v>497</v>
      </c>
      <c r="C1239" s="7" t="s">
        <v>342</v>
      </c>
      <c r="D1239" s="7" t="s">
        <v>501</v>
      </c>
      <c r="E1239" s="7" t="s">
        <v>347</v>
      </c>
      <c r="F1239" s="11">
        <v>0.05</v>
      </c>
      <c r="G1239" s="7" t="s">
        <v>3202</v>
      </c>
      <c r="H1239" s="12">
        <v>3.0</v>
      </c>
      <c r="I1239" s="7" t="s">
        <v>509</v>
      </c>
      <c r="J1239" s="12">
        <v>60.0</v>
      </c>
      <c r="K1239" s="12">
        <v>259200.0</v>
      </c>
      <c r="L1239" s="7" t="s">
        <v>3203</v>
      </c>
      <c r="O1239" s="7" t="s">
        <v>7968</v>
      </c>
      <c r="P1239" s="7" t="s">
        <v>1170</v>
      </c>
      <c r="Q1239" s="7" t="s">
        <v>369</v>
      </c>
      <c r="R1239" s="7" t="s">
        <v>1018</v>
      </c>
      <c r="S1239" s="7" t="s">
        <v>1057</v>
      </c>
      <c r="T1239" s="7" t="s">
        <v>1058</v>
      </c>
      <c r="W1239" s="13"/>
      <c r="X1239" s="12">
        <v>6.0</v>
      </c>
      <c r="Y1239" s="7" t="s">
        <v>2062</v>
      </c>
      <c r="Z1239" s="7" t="s">
        <v>2062</v>
      </c>
      <c r="AA1239" s="7" t="s">
        <v>2062</v>
      </c>
      <c r="AB1239" s="7" t="s">
        <v>7964</v>
      </c>
      <c r="AC1239" s="12">
        <v>122.0</v>
      </c>
      <c r="AD1239" s="12">
        <v>137.0</v>
      </c>
      <c r="AE1239" s="7" t="s">
        <v>425</v>
      </c>
      <c r="AF1239" s="7" t="s">
        <v>519</v>
      </c>
      <c r="AG1239" s="7" t="s">
        <v>7965</v>
      </c>
      <c r="AH1239" s="7" t="s">
        <v>523</v>
      </c>
      <c r="AI1239" s="7" t="s">
        <v>7966</v>
      </c>
      <c r="AJ1239" s="7" t="s">
        <v>7967</v>
      </c>
      <c r="AK1239" s="7" t="s">
        <v>528</v>
      </c>
      <c r="AL1239" s="7" t="s">
        <v>7967</v>
      </c>
      <c r="AM1239" s="7" t="s">
        <v>37</v>
      </c>
      <c r="AN1239" s="17">
        <f t="shared" si="3"/>
        <v>0</v>
      </c>
      <c r="AO1239" s="17">
        <f t="shared" si="4"/>
        <v>1</v>
      </c>
      <c r="AP1239" s="7"/>
      <c r="AQ1239" s="7"/>
    </row>
    <row r="1240" ht="30.75" customHeight="1">
      <c r="A1240" s="7" t="s">
        <v>7962</v>
      </c>
      <c r="B1240" s="7" t="s">
        <v>497</v>
      </c>
      <c r="C1240" s="7" t="s">
        <v>342</v>
      </c>
      <c r="D1240" s="7" t="s">
        <v>501</v>
      </c>
      <c r="E1240" s="7" t="s">
        <v>347</v>
      </c>
      <c r="F1240" s="11">
        <v>0.05</v>
      </c>
      <c r="G1240" s="7" t="s">
        <v>3202</v>
      </c>
      <c r="H1240" s="12">
        <v>3.0</v>
      </c>
      <c r="I1240" s="7" t="s">
        <v>509</v>
      </c>
      <c r="J1240" s="12">
        <v>60.0</v>
      </c>
      <c r="K1240" s="12">
        <v>259200.0</v>
      </c>
      <c r="L1240" s="7" t="s">
        <v>3203</v>
      </c>
      <c r="O1240" s="7" t="s">
        <v>7970</v>
      </c>
      <c r="P1240" s="7" t="s">
        <v>2363</v>
      </c>
      <c r="Q1240" s="7" t="s">
        <v>369</v>
      </c>
      <c r="R1240" s="7" t="s">
        <v>557</v>
      </c>
      <c r="S1240" s="7" t="s">
        <v>758</v>
      </c>
      <c r="T1240" s="7" t="s">
        <v>759</v>
      </c>
      <c r="W1240" s="13"/>
      <c r="X1240" s="12">
        <v>20.0</v>
      </c>
      <c r="Y1240" s="7" t="s">
        <v>28</v>
      </c>
      <c r="Z1240" s="7" t="s">
        <v>28</v>
      </c>
      <c r="AA1240" s="7" t="s">
        <v>28</v>
      </c>
      <c r="AB1240" s="7" t="s">
        <v>7964</v>
      </c>
      <c r="AC1240" s="12">
        <v>122.0</v>
      </c>
      <c r="AD1240" s="12">
        <v>137.0</v>
      </c>
      <c r="AE1240" s="7" t="s">
        <v>425</v>
      </c>
      <c r="AF1240" s="7" t="s">
        <v>519</v>
      </c>
      <c r="AG1240" s="7" t="s">
        <v>7965</v>
      </c>
      <c r="AH1240" s="7" t="s">
        <v>523</v>
      </c>
      <c r="AI1240" s="7" t="s">
        <v>7966</v>
      </c>
      <c r="AJ1240" s="7" t="s">
        <v>7967</v>
      </c>
      <c r="AK1240" s="7" t="s">
        <v>528</v>
      </c>
      <c r="AL1240" s="7" t="s">
        <v>7967</v>
      </c>
      <c r="AM1240" s="7" t="s">
        <v>38</v>
      </c>
      <c r="AN1240" s="17">
        <f t="shared" si="3"/>
        <v>0</v>
      </c>
      <c r="AO1240" s="17">
        <f t="shared" si="4"/>
        <v>1</v>
      </c>
      <c r="AP1240" s="7"/>
      <c r="AQ1240" s="13"/>
    </row>
    <row r="1241" ht="30.75" customHeight="1">
      <c r="A1241" s="7" t="s">
        <v>7973</v>
      </c>
      <c r="B1241" s="7" t="s">
        <v>497</v>
      </c>
      <c r="C1241" s="7" t="s">
        <v>342</v>
      </c>
      <c r="D1241" s="7" t="s">
        <v>501</v>
      </c>
      <c r="E1241" s="7" t="s">
        <v>347</v>
      </c>
      <c r="F1241" s="11">
        <v>0.05</v>
      </c>
      <c r="G1241" s="7" t="s">
        <v>1031</v>
      </c>
      <c r="H1241" s="12">
        <v>3.0</v>
      </c>
      <c r="I1241" s="7" t="s">
        <v>509</v>
      </c>
      <c r="J1241" s="12">
        <v>60.0</v>
      </c>
      <c r="K1241" s="12">
        <v>259200.0</v>
      </c>
      <c r="L1241" s="7" t="s">
        <v>1032</v>
      </c>
      <c r="O1241" s="7" t="s">
        <v>7974</v>
      </c>
      <c r="P1241" s="7" t="s">
        <v>701</v>
      </c>
      <c r="Q1241" s="7" t="s">
        <v>369</v>
      </c>
      <c r="R1241" s="7" t="s">
        <v>1818</v>
      </c>
      <c r="S1241" s="7" t="s">
        <v>802</v>
      </c>
      <c r="T1241" s="7" t="s">
        <v>4108</v>
      </c>
      <c r="W1241" s="13"/>
      <c r="X1241" s="12">
        <v>5.0</v>
      </c>
      <c r="Y1241" s="7" t="s">
        <v>705</v>
      </c>
      <c r="Z1241" s="7" t="s">
        <v>705</v>
      </c>
      <c r="AA1241" s="7" t="s">
        <v>28</v>
      </c>
      <c r="AB1241" s="7" t="s">
        <v>7976</v>
      </c>
      <c r="AC1241" s="12">
        <v>227.0</v>
      </c>
      <c r="AD1241" s="12">
        <v>242.0</v>
      </c>
      <c r="AE1241" s="7" t="s">
        <v>425</v>
      </c>
      <c r="AF1241" s="7" t="s">
        <v>519</v>
      </c>
      <c r="AG1241" s="15" t="s">
        <v>7977</v>
      </c>
      <c r="AH1241" s="7" t="s">
        <v>523</v>
      </c>
      <c r="AI1241" s="7" t="s">
        <v>7978</v>
      </c>
      <c r="AJ1241" s="7" t="s">
        <v>7979</v>
      </c>
      <c r="AK1241" s="7" t="s">
        <v>528</v>
      </c>
      <c r="AL1241" s="7" t="s">
        <v>7980</v>
      </c>
      <c r="AM1241" s="7" t="s">
        <v>37</v>
      </c>
      <c r="AN1241" s="17">
        <f t="shared" si="3"/>
        <v>0</v>
      </c>
      <c r="AO1241" s="17">
        <f t="shared" si="4"/>
        <v>0</v>
      </c>
      <c r="AP1241" s="7"/>
      <c r="AQ1241" s="7"/>
    </row>
    <row r="1242" ht="30.75" customHeight="1">
      <c r="A1242" s="7" t="s">
        <v>7973</v>
      </c>
      <c r="B1242" s="7" t="s">
        <v>497</v>
      </c>
      <c r="C1242" s="7" t="s">
        <v>342</v>
      </c>
      <c r="D1242" s="7" t="s">
        <v>501</v>
      </c>
      <c r="E1242" s="7" t="s">
        <v>347</v>
      </c>
      <c r="F1242" s="11">
        <v>0.05</v>
      </c>
      <c r="G1242" s="7" t="s">
        <v>1031</v>
      </c>
      <c r="H1242" s="12">
        <v>3.0</v>
      </c>
      <c r="I1242" s="7" t="s">
        <v>509</v>
      </c>
      <c r="J1242" s="12">
        <v>60.0</v>
      </c>
      <c r="K1242" s="12">
        <v>259200.0</v>
      </c>
      <c r="L1242" s="7" t="s">
        <v>1032</v>
      </c>
      <c r="O1242" s="7" t="s">
        <v>7981</v>
      </c>
      <c r="P1242" s="7" t="s">
        <v>2363</v>
      </c>
      <c r="Q1242" s="7" t="s">
        <v>369</v>
      </c>
      <c r="R1242" s="7" t="s">
        <v>2305</v>
      </c>
      <c r="S1242" s="7" t="s">
        <v>1522</v>
      </c>
      <c r="T1242" s="7" t="s">
        <v>1523</v>
      </c>
      <c r="W1242" s="13"/>
      <c r="X1242" s="12">
        <v>7.0</v>
      </c>
      <c r="Y1242" s="7" t="s">
        <v>28</v>
      </c>
      <c r="Z1242" s="7" t="s">
        <v>28</v>
      </c>
      <c r="AA1242" s="7" t="s">
        <v>28</v>
      </c>
      <c r="AB1242" s="7" t="s">
        <v>7976</v>
      </c>
      <c r="AC1242" s="12">
        <v>227.0</v>
      </c>
      <c r="AD1242" s="12">
        <v>242.0</v>
      </c>
      <c r="AE1242" s="7" t="s">
        <v>425</v>
      </c>
      <c r="AF1242" s="7" t="s">
        <v>519</v>
      </c>
      <c r="AG1242" s="15" t="s">
        <v>7977</v>
      </c>
      <c r="AH1242" s="7" t="s">
        <v>523</v>
      </c>
      <c r="AI1242" s="7" t="s">
        <v>7978</v>
      </c>
      <c r="AJ1242" s="7" t="s">
        <v>7979</v>
      </c>
      <c r="AK1242" s="7" t="s">
        <v>528</v>
      </c>
      <c r="AL1242" s="7" t="s">
        <v>7980</v>
      </c>
      <c r="AM1242" s="7" t="s">
        <v>38</v>
      </c>
      <c r="AN1242" s="17">
        <f t="shared" si="3"/>
        <v>0</v>
      </c>
      <c r="AO1242" s="17">
        <f t="shared" si="4"/>
        <v>1</v>
      </c>
      <c r="AP1242" s="7"/>
      <c r="AQ1242" s="13"/>
    </row>
    <row r="1243" ht="30.75" customHeight="1">
      <c r="A1243" s="7" t="s">
        <v>7973</v>
      </c>
      <c r="B1243" s="7" t="s">
        <v>497</v>
      </c>
      <c r="C1243" s="7" t="s">
        <v>342</v>
      </c>
      <c r="D1243" s="7" t="s">
        <v>501</v>
      </c>
      <c r="E1243" s="7" t="s">
        <v>347</v>
      </c>
      <c r="F1243" s="11">
        <v>0.05</v>
      </c>
      <c r="G1243" s="7" t="s">
        <v>1031</v>
      </c>
      <c r="H1243" s="12">
        <v>3.0</v>
      </c>
      <c r="I1243" s="7" t="s">
        <v>509</v>
      </c>
      <c r="J1243" s="12">
        <v>60.0</v>
      </c>
      <c r="K1243" s="12">
        <v>259200.0</v>
      </c>
      <c r="L1243" s="7" t="s">
        <v>1032</v>
      </c>
      <c r="O1243" s="7" t="s">
        <v>7982</v>
      </c>
      <c r="P1243" s="7" t="s">
        <v>7801</v>
      </c>
      <c r="Q1243" s="7" t="s">
        <v>369</v>
      </c>
      <c r="R1243" s="7" t="s">
        <v>3601</v>
      </c>
      <c r="S1243" s="7" t="s">
        <v>1815</v>
      </c>
      <c r="T1243" s="7" t="s">
        <v>7288</v>
      </c>
      <c r="W1243" s="13"/>
      <c r="X1243" s="12">
        <v>32.0</v>
      </c>
      <c r="Y1243" s="7" t="s">
        <v>28</v>
      </c>
      <c r="Z1243" s="7" t="s">
        <v>28</v>
      </c>
      <c r="AA1243" s="7" t="s">
        <v>28</v>
      </c>
      <c r="AB1243" s="7" t="s">
        <v>7976</v>
      </c>
      <c r="AC1243" s="12">
        <v>227.0</v>
      </c>
      <c r="AD1243" s="12">
        <v>242.0</v>
      </c>
      <c r="AE1243" s="7" t="s">
        <v>425</v>
      </c>
      <c r="AF1243" s="7" t="s">
        <v>519</v>
      </c>
      <c r="AG1243" s="15" t="s">
        <v>7977</v>
      </c>
      <c r="AH1243" s="7" t="s">
        <v>523</v>
      </c>
      <c r="AI1243" s="7" t="s">
        <v>7978</v>
      </c>
      <c r="AJ1243" s="7" t="s">
        <v>7979</v>
      </c>
      <c r="AK1243" s="7" t="s">
        <v>528</v>
      </c>
      <c r="AL1243" s="7" t="s">
        <v>7980</v>
      </c>
      <c r="AM1243" s="7" t="s">
        <v>13</v>
      </c>
      <c r="AN1243" s="17">
        <f t="shared" si="3"/>
        <v>1</v>
      </c>
      <c r="AO1243" s="17">
        <f t="shared" si="4"/>
        <v>1</v>
      </c>
      <c r="AP1243" s="7"/>
      <c r="AQ1243" s="13"/>
    </row>
    <row r="1244" ht="30.75" customHeight="1">
      <c r="A1244" s="7" t="s">
        <v>7984</v>
      </c>
      <c r="B1244" s="7" t="s">
        <v>497</v>
      </c>
      <c r="C1244" s="7" t="s">
        <v>342</v>
      </c>
      <c r="D1244" s="7" t="s">
        <v>501</v>
      </c>
      <c r="E1244" s="7" t="s">
        <v>347</v>
      </c>
      <c r="F1244" s="11">
        <v>0.05</v>
      </c>
      <c r="G1244" s="7" t="s">
        <v>585</v>
      </c>
      <c r="H1244" s="12">
        <v>3.0</v>
      </c>
      <c r="I1244" s="7" t="s">
        <v>509</v>
      </c>
      <c r="J1244" s="12">
        <v>60.0</v>
      </c>
      <c r="K1244" s="12">
        <v>259200.0</v>
      </c>
      <c r="L1244" s="7" t="s">
        <v>586</v>
      </c>
      <c r="O1244" s="7" t="s">
        <v>7985</v>
      </c>
      <c r="P1244" s="7" t="s">
        <v>3689</v>
      </c>
      <c r="Q1244" s="7" t="s">
        <v>369</v>
      </c>
      <c r="R1244" s="7" t="s">
        <v>1782</v>
      </c>
      <c r="S1244" s="7" t="s">
        <v>7986</v>
      </c>
      <c r="T1244" s="7" t="s">
        <v>7987</v>
      </c>
      <c r="W1244" s="13"/>
      <c r="X1244" s="12">
        <v>16.0</v>
      </c>
      <c r="Y1244" s="7" t="s">
        <v>28</v>
      </c>
      <c r="Z1244" s="7" t="s">
        <v>28</v>
      </c>
      <c r="AA1244" s="7" t="s">
        <v>28</v>
      </c>
      <c r="AB1244" s="7" t="s">
        <v>7989</v>
      </c>
      <c r="AC1244" s="12">
        <v>146.0</v>
      </c>
      <c r="AD1244" s="12">
        <v>161.0</v>
      </c>
      <c r="AE1244" s="7" t="s">
        <v>425</v>
      </c>
      <c r="AF1244" s="7" t="s">
        <v>519</v>
      </c>
      <c r="AG1244" s="7" t="s">
        <v>7990</v>
      </c>
      <c r="AH1244" s="7" t="s">
        <v>523</v>
      </c>
      <c r="AI1244" s="7" t="s">
        <v>7991</v>
      </c>
      <c r="AJ1244" s="7" t="s">
        <v>7992</v>
      </c>
      <c r="AK1244" s="7" t="s">
        <v>528</v>
      </c>
      <c r="AL1244" s="7" t="s">
        <v>7993</v>
      </c>
      <c r="AM1244" s="7" t="s">
        <v>13</v>
      </c>
      <c r="AN1244" s="17">
        <f t="shared" si="3"/>
        <v>0</v>
      </c>
      <c r="AO1244" s="17">
        <f t="shared" si="4"/>
        <v>1</v>
      </c>
      <c r="AP1244" s="7"/>
      <c r="AQ1244" s="13"/>
    </row>
    <row r="1245" ht="30.75" customHeight="1">
      <c r="A1245" s="7" t="s">
        <v>7984</v>
      </c>
      <c r="B1245" s="7" t="s">
        <v>497</v>
      </c>
      <c r="C1245" s="7" t="s">
        <v>342</v>
      </c>
      <c r="D1245" s="7" t="s">
        <v>501</v>
      </c>
      <c r="E1245" s="7" t="s">
        <v>347</v>
      </c>
      <c r="F1245" s="11">
        <v>0.05</v>
      </c>
      <c r="G1245" s="7" t="s">
        <v>585</v>
      </c>
      <c r="H1245" s="12">
        <v>3.0</v>
      </c>
      <c r="I1245" s="7" t="s">
        <v>509</v>
      </c>
      <c r="J1245" s="12">
        <v>60.0</v>
      </c>
      <c r="K1245" s="12">
        <v>259200.0</v>
      </c>
      <c r="L1245" s="7" t="s">
        <v>586</v>
      </c>
      <c r="O1245" s="7" t="s">
        <v>7995</v>
      </c>
      <c r="P1245" s="7" t="s">
        <v>2652</v>
      </c>
      <c r="Q1245" s="7" t="s">
        <v>369</v>
      </c>
      <c r="R1245" s="7" t="s">
        <v>1017</v>
      </c>
      <c r="S1245" s="7" t="s">
        <v>6155</v>
      </c>
      <c r="T1245" s="7" t="s">
        <v>6156</v>
      </c>
      <c r="W1245" s="13"/>
      <c r="X1245" s="12">
        <v>11.0</v>
      </c>
      <c r="Y1245" s="7" t="s">
        <v>28</v>
      </c>
      <c r="Z1245" s="7" t="s">
        <v>28</v>
      </c>
      <c r="AA1245" s="7" t="s">
        <v>28</v>
      </c>
      <c r="AB1245" s="7" t="s">
        <v>7989</v>
      </c>
      <c r="AC1245" s="12">
        <v>146.0</v>
      </c>
      <c r="AD1245" s="12">
        <v>161.0</v>
      </c>
      <c r="AE1245" s="7" t="s">
        <v>425</v>
      </c>
      <c r="AF1245" s="7" t="s">
        <v>519</v>
      </c>
      <c r="AG1245" s="7" t="s">
        <v>7990</v>
      </c>
      <c r="AH1245" s="7" t="s">
        <v>523</v>
      </c>
      <c r="AI1245" s="7" t="s">
        <v>7991</v>
      </c>
      <c r="AJ1245" s="7" t="s">
        <v>7992</v>
      </c>
      <c r="AK1245" s="7" t="s">
        <v>528</v>
      </c>
      <c r="AL1245" s="7" t="s">
        <v>7993</v>
      </c>
      <c r="AM1245" s="7" t="s">
        <v>13</v>
      </c>
      <c r="AN1245" s="17">
        <f t="shared" si="3"/>
        <v>0</v>
      </c>
      <c r="AO1245" s="17">
        <f t="shared" si="4"/>
        <v>0</v>
      </c>
      <c r="AP1245" s="7"/>
      <c r="AQ1245" s="13"/>
    </row>
    <row r="1246" ht="30.75" customHeight="1">
      <c r="A1246" s="7" t="s">
        <v>7984</v>
      </c>
      <c r="B1246" s="7" t="s">
        <v>497</v>
      </c>
      <c r="C1246" s="7" t="s">
        <v>342</v>
      </c>
      <c r="D1246" s="7" t="s">
        <v>501</v>
      </c>
      <c r="E1246" s="7" t="s">
        <v>347</v>
      </c>
      <c r="F1246" s="11">
        <v>0.05</v>
      </c>
      <c r="G1246" s="7" t="s">
        <v>585</v>
      </c>
      <c r="H1246" s="12">
        <v>3.0</v>
      </c>
      <c r="I1246" s="7" t="s">
        <v>509</v>
      </c>
      <c r="J1246" s="12">
        <v>60.0</v>
      </c>
      <c r="K1246" s="12">
        <v>259200.0</v>
      </c>
      <c r="L1246" s="7" t="s">
        <v>586</v>
      </c>
      <c r="O1246" s="7" t="s">
        <v>7997</v>
      </c>
      <c r="P1246" s="7" t="s">
        <v>3447</v>
      </c>
      <c r="Q1246" s="7" t="s">
        <v>369</v>
      </c>
      <c r="R1246" s="7" t="s">
        <v>4826</v>
      </c>
      <c r="S1246" s="7" t="s">
        <v>2611</v>
      </c>
      <c r="T1246" s="7" t="s">
        <v>2612</v>
      </c>
      <c r="W1246" s="13"/>
      <c r="X1246" s="12">
        <v>9.0</v>
      </c>
      <c r="Y1246" s="7" t="s">
        <v>28</v>
      </c>
      <c r="Z1246" s="7" t="s">
        <v>28</v>
      </c>
      <c r="AA1246" s="7" t="s">
        <v>28</v>
      </c>
      <c r="AB1246" s="7" t="s">
        <v>7989</v>
      </c>
      <c r="AC1246" s="12">
        <v>146.0</v>
      </c>
      <c r="AD1246" s="12">
        <v>161.0</v>
      </c>
      <c r="AE1246" s="7" t="s">
        <v>425</v>
      </c>
      <c r="AF1246" s="7" t="s">
        <v>519</v>
      </c>
      <c r="AG1246" s="7" t="s">
        <v>7990</v>
      </c>
      <c r="AH1246" s="7" t="s">
        <v>523</v>
      </c>
      <c r="AI1246" s="7" t="s">
        <v>7991</v>
      </c>
      <c r="AJ1246" s="7" t="s">
        <v>7992</v>
      </c>
      <c r="AK1246" s="7" t="s">
        <v>528</v>
      </c>
      <c r="AL1246" s="7" t="s">
        <v>7993</v>
      </c>
      <c r="AM1246" s="7" t="s">
        <v>38</v>
      </c>
      <c r="AN1246" s="17">
        <f t="shared" si="3"/>
        <v>0</v>
      </c>
      <c r="AO1246" s="17">
        <f t="shared" si="4"/>
        <v>0</v>
      </c>
      <c r="AP1246" s="7"/>
      <c r="AQ1246" s="13"/>
    </row>
    <row r="1247" ht="30.75" customHeight="1">
      <c r="A1247" s="7" t="s">
        <v>7998</v>
      </c>
      <c r="B1247" s="7" t="s">
        <v>497</v>
      </c>
      <c r="C1247" s="7" t="s">
        <v>342</v>
      </c>
      <c r="D1247" s="7" t="s">
        <v>501</v>
      </c>
      <c r="E1247" s="7" t="s">
        <v>347</v>
      </c>
      <c r="F1247" s="11">
        <v>0.05</v>
      </c>
      <c r="G1247" s="7" t="s">
        <v>3202</v>
      </c>
      <c r="H1247" s="12">
        <v>3.0</v>
      </c>
      <c r="I1247" s="7" t="s">
        <v>509</v>
      </c>
      <c r="J1247" s="12">
        <v>60.0</v>
      </c>
      <c r="K1247" s="12">
        <v>259200.0</v>
      </c>
      <c r="L1247" s="7" t="s">
        <v>3203</v>
      </c>
      <c r="O1247" s="7" t="s">
        <v>7999</v>
      </c>
      <c r="P1247" s="7" t="s">
        <v>644</v>
      </c>
      <c r="Q1247" s="7" t="s">
        <v>369</v>
      </c>
      <c r="R1247" s="7" t="s">
        <v>1034</v>
      </c>
      <c r="S1247" s="7" t="s">
        <v>558</v>
      </c>
      <c r="T1247" s="7" t="s">
        <v>559</v>
      </c>
      <c r="W1247" s="13"/>
      <c r="X1247" s="12">
        <v>13.0</v>
      </c>
      <c r="Y1247" s="7" t="s">
        <v>649</v>
      </c>
      <c r="Z1247" s="7" t="s">
        <v>649</v>
      </c>
      <c r="AA1247" s="7" t="s">
        <v>28</v>
      </c>
      <c r="AB1247" s="7" t="s">
        <v>7964</v>
      </c>
      <c r="AC1247" s="12">
        <v>84.0</v>
      </c>
      <c r="AD1247" s="12">
        <v>91.0</v>
      </c>
      <c r="AE1247" s="7" t="s">
        <v>373</v>
      </c>
      <c r="AF1247" s="7" t="s">
        <v>209</v>
      </c>
      <c r="AG1247" s="7" t="s">
        <v>7965</v>
      </c>
      <c r="AH1247" s="7" t="s">
        <v>212</v>
      </c>
      <c r="AI1247" s="7" t="s">
        <v>7966</v>
      </c>
      <c r="AJ1247" s="7" t="s">
        <v>7967</v>
      </c>
      <c r="AK1247" s="7" t="s">
        <v>1721</v>
      </c>
      <c r="AL1247" s="7" t="s">
        <v>7967</v>
      </c>
      <c r="AM1247" s="7" t="s">
        <v>15</v>
      </c>
      <c r="AN1247" s="17">
        <f t="shared" si="3"/>
        <v>0</v>
      </c>
      <c r="AO1247" s="17">
        <f t="shared" si="4"/>
        <v>0</v>
      </c>
      <c r="AP1247" s="13"/>
      <c r="AQ1247" s="13"/>
    </row>
    <row r="1248" ht="30.75" customHeight="1">
      <c r="A1248" s="7" t="s">
        <v>7998</v>
      </c>
      <c r="B1248" s="7" t="s">
        <v>497</v>
      </c>
      <c r="C1248" s="7" t="s">
        <v>342</v>
      </c>
      <c r="D1248" s="7" t="s">
        <v>501</v>
      </c>
      <c r="E1248" s="7" t="s">
        <v>347</v>
      </c>
      <c r="F1248" s="11">
        <v>0.05</v>
      </c>
      <c r="G1248" s="7" t="s">
        <v>3202</v>
      </c>
      <c r="H1248" s="12">
        <v>3.0</v>
      </c>
      <c r="I1248" s="7" t="s">
        <v>509</v>
      </c>
      <c r="J1248" s="12">
        <v>60.0</v>
      </c>
      <c r="K1248" s="12">
        <v>259200.0</v>
      </c>
      <c r="L1248" s="7" t="s">
        <v>3203</v>
      </c>
      <c r="O1248" s="7" t="s">
        <v>8002</v>
      </c>
      <c r="P1248" s="7" t="s">
        <v>615</v>
      </c>
      <c r="Q1248" s="7" t="s">
        <v>369</v>
      </c>
      <c r="R1248" s="7" t="s">
        <v>1841</v>
      </c>
      <c r="S1248" s="7" t="s">
        <v>1531</v>
      </c>
      <c r="T1248" s="7" t="s">
        <v>2978</v>
      </c>
      <c r="W1248" s="13"/>
      <c r="X1248" s="12">
        <v>9.0</v>
      </c>
      <c r="Y1248" s="7" t="s">
        <v>723</v>
      </c>
      <c r="Z1248" s="7" t="s">
        <v>723</v>
      </c>
      <c r="AA1248" s="7" t="s">
        <v>723</v>
      </c>
      <c r="AB1248" s="7" t="s">
        <v>7964</v>
      </c>
      <c r="AC1248" s="12">
        <v>84.0</v>
      </c>
      <c r="AD1248" s="12">
        <v>91.0</v>
      </c>
      <c r="AE1248" s="7" t="s">
        <v>373</v>
      </c>
      <c r="AF1248" s="7" t="s">
        <v>209</v>
      </c>
      <c r="AG1248" s="7" t="s">
        <v>7965</v>
      </c>
      <c r="AH1248" s="7" t="s">
        <v>212</v>
      </c>
      <c r="AI1248" s="7" t="s">
        <v>7966</v>
      </c>
      <c r="AJ1248" s="7" t="s">
        <v>7967</v>
      </c>
      <c r="AK1248" s="7" t="s">
        <v>1721</v>
      </c>
      <c r="AL1248" s="7" t="s">
        <v>7967</v>
      </c>
      <c r="AM1248" s="7" t="s">
        <v>13</v>
      </c>
      <c r="AN1248" s="17">
        <f t="shared" si="3"/>
        <v>0</v>
      </c>
      <c r="AO1248" s="17">
        <f t="shared" si="4"/>
        <v>1</v>
      </c>
      <c r="AP1248" s="7"/>
      <c r="AQ1248" s="13"/>
    </row>
    <row r="1249" ht="30.75" customHeight="1">
      <c r="A1249" s="7" t="s">
        <v>7998</v>
      </c>
      <c r="B1249" s="7" t="s">
        <v>497</v>
      </c>
      <c r="C1249" s="7" t="s">
        <v>342</v>
      </c>
      <c r="D1249" s="7" t="s">
        <v>501</v>
      </c>
      <c r="E1249" s="7" t="s">
        <v>347</v>
      </c>
      <c r="F1249" s="11">
        <v>0.05</v>
      </c>
      <c r="G1249" s="7" t="s">
        <v>3202</v>
      </c>
      <c r="H1249" s="12">
        <v>3.0</v>
      </c>
      <c r="I1249" s="7" t="s">
        <v>509</v>
      </c>
      <c r="J1249" s="12">
        <v>60.0</v>
      </c>
      <c r="K1249" s="12">
        <v>259200.0</v>
      </c>
      <c r="L1249" s="7" t="s">
        <v>3203</v>
      </c>
      <c r="O1249" s="7" t="s">
        <v>8005</v>
      </c>
      <c r="P1249" s="7" t="s">
        <v>847</v>
      </c>
      <c r="Q1249" s="7" t="s">
        <v>369</v>
      </c>
      <c r="R1249" s="7" t="s">
        <v>2410</v>
      </c>
      <c r="S1249" s="7" t="s">
        <v>2291</v>
      </c>
      <c r="T1249" s="7" t="s">
        <v>5641</v>
      </c>
      <c r="W1249" s="13"/>
      <c r="X1249" s="12">
        <v>16.0</v>
      </c>
      <c r="Y1249" s="7" t="s">
        <v>28</v>
      </c>
      <c r="Z1249" s="7" t="s">
        <v>28</v>
      </c>
      <c r="AA1249" s="7" t="s">
        <v>28</v>
      </c>
      <c r="AB1249" s="7" t="s">
        <v>7964</v>
      </c>
      <c r="AC1249" s="12">
        <v>84.0</v>
      </c>
      <c r="AD1249" s="12">
        <v>91.0</v>
      </c>
      <c r="AE1249" s="7" t="s">
        <v>373</v>
      </c>
      <c r="AF1249" s="7" t="s">
        <v>209</v>
      </c>
      <c r="AG1249" s="7" t="s">
        <v>7965</v>
      </c>
      <c r="AH1249" s="7" t="s">
        <v>212</v>
      </c>
      <c r="AI1249" s="7" t="s">
        <v>7966</v>
      </c>
      <c r="AJ1249" s="7" t="s">
        <v>7967</v>
      </c>
      <c r="AK1249" s="7" t="s">
        <v>1721</v>
      </c>
      <c r="AL1249" s="7" t="s">
        <v>7967</v>
      </c>
      <c r="AM1249" s="7" t="s">
        <v>38</v>
      </c>
      <c r="AN1249" s="17">
        <f t="shared" si="3"/>
        <v>1</v>
      </c>
      <c r="AO1249" s="17">
        <f t="shared" si="4"/>
        <v>1</v>
      </c>
      <c r="AP1249" s="7"/>
      <c r="AQ1249" s="13"/>
    </row>
    <row r="1250" ht="30.75" customHeight="1">
      <c r="A1250" s="7" t="s">
        <v>8006</v>
      </c>
      <c r="B1250" s="7" t="s">
        <v>497</v>
      </c>
      <c r="C1250" s="7" t="s">
        <v>342</v>
      </c>
      <c r="D1250" s="7" t="s">
        <v>501</v>
      </c>
      <c r="E1250" s="7" t="s">
        <v>347</v>
      </c>
      <c r="F1250" s="11">
        <v>0.05</v>
      </c>
      <c r="G1250" s="7" t="s">
        <v>766</v>
      </c>
      <c r="H1250" s="12">
        <v>3.0</v>
      </c>
      <c r="I1250" s="7" t="s">
        <v>509</v>
      </c>
      <c r="J1250" s="12">
        <v>60.0</v>
      </c>
      <c r="K1250" s="12">
        <v>259200.0</v>
      </c>
      <c r="L1250" s="7" t="s">
        <v>767</v>
      </c>
      <c r="O1250" s="7" t="s">
        <v>8007</v>
      </c>
      <c r="P1250" s="7" t="s">
        <v>801</v>
      </c>
      <c r="Q1250" s="7" t="s">
        <v>369</v>
      </c>
      <c r="R1250" s="7" t="s">
        <v>6139</v>
      </c>
      <c r="S1250" s="7" t="s">
        <v>8008</v>
      </c>
      <c r="T1250" s="7" t="s">
        <v>8009</v>
      </c>
      <c r="W1250" s="13"/>
      <c r="X1250" s="12">
        <v>44.0</v>
      </c>
      <c r="Y1250" s="7" t="s">
        <v>28</v>
      </c>
      <c r="Z1250" s="7" t="s">
        <v>28</v>
      </c>
      <c r="AA1250" s="7" t="s">
        <v>28</v>
      </c>
      <c r="AB1250" s="7" t="s">
        <v>8010</v>
      </c>
      <c r="AC1250" s="12">
        <v>84.0</v>
      </c>
      <c r="AD1250" s="12">
        <v>99.0</v>
      </c>
      <c r="AE1250" s="7" t="s">
        <v>425</v>
      </c>
      <c r="AF1250" s="7" t="s">
        <v>519</v>
      </c>
      <c r="AG1250" s="7" t="s">
        <v>8011</v>
      </c>
      <c r="AH1250" s="7" t="s">
        <v>523</v>
      </c>
      <c r="AI1250" s="7" t="s">
        <v>8012</v>
      </c>
      <c r="AJ1250" s="7" t="s">
        <v>8013</v>
      </c>
      <c r="AK1250" s="7" t="s">
        <v>528</v>
      </c>
      <c r="AL1250" s="7" t="s">
        <v>8014</v>
      </c>
      <c r="AM1250" s="7" t="s">
        <v>38</v>
      </c>
      <c r="AN1250" s="17">
        <f t="shared" si="3"/>
        <v>0</v>
      </c>
      <c r="AO1250" s="17">
        <f t="shared" si="4"/>
        <v>1</v>
      </c>
      <c r="AP1250" s="7"/>
      <c r="AQ1250" s="13"/>
    </row>
    <row r="1251" ht="30.75" customHeight="1">
      <c r="A1251" s="7" t="s">
        <v>8006</v>
      </c>
      <c r="B1251" s="7" t="s">
        <v>497</v>
      </c>
      <c r="C1251" s="7" t="s">
        <v>342</v>
      </c>
      <c r="D1251" s="7" t="s">
        <v>501</v>
      </c>
      <c r="E1251" s="7" t="s">
        <v>347</v>
      </c>
      <c r="F1251" s="11">
        <v>0.05</v>
      </c>
      <c r="G1251" s="7" t="s">
        <v>766</v>
      </c>
      <c r="H1251" s="12">
        <v>3.0</v>
      </c>
      <c r="I1251" s="7" t="s">
        <v>509</v>
      </c>
      <c r="J1251" s="12">
        <v>60.0</v>
      </c>
      <c r="K1251" s="12">
        <v>259200.0</v>
      </c>
      <c r="L1251" s="7" t="s">
        <v>767</v>
      </c>
      <c r="O1251" s="7" t="s">
        <v>8016</v>
      </c>
      <c r="P1251" s="7" t="s">
        <v>2363</v>
      </c>
      <c r="Q1251" s="7" t="s">
        <v>369</v>
      </c>
      <c r="R1251" s="7" t="s">
        <v>1327</v>
      </c>
      <c r="S1251" s="7" t="s">
        <v>4124</v>
      </c>
      <c r="T1251" s="7" t="s">
        <v>4125</v>
      </c>
      <c r="W1251" s="13"/>
      <c r="X1251" s="12">
        <v>39.0</v>
      </c>
      <c r="Y1251" s="7" t="s">
        <v>28</v>
      </c>
      <c r="Z1251" s="7" t="s">
        <v>28</v>
      </c>
      <c r="AA1251" s="7" t="s">
        <v>28</v>
      </c>
      <c r="AB1251" s="7" t="s">
        <v>8010</v>
      </c>
      <c r="AC1251" s="12">
        <v>84.0</v>
      </c>
      <c r="AD1251" s="12">
        <v>99.0</v>
      </c>
      <c r="AE1251" s="7" t="s">
        <v>425</v>
      </c>
      <c r="AF1251" s="7" t="s">
        <v>519</v>
      </c>
      <c r="AG1251" s="7" t="s">
        <v>8011</v>
      </c>
      <c r="AH1251" s="7" t="s">
        <v>523</v>
      </c>
      <c r="AI1251" s="7" t="s">
        <v>8012</v>
      </c>
      <c r="AJ1251" s="7" t="s">
        <v>8013</v>
      </c>
      <c r="AK1251" s="7" t="s">
        <v>528</v>
      </c>
      <c r="AL1251" s="7" t="s">
        <v>8014</v>
      </c>
      <c r="AM1251" s="7" t="s">
        <v>38</v>
      </c>
      <c r="AN1251" s="17">
        <f t="shared" si="3"/>
        <v>0</v>
      </c>
      <c r="AO1251" s="17">
        <f t="shared" si="4"/>
        <v>1</v>
      </c>
      <c r="AP1251" s="7"/>
      <c r="AQ1251" s="13"/>
    </row>
    <row r="1252" ht="30.75" customHeight="1">
      <c r="A1252" s="7" t="s">
        <v>8006</v>
      </c>
      <c r="B1252" s="7" t="s">
        <v>497</v>
      </c>
      <c r="C1252" s="7" t="s">
        <v>342</v>
      </c>
      <c r="D1252" s="7" t="s">
        <v>501</v>
      </c>
      <c r="E1252" s="7" t="s">
        <v>347</v>
      </c>
      <c r="F1252" s="11">
        <v>0.05</v>
      </c>
      <c r="G1252" s="7" t="s">
        <v>766</v>
      </c>
      <c r="H1252" s="12">
        <v>3.0</v>
      </c>
      <c r="I1252" s="7" t="s">
        <v>509</v>
      </c>
      <c r="J1252" s="12">
        <v>60.0</v>
      </c>
      <c r="K1252" s="12">
        <v>259200.0</v>
      </c>
      <c r="L1252" s="7" t="s">
        <v>767</v>
      </c>
      <c r="O1252" s="7" t="s">
        <v>8018</v>
      </c>
      <c r="P1252" s="7" t="s">
        <v>769</v>
      </c>
      <c r="Q1252" s="7" t="s">
        <v>369</v>
      </c>
      <c r="R1252" s="7" t="s">
        <v>1568</v>
      </c>
      <c r="S1252" s="7" t="s">
        <v>1034</v>
      </c>
      <c r="T1252" s="7" t="s">
        <v>1035</v>
      </c>
      <c r="W1252" s="13"/>
      <c r="X1252" s="12">
        <v>9.0</v>
      </c>
      <c r="Y1252" s="7" t="s">
        <v>28</v>
      </c>
      <c r="Z1252" s="7" t="s">
        <v>28</v>
      </c>
      <c r="AA1252" s="7" t="s">
        <v>28</v>
      </c>
      <c r="AB1252" s="7" t="s">
        <v>8010</v>
      </c>
      <c r="AC1252" s="12">
        <v>84.0</v>
      </c>
      <c r="AD1252" s="12">
        <v>99.0</v>
      </c>
      <c r="AE1252" s="7" t="s">
        <v>425</v>
      </c>
      <c r="AF1252" s="7" t="s">
        <v>519</v>
      </c>
      <c r="AG1252" s="7" t="s">
        <v>8011</v>
      </c>
      <c r="AH1252" s="7" t="s">
        <v>523</v>
      </c>
      <c r="AI1252" s="7" t="s">
        <v>8012</v>
      </c>
      <c r="AJ1252" s="7" t="s">
        <v>8013</v>
      </c>
      <c r="AK1252" s="7" t="s">
        <v>528</v>
      </c>
      <c r="AL1252" s="7" t="s">
        <v>8014</v>
      </c>
      <c r="AM1252" s="7" t="s">
        <v>15</v>
      </c>
      <c r="AN1252" s="17">
        <f t="shared" si="3"/>
        <v>0</v>
      </c>
      <c r="AO1252" s="17">
        <f t="shared" si="4"/>
        <v>0</v>
      </c>
      <c r="AP1252" s="13"/>
      <c r="AQ1252" s="13"/>
    </row>
    <row r="1253" ht="30.75" customHeight="1">
      <c r="A1253" s="7" t="s">
        <v>8021</v>
      </c>
      <c r="B1253" s="7" t="s">
        <v>497</v>
      </c>
      <c r="C1253" s="7" t="s">
        <v>342</v>
      </c>
      <c r="D1253" s="7" t="s">
        <v>501</v>
      </c>
      <c r="E1253" s="7" t="s">
        <v>347</v>
      </c>
      <c r="F1253" s="11">
        <v>0.05</v>
      </c>
      <c r="G1253" s="7" t="s">
        <v>2287</v>
      </c>
      <c r="H1253" s="12">
        <v>3.0</v>
      </c>
      <c r="I1253" s="7" t="s">
        <v>509</v>
      </c>
      <c r="J1253" s="12">
        <v>60.0</v>
      </c>
      <c r="K1253" s="12">
        <v>259200.0</v>
      </c>
      <c r="L1253" s="7" t="s">
        <v>2288</v>
      </c>
      <c r="O1253" s="7" t="s">
        <v>8023</v>
      </c>
      <c r="P1253" s="7" t="s">
        <v>801</v>
      </c>
      <c r="Q1253" s="7" t="s">
        <v>369</v>
      </c>
      <c r="R1253" s="7" t="s">
        <v>1670</v>
      </c>
      <c r="S1253" s="7" t="s">
        <v>1070</v>
      </c>
      <c r="T1253" s="7" t="s">
        <v>3316</v>
      </c>
      <c r="W1253" s="13"/>
      <c r="X1253" s="12">
        <v>7.0</v>
      </c>
      <c r="Y1253" s="7" t="s">
        <v>28</v>
      </c>
      <c r="Z1253" s="7" t="s">
        <v>28</v>
      </c>
      <c r="AA1253" s="7" t="s">
        <v>28</v>
      </c>
      <c r="AB1253" s="7" t="s">
        <v>8027</v>
      </c>
      <c r="AC1253" s="12">
        <v>46.0</v>
      </c>
      <c r="AD1253" s="12">
        <v>61.0</v>
      </c>
      <c r="AE1253" s="7" t="s">
        <v>425</v>
      </c>
      <c r="AF1253" s="7" t="s">
        <v>519</v>
      </c>
      <c r="AG1253" s="15" t="s">
        <v>8028</v>
      </c>
      <c r="AH1253" s="7" t="s">
        <v>523</v>
      </c>
      <c r="AI1253" s="7" t="s">
        <v>8030</v>
      </c>
      <c r="AJ1253" s="7" t="s">
        <v>8031</v>
      </c>
      <c r="AK1253" s="7" t="s">
        <v>528</v>
      </c>
      <c r="AL1253" s="7" t="s">
        <v>8032</v>
      </c>
      <c r="AM1253" s="7" t="s">
        <v>38</v>
      </c>
      <c r="AN1253" s="17">
        <f t="shared" si="3"/>
        <v>0</v>
      </c>
      <c r="AO1253" s="17">
        <f t="shared" si="4"/>
        <v>0</v>
      </c>
      <c r="AP1253" s="7"/>
      <c r="AQ1253" s="13"/>
    </row>
    <row r="1254" ht="30.75" customHeight="1">
      <c r="A1254" s="7" t="s">
        <v>8021</v>
      </c>
      <c r="B1254" s="7" t="s">
        <v>497</v>
      </c>
      <c r="C1254" s="7" t="s">
        <v>342</v>
      </c>
      <c r="D1254" s="7" t="s">
        <v>501</v>
      </c>
      <c r="E1254" s="7" t="s">
        <v>347</v>
      </c>
      <c r="F1254" s="11">
        <v>0.05</v>
      </c>
      <c r="G1254" s="7" t="s">
        <v>2287</v>
      </c>
      <c r="H1254" s="12">
        <v>3.0</v>
      </c>
      <c r="I1254" s="7" t="s">
        <v>509</v>
      </c>
      <c r="J1254" s="12">
        <v>60.0</v>
      </c>
      <c r="K1254" s="12">
        <v>259200.0</v>
      </c>
      <c r="L1254" s="7" t="s">
        <v>2288</v>
      </c>
      <c r="O1254" s="7" t="s">
        <v>8033</v>
      </c>
      <c r="P1254" s="7" t="s">
        <v>1126</v>
      </c>
      <c r="Q1254" s="7" t="s">
        <v>369</v>
      </c>
      <c r="R1254" s="7" t="s">
        <v>3568</v>
      </c>
      <c r="S1254" s="7" t="s">
        <v>2392</v>
      </c>
      <c r="T1254" s="7" t="s">
        <v>2393</v>
      </c>
      <c r="W1254" s="13"/>
      <c r="X1254" s="12">
        <v>7.0</v>
      </c>
      <c r="Y1254" s="7" t="s">
        <v>1130</v>
      </c>
      <c r="Z1254" s="7" t="s">
        <v>1130</v>
      </c>
      <c r="AA1254" s="7" t="s">
        <v>1130</v>
      </c>
      <c r="AB1254" s="7" t="s">
        <v>8027</v>
      </c>
      <c r="AC1254" s="12">
        <v>46.0</v>
      </c>
      <c r="AD1254" s="12">
        <v>61.0</v>
      </c>
      <c r="AE1254" s="7" t="s">
        <v>425</v>
      </c>
      <c r="AF1254" s="7" t="s">
        <v>519</v>
      </c>
      <c r="AG1254" s="15" t="s">
        <v>8028</v>
      </c>
      <c r="AH1254" s="7" t="s">
        <v>523</v>
      </c>
      <c r="AI1254" s="7" t="s">
        <v>8030</v>
      </c>
      <c r="AJ1254" s="7" t="s">
        <v>8031</v>
      </c>
      <c r="AK1254" s="7" t="s">
        <v>528</v>
      </c>
      <c r="AL1254" s="7" t="s">
        <v>8032</v>
      </c>
      <c r="AM1254" s="7" t="s">
        <v>37</v>
      </c>
      <c r="AN1254" s="17">
        <f t="shared" si="3"/>
        <v>0</v>
      </c>
      <c r="AO1254" s="17">
        <f t="shared" si="4"/>
        <v>0</v>
      </c>
      <c r="AP1254" s="7"/>
      <c r="AQ1254" s="7"/>
    </row>
    <row r="1255" ht="30.75" customHeight="1">
      <c r="A1255" s="7" t="s">
        <v>8021</v>
      </c>
      <c r="B1255" s="7" t="s">
        <v>497</v>
      </c>
      <c r="C1255" s="7" t="s">
        <v>342</v>
      </c>
      <c r="D1255" s="7" t="s">
        <v>501</v>
      </c>
      <c r="E1255" s="7" t="s">
        <v>347</v>
      </c>
      <c r="F1255" s="11">
        <v>0.05</v>
      </c>
      <c r="G1255" s="7" t="s">
        <v>2287</v>
      </c>
      <c r="H1255" s="12">
        <v>3.0</v>
      </c>
      <c r="I1255" s="7" t="s">
        <v>509</v>
      </c>
      <c r="J1255" s="12">
        <v>60.0</v>
      </c>
      <c r="K1255" s="12">
        <v>259200.0</v>
      </c>
      <c r="L1255" s="7" t="s">
        <v>2288</v>
      </c>
      <c r="O1255" s="7" t="s">
        <v>8036</v>
      </c>
      <c r="P1255" s="7" t="s">
        <v>835</v>
      </c>
      <c r="Q1255" s="7" t="s">
        <v>369</v>
      </c>
      <c r="R1255" s="7" t="s">
        <v>665</v>
      </c>
      <c r="S1255" s="7" t="s">
        <v>628</v>
      </c>
      <c r="T1255" s="7" t="s">
        <v>4353</v>
      </c>
      <c r="W1255" s="13"/>
      <c r="X1255" s="12">
        <v>17.0</v>
      </c>
      <c r="Y1255" s="7" t="s">
        <v>28</v>
      </c>
      <c r="Z1255" s="7" t="s">
        <v>28</v>
      </c>
      <c r="AA1255" s="7" t="s">
        <v>28</v>
      </c>
      <c r="AB1255" s="7" t="s">
        <v>8027</v>
      </c>
      <c r="AC1255" s="12">
        <v>46.0</v>
      </c>
      <c r="AD1255" s="12">
        <v>61.0</v>
      </c>
      <c r="AE1255" s="7" t="s">
        <v>425</v>
      </c>
      <c r="AF1255" s="7" t="s">
        <v>519</v>
      </c>
      <c r="AG1255" s="15" t="s">
        <v>8028</v>
      </c>
      <c r="AH1255" s="7" t="s">
        <v>523</v>
      </c>
      <c r="AI1255" s="7" t="s">
        <v>8030</v>
      </c>
      <c r="AJ1255" s="7" t="s">
        <v>8031</v>
      </c>
      <c r="AK1255" s="7" t="s">
        <v>528</v>
      </c>
      <c r="AL1255" s="7" t="s">
        <v>8032</v>
      </c>
      <c r="AM1255" s="7" t="s">
        <v>15</v>
      </c>
      <c r="AN1255" s="17">
        <f t="shared" si="3"/>
        <v>0</v>
      </c>
      <c r="AO1255" s="17">
        <f t="shared" si="4"/>
        <v>0</v>
      </c>
      <c r="AP1255" s="13"/>
      <c r="AQ1255" s="13"/>
    </row>
    <row r="1256" ht="30.75" customHeight="1">
      <c r="A1256" s="7" t="s">
        <v>8038</v>
      </c>
      <c r="B1256" s="7" t="s">
        <v>497</v>
      </c>
      <c r="C1256" s="7" t="s">
        <v>342</v>
      </c>
      <c r="D1256" s="7" t="s">
        <v>501</v>
      </c>
      <c r="E1256" s="7" t="s">
        <v>347</v>
      </c>
      <c r="F1256" s="11">
        <v>0.05</v>
      </c>
      <c r="G1256" s="7" t="s">
        <v>863</v>
      </c>
      <c r="H1256" s="12">
        <v>3.0</v>
      </c>
      <c r="I1256" s="7" t="s">
        <v>509</v>
      </c>
      <c r="J1256" s="12">
        <v>60.0</v>
      </c>
      <c r="K1256" s="12">
        <v>259200.0</v>
      </c>
      <c r="L1256" s="7" t="s">
        <v>869</v>
      </c>
      <c r="O1256" s="7" t="s">
        <v>8039</v>
      </c>
      <c r="P1256" s="7" t="s">
        <v>1237</v>
      </c>
      <c r="Q1256" s="7" t="s">
        <v>369</v>
      </c>
      <c r="R1256" s="7" t="s">
        <v>2239</v>
      </c>
      <c r="S1256" s="7" t="s">
        <v>849</v>
      </c>
      <c r="T1256" s="7" t="s">
        <v>850</v>
      </c>
      <c r="W1256" s="13"/>
      <c r="X1256" s="12">
        <v>32.0</v>
      </c>
      <c r="Y1256" s="7" t="s">
        <v>28</v>
      </c>
      <c r="Z1256" s="7" t="s">
        <v>28</v>
      </c>
      <c r="AA1256" s="7" t="s">
        <v>28</v>
      </c>
      <c r="AB1256" s="7" t="s">
        <v>8040</v>
      </c>
      <c r="AC1256" s="12">
        <v>54.0</v>
      </c>
      <c r="AD1256" s="12">
        <v>60.0</v>
      </c>
      <c r="AE1256" s="7" t="s">
        <v>425</v>
      </c>
      <c r="AF1256" s="7" t="s">
        <v>725</v>
      </c>
      <c r="AG1256" s="7" t="s">
        <v>8041</v>
      </c>
      <c r="AH1256" s="7" t="s">
        <v>523</v>
      </c>
      <c r="AI1256" s="7" t="s">
        <v>8043</v>
      </c>
      <c r="AJ1256" s="7" t="s">
        <v>8044</v>
      </c>
      <c r="AK1256" s="7" t="s">
        <v>528</v>
      </c>
      <c r="AL1256" s="7" t="s">
        <v>8045</v>
      </c>
      <c r="AM1256" s="7" t="s">
        <v>38</v>
      </c>
      <c r="AN1256" s="17">
        <f t="shared" si="3"/>
        <v>0</v>
      </c>
      <c r="AO1256" s="17">
        <f t="shared" si="4"/>
        <v>1</v>
      </c>
      <c r="AP1256" s="7"/>
      <c r="AQ1256" s="13"/>
    </row>
    <row r="1257" ht="30.75" customHeight="1">
      <c r="A1257" s="7" t="s">
        <v>8038</v>
      </c>
      <c r="B1257" s="7" t="s">
        <v>497</v>
      </c>
      <c r="C1257" s="7" t="s">
        <v>342</v>
      </c>
      <c r="D1257" s="7" t="s">
        <v>501</v>
      </c>
      <c r="E1257" s="7" t="s">
        <v>347</v>
      </c>
      <c r="F1257" s="11">
        <v>0.05</v>
      </c>
      <c r="G1257" s="7" t="s">
        <v>863</v>
      </c>
      <c r="H1257" s="12">
        <v>3.0</v>
      </c>
      <c r="I1257" s="7" t="s">
        <v>509</v>
      </c>
      <c r="J1257" s="12">
        <v>60.0</v>
      </c>
      <c r="K1257" s="12">
        <v>259200.0</v>
      </c>
      <c r="L1257" s="7" t="s">
        <v>869</v>
      </c>
      <c r="O1257" s="7" t="s">
        <v>8047</v>
      </c>
      <c r="P1257" s="7" t="s">
        <v>835</v>
      </c>
      <c r="Q1257" s="7" t="s">
        <v>369</v>
      </c>
      <c r="R1257" s="7" t="s">
        <v>2765</v>
      </c>
      <c r="S1257" s="7" t="s">
        <v>3166</v>
      </c>
      <c r="T1257" s="7" t="s">
        <v>3167</v>
      </c>
      <c r="W1257" s="13"/>
      <c r="X1257" s="12">
        <v>10.0</v>
      </c>
      <c r="Y1257" s="7" t="s">
        <v>28</v>
      </c>
      <c r="Z1257" s="7" t="s">
        <v>28</v>
      </c>
      <c r="AA1257" s="7" t="s">
        <v>28</v>
      </c>
      <c r="AB1257" s="7" t="s">
        <v>8040</v>
      </c>
      <c r="AC1257" s="12">
        <v>54.0</v>
      </c>
      <c r="AD1257" s="12">
        <v>60.0</v>
      </c>
      <c r="AE1257" s="7" t="s">
        <v>425</v>
      </c>
      <c r="AF1257" s="7" t="s">
        <v>725</v>
      </c>
      <c r="AG1257" s="7" t="s">
        <v>8041</v>
      </c>
      <c r="AH1257" s="7" t="s">
        <v>523</v>
      </c>
      <c r="AI1257" s="7" t="s">
        <v>8043</v>
      </c>
      <c r="AJ1257" s="7" t="s">
        <v>8044</v>
      </c>
      <c r="AK1257" s="7" t="s">
        <v>528</v>
      </c>
      <c r="AL1257" s="7" t="s">
        <v>8045</v>
      </c>
      <c r="AM1257" s="7" t="s">
        <v>37</v>
      </c>
      <c r="AN1257" s="17">
        <f t="shared" si="3"/>
        <v>0</v>
      </c>
      <c r="AO1257" s="17">
        <f t="shared" si="4"/>
        <v>1</v>
      </c>
      <c r="AP1257" s="7"/>
      <c r="AQ1257" s="7"/>
    </row>
    <row r="1258" ht="30.75" customHeight="1">
      <c r="A1258" s="7" t="s">
        <v>8038</v>
      </c>
      <c r="B1258" s="7" t="s">
        <v>497</v>
      </c>
      <c r="C1258" s="7" t="s">
        <v>342</v>
      </c>
      <c r="D1258" s="7" t="s">
        <v>501</v>
      </c>
      <c r="E1258" s="7" t="s">
        <v>347</v>
      </c>
      <c r="F1258" s="11">
        <v>0.05</v>
      </c>
      <c r="G1258" s="7" t="s">
        <v>863</v>
      </c>
      <c r="H1258" s="12">
        <v>3.0</v>
      </c>
      <c r="I1258" s="7" t="s">
        <v>509</v>
      </c>
      <c r="J1258" s="12">
        <v>60.0</v>
      </c>
      <c r="K1258" s="12">
        <v>259200.0</v>
      </c>
      <c r="L1258" s="7" t="s">
        <v>869</v>
      </c>
      <c r="O1258" s="7" t="s">
        <v>8051</v>
      </c>
      <c r="P1258" s="7" t="s">
        <v>1348</v>
      </c>
      <c r="Q1258" s="7" t="s">
        <v>369</v>
      </c>
      <c r="R1258" s="7" t="s">
        <v>4484</v>
      </c>
      <c r="S1258" s="7" t="s">
        <v>3404</v>
      </c>
      <c r="T1258" s="7" t="s">
        <v>3405</v>
      </c>
      <c r="W1258" s="13"/>
      <c r="X1258" s="12">
        <v>6.0</v>
      </c>
      <c r="Y1258" s="7" t="s">
        <v>1352</v>
      </c>
      <c r="Z1258" s="7" t="s">
        <v>1352</v>
      </c>
      <c r="AA1258" s="7" t="s">
        <v>1353</v>
      </c>
      <c r="AB1258" s="7" t="s">
        <v>8040</v>
      </c>
      <c r="AC1258" s="12">
        <v>54.0</v>
      </c>
      <c r="AD1258" s="12">
        <v>60.0</v>
      </c>
      <c r="AE1258" s="7" t="s">
        <v>425</v>
      </c>
      <c r="AF1258" s="7" t="s">
        <v>725</v>
      </c>
      <c r="AG1258" s="7" t="s">
        <v>8041</v>
      </c>
      <c r="AH1258" s="7" t="s">
        <v>523</v>
      </c>
      <c r="AI1258" s="7" t="s">
        <v>8043</v>
      </c>
      <c r="AJ1258" s="7" t="s">
        <v>8044</v>
      </c>
      <c r="AK1258" s="7" t="s">
        <v>528</v>
      </c>
      <c r="AL1258" s="7" t="s">
        <v>8045</v>
      </c>
      <c r="AM1258" s="7" t="s">
        <v>38</v>
      </c>
      <c r="AN1258" s="17">
        <f t="shared" si="3"/>
        <v>0</v>
      </c>
      <c r="AO1258" s="17">
        <f t="shared" si="4"/>
        <v>1</v>
      </c>
      <c r="AP1258" s="7"/>
      <c r="AQ1258" s="13"/>
    </row>
    <row r="1259" ht="30.75" customHeight="1">
      <c r="A1259" s="7" t="s">
        <v>8053</v>
      </c>
      <c r="B1259" s="7" t="s">
        <v>497</v>
      </c>
      <c r="C1259" s="7" t="s">
        <v>342</v>
      </c>
      <c r="D1259" s="7" t="s">
        <v>501</v>
      </c>
      <c r="E1259" s="7" t="s">
        <v>347</v>
      </c>
      <c r="F1259" s="11">
        <v>0.05</v>
      </c>
      <c r="G1259" s="7" t="s">
        <v>2080</v>
      </c>
      <c r="H1259" s="12">
        <v>3.0</v>
      </c>
      <c r="I1259" s="7" t="s">
        <v>509</v>
      </c>
      <c r="J1259" s="12">
        <v>60.0</v>
      </c>
      <c r="K1259" s="12">
        <v>259200.0</v>
      </c>
      <c r="L1259" s="7" t="s">
        <v>2081</v>
      </c>
      <c r="O1259" s="7" t="s">
        <v>8054</v>
      </c>
      <c r="P1259" s="7" t="s">
        <v>1567</v>
      </c>
      <c r="Q1259" s="7" t="s">
        <v>369</v>
      </c>
      <c r="R1259" s="7" t="s">
        <v>1141</v>
      </c>
      <c r="S1259" s="7" t="s">
        <v>2055</v>
      </c>
      <c r="T1259" s="7" t="s">
        <v>2056</v>
      </c>
      <c r="W1259" s="13"/>
      <c r="X1259" s="12">
        <v>21.0</v>
      </c>
      <c r="Y1259" s="7" t="s">
        <v>28</v>
      </c>
      <c r="Z1259" s="7" t="s">
        <v>28</v>
      </c>
      <c r="AA1259" s="7" t="s">
        <v>28</v>
      </c>
      <c r="AB1259" s="7" t="s">
        <v>8055</v>
      </c>
      <c r="AC1259" s="12">
        <v>37.0</v>
      </c>
      <c r="AD1259" s="12">
        <v>52.0</v>
      </c>
      <c r="AE1259" s="7" t="s">
        <v>425</v>
      </c>
      <c r="AF1259" s="7" t="s">
        <v>519</v>
      </c>
      <c r="AG1259" s="7" t="s">
        <v>8056</v>
      </c>
      <c r="AH1259" s="7" t="s">
        <v>523</v>
      </c>
      <c r="AI1259" s="7" t="s">
        <v>8057</v>
      </c>
      <c r="AJ1259" s="7" t="s">
        <v>8058</v>
      </c>
      <c r="AK1259" s="7" t="s">
        <v>528</v>
      </c>
      <c r="AL1259" s="7" t="s">
        <v>8059</v>
      </c>
      <c r="AM1259" s="7" t="s">
        <v>38</v>
      </c>
      <c r="AN1259" s="17">
        <f t="shared" si="3"/>
        <v>0</v>
      </c>
      <c r="AO1259" s="17">
        <f t="shared" si="4"/>
        <v>1</v>
      </c>
      <c r="AP1259" s="7"/>
      <c r="AQ1259" s="13"/>
    </row>
    <row r="1260" ht="30.75" customHeight="1">
      <c r="A1260" s="7" t="s">
        <v>8053</v>
      </c>
      <c r="B1260" s="7" t="s">
        <v>497</v>
      </c>
      <c r="C1260" s="7" t="s">
        <v>342</v>
      </c>
      <c r="D1260" s="7" t="s">
        <v>501</v>
      </c>
      <c r="E1260" s="7" t="s">
        <v>347</v>
      </c>
      <c r="F1260" s="11">
        <v>0.05</v>
      </c>
      <c r="G1260" s="7" t="s">
        <v>2080</v>
      </c>
      <c r="H1260" s="12">
        <v>3.0</v>
      </c>
      <c r="I1260" s="7" t="s">
        <v>509</v>
      </c>
      <c r="J1260" s="12">
        <v>60.0</v>
      </c>
      <c r="K1260" s="12">
        <v>259200.0</v>
      </c>
      <c r="L1260" s="7" t="s">
        <v>2081</v>
      </c>
      <c r="O1260" s="7" t="s">
        <v>8061</v>
      </c>
      <c r="P1260" s="7" t="s">
        <v>644</v>
      </c>
      <c r="Q1260" s="7" t="s">
        <v>369</v>
      </c>
      <c r="R1260" s="7" t="s">
        <v>1804</v>
      </c>
      <c r="S1260" s="7" t="s">
        <v>3106</v>
      </c>
      <c r="T1260" s="7" t="s">
        <v>8062</v>
      </c>
      <c r="W1260" s="13"/>
      <c r="X1260" s="12">
        <v>8.0</v>
      </c>
      <c r="Y1260" s="7" t="s">
        <v>649</v>
      </c>
      <c r="Z1260" s="7" t="s">
        <v>649</v>
      </c>
      <c r="AA1260" s="7" t="s">
        <v>28</v>
      </c>
      <c r="AB1260" s="7" t="s">
        <v>8055</v>
      </c>
      <c r="AC1260" s="12">
        <v>37.0</v>
      </c>
      <c r="AD1260" s="12">
        <v>52.0</v>
      </c>
      <c r="AE1260" s="7" t="s">
        <v>425</v>
      </c>
      <c r="AF1260" s="7" t="s">
        <v>519</v>
      </c>
      <c r="AG1260" s="7" t="s">
        <v>8056</v>
      </c>
      <c r="AH1260" s="7" t="s">
        <v>523</v>
      </c>
      <c r="AI1260" s="7" t="s">
        <v>8057</v>
      </c>
      <c r="AJ1260" s="7" t="s">
        <v>8058</v>
      </c>
      <c r="AK1260" s="7" t="s">
        <v>528</v>
      </c>
      <c r="AL1260" s="7" t="s">
        <v>8059</v>
      </c>
      <c r="AM1260" s="7" t="s">
        <v>37</v>
      </c>
      <c r="AN1260" s="17">
        <f t="shared" si="3"/>
        <v>0</v>
      </c>
      <c r="AO1260" s="17">
        <f t="shared" si="4"/>
        <v>1</v>
      </c>
      <c r="AP1260" s="7"/>
      <c r="AQ1260" s="7"/>
    </row>
    <row r="1261" ht="30.75" customHeight="1">
      <c r="A1261" s="7" t="s">
        <v>8053</v>
      </c>
      <c r="B1261" s="7" t="s">
        <v>497</v>
      </c>
      <c r="C1261" s="7" t="s">
        <v>342</v>
      </c>
      <c r="D1261" s="7" t="s">
        <v>501</v>
      </c>
      <c r="E1261" s="7" t="s">
        <v>347</v>
      </c>
      <c r="F1261" s="11">
        <v>0.05</v>
      </c>
      <c r="G1261" s="7" t="s">
        <v>2080</v>
      </c>
      <c r="H1261" s="12">
        <v>3.0</v>
      </c>
      <c r="I1261" s="7" t="s">
        <v>509</v>
      </c>
      <c r="J1261" s="12">
        <v>60.0</v>
      </c>
      <c r="K1261" s="12">
        <v>259200.0</v>
      </c>
      <c r="L1261" s="7" t="s">
        <v>2081</v>
      </c>
      <c r="O1261" s="7" t="s">
        <v>8071</v>
      </c>
      <c r="P1261" s="7" t="s">
        <v>1237</v>
      </c>
      <c r="Q1261" s="7" t="s">
        <v>369</v>
      </c>
      <c r="R1261" s="7" t="s">
        <v>1238</v>
      </c>
      <c r="S1261" s="7" t="s">
        <v>2690</v>
      </c>
      <c r="T1261" s="7" t="s">
        <v>4987</v>
      </c>
      <c r="W1261" s="13"/>
      <c r="X1261" s="12">
        <v>23.0</v>
      </c>
      <c r="Y1261" s="7" t="s">
        <v>28</v>
      </c>
      <c r="Z1261" s="7" t="s">
        <v>28</v>
      </c>
      <c r="AA1261" s="7" t="s">
        <v>28</v>
      </c>
      <c r="AB1261" s="7" t="s">
        <v>8055</v>
      </c>
      <c r="AC1261" s="12">
        <v>37.0</v>
      </c>
      <c r="AD1261" s="12">
        <v>52.0</v>
      </c>
      <c r="AE1261" s="7" t="s">
        <v>425</v>
      </c>
      <c r="AF1261" s="7" t="s">
        <v>519</v>
      </c>
      <c r="AG1261" s="7" t="s">
        <v>8056</v>
      </c>
      <c r="AH1261" s="7" t="s">
        <v>523</v>
      </c>
      <c r="AI1261" s="7" t="s">
        <v>8057</v>
      </c>
      <c r="AJ1261" s="7" t="s">
        <v>8058</v>
      </c>
      <c r="AK1261" s="7" t="s">
        <v>528</v>
      </c>
      <c r="AL1261" s="7" t="s">
        <v>8059</v>
      </c>
      <c r="AM1261" s="7" t="s">
        <v>37</v>
      </c>
      <c r="AN1261" s="17">
        <f t="shared" si="3"/>
        <v>0</v>
      </c>
      <c r="AO1261" s="17">
        <f t="shared" si="4"/>
        <v>1</v>
      </c>
      <c r="AP1261" s="7"/>
      <c r="AQ1261" s="7"/>
    </row>
    <row r="1262" ht="30.75" customHeight="1">
      <c r="A1262" s="7" t="s">
        <v>8073</v>
      </c>
      <c r="B1262" s="7" t="s">
        <v>497</v>
      </c>
      <c r="C1262" s="7" t="s">
        <v>342</v>
      </c>
      <c r="D1262" s="7" t="s">
        <v>501</v>
      </c>
      <c r="E1262" s="7" t="s">
        <v>347</v>
      </c>
      <c r="F1262" s="11">
        <v>0.05</v>
      </c>
      <c r="G1262" s="7" t="s">
        <v>1322</v>
      </c>
      <c r="H1262" s="12">
        <v>3.0</v>
      </c>
      <c r="I1262" s="7" t="s">
        <v>509</v>
      </c>
      <c r="J1262" s="12">
        <v>60.0</v>
      </c>
      <c r="K1262" s="12">
        <v>259200.0</v>
      </c>
      <c r="L1262" s="7" t="s">
        <v>1323</v>
      </c>
      <c r="O1262" s="7" t="s">
        <v>8074</v>
      </c>
      <c r="P1262" s="7" t="s">
        <v>627</v>
      </c>
      <c r="Q1262" s="7" t="s">
        <v>369</v>
      </c>
      <c r="R1262" s="7" t="s">
        <v>1679</v>
      </c>
      <c r="S1262" s="7" t="s">
        <v>2582</v>
      </c>
      <c r="T1262" s="7" t="s">
        <v>3433</v>
      </c>
      <c r="W1262" s="13"/>
      <c r="X1262" s="12">
        <v>5.0</v>
      </c>
      <c r="Y1262" s="7" t="s">
        <v>631</v>
      </c>
      <c r="Z1262" s="7" t="s">
        <v>631</v>
      </c>
      <c r="AA1262" s="7" t="s">
        <v>632</v>
      </c>
      <c r="AB1262" s="7" t="s">
        <v>6580</v>
      </c>
      <c r="AC1262" s="12">
        <v>55.0</v>
      </c>
      <c r="AD1262" s="12">
        <v>61.0</v>
      </c>
      <c r="AE1262" s="7" t="s">
        <v>373</v>
      </c>
      <c r="AF1262" s="7" t="s">
        <v>3642</v>
      </c>
      <c r="AG1262" s="7" t="s">
        <v>6581</v>
      </c>
      <c r="AH1262" s="7" t="s">
        <v>3644</v>
      </c>
      <c r="AI1262" s="7" t="s">
        <v>6582</v>
      </c>
      <c r="AJ1262" s="7" t="s">
        <v>6583</v>
      </c>
      <c r="AK1262" s="7" t="s">
        <v>3647</v>
      </c>
      <c r="AL1262" s="7" t="s">
        <v>6584</v>
      </c>
      <c r="AM1262" s="7" t="s">
        <v>38</v>
      </c>
      <c r="AN1262" s="17">
        <f t="shared" si="3"/>
        <v>0</v>
      </c>
      <c r="AO1262" s="17">
        <f t="shared" si="4"/>
        <v>0</v>
      </c>
      <c r="AP1262" s="7"/>
      <c r="AQ1262" s="13"/>
    </row>
    <row r="1263" ht="30.75" customHeight="1">
      <c r="A1263" s="7" t="s">
        <v>8073</v>
      </c>
      <c r="B1263" s="7" t="s">
        <v>497</v>
      </c>
      <c r="C1263" s="7" t="s">
        <v>342</v>
      </c>
      <c r="D1263" s="7" t="s">
        <v>501</v>
      </c>
      <c r="E1263" s="7" t="s">
        <v>347</v>
      </c>
      <c r="F1263" s="11">
        <v>0.05</v>
      </c>
      <c r="G1263" s="7" t="s">
        <v>1322</v>
      </c>
      <c r="H1263" s="12">
        <v>3.0</v>
      </c>
      <c r="I1263" s="7" t="s">
        <v>509</v>
      </c>
      <c r="J1263" s="12">
        <v>60.0</v>
      </c>
      <c r="K1263" s="12">
        <v>259200.0</v>
      </c>
      <c r="L1263" s="7" t="s">
        <v>1323</v>
      </c>
      <c r="O1263" s="7" t="s">
        <v>8076</v>
      </c>
      <c r="P1263" s="7" t="s">
        <v>1250</v>
      </c>
      <c r="Q1263" s="7" t="s">
        <v>369</v>
      </c>
      <c r="R1263" s="7" t="s">
        <v>1560</v>
      </c>
      <c r="S1263" s="7" t="s">
        <v>2060</v>
      </c>
      <c r="T1263" s="7" t="s">
        <v>2061</v>
      </c>
      <c r="W1263" s="13"/>
      <c r="X1263" s="12">
        <v>16.0</v>
      </c>
      <c r="Y1263" s="7" t="s">
        <v>1254</v>
      </c>
      <c r="Z1263" s="7" t="s">
        <v>1254</v>
      </c>
      <c r="AA1263" s="7" t="s">
        <v>1254</v>
      </c>
      <c r="AB1263" s="7" t="s">
        <v>6580</v>
      </c>
      <c r="AC1263" s="12">
        <v>55.0</v>
      </c>
      <c r="AD1263" s="12">
        <v>61.0</v>
      </c>
      <c r="AE1263" s="7" t="s">
        <v>373</v>
      </c>
      <c r="AF1263" s="7" t="s">
        <v>3642</v>
      </c>
      <c r="AG1263" s="7" t="s">
        <v>6581</v>
      </c>
      <c r="AH1263" s="7" t="s">
        <v>3644</v>
      </c>
      <c r="AI1263" s="7" t="s">
        <v>6582</v>
      </c>
      <c r="AJ1263" s="7" t="s">
        <v>6583</v>
      </c>
      <c r="AK1263" s="7" t="s">
        <v>3647</v>
      </c>
      <c r="AL1263" s="7" t="s">
        <v>6584</v>
      </c>
      <c r="AM1263" s="7" t="s">
        <v>37</v>
      </c>
      <c r="AN1263" s="17">
        <f t="shared" si="3"/>
        <v>0</v>
      </c>
      <c r="AO1263" s="17">
        <f t="shared" si="4"/>
        <v>0</v>
      </c>
      <c r="AP1263" s="7"/>
      <c r="AQ1263" s="7"/>
    </row>
    <row r="1264" ht="30.75" customHeight="1">
      <c r="A1264" s="7" t="s">
        <v>8073</v>
      </c>
      <c r="B1264" s="7" t="s">
        <v>497</v>
      </c>
      <c r="C1264" s="7" t="s">
        <v>342</v>
      </c>
      <c r="D1264" s="7" t="s">
        <v>501</v>
      </c>
      <c r="E1264" s="7" t="s">
        <v>347</v>
      </c>
      <c r="F1264" s="11">
        <v>0.05</v>
      </c>
      <c r="G1264" s="7" t="s">
        <v>1322</v>
      </c>
      <c r="H1264" s="12">
        <v>3.0</v>
      </c>
      <c r="I1264" s="7" t="s">
        <v>509</v>
      </c>
      <c r="J1264" s="12">
        <v>60.0</v>
      </c>
      <c r="K1264" s="12">
        <v>259200.0</v>
      </c>
      <c r="L1264" s="7" t="s">
        <v>1323</v>
      </c>
      <c r="O1264" s="7" t="s">
        <v>8079</v>
      </c>
      <c r="P1264" s="7" t="s">
        <v>512</v>
      </c>
      <c r="Q1264" s="7" t="s">
        <v>369</v>
      </c>
      <c r="R1264" s="7" t="s">
        <v>585</v>
      </c>
      <c r="S1264" s="7" t="s">
        <v>3544</v>
      </c>
      <c r="T1264" s="7" t="s">
        <v>8081</v>
      </c>
      <c r="W1264" s="13"/>
      <c r="X1264" s="12">
        <v>40.0</v>
      </c>
      <c r="Y1264" s="7" t="s">
        <v>516</v>
      </c>
      <c r="Z1264" s="7" t="s">
        <v>517</v>
      </c>
      <c r="AA1264" s="7" t="s">
        <v>394</v>
      </c>
      <c r="AB1264" s="7" t="s">
        <v>6580</v>
      </c>
      <c r="AC1264" s="12">
        <v>55.0</v>
      </c>
      <c r="AD1264" s="12">
        <v>61.0</v>
      </c>
      <c r="AE1264" s="7" t="s">
        <v>373</v>
      </c>
      <c r="AF1264" s="7" t="s">
        <v>3642</v>
      </c>
      <c r="AG1264" s="7" t="s">
        <v>6581</v>
      </c>
      <c r="AH1264" s="7" t="s">
        <v>3644</v>
      </c>
      <c r="AI1264" s="7" t="s">
        <v>6582</v>
      </c>
      <c r="AJ1264" s="7" t="s">
        <v>6583</v>
      </c>
      <c r="AK1264" s="7" t="s">
        <v>3647</v>
      </c>
      <c r="AL1264" s="7" t="s">
        <v>6584</v>
      </c>
      <c r="AM1264" s="7" t="s">
        <v>13</v>
      </c>
      <c r="AN1264" s="17">
        <f t="shared" si="3"/>
        <v>0</v>
      </c>
      <c r="AO1264" s="17">
        <f t="shared" si="4"/>
        <v>0</v>
      </c>
      <c r="AP1264" s="7"/>
      <c r="AQ1264" s="13"/>
    </row>
    <row r="1265" ht="30.75" customHeight="1">
      <c r="A1265" s="7" t="s">
        <v>8083</v>
      </c>
      <c r="B1265" s="7" t="s">
        <v>497</v>
      </c>
      <c r="C1265" s="7" t="s">
        <v>342</v>
      </c>
      <c r="D1265" s="7" t="s">
        <v>501</v>
      </c>
      <c r="E1265" s="7" t="s">
        <v>347</v>
      </c>
      <c r="F1265" s="11">
        <v>0.05</v>
      </c>
      <c r="G1265" s="7" t="s">
        <v>661</v>
      </c>
      <c r="H1265" s="12">
        <v>3.0</v>
      </c>
      <c r="I1265" s="7" t="s">
        <v>509</v>
      </c>
      <c r="J1265" s="12">
        <v>60.0</v>
      </c>
      <c r="K1265" s="12">
        <v>259200.0</v>
      </c>
      <c r="L1265" s="7" t="s">
        <v>662</v>
      </c>
      <c r="O1265" s="7" t="s">
        <v>8084</v>
      </c>
      <c r="P1265" s="7" t="s">
        <v>512</v>
      </c>
      <c r="Q1265" s="7" t="s">
        <v>369</v>
      </c>
      <c r="R1265" s="7" t="s">
        <v>966</v>
      </c>
      <c r="S1265" s="7" t="s">
        <v>3619</v>
      </c>
      <c r="T1265" s="7" t="s">
        <v>7122</v>
      </c>
      <c r="W1265" s="13"/>
      <c r="X1265" s="12">
        <v>25.0</v>
      </c>
      <c r="Y1265" s="7" t="s">
        <v>516</v>
      </c>
      <c r="Z1265" s="7" t="s">
        <v>517</v>
      </c>
      <c r="AA1265" s="7" t="s">
        <v>394</v>
      </c>
      <c r="AB1265" s="7" t="s">
        <v>8085</v>
      </c>
      <c r="AC1265" s="12">
        <v>53.0</v>
      </c>
      <c r="AD1265" s="12">
        <v>68.0</v>
      </c>
      <c r="AE1265" s="7" t="s">
        <v>425</v>
      </c>
      <c r="AF1265" s="7" t="s">
        <v>519</v>
      </c>
      <c r="AG1265" s="15" t="s">
        <v>8086</v>
      </c>
      <c r="AH1265" s="7" t="s">
        <v>523</v>
      </c>
      <c r="AI1265" s="7" t="s">
        <v>8087</v>
      </c>
      <c r="AJ1265" s="7" t="s">
        <v>8088</v>
      </c>
      <c r="AK1265" s="7" t="s">
        <v>528</v>
      </c>
      <c r="AL1265" s="7" t="s">
        <v>8089</v>
      </c>
      <c r="AM1265" s="7" t="s">
        <v>15</v>
      </c>
      <c r="AN1265" s="17">
        <f t="shared" si="3"/>
        <v>0</v>
      </c>
      <c r="AO1265" s="17">
        <f t="shared" si="4"/>
        <v>0</v>
      </c>
      <c r="AP1265" s="13"/>
      <c r="AQ1265" s="13"/>
    </row>
    <row r="1266" ht="30.75" customHeight="1">
      <c r="A1266" s="7" t="s">
        <v>8083</v>
      </c>
      <c r="B1266" s="7" t="s">
        <v>497</v>
      </c>
      <c r="C1266" s="7" t="s">
        <v>342</v>
      </c>
      <c r="D1266" s="7" t="s">
        <v>501</v>
      </c>
      <c r="E1266" s="7" t="s">
        <v>347</v>
      </c>
      <c r="F1266" s="11">
        <v>0.05</v>
      </c>
      <c r="G1266" s="7" t="s">
        <v>661</v>
      </c>
      <c r="H1266" s="12">
        <v>3.0</v>
      </c>
      <c r="I1266" s="7" t="s">
        <v>509</v>
      </c>
      <c r="J1266" s="12">
        <v>60.0</v>
      </c>
      <c r="K1266" s="12">
        <v>259200.0</v>
      </c>
      <c r="L1266" s="7" t="s">
        <v>662</v>
      </c>
      <c r="O1266" s="7" t="s">
        <v>8090</v>
      </c>
      <c r="P1266" s="7" t="s">
        <v>1237</v>
      </c>
      <c r="Q1266" s="7" t="s">
        <v>369</v>
      </c>
      <c r="R1266" s="7" t="s">
        <v>2032</v>
      </c>
      <c r="S1266" s="7" t="s">
        <v>4159</v>
      </c>
      <c r="T1266" s="7" t="s">
        <v>5954</v>
      </c>
      <c r="W1266" s="13"/>
      <c r="X1266" s="12">
        <v>28.0</v>
      </c>
      <c r="Y1266" s="7" t="s">
        <v>28</v>
      </c>
      <c r="Z1266" s="7" t="s">
        <v>28</v>
      </c>
      <c r="AA1266" s="7" t="s">
        <v>28</v>
      </c>
      <c r="AB1266" s="7" t="s">
        <v>8085</v>
      </c>
      <c r="AC1266" s="12">
        <v>53.0</v>
      </c>
      <c r="AD1266" s="12">
        <v>68.0</v>
      </c>
      <c r="AE1266" s="7" t="s">
        <v>425</v>
      </c>
      <c r="AF1266" s="7" t="s">
        <v>519</v>
      </c>
      <c r="AG1266" s="15" t="s">
        <v>8086</v>
      </c>
      <c r="AH1266" s="7" t="s">
        <v>523</v>
      </c>
      <c r="AI1266" s="7" t="s">
        <v>8087</v>
      </c>
      <c r="AJ1266" s="7" t="s">
        <v>8088</v>
      </c>
      <c r="AK1266" s="7" t="s">
        <v>528</v>
      </c>
      <c r="AL1266" s="7" t="s">
        <v>8089</v>
      </c>
      <c r="AM1266" s="7" t="s">
        <v>38</v>
      </c>
      <c r="AN1266" s="17">
        <f t="shared" si="3"/>
        <v>0</v>
      </c>
      <c r="AO1266" s="17">
        <f t="shared" si="4"/>
        <v>1</v>
      </c>
      <c r="AP1266" s="7"/>
      <c r="AQ1266" s="13"/>
    </row>
    <row r="1267" ht="30.75" customHeight="1">
      <c r="A1267" s="7" t="s">
        <v>8083</v>
      </c>
      <c r="B1267" s="7" t="s">
        <v>497</v>
      </c>
      <c r="C1267" s="7" t="s">
        <v>342</v>
      </c>
      <c r="D1267" s="7" t="s">
        <v>501</v>
      </c>
      <c r="E1267" s="7" t="s">
        <v>347</v>
      </c>
      <c r="F1267" s="11">
        <v>0.05</v>
      </c>
      <c r="G1267" s="7" t="s">
        <v>661</v>
      </c>
      <c r="H1267" s="12">
        <v>3.0</v>
      </c>
      <c r="I1267" s="7" t="s">
        <v>509</v>
      </c>
      <c r="J1267" s="12">
        <v>60.0</v>
      </c>
      <c r="K1267" s="12">
        <v>259200.0</v>
      </c>
      <c r="L1267" s="7" t="s">
        <v>662</v>
      </c>
      <c r="O1267" s="7" t="s">
        <v>8092</v>
      </c>
      <c r="P1267" s="7" t="s">
        <v>644</v>
      </c>
      <c r="Q1267" s="7" t="s">
        <v>369</v>
      </c>
      <c r="R1267" s="7" t="s">
        <v>1349</v>
      </c>
      <c r="S1267" s="7" t="s">
        <v>2318</v>
      </c>
      <c r="T1267" s="7" t="s">
        <v>5672</v>
      </c>
      <c r="W1267" s="13"/>
      <c r="X1267" s="12">
        <v>23.0</v>
      </c>
      <c r="Y1267" s="7" t="s">
        <v>649</v>
      </c>
      <c r="Z1267" s="7" t="s">
        <v>649</v>
      </c>
      <c r="AA1267" s="7" t="s">
        <v>28</v>
      </c>
      <c r="AB1267" s="7" t="s">
        <v>8085</v>
      </c>
      <c r="AC1267" s="12">
        <v>53.0</v>
      </c>
      <c r="AD1267" s="12">
        <v>68.0</v>
      </c>
      <c r="AE1267" s="7" t="s">
        <v>425</v>
      </c>
      <c r="AF1267" s="7" t="s">
        <v>519</v>
      </c>
      <c r="AG1267" s="15" t="s">
        <v>8086</v>
      </c>
      <c r="AH1267" s="7" t="s">
        <v>523</v>
      </c>
      <c r="AI1267" s="7" t="s">
        <v>8087</v>
      </c>
      <c r="AJ1267" s="7" t="s">
        <v>8088</v>
      </c>
      <c r="AK1267" s="7" t="s">
        <v>528</v>
      </c>
      <c r="AL1267" s="7" t="s">
        <v>8089</v>
      </c>
      <c r="AM1267" s="7" t="s">
        <v>37</v>
      </c>
      <c r="AN1267" s="17">
        <f t="shared" si="3"/>
        <v>0</v>
      </c>
      <c r="AO1267" s="17">
        <f t="shared" si="4"/>
        <v>1</v>
      </c>
      <c r="AP1267" s="7"/>
      <c r="AQ1267" s="7"/>
    </row>
    <row r="1268" ht="30.75" customHeight="1">
      <c r="A1268" s="7" t="s">
        <v>8094</v>
      </c>
      <c r="B1268" s="7" t="s">
        <v>497</v>
      </c>
      <c r="C1268" s="7" t="s">
        <v>342</v>
      </c>
      <c r="D1268" s="7" t="s">
        <v>501</v>
      </c>
      <c r="E1268" s="7" t="s">
        <v>347</v>
      </c>
      <c r="F1268" s="11">
        <v>0.05</v>
      </c>
      <c r="G1268" s="7" t="s">
        <v>661</v>
      </c>
      <c r="H1268" s="12">
        <v>3.0</v>
      </c>
      <c r="I1268" s="7" t="s">
        <v>509</v>
      </c>
      <c r="J1268" s="12">
        <v>60.0</v>
      </c>
      <c r="K1268" s="12">
        <v>259200.0</v>
      </c>
      <c r="L1268" s="7" t="s">
        <v>662</v>
      </c>
      <c r="O1268" s="7" t="s">
        <v>8095</v>
      </c>
      <c r="P1268" s="7" t="s">
        <v>627</v>
      </c>
      <c r="Q1268" s="7" t="s">
        <v>369</v>
      </c>
      <c r="R1268" s="7" t="s">
        <v>1238</v>
      </c>
      <c r="S1268" s="7" t="s">
        <v>1718</v>
      </c>
      <c r="T1268" s="7" t="s">
        <v>8096</v>
      </c>
      <c r="W1268" s="13"/>
      <c r="X1268" s="12">
        <v>5.0</v>
      </c>
      <c r="Y1268" s="7" t="s">
        <v>631</v>
      </c>
      <c r="Z1268" s="7" t="s">
        <v>631</v>
      </c>
      <c r="AA1268" s="7" t="s">
        <v>632</v>
      </c>
      <c r="AB1268" s="7" t="s">
        <v>8085</v>
      </c>
      <c r="AC1268" s="12">
        <v>173.0</v>
      </c>
      <c r="AD1268" s="12">
        <v>182.0</v>
      </c>
      <c r="AE1268" s="7" t="s">
        <v>373</v>
      </c>
      <c r="AF1268" s="7" t="s">
        <v>1554</v>
      </c>
      <c r="AG1268" s="15" t="s">
        <v>8086</v>
      </c>
      <c r="AH1268" s="7" t="s">
        <v>119</v>
      </c>
      <c r="AI1268" s="7" t="s">
        <v>8087</v>
      </c>
      <c r="AJ1268" s="7" t="s">
        <v>8088</v>
      </c>
      <c r="AK1268" s="7" t="s">
        <v>1177</v>
      </c>
      <c r="AL1268" s="7" t="s">
        <v>8089</v>
      </c>
      <c r="AM1268" s="7" t="s">
        <v>38</v>
      </c>
      <c r="AN1268" s="17">
        <f t="shared" si="3"/>
        <v>0</v>
      </c>
      <c r="AO1268" s="17">
        <f t="shared" si="4"/>
        <v>1</v>
      </c>
      <c r="AP1268" s="7"/>
      <c r="AQ1268" s="13"/>
    </row>
    <row r="1269" ht="30.75" customHeight="1">
      <c r="A1269" s="7" t="s">
        <v>8094</v>
      </c>
      <c r="B1269" s="7" t="s">
        <v>497</v>
      </c>
      <c r="C1269" s="7" t="s">
        <v>342</v>
      </c>
      <c r="D1269" s="7" t="s">
        <v>501</v>
      </c>
      <c r="E1269" s="7" t="s">
        <v>347</v>
      </c>
      <c r="F1269" s="11">
        <v>0.05</v>
      </c>
      <c r="G1269" s="7" t="s">
        <v>661</v>
      </c>
      <c r="H1269" s="12">
        <v>3.0</v>
      </c>
      <c r="I1269" s="7" t="s">
        <v>509</v>
      </c>
      <c r="J1269" s="12">
        <v>60.0</v>
      </c>
      <c r="K1269" s="12">
        <v>259200.0</v>
      </c>
      <c r="L1269" s="7" t="s">
        <v>662</v>
      </c>
      <c r="O1269" s="7" t="s">
        <v>8100</v>
      </c>
      <c r="P1269" s="7" t="s">
        <v>701</v>
      </c>
      <c r="Q1269" s="7" t="s">
        <v>369</v>
      </c>
      <c r="R1269" s="7" t="s">
        <v>5648</v>
      </c>
      <c r="S1269" s="7" t="s">
        <v>8101</v>
      </c>
      <c r="T1269" s="7" t="s">
        <v>8103</v>
      </c>
      <c r="W1269" s="13"/>
      <c r="X1269" s="12">
        <v>11.0</v>
      </c>
      <c r="Y1269" s="7" t="s">
        <v>705</v>
      </c>
      <c r="Z1269" s="7" t="s">
        <v>705</v>
      </c>
      <c r="AA1269" s="7" t="s">
        <v>28</v>
      </c>
      <c r="AB1269" s="7" t="s">
        <v>8085</v>
      </c>
      <c r="AC1269" s="12">
        <v>173.0</v>
      </c>
      <c r="AD1269" s="12">
        <v>182.0</v>
      </c>
      <c r="AE1269" s="7" t="s">
        <v>373</v>
      </c>
      <c r="AF1269" s="7" t="s">
        <v>1554</v>
      </c>
      <c r="AG1269" s="15" t="s">
        <v>8086</v>
      </c>
      <c r="AH1269" s="7" t="s">
        <v>119</v>
      </c>
      <c r="AI1269" s="7" t="s">
        <v>8087</v>
      </c>
      <c r="AJ1269" s="7" t="s">
        <v>8088</v>
      </c>
      <c r="AK1269" s="7" t="s">
        <v>1177</v>
      </c>
      <c r="AL1269" s="7" t="s">
        <v>8089</v>
      </c>
      <c r="AM1269" s="7" t="s">
        <v>37</v>
      </c>
      <c r="AN1269" s="17">
        <f t="shared" si="3"/>
        <v>0</v>
      </c>
      <c r="AO1269" s="17">
        <f t="shared" si="4"/>
        <v>1</v>
      </c>
      <c r="AP1269" s="7"/>
      <c r="AQ1269" s="7"/>
    </row>
    <row r="1270" ht="30.75" customHeight="1">
      <c r="A1270" s="7" t="s">
        <v>8094</v>
      </c>
      <c r="B1270" s="7" t="s">
        <v>497</v>
      </c>
      <c r="C1270" s="7" t="s">
        <v>342</v>
      </c>
      <c r="D1270" s="7" t="s">
        <v>501</v>
      </c>
      <c r="E1270" s="7" t="s">
        <v>347</v>
      </c>
      <c r="F1270" s="11">
        <v>0.05</v>
      </c>
      <c r="G1270" s="7" t="s">
        <v>661</v>
      </c>
      <c r="H1270" s="12">
        <v>3.0</v>
      </c>
      <c r="I1270" s="7" t="s">
        <v>509</v>
      </c>
      <c r="J1270" s="12">
        <v>60.0</v>
      </c>
      <c r="K1270" s="12">
        <v>259200.0</v>
      </c>
      <c r="L1270" s="7" t="s">
        <v>662</v>
      </c>
      <c r="O1270" s="7" t="s">
        <v>8107</v>
      </c>
      <c r="P1270" s="7" t="s">
        <v>1665</v>
      </c>
      <c r="Q1270" s="7" t="s">
        <v>369</v>
      </c>
      <c r="R1270" s="7" t="s">
        <v>848</v>
      </c>
      <c r="S1270" s="7" t="s">
        <v>1034</v>
      </c>
      <c r="T1270" s="7" t="s">
        <v>1035</v>
      </c>
      <c r="W1270" s="13"/>
      <c r="X1270" s="12">
        <v>8.0</v>
      </c>
      <c r="Y1270" s="7" t="s">
        <v>28</v>
      </c>
      <c r="Z1270" s="7" t="s">
        <v>28</v>
      </c>
      <c r="AA1270" s="7" t="s">
        <v>28</v>
      </c>
      <c r="AB1270" s="7" t="s">
        <v>8085</v>
      </c>
      <c r="AC1270" s="12">
        <v>173.0</v>
      </c>
      <c r="AD1270" s="12">
        <v>182.0</v>
      </c>
      <c r="AE1270" s="7" t="s">
        <v>373</v>
      </c>
      <c r="AF1270" s="7" t="s">
        <v>1554</v>
      </c>
      <c r="AG1270" s="15" t="s">
        <v>8086</v>
      </c>
      <c r="AH1270" s="7" t="s">
        <v>119</v>
      </c>
      <c r="AI1270" s="7" t="s">
        <v>8087</v>
      </c>
      <c r="AJ1270" s="7" t="s">
        <v>8088</v>
      </c>
      <c r="AK1270" s="7" t="s">
        <v>1177</v>
      </c>
      <c r="AL1270" s="7" t="s">
        <v>8089</v>
      </c>
      <c r="AM1270" s="7" t="s">
        <v>37</v>
      </c>
      <c r="AN1270" s="17">
        <f t="shared" si="3"/>
        <v>0</v>
      </c>
      <c r="AO1270" s="17">
        <f t="shared" si="4"/>
        <v>1</v>
      </c>
      <c r="AP1270" s="7"/>
      <c r="AQ1270" s="7"/>
    </row>
    <row r="1271" ht="30.75" customHeight="1">
      <c r="A1271" s="7" t="s">
        <v>8109</v>
      </c>
      <c r="B1271" s="7" t="s">
        <v>497</v>
      </c>
      <c r="C1271" s="7" t="s">
        <v>342</v>
      </c>
      <c r="D1271" s="7" t="s">
        <v>501</v>
      </c>
      <c r="E1271" s="7" t="s">
        <v>347</v>
      </c>
      <c r="F1271" s="11">
        <v>0.05</v>
      </c>
      <c r="G1271" s="7" t="s">
        <v>2080</v>
      </c>
      <c r="H1271" s="12">
        <v>3.0</v>
      </c>
      <c r="I1271" s="7" t="s">
        <v>509</v>
      </c>
      <c r="J1271" s="12">
        <v>60.0</v>
      </c>
      <c r="K1271" s="12">
        <v>259200.0</v>
      </c>
      <c r="L1271" s="7" t="s">
        <v>2081</v>
      </c>
      <c r="O1271" s="7" t="s">
        <v>8110</v>
      </c>
      <c r="P1271" s="7" t="s">
        <v>701</v>
      </c>
      <c r="Q1271" s="7" t="s">
        <v>369</v>
      </c>
      <c r="R1271" s="7" t="s">
        <v>1239</v>
      </c>
      <c r="S1271" s="7" t="s">
        <v>2963</v>
      </c>
      <c r="T1271" s="7" t="s">
        <v>2964</v>
      </c>
      <c r="W1271" s="13"/>
      <c r="X1271" s="12">
        <v>8.0</v>
      </c>
      <c r="Y1271" s="7" t="s">
        <v>705</v>
      </c>
      <c r="Z1271" s="7" t="s">
        <v>705</v>
      </c>
      <c r="AA1271" s="7" t="s">
        <v>28</v>
      </c>
      <c r="AB1271" s="7" t="s">
        <v>1006</v>
      </c>
      <c r="AC1271" s="12">
        <v>119.0</v>
      </c>
      <c r="AD1271" s="12">
        <v>134.0</v>
      </c>
      <c r="AE1271" s="7" t="s">
        <v>425</v>
      </c>
      <c r="AF1271" s="7" t="s">
        <v>519</v>
      </c>
      <c r="AG1271" s="15" t="s">
        <v>1000</v>
      </c>
      <c r="AH1271" s="7" t="s">
        <v>523</v>
      </c>
      <c r="AI1271" s="7" t="s">
        <v>1005</v>
      </c>
      <c r="AJ1271" s="7" t="s">
        <v>1002</v>
      </c>
      <c r="AK1271" s="7" t="s">
        <v>528</v>
      </c>
      <c r="AL1271" s="7" t="s">
        <v>1003</v>
      </c>
      <c r="AM1271" s="7" t="s">
        <v>13</v>
      </c>
      <c r="AN1271" s="17">
        <f t="shared" si="3"/>
        <v>0</v>
      </c>
      <c r="AO1271" s="17">
        <f t="shared" si="4"/>
        <v>1</v>
      </c>
      <c r="AP1271" s="7"/>
      <c r="AQ1271" s="13"/>
    </row>
    <row r="1272" ht="30.75" customHeight="1">
      <c r="A1272" s="7" t="s">
        <v>8109</v>
      </c>
      <c r="B1272" s="7" t="s">
        <v>497</v>
      </c>
      <c r="C1272" s="7" t="s">
        <v>342</v>
      </c>
      <c r="D1272" s="7" t="s">
        <v>501</v>
      </c>
      <c r="E1272" s="7" t="s">
        <v>347</v>
      </c>
      <c r="F1272" s="11">
        <v>0.05</v>
      </c>
      <c r="G1272" s="7" t="s">
        <v>2080</v>
      </c>
      <c r="H1272" s="12">
        <v>3.0</v>
      </c>
      <c r="I1272" s="7" t="s">
        <v>509</v>
      </c>
      <c r="J1272" s="12">
        <v>60.0</v>
      </c>
      <c r="K1272" s="12">
        <v>259200.0</v>
      </c>
      <c r="L1272" s="7" t="s">
        <v>2081</v>
      </c>
      <c r="O1272" s="7" t="s">
        <v>8112</v>
      </c>
      <c r="P1272" s="7" t="s">
        <v>615</v>
      </c>
      <c r="Q1272" s="7" t="s">
        <v>369</v>
      </c>
      <c r="R1272" s="7" t="s">
        <v>1455</v>
      </c>
      <c r="S1272" s="7" t="s">
        <v>1917</v>
      </c>
      <c r="T1272" s="7" t="s">
        <v>1918</v>
      </c>
      <c r="W1272" s="13"/>
      <c r="X1272" s="12">
        <v>14.0</v>
      </c>
      <c r="Y1272" s="7" t="s">
        <v>723</v>
      </c>
      <c r="Z1272" s="7" t="s">
        <v>723</v>
      </c>
      <c r="AA1272" s="7" t="s">
        <v>723</v>
      </c>
      <c r="AB1272" s="7" t="s">
        <v>1006</v>
      </c>
      <c r="AC1272" s="12">
        <v>119.0</v>
      </c>
      <c r="AD1272" s="12">
        <v>134.0</v>
      </c>
      <c r="AE1272" s="7" t="s">
        <v>425</v>
      </c>
      <c r="AF1272" s="7" t="s">
        <v>519</v>
      </c>
      <c r="AG1272" s="15" t="s">
        <v>1000</v>
      </c>
      <c r="AH1272" s="7" t="s">
        <v>523</v>
      </c>
      <c r="AI1272" s="7" t="s">
        <v>1005</v>
      </c>
      <c r="AJ1272" s="7" t="s">
        <v>1002</v>
      </c>
      <c r="AK1272" s="7" t="s">
        <v>528</v>
      </c>
      <c r="AL1272" s="7" t="s">
        <v>1003</v>
      </c>
      <c r="AM1272" s="7" t="s">
        <v>13</v>
      </c>
      <c r="AN1272" s="17">
        <f t="shared" si="3"/>
        <v>0</v>
      </c>
      <c r="AO1272" s="17">
        <f t="shared" si="4"/>
        <v>1</v>
      </c>
      <c r="AP1272" s="7"/>
      <c r="AQ1272" s="13"/>
    </row>
    <row r="1273" ht="30.75" customHeight="1">
      <c r="A1273" s="7" t="s">
        <v>8109</v>
      </c>
      <c r="B1273" s="7" t="s">
        <v>497</v>
      </c>
      <c r="C1273" s="7" t="s">
        <v>342</v>
      </c>
      <c r="D1273" s="7" t="s">
        <v>501</v>
      </c>
      <c r="E1273" s="7" t="s">
        <v>347</v>
      </c>
      <c r="F1273" s="11">
        <v>0.05</v>
      </c>
      <c r="G1273" s="7" t="s">
        <v>2080</v>
      </c>
      <c r="H1273" s="12">
        <v>3.0</v>
      </c>
      <c r="I1273" s="7" t="s">
        <v>509</v>
      </c>
      <c r="J1273" s="12">
        <v>60.0</v>
      </c>
      <c r="K1273" s="12">
        <v>259200.0</v>
      </c>
      <c r="L1273" s="7" t="s">
        <v>2081</v>
      </c>
      <c r="O1273" s="7" t="s">
        <v>8117</v>
      </c>
      <c r="P1273" s="7" t="s">
        <v>627</v>
      </c>
      <c r="Q1273" s="7" t="s">
        <v>369</v>
      </c>
      <c r="R1273" s="7" t="s">
        <v>1420</v>
      </c>
      <c r="S1273" s="7" t="s">
        <v>1431</v>
      </c>
      <c r="T1273" s="7" t="s">
        <v>1432</v>
      </c>
      <c r="W1273" s="13"/>
      <c r="X1273" s="12">
        <v>27.0</v>
      </c>
      <c r="Y1273" s="7" t="s">
        <v>631</v>
      </c>
      <c r="Z1273" s="7" t="s">
        <v>631</v>
      </c>
      <c r="AA1273" s="7" t="s">
        <v>632</v>
      </c>
      <c r="AB1273" s="7" t="s">
        <v>1006</v>
      </c>
      <c r="AC1273" s="12">
        <v>119.0</v>
      </c>
      <c r="AD1273" s="12">
        <v>134.0</v>
      </c>
      <c r="AE1273" s="7" t="s">
        <v>425</v>
      </c>
      <c r="AF1273" s="7" t="s">
        <v>519</v>
      </c>
      <c r="AG1273" s="15" t="s">
        <v>1000</v>
      </c>
      <c r="AH1273" s="7" t="s">
        <v>523</v>
      </c>
      <c r="AI1273" s="7" t="s">
        <v>1005</v>
      </c>
      <c r="AJ1273" s="7" t="s">
        <v>1002</v>
      </c>
      <c r="AK1273" s="7" t="s">
        <v>528</v>
      </c>
      <c r="AL1273" s="7" t="s">
        <v>1003</v>
      </c>
      <c r="AM1273" s="7" t="s">
        <v>38</v>
      </c>
      <c r="AN1273" s="17">
        <f t="shared" si="3"/>
        <v>1</v>
      </c>
      <c r="AO1273" s="17">
        <f t="shared" si="4"/>
        <v>1</v>
      </c>
      <c r="AP1273" s="7"/>
      <c r="AQ1273" s="13"/>
    </row>
    <row r="1274" ht="30.75" customHeight="1">
      <c r="A1274" s="7" t="s">
        <v>8119</v>
      </c>
      <c r="B1274" s="7" t="s">
        <v>497</v>
      </c>
      <c r="C1274" s="7" t="s">
        <v>342</v>
      </c>
      <c r="D1274" s="7" t="s">
        <v>501</v>
      </c>
      <c r="E1274" s="7" t="s">
        <v>347</v>
      </c>
      <c r="F1274" s="11">
        <v>0.05</v>
      </c>
      <c r="G1274" s="7" t="s">
        <v>863</v>
      </c>
      <c r="H1274" s="12">
        <v>3.0</v>
      </c>
      <c r="I1274" s="7" t="s">
        <v>509</v>
      </c>
      <c r="J1274" s="12">
        <v>60.0</v>
      </c>
      <c r="K1274" s="12">
        <v>259200.0</v>
      </c>
      <c r="L1274" s="7" t="s">
        <v>869</v>
      </c>
      <c r="O1274" s="7" t="s">
        <v>8120</v>
      </c>
      <c r="P1274" s="7" t="s">
        <v>2720</v>
      </c>
      <c r="Q1274" s="7" t="s">
        <v>369</v>
      </c>
      <c r="R1274" s="7" t="s">
        <v>790</v>
      </c>
      <c r="S1274" s="7" t="s">
        <v>8121</v>
      </c>
      <c r="T1274" s="7" t="s">
        <v>8122</v>
      </c>
      <c r="W1274" s="13"/>
      <c r="X1274" s="12">
        <v>45.0</v>
      </c>
      <c r="Y1274" s="7" t="s">
        <v>28</v>
      </c>
      <c r="Z1274" s="7" t="s">
        <v>28</v>
      </c>
      <c r="AA1274" s="7" t="s">
        <v>28</v>
      </c>
      <c r="AB1274" s="7" t="s">
        <v>252</v>
      </c>
      <c r="AC1274" s="12">
        <v>99.0</v>
      </c>
      <c r="AD1274" s="12">
        <v>120.0</v>
      </c>
      <c r="AE1274" s="7" t="s">
        <v>373</v>
      </c>
      <c r="AF1274" s="7" t="s">
        <v>8048</v>
      </c>
      <c r="AG1274" s="7" t="s">
        <v>248</v>
      </c>
      <c r="AH1274" s="7" t="s">
        <v>8049</v>
      </c>
      <c r="AI1274" s="7" t="s">
        <v>251</v>
      </c>
      <c r="AJ1274" s="7" t="s">
        <v>249</v>
      </c>
      <c r="AK1274" s="7" t="s">
        <v>8050</v>
      </c>
      <c r="AL1274" s="7" t="s">
        <v>250</v>
      </c>
      <c r="AM1274" s="7" t="s">
        <v>38</v>
      </c>
      <c r="AN1274" s="17">
        <f t="shared" si="3"/>
        <v>1</v>
      </c>
      <c r="AO1274" s="17">
        <f t="shared" si="4"/>
        <v>1</v>
      </c>
      <c r="AP1274" s="7"/>
      <c r="AQ1274" s="13"/>
    </row>
    <row r="1275" ht="30.75" customHeight="1">
      <c r="A1275" s="7" t="s">
        <v>8119</v>
      </c>
      <c r="B1275" s="7" t="s">
        <v>497</v>
      </c>
      <c r="C1275" s="7" t="s">
        <v>342</v>
      </c>
      <c r="D1275" s="7" t="s">
        <v>501</v>
      </c>
      <c r="E1275" s="7" t="s">
        <v>347</v>
      </c>
      <c r="F1275" s="11">
        <v>0.05</v>
      </c>
      <c r="G1275" s="7" t="s">
        <v>863</v>
      </c>
      <c r="H1275" s="12">
        <v>3.0</v>
      </c>
      <c r="I1275" s="7" t="s">
        <v>509</v>
      </c>
      <c r="J1275" s="12">
        <v>60.0</v>
      </c>
      <c r="K1275" s="12">
        <v>259200.0</v>
      </c>
      <c r="L1275" s="7" t="s">
        <v>869</v>
      </c>
      <c r="O1275" s="7" t="s">
        <v>8124</v>
      </c>
      <c r="P1275" s="7" t="s">
        <v>4838</v>
      </c>
      <c r="Q1275" s="7" t="s">
        <v>369</v>
      </c>
      <c r="R1275" s="7" t="s">
        <v>1666</v>
      </c>
      <c r="S1275" s="7" t="s">
        <v>3901</v>
      </c>
      <c r="T1275" s="7" t="s">
        <v>3902</v>
      </c>
      <c r="W1275" s="13"/>
      <c r="X1275" s="12">
        <v>14.0</v>
      </c>
      <c r="Y1275" s="7" t="s">
        <v>28</v>
      </c>
      <c r="Z1275" s="7" t="s">
        <v>28</v>
      </c>
      <c r="AA1275" s="7" t="s">
        <v>28</v>
      </c>
      <c r="AB1275" s="7" t="s">
        <v>252</v>
      </c>
      <c r="AC1275" s="12">
        <v>99.0</v>
      </c>
      <c r="AD1275" s="12">
        <v>120.0</v>
      </c>
      <c r="AE1275" s="7" t="s">
        <v>373</v>
      </c>
      <c r="AF1275" s="7" t="s">
        <v>8048</v>
      </c>
      <c r="AG1275" s="7" t="s">
        <v>248</v>
      </c>
      <c r="AH1275" s="7" t="s">
        <v>8049</v>
      </c>
      <c r="AI1275" s="7" t="s">
        <v>251</v>
      </c>
      <c r="AJ1275" s="7" t="s">
        <v>249</v>
      </c>
      <c r="AK1275" s="7" t="s">
        <v>8050</v>
      </c>
      <c r="AL1275" s="7" t="s">
        <v>250</v>
      </c>
      <c r="AM1275" s="7" t="s">
        <v>38</v>
      </c>
      <c r="AN1275" s="17">
        <f t="shared" si="3"/>
        <v>0</v>
      </c>
      <c r="AO1275" s="17">
        <f t="shared" si="4"/>
        <v>1</v>
      </c>
      <c r="AP1275" s="7"/>
      <c r="AQ1275" s="13"/>
    </row>
    <row r="1276" ht="30.75" customHeight="1">
      <c r="A1276" s="7" t="s">
        <v>8119</v>
      </c>
      <c r="B1276" s="7" t="s">
        <v>497</v>
      </c>
      <c r="C1276" s="7" t="s">
        <v>342</v>
      </c>
      <c r="D1276" s="7" t="s">
        <v>501</v>
      </c>
      <c r="E1276" s="7" t="s">
        <v>347</v>
      </c>
      <c r="F1276" s="11">
        <v>0.05</v>
      </c>
      <c r="G1276" s="7" t="s">
        <v>863</v>
      </c>
      <c r="H1276" s="12">
        <v>3.0</v>
      </c>
      <c r="I1276" s="7" t="s">
        <v>509</v>
      </c>
      <c r="J1276" s="12">
        <v>60.0</v>
      </c>
      <c r="K1276" s="12">
        <v>259200.0</v>
      </c>
      <c r="L1276" s="7" t="s">
        <v>869</v>
      </c>
      <c r="O1276" s="7" t="s">
        <v>8129</v>
      </c>
      <c r="P1276" s="7" t="s">
        <v>2468</v>
      </c>
      <c r="Q1276" s="7" t="s">
        <v>369</v>
      </c>
      <c r="R1276" s="7" t="s">
        <v>2993</v>
      </c>
      <c r="S1276" s="7" t="s">
        <v>1804</v>
      </c>
      <c r="T1276" s="7" t="s">
        <v>1805</v>
      </c>
      <c r="W1276" s="13"/>
      <c r="X1276" s="12">
        <v>16.0</v>
      </c>
      <c r="Y1276" s="7" t="s">
        <v>28</v>
      </c>
      <c r="Z1276" s="7" t="s">
        <v>28</v>
      </c>
      <c r="AA1276" s="7" t="s">
        <v>28</v>
      </c>
      <c r="AB1276" s="7" t="s">
        <v>252</v>
      </c>
      <c r="AC1276" s="12">
        <v>99.0</v>
      </c>
      <c r="AD1276" s="12">
        <v>120.0</v>
      </c>
      <c r="AE1276" s="7" t="s">
        <v>373</v>
      </c>
      <c r="AF1276" s="7" t="s">
        <v>8048</v>
      </c>
      <c r="AG1276" s="7" t="s">
        <v>248</v>
      </c>
      <c r="AH1276" s="7" t="s">
        <v>8049</v>
      </c>
      <c r="AI1276" s="7" t="s">
        <v>251</v>
      </c>
      <c r="AJ1276" s="7" t="s">
        <v>249</v>
      </c>
      <c r="AK1276" s="7" t="s">
        <v>8050</v>
      </c>
      <c r="AL1276" s="7" t="s">
        <v>250</v>
      </c>
      <c r="AM1276" s="7" t="s">
        <v>38</v>
      </c>
      <c r="AN1276" s="17">
        <f t="shared" si="3"/>
        <v>0</v>
      </c>
      <c r="AO1276" s="17">
        <f t="shared" si="4"/>
        <v>0</v>
      </c>
      <c r="AP1276" s="7"/>
      <c r="AQ1276" s="13"/>
    </row>
    <row r="1277" ht="30.75" customHeight="1">
      <c r="A1277" s="7" t="s">
        <v>8134</v>
      </c>
      <c r="B1277" s="7" t="s">
        <v>497</v>
      </c>
      <c r="C1277" s="7" t="s">
        <v>342</v>
      </c>
      <c r="D1277" s="7" t="s">
        <v>501</v>
      </c>
      <c r="E1277" s="7" t="s">
        <v>347</v>
      </c>
      <c r="F1277" s="11">
        <v>0.05</v>
      </c>
      <c r="G1277" s="7" t="s">
        <v>2080</v>
      </c>
      <c r="H1277" s="12">
        <v>3.0</v>
      </c>
      <c r="I1277" s="7" t="s">
        <v>509</v>
      </c>
      <c r="J1277" s="12">
        <v>60.0</v>
      </c>
      <c r="K1277" s="12">
        <v>259200.0</v>
      </c>
      <c r="L1277" s="7" t="s">
        <v>2081</v>
      </c>
      <c r="O1277" s="7" t="s">
        <v>8135</v>
      </c>
      <c r="P1277" s="7" t="s">
        <v>512</v>
      </c>
      <c r="Q1277" s="7" t="s">
        <v>369</v>
      </c>
      <c r="R1277" s="7" t="s">
        <v>974</v>
      </c>
      <c r="S1277" s="7" t="s">
        <v>2840</v>
      </c>
      <c r="T1277" s="7" t="s">
        <v>8136</v>
      </c>
      <c r="W1277" s="13"/>
      <c r="X1277" s="12">
        <v>47.0</v>
      </c>
      <c r="Y1277" s="7" t="s">
        <v>516</v>
      </c>
      <c r="Z1277" s="7" t="s">
        <v>517</v>
      </c>
      <c r="AA1277" s="7" t="s">
        <v>394</v>
      </c>
      <c r="AB1277" s="7" t="s">
        <v>8137</v>
      </c>
      <c r="AC1277" s="12">
        <v>59.0</v>
      </c>
      <c r="AD1277" s="12">
        <v>74.0</v>
      </c>
      <c r="AE1277" s="7" t="s">
        <v>425</v>
      </c>
      <c r="AF1277" s="7" t="s">
        <v>519</v>
      </c>
      <c r="AG1277" s="7" t="s">
        <v>8138</v>
      </c>
      <c r="AH1277" s="7" t="s">
        <v>523</v>
      </c>
      <c r="AI1277" s="7" t="s">
        <v>8139</v>
      </c>
      <c r="AJ1277" s="7" t="s">
        <v>8140</v>
      </c>
      <c r="AK1277" s="7" t="s">
        <v>528</v>
      </c>
      <c r="AL1277" s="7" t="s">
        <v>8141</v>
      </c>
      <c r="AM1277" s="7" t="s">
        <v>13</v>
      </c>
      <c r="AN1277" s="17">
        <f t="shared" si="3"/>
        <v>0</v>
      </c>
      <c r="AO1277" s="17">
        <f t="shared" si="4"/>
        <v>1</v>
      </c>
      <c r="AP1277" s="7"/>
      <c r="AQ1277" s="13"/>
    </row>
    <row r="1278" ht="30.75" customHeight="1">
      <c r="A1278" s="7" t="s">
        <v>8134</v>
      </c>
      <c r="B1278" s="7" t="s">
        <v>497</v>
      </c>
      <c r="C1278" s="7" t="s">
        <v>342</v>
      </c>
      <c r="D1278" s="7" t="s">
        <v>501</v>
      </c>
      <c r="E1278" s="7" t="s">
        <v>347</v>
      </c>
      <c r="F1278" s="11">
        <v>0.05</v>
      </c>
      <c r="G1278" s="7" t="s">
        <v>2080</v>
      </c>
      <c r="H1278" s="12">
        <v>3.0</v>
      </c>
      <c r="I1278" s="7" t="s">
        <v>509</v>
      </c>
      <c r="J1278" s="12">
        <v>60.0</v>
      </c>
      <c r="K1278" s="12">
        <v>259200.0</v>
      </c>
      <c r="L1278" s="7" t="s">
        <v>2081</v>
      </c>
      <c r="O1278" s="7" t="s">
        <v>8142</v>
      </c>
      <c r="P1278" s="7" t="s">
        <v>701</v>
      </c>
      <c r="Q1278" s="7" t="s">
        <v>369</v>
      </c>
      <c r="R1278" s="7" t="s">
        <v>1475</v>
      </c>
      <c r="S1278" s="7" t="s">
        <v>1792</v>
      </c>
      <c r="T1278" s="7" t="s">
        <v>1793</v>
      </c>
      <c r="W1278" s="13"/>
      <c r="X1278" s="12">
        <v>29.0</v>
      </c>
      <c r="Y1278" s="7" t="s">
        <v>705</v>
      </c>
      <c r="Z1278" s="7" t="s">
        <v>705</v>
      </c>
      <c r="AA1278" s="7" t="s">
        <v>28</v>
      </c>
      <c r="AB1278" s="7" t="s">
        <v>8137</v>
      </c>
      <c r="AC1278" s="12">
        <v>59.0</v>
      </c>
      <c r="AD1278" s="12">
        <v>74.0</v>
      </c>
      <c r="AE1278" s="7" t="s">
        <v>425</v>
      </c>
      <c r="AF1278" s="7" t="s">
        <v>519</v>
      </c>
      <c r="AG1278" s="7" t="s">
        <v>8138</v>
      </c>
      <c r="AH1278" s="7" t="s">
        <v>523</v>
      </c>
      <c r="AI1278" s="7" t="s">
        <v>8139</v>
      </c>
      <c r="AJ1278" s="7" t="s">
        <v>8140</v>
      </c>
      <c r="AK1278" s="7" t="s">
        <v>528</v>
      </c>
      <c r="AL1278" s="7" t="s">
        <v>8141</v>
      </c>
      <c r="AM1278" s="7" t="s">
        <v>37</v>
      </c>
      <c r="AN1278" s="17">
        <f t="shared" si="3"/>
        <v>0</v>
      </c>
      <c r="AO1278" s="17">
        <f t="shared" si="4"/>
        <v>1</v>
      </c>
      <c r="AP1278" s="7"/>
      <c r="AQ1278" s="7"/>
    </row>
    <row r="1279" ht="30.75" customHeight="1">
      <c r="A1279" s="7" t="s">
        <v>8134</v>
      </c>
      <c r="B1279" s="7" t="s">
        <v>497</v>
      </c>
      <c r="C1279" s="7" t="s">
        <v>342</v>
      </c>
      <c r="D1279" s="7" t="s">
        <v>501</v>
      </c>
      <c r="E1279" s="7" t="s">
        <v>347</v>
      </c>
      <c r="F1279" s="11">
        <v>0.05</v>
      </c>
      <c r="G1279" s="7" t="s">
        <v>2080</v>
      </c>
      <c r="H1279" s="12">
        <v>3.0</v>
      </c>
      <c r="I1279" s="7" t="s">
        <v>509</v>
      </c>
      <c r="J1279" s="12">
        <v>60.0</v>
      </c>
      <c r="K1279" s="12">
        <v>259200.0</v>
      </c>
      <c r="L1279" s="7" t="s">
        <v>2081</v>
      </c>
      <c r="O1279" s="7" t="s">
        <v>8144</v>
      </c>
      <c r="P1279" s="7" t="s">
        <v>2720</v>
      </c>
      <c r="Q1279" s="7" t="s">
        <v>369</v>
      </c>
      <c r="R1279" s="7" t="s">
        <v>1569</v>
      </c>
      <c r="S1279" s="7" t="s">
        <v>2054</v>
      </c>
      <c r="T1279" s="7" t="s">
        <v>2560</v>
      </c>
      <c r="W1279" s="13"/>
      <c r="X1279" s="12">
        <v>32.0</v>
      </c>
      <c r="Y1279" s="7" t="s">
        <v>28</v>
      </c>
      <c r="Z1279" s="7" t="s">
        <v>28</v>
      </c>
      <c r="AA1279" s="7" t="s">
        <v>28</v>
      </c>
      <c r="AB1279" s="7" t="s">
        <v>8137</v>
      </c>
      <c r="AC1279" s="12">
        <v>59.0</v>
      </c>
      <c r="AD1279" s="12">
        <v>74.0</v>
      </c>
      <c r="AE1279" s="7" t="s">
        <v>425</v>
      </c>
      <c r="AF1279" s="7" t="s">
        <v>519</v>
      </c>
      <c r="AG1279" s="7" t="s">
        <v>8138</v>
      </c>
      <c r="AH1279" s="7" t="s">
        <v>523</v>
      </c>
      <c r="AI1279" s="7" t="s">
        <v>8139</v>
      </c>
      <c r="AJ1279" s="7" t="s">
        <v>8140</v>
      </c>
      <c r="AK1279" s="7" t="s">
        <v>528</v>
      </c>
      <c r="AL1279" s="7" t="s">
        <v>8141</v>
      </c>
      <c r="AM1279" s="7" t="s">
        <v>13</v>
      </c>
      <c r="AN1279" s="17">
        <f t="shared" si="3"/>
        <v>0</v>
      </c>
      <c r="AO1279" s="17">
        <f t="shared" si="4"/>
        <v>1</v>
      </c>
      <c r="AP1279" s="7"/>
      <c r="AQ1279" s="13"/>
    </row>
    <row r="1280" ht="30.75" customHeight="1">
      <c r="A1280" s="7" t="s">
        <v>8146</v>
      </c>
      <c r="B1280" s="7" t="s">
        <v>497</v>
      </c>
      <c r="C1280" s="7" t="s">
        <v>342</v>
      </c>
      <c r="D1280" s="7" t="s">
        <v>501</v>
      </c>
      <c r="E1280" s="7" t="s">
        <v>347</v>
      </c>
      <c r="F1280" s="11">
        <v>0.05</v>
      </c>
      <c r="G1280" s="7" t="s">
        <v>712</v>
      </c>
      <c r="H1280" s="12">
        <v>3.0</v>
      </c>
      <c r="I1280" s="7" t="s">
        <v>509</v>
      </c>
      <c r="J1280" s="12">
        <v>60.0</v>
      </c>
      <c r="K1280" s="12">
        <v>259200.0</v>
      </c>
      <c r="L1280" s="7" t="s">
        <v>713</v>
      </c>
      <c r="O1280" s="7" t="s">
        <v>8149</v>
      </c>
      <c r="P1280" s="7" t="s">
        <v>701</v>
      </c>
      <c r="Q1280" s="7" t="s">
        <v>369</v>
      </c>
      <c r="R1280" s="7" t="s">
        <v>7589</v>
      </c>
      <c r="S1280" s="7" t="s">
        <v>7908</v>
      </c>
      <c r="T1280" s="7" t="s">
        <v>7909</v>
      </c>
      <c r="W1280" s="13"/>
      <c r="X1280" s="12">
        <v>5.0</v>
      </c>
      <c r="Y1280" s="7" t="s">
        <v>705</v>
      </c>
      <c r="Z1280" s="7" t="s">
        <v>705</v>
      </c>
      <c r="AA1280" s="7" t="s">
        <v>28</v>
      </c>
      <c r="AB1280" s="7" t="s">
        <v>8150</v>
      </c>
      <c r="AC1280" s="12">
        <v>19.0</v>
      </c>
      <c r="AD1280" s="12">
        <v>34.0</v>
      </c>
      <c r="AE1280" s="7" t="s">
        <v>425</v>
      </c>
      <c r="AF1280" s="7" t="s">
        <v>519</v>
      </c>
      <c r="AG1280" s="15" t="s">
        <v>8151</v>
      </c>
      <c r="AH1280" s="7" t="s">
        <v>523</v>
      </c>
      <c r="AI1280" s="7" t="s">
        <v>8152</v>
      </c>
      <c r="AJ1280" s="7" t="s">
        <v>8153</v>
      </c>
      <c r="AK1280" s="7" t="s">
        <v>528</v>
      </c>
      <c r="AL1280" s="7" t="s">
        <v>8154</v>
      </c>
      <c r="AM1280" s="7" t="s">
        <v>13</v>
      </c>
      <c r="AN1280" s="17">
        <f t="shared" si="3"/>
        <v>0</v>
      </c>
      <c r="AO1280" s="17">
        <f t="shared" si="4"/>
        <v>1</v>
      </c>
      <c r="AP1280" s="7"/>
      <c r="AQ1280" s="13"/>
    </row>
    <row r="1281" ht="30.75" customHeight="1">
      <c r="A1281" s="7" t="s">
        <v>8146</v>
      </c>
      <c r="B1281" s="7" t="s">
        <v>497</v>
      </c>
      <c r="C1281" s="7" t="s">
        <v>342</v>
      </c>
      <c r="D1281" s="7" t="s">
        <v>501</v>
      </c>
      <c r="E1281" s="7" t="s">
        <v>347</v>
      </c>
      <c r="F1281" s="11">
        <v>0.05</v>
      </c>
      <c r="G1281" s="7" t="s">
        <v>712</v>
      </c>
      <c r="H1281" s="12">
        <v>3.0</v>
      </c>
      <c r="I1281" s="7" t="s">
        <v>509</v>
      </c>
      <c r="J1281" s="12">
        <v>60.0</v>
      </c>
      <c r="K1281" s="12">
        <v>259200.0</v>
      </c>
      <c r="L1281" s="7" t="s">
        <v>713</v>
      </c>
      <c r="O1281" s="7" t="s">
        <v>8155</v>
      </c>
      <c r="P1281" s="7" t="s">
        <v>1237</v>
      </c>
      <c r="Q1281" s="7" t="s">
        <v>369</v>
      </c>
      <c r="R1281" s="7" t="s">
        <v>2100</v>
      </c>
      <c r="S1281" s="7" t="s">
        <v>3140</v>
      </c>
      <c r="T1281" s="7" t="s">
        <v>3617</v>
      </c>
      <c r="W1281" s="13"/>
      <c r="X1281" s="12">
        <v>28.0</v>
      </c>
      <c r="Y1281" s="7" t="s">
        <v>28</v>
      </c>
      <c r="Z1281" s="7" t="s">
        <v>28</v>
      </c>
      <c r="AA1281" s="7" t="s">
        <v>28</v>
      </c>
      <c r="AB1281" s="7" t="s">
        <v>8150</v>
      </c>
      <c r="AC1281" s="12">
        <v>19.0</v>
      </c>
      <c r="AD1281" s="12">
        <v>34.0</v>
      </c>
      <c r="AE1281" s="7" t="s">
        <v>425</v>
      </c>
      <c r="AF1281" s="7" t="s">
        <v>519</v>
      </c>
      <c r="AG1281" s="15" t="s">
        <v>8151</v>
      </c>
      <c r="AH1281" s="7" t="s">
        <v>523</v>
      </c>
      <c r="AI1281" s="7" t="s">
        <v>8152</v>
      </c>
      <c r="AJ1281" s="7" t="s">
        <v>8153</v>
      </c>
      <c r="AK1281" s="7" t="s">
        <v>528</v>
      </c>
      <c r="AL1281" s="7" t="s">
        <v>8154</v>
      </c>
      <c r="AM1281" s="7" t="s">
        <v>37</v>
      </c>
      <c r="AN1281" s="17">
        <f t="shared" si="3"/>
        <v>0</v>
      </c>
      <c r="AO1281" s="17">
        <f t="shared" si="4"/>
        <v>1</v>
      </c>
      <c r="AP1281" s="7"/>
      <c r="AQ1281" s="7"/>
    </row>
    <row r="1282" ht="30.75" customHeight="1">
      <c r="A1282" s="7" t="s">
        <v>8146</v>
      </c>
      <c r="B1282" s="7" t="s">
        <v>497</v>
      </c>
      <c r="C1282" s="7" t="s">
        <v>342</v>
      </c>
      <c r="D1282" s="7" t="s">
        <v>501</v>
      </c>
      <c r="E1282" s="7" t="s">
        <v>347</v>
      </c>
      <c r="F1282" s="11">
        <v>0.05</v>
      </c>
      <c r="G1282" s="7" t="s">
        <v>712</v>
      </c>
      <c r="H1282" s="12">
        <v>3.0</v>
      </c>
      <c r="I1282" s="7" t="s">
        <v>509</v>
      </c>
      <c r="J1282" s="12">
        <v>60.0</v>
      </c>
      <c r="K1282" s="12">
        <v>259200.0</v>
      </c>
      <c r="L1282" s="7" t="s">
        <v>713</v>
      </c>
      <c r="O1282" s="7" t="s">
        <v>8158</v>
      </c>
      <c r="P1282" s="7" t="s">
        <v>1411</v>
      </c>
      <c r="Q1282" s="7" t="s">
        <v>369</v>
      </c>
      <c r="R1282" s="7" t="s">
        <v>1736</v>
      </c>
      <c r="S1282" s="7" t="s">
        <v>925</v>
      </c>
      <c r="T1282" s="7" t="s">
        <v>3801</v>
      </c>
      <c r="W1282" s="13"/>
      <c r="X1282" s="12">
        <v>18.0</v>
      </c>
      <c r="Y1282" s="7" t="s">
        <v>1415</v>
      </c>
      <c r="Z1282" s="7" t="s">
        <v>1415</v>
      </c>
      <c r="AA1282" s="7" t="s">
        <v>28</v>
      </c>
      <c r="AB1282" s="7" t="s">
        <v>8150</v>
      </c>
      <c r="AC1282" s="12">
        <v>19.0</v>
      </c>
      <c r="AD1282" s="12">
        <v>34.0</v>
      </c>
      <c r="AE1282" s="7" t="s">
        <v>425</v>
      </c>
      <c r="AF1282" s="7" t="s">
        <v>519</v>
      </c>
      <c r="AG1282" s="15" t="s">
        <v>8151</v>
      </c>
      <c r="AH1282" s="7" t="s">
        <v>523</v>
      </c>
      <c r="AI1282" s="7" t="s">
        <v>8152</v>
      </c>
      <c r="AJ1282" s="7" t="s">
        <v>8153</v>
      </c>
      <c r="AK1282" s="7" t="s">
        <v>528</v>
      </c>
      <c r="AL1282" s="7" t="s">
        <v>8154</v>
      </c>
      <c r="AM1282" s="7" t="s">
        <v>37</v>
      </c>
      <c r="AN1282" s="17">
        <f t="shared" si="3"/>
        <v>0</v>
      </c>
      <c r="AO1282" s="17">
        <f t="shared" si="4"/>
        <v>0</v>
      </c>
      <c r="AP1282" s="7"/>
      <c r="AQ1282" s="7"/>
    </row>
    <row r="1283" ht="30.75" customHeight="1">
      <c r="A1283" s="7" t="s">
        <v>8169</v>
      </c>
      <c r="B1283" s="7" t="s">
        <v>497</v>
      </c>
      <c r="C1283" s="7" t="s">
        <v>342</v>
      </c>
      <c r="D1283" s="7" t="s">
        <v>501</v>
      </c>
      <c r="E1283" s="7" t="s">
        <v>347</v>
      </c>
      <c r="F1283" s="11">
        <v>0.05</v>
      </c>
      <c r="G1283" s="7" t="s">
        <v>1699</v>
      </c>
      <c r="H1283" s="12">
        <v>3.0</v>
      </c>
      <c r="I1283" s="7" t="s">
        <v>509</v>
      </c>
      <c r="J1283" s="12">
        <v>60.0</v>
      </c>
      <c r="K1283" s="12">
        <v>259200.0</v>
      </c>
      <c r="L1283" s="7" t="s">
        <v>1700</v>
      </c>
      <c r="O1283" s="7" t="s">
        <v>8170</v>
      </c>
      <c r="P1283" s="7" t="s">
        <v>1383</v>
      </c>
      <c r="Q1283" s="7" t="s">
        <v>369</v>
      </c>
      <c r="R1283" s="7" t="s">
        <v>2170</v>
      </c>
      <c r="S1283" s="7" t="s">
        <v>2993</v>
      </c>
      <c r="T1283" s="7" t="s">
        <v>2994</v>
      </c>
      <c r="W1283" s="13"/>
      <c r="X1283" s="12">
        <v>10.0</v>
      </c>
      <c r="Y1283" s="7" t="s">
        <v>28</v>
      </c>
      <c r="Z1283" s="7" t="s">
        <v>28</v>
      </c>
      <c r="AA1283" s="7" t="s">
        <v>28</v>
      </c>
      <c r="AB1283" s="7" t="s">
        <v>8171</v>
      </c>
      <c r="AC1283" s="12">
        <v>53.0</v>
      </c>
      <c r="AD1283" s="12">
        <v>68.0</v>
      </c>
      <c r="AE1283" s="7" t="s">
        <v>425</v>
      </c>
      <c r="AF1283" s="7" t="s">
        <v>519</v>
      </c>
      <c r="AG1283" s="15" t="s">
        <v>8172</v>
      </c>
      <c r="AH1283" s="7" t="s">
        <v>523</v>
      </c>
      <c r="AI1283" s="7" t="s">
        <v>8173</v>
      </c>
      <c r="AJ1283" s="7" t="s">
        <v>8174</v>
      </c>
      <c r="AK1283" s="7" t="s">
        <v>528</v>
      </c>
      <c r="AL1283" s="7" t="s">
        <v>8175</v>
      </c>
      <c r="AM1283" s="7" t="s">
        <v>15</v>
      </c>
      <c r="AN1283" s="17">
        <f t="shared" si="3"/>
        <v>0</v>
      </c>
      <c r="AO1283" s="17">
        <f t="shared" si="4"/>
        <v>1</v>
      </c>
      <c r="AP1283" s="13"/>
      <c r="AQ1283" s="13"/>
    </row>
    <row r="1284" ht="30.75" customHeight="1">
      <c r="A1284" s="7" t="s">
        <v>8169</v>
      </c>
      <c r="B1284" s="7" t="s">
        <v>497</v>
      </c>
      <c r="C1284" s="7" t="s">
        <v>342</v>
      </c>
      <c r="D1284" s="7" t="s">
        <v>501</v>
      </c>
      <c r="E1284" s="7" t="s">
        <v>347</v>
      </c>
      <c r="F1284" s="11">
        <v>0.05</v>
      </c>
      <c r="G1284" s="7" t="s">
        <v>1699</v>
      </c>
      <c r="H1284" s="12">
        <v>3.0</v>
      </c>
      <c r="I1284" s="7" t="s">
        <v>509</v>
      </c>
      <c r="J1284" s="12">
        <v>60.0</v>
      </c>
      <c r="K1284" s="12">
        <v>259200.0</v>
      </c>
      <c r="L1284" s="7" t="s">
        <v>1700</v>
      </c>
      <c r="O1284" s="7" t="s">
        <v>8177</v>
      </c>
      <c r="P1284" s="7" t="s">
        <v>512</v>
      </c>
      <c r="Q1284" s="7" t="s">
        <v>369</v>
      </c>
      <c r="R1284" s="7" t="s">
        <v>1266</v>
      </c>
      <c r="S1284" s="7" t="s">
        <v>2916</v>
      </c>
      <c r="T1284" s="7" t="s">
        <v>8180</v>
      </c>
      <c r="W1284" s="13"/>
      <c r="X1284" s="12">
        <v>19.0</v>
      </c>
      <c r="Y1284" s="7" t="s">
        <v>516</v>
      </c>
      <c r="Z1284" s="7" t="s">
        <v>517</v>
      </c>
      <c r="AA1284" s="7" t="s">
        <v>394</v>
      </c>
      <c r="AB1284" s="7" t="s">
        <v>8171</v>
      </c>
      <c r="AC1284" s="12">
        <v>53.0</v>
      </c>
      <c r="AD1284" s="12">
        <v>68.0</v>
      </c>
      <c r="AE1284" s="7" t="s">
        <v>425</v>
      </c>
      <c r="AF1284" s="7" t="s">
        <v>519</v>
      </c>
      <c r="AG1284" s="15" t="s">
        <v>8172</v>
      </c>
      <c r="AH1284" s="7" t="s">
        <v>523</v>
      </c>
      <c r="AI1284" s="7" t="s">
        <v>8173</v>
      </c>
      <c r="AJ1284" s="7" t="s">
        <v>8174</v>
      </c>
      <c r="AK1284" s="7" t="s">
        <v>528</v>
      </c>
      <c r="AL1284" s="7" t="s">
        <v>8175</v>
      </c>
      <c r="AM1284" s="7" t="s">
        <v>13</v>
      </c>
      <c r="AN1284" s="17">
        <f t="shared" si="3"/>
        <v>0</v>
      </c>
      <c r="AO1284" s="17">
        <f t="shared" si="4"/>
        <v>1</v>
      </c>
      <c r="AP1284" s="7"/>
      <c r="AQ1284" s="13"/>
    </row>
    <row r="1285" ht="30.75" customHeight="1">
      <c r="A1285" s="7" t="s">
        <v>8169</v>
      </c>
      <c r="B1285" s="7" t="s">
        <v>497</v>
      </c>
      <c r="C1285" s="7" t="s">
        <v>342</v>
      </c>
      <c r="D1285" s="7" t="s">
        <v>501</v>
      </c>
      <c r="E1285" s="7" t="s">
        <v>347</v>
      </c>
      <c r="F1285" s="11">
        <v>0.05</v>
      </c>
      <c r="G1285" s="7" t="s">
        <v>1699</v>
      </c>
      <c r="H1285" s="12">
        <v>3.0</v>
      </c>
      <c r="I1285" s="7" t="s">
        <v>509</v>
      </c>
      <c r="J1285" s="12">
        <v>60.0</v>
      </c>
      <c r="K1285" s="12">
        <v>259200.0</v>
      </c>
      <c r="L1285" s="7" t="s">
        <v>1700</v>
      </c>
      <c r="O1285" s="7" t="s">
        <v>8184</v>
      </c>
      <c r="P1285" s="7" t="s">
        <v>6331</v>
      </c>
      <c r="Q1285" s="7" t="s">
        <v>369</v>
      </c>
      <c r="R1285" s="7" t="s">
        <v>6080</v>
      </c>
      <c r="S1285" s="7" t="s">
        <v>1852</v>
      </c>
      <c r="T1285" s="7" t="s">
        <v>1853</v>
      </c>
      <c r="W1285" s="13"/>
      <c r="X1285" s="12">
        <v>17.0</v>
      </c>
      <c r="Y1285" s="7" t="s">
        <v>36</v>
      </c>
      <c r="Z1285" s="7" t="s">
        <v>36</v>
      </c>
      <c r="AA1285" s="7" t="s">
        <v>36</v>
      </c>
      <c r="AB1285" s="7" t="s">
        <v>8171</v>
      </c>
      <c r="AC1285" s="12">
        <v>53.0</v>
      </c>
      <c r="AD1285" s="12">
        <v>68.0</v>
      </c>
      <c r="AE1285" s="7" t="s">
        <v>425</v>
      </c>
      <c r="AF1285" s="7" t="s">
        <v>519</v>
      </c>
      <c r="AG1285" s="15" t="s">
        <v>8172</v>
      </c>
      <c r="AH1285" s="7" t="s">
        <v>523</v>
      </c>
      <c r="AI1285" s="7" t="s">
        <v>8173</v>
      </c>
      <c r="AJ1285" s="7" t="s">
        <v>8174</v>
      </c>
      <c r="AK1285" s="7" t="s">
        <v>528</v>
      </c>
      <c r="AL1285" s="7" t="s">
        <v>8175</v>
      </c>
      <c r="AM1285" s="7" t="s">
        <v>13</v>
      </c>
      <c r="AN1285" s="17">
        <f t="shared" si="3"/>
        <v>0</v>
      </c>
      <c r="AO1285" s="17">
        <f t="shared" si="4"/>
        <v>1</v>
      </c>
      <c r="AP1285" s="7"/>
      <c r="AQ1285" s="13"/>
    </row>
    <row r="1286" ht="30.75" customHeight="1">
      <c r="A1286" s="7" t="s">
        <v>8185</v>
      </c>
      <c r="B1286" s="7" t="s">
        <v>497</v>
      </c>
      <c r="C1286" s="7" t="s">
        <v>342</v>
      </c>
      <c r="D1286" s="7" t="s">
        <v>501</v>
      </c>
      <c r="E1286" s="7" t="s">
        <v>347</v>
      </c>
      <c r="F1286" s="11">
        <v>0.05</v>
      </c>
      <c r="G1286" s="7" t="s">
        <v>661</v>
      </c>
      <c r="H1286" s="12">
        <v>3.0</v>
      </c>
      <c r="I1286" s="7" t="s">
        <v>509</v>
      </c>
      <c r="J1286" s="12">
        <v>60.0</v>
      </c>
      <c r="K1286" s="12">
        <v>259200.0</v>
      </c>
      <c r="L1286" s="7" t="s">
        <v>662</v>
      </c>
      <c r="O1286" s="7" t="s">
        <v>8187</v>
      </c>
      <c r="P1286" s="7" t="s">
        <v>644</v>
      </c>
      <c r="Q1286" s="7" t="s">
        <v>369</v>
      </c>
      <c r="R1286" s="7" t="s">
        <v>4183</v>
      </c>
      <c r="S1286" s="7" t="s">
        <v>1841</v>
      </c>
      <c r="T1286" s="7" t="s">
        <v>2544</v>
      </c>
      <c r="W1286" s="13"/>
      <c r="X1286" s="12">
        <v>15.0</v>
      </c>
      <c r="Y1286" s="7" t="s">
        <v>649</v>
      </c>
      <c r="Z1286" s="7" t="s">
        <v>649</v>
      </c>
      <c r="AA1286" s="7" t="s">
        <v>28</v>
      </c>
      <c r="AB1286" s="7" t="s">
        <v>4038</v>
      </c>
      <c r="AC1286" s="12">
        <v>171.0</v>
      </c>
      <c r="AD1286" s="12">
        <v>176.0</v>
      </c>
      <c r="AE1286" s="7" t="s">
        <v>373</v>
      </c>
      <c r="AF1286" s="7" t="s">
        <v>4437</v>
      </c>
      <c r="AG1286" s="15" t="s">
        <v>4039</v>
      </c>
      <c r="AH1286" s="7" t="s">
        <v>4439</v>
      </c>
      <c r="AI1286" s="7" t="s">
        <v>4040</v>
      </c>
      <c r="AJ1286" s="7" t="s">
        <v>4041</v>
      </c>
      <c r="AK1286" s="7" t="s">
        <v>4442</v>
      </c>
      <c r="AL1286" s="7" t="s">
        <v>4042</v>
      </c>
      <c r="AM1286" s="7" t="s">
        <v>37</v>
      </c>
      <c r="AN1286" s="17">
        <f t="shared" si="3"/>
        <v>0</v>
      </c>
      <c r="AO1286" s="17">
        <f t="shared" si="4"/>
        <v>1</v>
      </c>
      <c r="AP1286" s="7"/>
      <c r="AQ1286" s="7"/>
    </row>
    <row r="1287" ht="30.75" customHeight="1">
      <c r="A1287" s="7" t="s">
        <v>8185</v>
      </c>
      <c r="B1287" s="7" t="s">
        <v>497</v>
      </c>
      <c r="C1287" s="7" t="s">
        <v>342</v>
      </c>
      <c r="D1287" s="7" t="s">
        <v>501</v>
      </c>
      <c r="E1287" s="7" t="s">
        <v>347</v>
      </c>
      <c r="F1287" s="11">
        <v>0.05</v>
      </c>
      <c r="G1287" s="7" t="s">
        <v>661</v>
      </c>
      <c r="H1287" s="12">
        <v>3.0</v>
      </c>
      <c r="I1287" s="7" t="s">
        <v>509</v>
      </c>
      <c r="J1287" s="12">
        <v>60.0</v>
      </c>
      <c r="K1287" s="12">
        <v>259200.0</v>
      </c>
      <c r="L1287" s="7" t="s">
        <v>662</v>
      </c>
      <c r="O1287" s="7" t="s">
        <v>8190</v>
      </c>
      <c r="P1287" s="7" t="s">
        <v>1237</v>
      </c>
      <c r="Q1287" s="7" t="s">
        <v>369</v>
      </c>
      <c r="R1287" s="7" t="s">
        <v>2145</v>
      </c>
      <c r="S1287" s="7" t="s">
        <v>2010</v>
      </c>
      <c r="T1287" s="7" t="s">
        <v>2011</v>
      </c>
      <c r="W1287" s="13"/>
      <c r="X1287" s="12">
        <v>28.0</v>
      </c>
      <c r="Y1287" s="7" t="s">
        <v>28</v>
      </c>
      <c r="Z1287" s="7" t="s">
        <v>28</v>
      </c>
      <c r="AA1287" s="7" t="s">
        <v>28</v>
      </c>
      <c r="AB1287" s="7" t="s">
        <v>4038</v>
      </c>
      <c r="AC1287" s="12">
        <v>171.0</v>
      </c>
      <c r="AD1287" s="12">
        <v>176.0</v>
      </c>
      <c r="AE1287" s="7" t="s">
        <v>373</v>
      </c>
      <c r="AF1287" s="7" t="s">
        <v>4437</v>
      </c>
      <c r="AG1287" s="15" t="s">
        <v>4039</v>
      </c>
      <c r="AH1287" s="7" t="s">
        <v>4439</v>
      </c>
      <c r="AI1287" s="7" t="s">
        <v>4040</v>
      </c>
      <c r="AJ1287" s="7" t="s">
        <v>4041</v>
      </c>
      <c r="AK1287" s="7" t="s">
        <v>4442</v>
      </c>
      <c r="AL1287" s="7" t="s">
        <v>4042</v>
      </c>
      <c r="AM1287" s="7" t="s">
        <v>37</v>
      </c>
      <c r="AN1287" s="17">
        <f t="shared" si="3"/>
        <v>0</v>
      </c>
      <c r="AO1287" s="17">
        <f t="shared" si="4"/>
        <v>1</v>
      </c>
      <c r="AP1287" s="7"/>
      <c r="AQ1287" s="7"/>
    </row>
    <row r="1288" ht="30.75" customHeight="1">
      <c r="A1288" s="7" t="s">
        <v>8185</v>
      </c>
      <c r="B1288" s="7" t="s">
        <v>497</v>
      </c>
      <c r="C1288" s="7" t="s">
        <v>342</v>
      </c>
      <c r="D1288" s="7" t="s">
        <v>501</v>
      </c>
      <c r="E1288" s="7" t="s">
        <v>347</v>
      </c>
      <c r="F1288" s="11">
        <v>0.05</v>
      </c>
      <c r="G1288" s="7" t="s">
        <v>661</v>
      </c>
      <c r="H1288" s="12">
        <v>3.0</v>
      </c>
      <c r="I1288" s="7" t="s">
        <v>509</v>
      </c>
      <c r="J1288" s="12">
        <v>60.0</v>
      </c>
      <c r="K1288" s="12">
        <v>259200.0</v>
      </c>
      <c r="L1288" s="7" t="s">
        <v>662</v>
      </c>
      <c r="O1288" s="7" t="s">
        <v>8192</v>
      </c>
      <c r="P1288" s="7" t="s">
        <v>769</v>
      </c>
      <c r="Q1288" s="7" t="s">
        <v>369</v>
      </c>
      <c r="R1288" s="7" t="s">
        <v>1531</v>
      </c>
      <c r="S1288" s="7" t="s">
        <v>1121</v>
      </c>
      <c r="T1288" s="7" t="s">
        <v>1123</v>
      </c>
      <c r="W1288" s="13"/>
      <c r="X1288" s="12">
        <v>13.0</v>
      </c>
      <c r="Y1288" s="7" t="s">
        <v>28</v>
      </c>
      <c r="Z1288" s="7" t="s">
        <v>28</v>
      </c>
      <c r="AA1288" s="7" t="s">
        <v>28</v>
      </c>
      <c r="AB1288" s="7" t="s">
        <v>4038</v>
      </c>
      <c r="AC1288" s="12">
        <v>171.0</v>
      </c>
      <c r="AD1288" s="12">
        <v>176.0</v>
      </c>
      <c r="AE1288" s="7" t="s">
        <v>373</v>
      </c>
      <c r="AF1288" s="7" t="s">
        <v>4437</v>
      </c>
      <c r="AG1288" s="15" t="s">
        <v>4039</v>
      </c>
      <c r="AH1288" s="7" t="s">
        <v>4439</v>
      </c>
      <c r="AI1288" s="7" t="s">
        <v>4040</v>
      </c>
      <c r="AJ1288" s="7" t="s">
        <v>4041</v>
      </c>
      <c r="AK1288" s="7" t="s">
        <v>4442</v>
      </c>
      <c r="AL1288" s="7" t="s">
        <v>4042</v>
      </c>
      <c r="AM1288" s="7" t="s">
        <v>15</v>
      </c>
      <c r="AN1288" s="17">
        <f t="shared" si="3"/>
        <v>0</v>
      </c>
      <c r="AO1288" s="17">
        <f t="shared" si="4"/>
        <v>0</v>
      </c>
      <c r="AP1288" s="13"/>
      <c r="AQ1288" s="13"/>
    </row>
    <row r="1289" ht="30.75" customHeight="1">
      <c r="A1289" s="7" t="s">
        <v>8193</v>
      </c>
      <c r="B1289" s="7" t="s">
        <v>497</v>
      </c>
      <c r="C1289" s="7" t="s">
        <v>342</v>
      </c>
      <c r="D1289" s="7" t="s">
        <v>501</v>
      </c>
      <c r="E1289" s="7" t="s">
        <v>347</v>
      </c>
      <c r="F1289" s="11">
        <v>0.05</v>
      </c>
      <c r="G1289" s="7" t="s">
        <v>1295</v>
      </c>
      <c r="H1289" s="12">
        <v>3.0</v>
      </c>
      <c r="I1289" s="7" t="s">
        <v>509</v>
      </c>
      <c r="J1289" s="12">
        <v>60.0</v>
      </c>
      <c r="K1289" s="12">
        <v>259200.0</v>
      </c>
      <c r="L1289" s="7" t="s">
        <v>1296</v>
      </c>
      <c r="O1289" s="7" t="s">
        <v>8195</v>
      </c>
      <c r="P1289" s="7" t="s">
        <v>644</v>
      </c>
      <c r="Q1289" s="7" t="s">
        <v>369</v>
      </c>
      <c r="R1289" s="7" t="s">
        <v>1888</v>
      </c>
      <c r="S1289" s="7" t="s">
        <v>1645</v>
      </c>
      <c r="T1289" s="7" t="s">
        <v>1972</v>
      </c>
      <c r="W1289" s="13"/>
      <c r="X1289" s="12">
        <v>16.0</v>
      </c>
      <c r="Y1289" s="7" t="s">
        <v>649</v>
      </c>
      <c r="Z1289" s="7" t="s">
        <v>649</v>
      </c>
      <c r="AA1289" s="7" t="s">
        <v>28</v>
      </c>
      <c r="AB1289" s="7" t="s">
        <v>8196</v>
      </c>
      <c r="AC1289" s="12">
        <v>65.0</v>
      </c>
      <c r="AD1289" s="12">
        <v>80.0</v>
      </c>
      <c r="AE1289" s="7" t="s">
        <v>425</v>
      </c>
      <c r="AF1289" s="7" t="s">
        <v>519</v>
      </c>
      <c r="AG1289" s="15" t="s">
        <v>8197</v>
      </c>
      <c r="AH1289" s="7" t="s">
        <v>523</v>
      </c>
      <c r="AI1289" s="7" t="s">
        <v>8198</v>
      </c>
      <c r="AJ1289" s="7" t="s">
        <v>8199</v>
      </c>
      <c r="AK1289" s="7" t="s">
        <v>528</v>
      </c>
      <c r="AL1289" s="7" t="s">
        <v>8200</v>
      </c>
      <c r="AM1289" s="7" t="s">
        <v>37</v>
      </c>
      <c r="AN1289" s="17">
        <f t="shared" si="3"/>
        <v>0</v>
      </c>
      <c r="AO1289" s="17">
        <f t="shared" si="4"/>
        <v>0</v>
      </c>
      <c r="AP1289" s="7"/>
      <c r="AQ1289" s="7"/>
    </row>
    <row r="1290" ht="30.75" customHeight="1">
      <c r="A1290" s="7" t="s">
        <v>8193</v>
      </c>
      <c r="B1290" s="7" t="s">
        <v>497</v>
      </c>
      <c r="C1290" s="7" t="s">
        <v>342</v>
      </c>
      <c r="D1290" s="7" t="s">
        <v>501</v>
      </c>
      <c r="E1290" s="7" t="s">
        <v>347</v>
      </c>
      <c r="F1290" s="11">
        <v>0.05</v>
      </c>
      <c r="G1290" s="7" t="s">
        <v>1295</v>
      </c>
      <c r="H1290" s="12">
        <v>3.0</v>
      </c>
      <c r="I1290" s="7" t="s">
        <v>509</v>
      </c>
      <c r="J1290" s="12">
        <v>60.0</v>
      </c>
      <c r="K1290" s="12">
        <v>259200.0</v>
      </c>
      <c r="L1290" s="7" t="s">
        <v>1296</v>
      </c>
      <c r="O1290" s="7" t="s">
        <v>8202</v>
      </c>
      <c r="P1290" s="7" t="s">
        <v>1730</v>
      </c>
      <c r="Q1290" s="7" t="s">
        <v>369</v>
      </c>
      <c r="R1290" s="7" t="s">
        <v>5552</v>
      </c>
      <c r="S1290" s="7" t="s">
        <v>4124</v>
      </c>
      <c r="T1290" s="7" t="s">
        <v>4125</v>
      </c>
      <c r="W1290" s="13"/>
      <c r="X1290" s="12">
        <v>17.0</v>
      </c>
      <c r="Y1290" s="7" t="s">
        <v>8204</v>
      </c>
      <c r="Z1290" s="7" t="s">
        <v>8205</v>
      </c>
      <c r="AA1290" s="7" t="s">
        <v>8205</v>
      </c>
      <c r="AB1290" s="7" t="s">
        <v>8196</v>
      </c>
      <c r="AC1290" s="12">
        <v>65.0</v>
      </c>
      <c r="AD1290" s="12">
        <v>80.0</v>
      </c>
      <c r="AE1290" s="7" t="s">
        <v>425</v>
      </c>
      <c r="AF1290" s="7" t="s">
        <v>519</v>
      </c>
      <c r="AG1290" s="15" t="s">
        <v>8197</v>
      </c>
      <c r="AH1290" s="7" t="s">
        <v>523</v>
      </c>
      <c r="AI1290" s="7" t="s">
        <v>8198</v>
      </c>
      <c r="AJ1290" s="7" t="s">
        <v>8199</v>
      </c>
      <c r="AK1290" s="7" t="s">
        <v>528</v>
      </c>
      <c r="AL1290" s="7" t="s">
        <v>8200</v>
      </c>
      <c r="AM1290" s="7" t="s">
        <v>38</v>
      </c>
      <c r="AN1290" s="17">
        <f t="shared" si="3"/>
        <v>0</v>
      </c>
      <c r="AO1290" s="17">
        <f t="shared" si="4"/>
        <v>0</v>
      </c>
      <c r="AP1290" s="7"/>
      <c r="AQ1290" s="13"/>
    </row>
    <row r="1291" ht="30.75" customHeight="1">
      <c r="A1291" s="7" t="s">
        <v>8193</v>
      </c>
      <c r="B1291" s="7" t="s">
        <v>497</v>
      </c>
      <c r="C1291" s="7" t="s">
        <v>342</v>
      </c>
      <c r="D1291" s="7" t="s">
        <v>501</v>
      </c>
      <c r="E1291" s="7" t="s">
        <v>347</v>
      </c>
      <c r="F1291" s="11">
        <v>0.05</v>
      </c>
      <c r="G1291" s="7" t="s">
        <v>1295</v>
      </c>
      <c r="H1291" s="12">
        <v>3.0</v>
      </c>
      <c r="I1291" s="7" t="s">
        <v>509</v>
      </c>
      <c r="J1291" s="12">
        <v>60.0</v>
      </c>
      <c r="K1291" s="12">
        <v>259200.0</v>
      </c>
      <c r="L1291" s="7" t="s">
        <v>1296</v>
      </c>
      <c r="O1291" s="7" t="s">
        <v>8214</v>
      </c>
      <c r="P1291" s="7" t="s">
        <v>769</v>
      </c>
      <c r="Q1291" s="7" t="s">
        <v>369</v>
      </c>
      <c r="R1291" s="7" t="s">
        <v>1451</v>
      </c>
      <c r="S1291" s="7" t="s">
        <v>2152</v>
      </c>
      <c r="T1291" s="7" t="s">
        <v>4293</v>
      </c>
      <c r="W1291" s="13"/>
      <c r="X1291" s="12">
        <v>9.0</v>
      </c>
      <c r="Y1291" s="7" t="s">
        <v>28</v>
      </c>
      <c r="Z1291" s="7" t="s">
        <v>28</v>
      </c>
      <c r="AA1291" s="7" t="s">
        <v>28</v>
      </c>
      <c r="AB1291" s="7" t="s">
        <v>8196</v>
      </c>
      <c r="AC1291" s="12">
        <v>65.0</v>
      </c>
      <c r="AD1291" s="12">
        <v>80.0</v>
      </c>
      <c r="AE1291" s="7" t="s">
        <v>425</v>
      </c>
      <c r="AF1291" s="7" t="s">
        <v>519</v>
      </c>
      <c r="AG1291" s="15" t="s">
        <v>8197</v>
      </c>
      <c r="AH1291" s="7" t="s">
        <v>523</v>
      </c>
      <c r="AI1291" s="7" t="s">
        <v>8198</v>
      </c>
      <c r="AJ1291" s="7" t="s">
        <v>8199</v>
      </c>
      <c r="AK1291" s="7" t="s">
        <v>528</v>
      </c>
      <c r="AL1291" s="7" t="s">
        <v>8200</v>
      </c>
      <c r="AM1291" s="7" t="s">
        <v>15</v>
      </c>
      <c r="AN1291" s="17">
        <f t="shared" si="3"/>
        <v>0</v>
      </c>
      <c r="AO1291" s="17">
        <f t="shared" si="4"/>
        <v>1</v>
      </c>
      <c r="AP1291" s="13"/>
      <c r="AQ1291" s="13"/>
    </row>
    <row r="1292" ht="30.75" customHeight="1">
      <c r="A1292" s="7" t="s">
        <v>8215</v>
      </c>
      <c r="B1292" s="7" t="s">
        <v>497</v>
      </c>
      <c r="C1292" s="7" t="s">
        <v>342</v>
      </c>
      <c r="D1292" s="7" t="s">
        <v>501</v>
      </c>
      <c r="E1292" s="7" t="s">
        <v>347</v>
      </c>
      <c r="F1292" s="11">
        <v>0.05</v>
      </c>
      <c r="G1292" s="7" t="s">
        <v>1629</v>
      </c>
      <c r="H1292" s="12">
        <v>3.0</v>
      </c>
      <c r="I1292" s="7" t="s">
        <v>509</v>
      </c>
      <c r="J1292" s="12">
        <v>60.0</v>
      </c>
      <c r="K1292" s="12">
        <v>259200.0</v>
      </c>
      <c r="L1292" s="7" t="s">
        <v>1630</v>
      </c>
      <c r="O1292" s="7" t="s">
        <v>8216</v>
      </c>
      <c r="P1292" s="7" t="s">
        <v>1411</v>
      </c>
      <c r="Q1292" s="7" t="s">
        <v>369</v>
      </c>
      <c r="R1292" s="7" t="s">
        <v>1306</v>
      </c>
      <c r="S1292" s="7" t="s">
        <v>2431</v>
      </c>
      <c r="T1292" s="7" t="s">
        <v>2697</v>
      </c>
      <c r="W1292" s="13"/>
      <c r="X1292" s="12">
        <v>20.0</v>
      </c>
      <c r="Y1292" s="7" t="s">
        <v>1415</v>
      </c>
      <c r="Z1292" s="7" t="s">
        <v>1415</v>
      </c>
      <c r="AA1292" s="7" t="s">
        <v>28</v>
      </c>
      <c r="AB1292" s="7" t="s">
        <v>8218</v>
      </c>
      <c r="AC1292" s="12">
        <v>73.0</v>
      </c>
      <c r="AD1292" s="12">
        <v>88.0</v>
      </c>
      <c r="AE1292" s="7" t="s">
        <v>425</v>
      </c>
      <c r="AF1292" s="7" t="s">
        <v>519</v>
      </c>
      <c r="AG1292" s="15" t="s">
        <v>8219</v>
      </c>
      <c r="AH1292" s="7" t="s">
        <v>523</v>
      </c>
      <c r="AI1292" s="7" t="s">
        <v>8220</v>
      </c>
      <c r="AJ1292" s="7" t="s">
        <v>8221</v>
      </c>
      <c r="AK1292" s="7" t="s">
        <v>528</v>
      </c>
      <c r="AL1292" s="7" t="s">
        <v>8221</v>
      </c>
      <c r="AM1292" s="7" t="s">
        <v>37</v>
      </c>
      <c r="AN1292" s="17">
        <f t="shared" si="3"/>
        <v>0</v>
      </c>
      <c r="AO1292" s="17">
        <f t="shared" si="4"/>
        <v>0</v>
      </c>
      <c r="AP1292" s="7"/>
      <c r="AQ1292" s="7"/>
    </row>
    <row r="1293" ht="30.75" customHeight="1">
      <c r="A1293" s="7" t="s">
        <v>8215</v>
      </c>
      <c r="B1293" s="7" t="s">
        <v>497</v>
      </c>
      <c r="C1293" s="7" t="s">
        <v>342</v>
      </c>
      <c r="D1293" s="7" t="s">
        <v>501</v>
      </c>
      <c r="E1293" s="7" t="s">
        <v>347</v>
      </c>
      <c r="F1293" s="11">
        <v>0.05</v>
      </c>
      <c r="G1293" s="7" t="s">
        <v>1629</v>
      </c>
      <c r="H1293" s="12">
        <v>3.0</v>
      </c>
      <c r="I1293" s="7" t="s">
        <v>509</v>
      </c>
      <c r="J1293" s="12">
        <v>60.0</v>
      </c>
      <c r="K1293" s="12">
        <v>259200.0</v>
      </c>
      <c r="L1293" s="7" t="s">
        <v>1630</v>
      </c>
      <c r="O1293" s="7" t="s">
        <v>8223</v>
      </c>
      <c r="P1293" s="7" t="s">
        <v>1205</v>
      </c>
      <c r="Q1293" s="7" t="s">
        <v>369</v>
      </c>
      <c r="R1293" s="7" t="s">
        <v>1596</v>
      </c>
      <c r="S1293" s="7" t="s">
        <v>2597</v>
      </c>
      <c r="T1293" s="7" t="s">
        <v>2598</v>
      </c>
      <c r="W1293" s="13"/>
      <c r="X1293" s="12">
        <v>34.0</v>
      </c>
      <c r="Y1293" s="7" t="s">
        <v>28</v>
      </c>
      <c r="Z1293" s="7" t="s">
        <v>28</v>
      </c>
      <c r="AA1293" s="7" t="s">
        <v>28</v>
      </c>
      <c r="AB1293" s="7" t="s">
        <v>8218</v>
      </c>
      <c r="AC1293" s="12">
        <v>73.0</v>
      </c>
      <c r="AD1293" s="12">
        <v>88.0</v>
      </c>
      <c r="AE1293" s="7" t="s">
        <v>425</v>
      </c>
      <c r="AF1293" s="7" t="s">
        <v>519</v>
      </c>
      <c r="AG1293" s="15" t="s">
        <v>8219</v>
      </c>
      <c r="AH1293" s="7" t="s">
        <v>523</v>
      </c>
      <c r="AI1293" s="7" t="s">
        <v>8220</v>
      </c>
      <c r="AJ1293" s="7" t="s">
        <v>8221</v>
      </c>
      <c r="AK1293" s="7" t="s">
        <v>528</v>
      </c>
      <c r="AL1293" s="7" t="s">
        <v>8221</v>
      </c>
      <c r="AM1293" s="7" t="s">
        <v>15</v>
      </c>
      <c r="AN1293" s="17">
        <f t="shared" si="3"/>
        <v>0</v>
      </c>
      <c r="AO1293" s="17">
        <f t="shared" si="4"/>
        <v>0</v>
      </c>
      <c r="AP1293" s="13"/>
      <c r="AQ1293" s="13"/>
    </row>
    <row r="1294" ht="30.75" customHeight="1">
      <c r="A1294" s="7" t="s">
        <v>8215</v>
      </c>
      <c r="B1294" s="7" t="s">
        <v>497</v>
      </c>
      <c r="C1294" s="7" t="s">
        <v>342</v>
      </c>
      <c r="D1294" s="7" t="s">
        <v>501</v>
      </c>
      <c r="E1294" s="7" t="s">
        <v>347</v>
      </c>
      <c r="F1294" s="11">
        <v>0.05</v>
      </c>
      <c r="G1294" s="7" t="s">
        <v>1629</v>
      </c>
      <c r="H1294" s="12">
        <v>3.0</v>
      </c>
      <c r="I1294" s="7" t="s">
        <v>509</v>
      </c>
      <c r="J1294" s="12">
        <v>60.0</v>
      </c>
      <c r="K1294" s="12">
        <v>259200.0</v>
      </c>
      <c r="L1294" s="7" t="s">
        <v>1630</v>
      </c>
      <c r="O1294" s="7" t="s">
        <v>8227</v>
      </c>
      <c r="P1294" s="7" t="s">
        <v>556</v>
      </c>
      <c r="Q1294" s="7" t="s">
        <v>369</v>
      </c>
      <c r="R1294" s="7" t="s">
        <v>558</v>
      </c>
      <c r="S1294" s="7" t="s">
        <v>1560</v>
      </c>
      <c r="T1294" s="7" t="s">
        <v>2950</v>
      </c>
      <c r="W1294" s="13"/>
      <c r="X1294" s="12">
        <v>6.0</v>
      </c>
      <c r="Y1294" s="7" t="s">
        <v>28</v>
      </c>
      <c r="Z1294" s="7" t="s">
        <v>28</v>
      </c>
      <c r="AA1294" s="7" t="s">
        <v>28</v>
      </c>
      <c r="AB1294" s="7" t="s">
        <v>8218</v>
      </c>
      <c r="AC1294" s="12">
        <v>73.0</v>
      </c>
      <c r="AD1294" s="12">
        <v>88.0</v>
      </c>
      <c r="AE1294" s="7" t="s">
        <v>425</v>
      </c>
      <c r="AF1294" s="7" t="s">
        <v>519</v>
      </c>
      <c r="AG1294" s="15" t="s">
        <v>8219</v>
      </c>
      <c r="AH1294" s="7" t="s">
        <v>523</v>
      </c>
      <c r="AI1294" s="7" t="s">
        <v>8220</v>
      </c>
      <c r="AJ1294" s="7" t="s">
        <v>8221</v>
      </c>
      <c r="AK1294" s="7" t="s">
        <v>528</v>
      </c>
      <c r="AL1294" s="7" t="s">
        <v>8221</v>
      </c>
      <c r="AM1294" s="7" t="s">
        <v>38</v>
      </c>
      <c r="AN1294" s="17">
        <f t="shared" si="3"/>
        <v>0</v>
      </c>
      <c r="AO1294" s="17">
        <f t="shared" si="4"/>
        <v>1</v>
      </c>
      <c r="AP1294" s="7"/>
      <c r="AQ1294" s="13"/>
    </row>
    <row r="1295" ht="30.75" customHeight="1">
      <c r="A1295" s="7" t="s">
        <v>8231</v>
      </c>
      <c r="B1295" s="7" t="s">
        <v>497</v>
      </c>
      <c r="C1295" s="7" t="s">
        <v>342</v>
      </c>
      <c r="D1295" s="7" t="s">
        <v>501</v>
      </c>
      <c r="E1295" s="7" t="s">
        <v>347</v>
      </c>
      <c r="F1295" s="11">
        <v>0.05</v>
      </c>
      <c r="G1295" s="7" t="s">
        <v>1266</v>
      </c>
      <c r="H1295" s="12">
        <v>3.0</v>
      </c>
      <c r="I1295" s="7" t="s">
        <v>509</v>
      </c>
      <c r="J1295" s="12">
        <v>60.0</v>
      </c>
      <c r="K1295" s="12">
        <v>259200.0</v>
      </c>
      <c r="L1295" s="7" t="s">
        <v>1267</v>
      </c>
      <c r="O1295" s="7" t="s">
        <v>8232</v>
      </c>
      <c r="P1295" s="7" t="s">
        <v>512</v>
      </c>
      <c r="Q1295" s="7" t="s">
        <v>369</v>
      </c>
      <c r="R1295" s="7" t="s">
        <v>2764</v>
      </c>
      <c r="S1295" s="7" t="s">
        <v>771</v>
      </c>
      <c r="T1295" s="7" t="s">
        <v>772</v>
      </c>
      <c r="W1295" s="13"/>
      <c r="X1295" s="12">
        <v>55.0</v>
      </c>
      <c r="Y1295" s="7" t="s">
        <v>516</v>
      </c>
      <c r="Z1295" s="7" t="s">
        <v>517</v>
      </c>
      <c r="AA1295" s="7" t="s">
        <v>394</v>
      </c>
      <c r="AB1295" s="7" t="s">
        <v>2910</v>
      </c>
      <c r="AC1295" s="12">
        <v>48.0</v>
      </c>
      <c r="AD1295" s="12">
        <v>77.0</v>
      </c>
      <c r="AE1295" s="7" t="s">
        <v>425</v>
      </c>
      <c r="AF1295" s="7" t="s">
        <v>8233</v>
      </c>
      <c r="AG1295" s="7" t="s">
        <v>2911</v>
      </c>
      <c r="AH1295" s="7" t="s">
        <v>8235</v>
      </c>
      <c r="AI1295" s="7" t="s">
        <v>2912</v>
      </c>
      <c r="AJ1295" s="7" t="s">
        <v>2913</v>
      </c>
      <c r="AK1295" s="7" t="s">
        <v>8236</v>
      </c>
      <c r="AL1295" s="7" t="s">
        <v>2914</v>
      </c>
      <c r="AM1295" s="7" t="s">
        <v>13</v>
      </c>
      <c r="AN1295" s="17">
        <f t="shared" si="3"/>
        <v>0</v>
      </c>
      <c r="AO1295" s="17">
        <f t="shared" si="4"/>
        <v>0</v>
      </c>
      <c r="AP1295" s="7"/>
      <c r="AQ1295" s="13"/>
    </row>
    <row r="1296" ht="30.75" customHeight="1">
      <c r="A1296" s="7" t="s">
        <v>8231</v>
      </c>
      <c r="B1296" s="7" t="s">
        <v>497</v>
      </c>
      <c r="C1296" s="7" t="s">
        <v>342</v>
      </c>
      <c r="D1296" s="7" t="s">
        <v>501</v>
      </c>
      <c r="E1296" s="7" t="s">
        <v>347</v>
      </c>
      <c r="F1296" s="11">
        <v>0.05</v>
      </c>
      <c r="G1296" s="7" t="s">
        <v>1266</v>
      </c>
      <c r="H1296" s="12">
        <v>3.0</v>
      </c>
      <c r="I1296" s="7" t="s">
        <v>509</v>
      </c>
      <c r="J1296" s="12">
        <v>60.0</v>
      </c>
      <c r="K1296" s="12">
        <v>259200.0</v>
      </c>
      <c r="L1296" s="7" t="s">
        <v>1267</v>
      </c>
      <c r="O1296" s="7" t="s">
        <v>8237</v>
      </c>
      <c r="P1296" s="7" t="s">
        <v>1590</v>
      </c>
      <c r="Q1296" s="7" t="s">
        <v>369</v>
      </c>
      <c r="R1296" s="7" t="s">
        <v>2977</v>
      </c>
      <c r="S1296" s="7" t="s">
        <v>1736</v>
      </c>
      <c r="T1296" s="7" t="s">
        <v>1737</v>
      </c>
      <c r="W1296" s="13"/>
      <c r="X1296" s="12">
        <v>9.0</v>
      </c>
      <c r="Y1296" s="7" t="s">
        <v>28</v>
      </c>
      <c r="Z1296" s="7" t="s">
        <v>28</v>
      </c>
      <c r="AA1296" s="7" t="s">
        <v>28</v>
      </c>
      <c r="AB1296" s="7" t="s">
        <v>2910</v>
      </c>
      <c r="AC1296" s="12">
        <v>48.0</v>
      </c>
      <c r="AD1296" s="12">
        <v>77.0</v>
      </c>
      <c r="AE1296" s="7" t="s">
        <v>425</v>
      </c>
      <c r="AF1296" s="7" t="s">
        <v>8233</v>
      </c>
      <c r="AG1296" s="7" t="s">
        <v>2911</v>
      </c>
      <c r="AH1296" s="7" t="s">
        <v>8235</v>
      </c>
      <c r="AI1296" s="7" t="s">
        <v>2912</v>
      </c>
      <c r="AJ1296" s="7" t="s">
        <v>2913</v>
      </c>
      <c r="AK1296" s="7" t="s">
        <v>8236</v>
      </c>
      <c r="AL1296" s="7" t="s">
        <v>2914</v>
      </c>
      <c r="AM1296" s="7" t="s">
        <v>38</v>
      </c>
      <c r="AN1296" s="17">
        <f t="shared" si="3"/>
        <v>0</v>
      </c>
      <c r="AO1296" s="17">
        <f t="shared" si="4"/>
        <v>0</v>
      </c>
      <c r="AP1296" s="7"/>
      <c r="AQ1296" s="13"/>
    </row>
    <row r="1297" ht="30.75" customHeight="1">
      <c r="A1297" s="7" t="s">
        <v>8231</v>
      </c>
      <c r="B1297" s="7" t="s">
        <v>497</v>
      </c>
      <c r="C1297" s="7" t="s">
        <v>342</v>
      </c>
      <c r="D1297" s="7" t="s">
        <v>501</v>
      </c>
      <c r="E1297" s="7" t="s">
        <v>347</v>
      </c>
      <c r="F1297" s="11">
        <v>0.05</v>
      </c>
      <c r="G1297" s="7" t="s">
        <v>1266</v>
      </c>
      <c r="H1297" s="12">
        <v>3.0</v>
      </c>
      <c r="I1297" s="7" t="s">
        <v>509</v>
      </c>
      <c r="J1297" s="12">
        <v>60.0</v>
      </c>
      <c r="K1297" s="12">
        <v>259200.0</v>
      </c>
      <c r="L1297" s="7" t="s">
        <v>1267</v>
      </c>
      <c r="O1297" s="7" t="s">
        <v>8241</v>
      </c>
      <c r="P1297" s="7" t="s">
        <v>769</v>
      </c>
      <c r="Q1297" s="7" t="s">
        <v>369</v>
      </c>
      <c r="R1297" s="7" t="s">
        <v>2446</v>
      </c>
      <c r="S1297" s="7" t="s">
        <v>1841</v>
      </c>
      <c r="T1297" s="7" t="s">
        <v>2544</v>
      </c>
      <c r="W1297" s="13"/>
      <c r="X1297" s="12">
        <v>32.0</v>
      </c>
      <c r="Y1297" s="7" t="s">
        <v>28</v>
      </c>
      <c r="Z1297" s="7" t="s">
        <v>28</v>
      </c>
      <c r="AA1297" s="7" t="s">
        <v>28</v>
      </c>
      <c r="AB1297" s="7" t="s">
        <v>2910</v>
      </c>
      <c r="AC1297" s="12">
        <v>48.0</v>
      </c>
      <c r="AD1297" s="12">
        <v>77.0</v>
      </c>
      <c r="AE1297" s="7" t="s">
        <v>425</v>
      </c>
      <c r="AF1297" s="7" t="s">
        <v>8233</v>
      </c>
      <c r="AG1297" s="7" t="s">
        <v>2911</v>
      </c>
      <c r="AH1297" s="7" t="s">
        <v>8235</v>
      </c>
      <c r="AI1297" s="7" t="s">
        <v>2912</v>
      </c>
      <c r="AJ1297" s="7" t="s">
        <v>2913</v>
      </c>
      <c r="AK1297" s="7" t="s">
        <v>8236</v>
      </c>
      <c r="AL1297" s="7" t="s">
        <v>2914</v>
      </c>
      <c r="AM1297" s="7" t="s">
        <v>15</v>
      </c>
      <c r="AN1297" s="17">
        <f t="shared" si="3"/>
        <v>0</v>
      </c>
      <c r="AO1297" s="17">
        <f t="shared" si="4"/>
        <v>0</v>
      </c>
      <c r="AP1297" s="13"/>
      <c r="AQ1297" s="13"/>
    </row>
    <row r="1298" ht="30.75" customHeight="1">
      <c r="A1298" s="7" t="s">
        <v>8242</v>
      </c>
      <c r="B1298" s="7" t="s">
        <v>497</v>
      </c>
      <c r="C1298" s="7" t="s">
        <v>342</v>
      </c>
      <c r="D1298" s="7" t="s">
        <v>501</v>
      </c>
      <c r="E1298" s="7" t="s">
        <v>347</v>
      </c>
      <c r="F1298" s="11">
        <v>0.05</v>
      </c>
      <c r="G1298" s="7" t="s">
        <v>3202</v>
      </c>
      <c r="H1298" s="12">
        <v>3.0</v>
      </c>
      <c r="I1298" s="7" t="s">
        <v>509</v>
      </c>
      <c r="J1298" s="12">
        <v>60.0</v>
      </c>
      <c r="K1298" s="12">
        <v>259200.0</v>
      </c>
      <c r="L1298" s="7" t="s">
        <v>3203</v>
      </c>
      <c r="O1298" s="7" t="s">
        <v>8243</v>
      </c>
      <c r="P1298" s="7" t="s">
        <v>701</v>
      </c>
      <c r="Q1298" s="7" t="s">
        <v>369</v>
      </c>
      <c r="R1298" s="7" t="s">
        <v>2777</v>
      </c>
      <c r="S1298" s="7" t="s">
        <v>665</v>
      </c>
      <c r="T1298" s="7" t="s">
        <v>666</v>
      </c>
      <c r="W1298" s="13"/>
      <c r="X1298" s="12">
        <v>7.0</v>
      </c>
      <c r="Y1298" s="7" t="s">
        <v>705</v>
      </c>
      <c r="Z1298" s="7" t="s">
        <v>705</v>
      </c>
      <c r="AA1298" s="7" t="s">
        <v>28</v>
      </c>
      <c r="AB1298" s="7" t="s">
        <v>8245</v>
      </c>
      <c r="AC1298" s="12">
        <v>1.0</v>
      </c>
      <c r="AD1298" s="12">
        <v>16.0</v>
      </c>
      <c r="AE1298" s="7" t="s">
        <v>425</v>
      </c>
      <c r="AF1298" s="7" t="s">
        <v>519</v>
      </c>
      <c r="AG1298" s="15" t="s">
        <v>8246</v>
      </c>
      <c r="AH1298" s="7" t="s">
        <v>523</v>
      </c>
      <c r="AI1298" s="7" t="s">
        <v>8247</v>
      </c>
      <c r="AJ1298" s="7" t="s">
        <v>8248</v>
      </c>
      <c r="AK1298" s="7" t="s">
        <v>528</v>
      </c>
      <c r="AL1298" s="7" t="s">
        <v>8249</v>
      </c>
      <c r="AM1298" s="7" t="s">
        <v>13</v>
      </c>
      <c r="AN1298" s="17">
        <f t="shared" si="3"/>
        <v>0</v>
      </c>
      <c r="AO1298" s="17">
        <f t="shared" si="4"/>
        <v>0</v>
      </c>
      <c r="AP1298" s="7"/>
      <c r="AQ1298" s="13"/>
    </row>
    <row r="1299" ht="30.75" customHeight="1">
      <c r="A1299" s="7" t="s">
        <v>8242</v>
      </c>
      <c r="B1299" s="7" t="s">
        <v>497</v>
      </c>
      <c r="C1299" s="7" t="s">
        <v>342</v>
      </c>
      <c r="D1299" s="7" t="s">
        <v>501</v>
      </c>
      <c r="E1299" s="7" t="s">
        <v>347</v>
      </c>
      <c r="F1299" s="11">
        <v>0.05</v>
      </c>
      <c r="G1299" s="7" t="s">
        <v>3202</v>
      </c>
      <c r="H1299" s="12">
        <v>3.0</v>
      </c>
      <c r="I1299" s="7" t="s">
        <v>509</v>
      </c>
      <c r="J1299" s="12">
        <v>60.0</v>
      </c>
      <c r="K1299" s="12">
        <v>259200.0</v>
      </c>
      <c r="L1299" s="7" t="s">
        <v>3203</v>
      </c>
      <c r="O1299" s="7" t="s">
        <v>8251</v>
      </c>
      <c r="P1299" s="7" t="s">
        <v>769</v>
      </c>
      <c r="Q1299" s="7" t="s">
        <v>369</v>
      </c>
      <c r="R1299" s="7" t="s">
        <v>1561</v>
      </c>
      <c r="S1299" s="7" t="s">
        <v>2055</v>
      </c>
      <c r="T1299" s="7" t="s">
        <v>2056</v>
      </c>
      <c r="W1299" s="13"/>
      <c r="X1299" s="12">
        <v>10.0</v>
      </c>
      <c r="Y1299" s="7" t="s">
        <v>28</v>
      </c>
      <c r="Z1299" s="7" t="s">
        <v>28</v>
      </c>
      <c r="AA1299" s="7" t="s">
        <v>28</v>
      </c>
      <c r="AB1299" s="7" t="s">
        <v>8245</v>
      </c>
      <c r="AC1299" s="12">
        <v>1.0</v>
      </c>
      <c r="AD1299" s="12">
        <v>16.0</v>
      </c>
      <c r="AE1299" s="7" t="s">
        <v>425</v>
      </c>
      <c r="AF1299" s="7" t="s">
        <v>519</v>
      </c>
      <c r="AG1299" s="15" t="s">
        <v>8246</v>
      </c>
      <c r="AH1299" s="7" t="s">
        <v>523</v>
      </c>
      <c r="AI1299" s="7" t="s">
        <v>8247</v>
      </c>
      <c r="AJ1299" s="7" t="s">
        <v>8248</v>
      </c>
      <c r="AK1299" s="7" t="s">
        <v>528</v>
      </c>
      <c r="AL1299" s="7" t="s">
        <v>8249</v>
      </c>
      <c r="AM1299" s="7" t="s">
        <v>37</v>
      </c>
      <c r="AN1299" s="17">
        <f t="shared" si="3"/>
        <v>0</v>
      </c>
      <c r="AO1299" s="17">
        <f t="shared" si="4"/>
        <v>0</v>
      </c>
      <c r="AP1299" s="7"/>
      <c r="AQ1299" s="7"/>
    </row>
    <row r="1300" ht="30.75" customHeight="1">
      <c r="A1300" s="7" t="s">
        <v>8242</v>
      </c>
      <c r="B1300" s="7" t="s">
        <v>497</v>
      </c>
      <c r="C1300" s="7" t="s">
        <v>342</v>
      </c>
      <c r="D1300" s="7" t="s">
        <v>501</v>
      </c>
      <c r="E1300" s="7" t="s">
        <v>347</v>
      </c>
      <c r="F1300" s="11">
        <v>0.05</v>
      </c>
      <c r="G1300" s="7" t="s">
        <v>3202</v>
      </c>
      <c r="H1300" s="12">
        <v>3.0</v>
      </c>
      <c r="I1300" s="7" t="s">
        <v>509</v>
      </c>
      <c r="J1300" s="12">
        <v>60.0</v>
      </c>
      <c r="K1300" s="12">
        <v>259200.0</v>
      </c>
      <c r="L1300" s="7" t="s">
        <v>3203</v>
      </c>
      <c r="O1300" s="7" t="s">
        <v>8254</v>
      </c>
      <c r="P1300" s="7" t="s">
        <v>556</v>
      </c>
      <c r="Q1300" s="7" t="s">
        <v>369</v>
      </c>
      <c r="R1300" s="7" t="s">
        <v>1539</v>
      </c>
      <c r="S1300" s="7" t="s">
        <v>557</v>
      </c>
      <c r="T1300" s="7" t="s">
        <v>3724</v>
      </c>
      <c r="W1300" s="13"/>
      <c r="X1300" s="12">
        <v>7.0</v>
      </c>
      <c r="Y1300" s="7" t="s">
        <v>28</v>
      </c>
      <c r="Z1300" s="7" t="s">
        <v>28</v>
      </c>
      <c r="AA1300" s="7" t="s">
        <v>28</v>
      </c>
      <c r="AB1300" s="7" t="s">
        <v>8245</v>
      </c>
      <c r="AC1300" s="12">
        <v>1.0</v>
      </c>
      <c r="AD1300" s="12">
        <v>16.0</v>
      </c>
      <c r="AE1300" s="7" t="s">
        <v>425</v>
      </c>
      <c r="AF1300" s="7" t="s">
        <v>519</v>
      </c>
      <c r="AG1300" s="15" t="s">
        <v>8246</v>
      </c>
      <c r="AH1300" s="7" t="s">
        <v>523</v>
      </c>
      <c r="AI1300" s="7" t="s">
        <v>8247</v>
      </c>
      <c r="AJ1300" s="7" t="s">
        <v>8248</v>
      </c>
      <c r="AK1300" s="7" t="s">
        <v>528</v>
      </c>
      <c r="AL1300" s="7" t="s">
        <v>8249</v>
      </c>
      <c r="AM1300" s="7" t="s">
        <v>38</v>
      </c>
      <c r="AN1300" s="17">
        <f t="shared" si="3"/>
        <v>0</v>
      </c>
      <c r="AO1300" s="17">
        <f t="shared" si="4"/>
        <v>0</v>
      </c>
      <c r="AP1300" s="7"/>
      <c r="AQ1300" s="13"/>
    </row>
    <row r="1301" ht="30.75" customHeight="1">
      <c r="A1301" s="7" t="s">
        <v>8255</v>
      </c>
      <c r="B1301" s="7" t="s">
        <v>497</v>
      </c>
      <c r="C1301" s="7" t="s">
        <v>342</v>
      </c>
      <c r="D1301" s="7" t="s">
        <v>501</v>
      </c>
      <c r="E1301" s="7" t="s">
        <v>347</v>
      </c>
      <c r="F1301" s="11">
        <v>0.05</v>
      </c>
      <c r="G1301" s="7" t="s">
        <v>974</v>
      </c>
      <c r="H1301" s="12">
        <v>3.0</v>
      </c>
      <c r="I1301" s="7" t="s">
        <v>509</v>
      </c>
      <c r="J1301" s="12">
        <v>60.0</v>
      </c>
      <c r="K1301" s="12">
        <v>259200.0</v>
      </c>
      <c r="L1301" s="7" t="s">
        <v>975</v>
      </c>
      <c r="O1301" s="7" t="s">
        <v>8256</v>
      </c>
      <c r="P1301" s="7" t="s">
        <v>1759</v>
      </c>
      <c r="Q1301" s="7" t="s">
        <v>369</v>
      </c>
      <c r="R1301" s="7" t="s">
        <v>1604</v>
      </c>
      <c r="S1301" s="7" t="s">
        <v>1017</v>
      </c>
      <c r="T1301" s="7" t="s">
        <v>3637</v>
      </c>
      <c r="W1301" s="13"/>
      <c r="X1301" s="12">
        <v>13.0</v>
      </c>
      <c r="Y1301" s="7" t="s">
        <v>28</v>
      </c>
      <c r="Z1301" s="7" t="s">
        <v>28</v>
      </c>
      <c r="AA1301" s="7" t="s">
        <v>28</v>
      </c>
      <c r="AB1301" s="7" t="s">
        <v>186</v>
      </c>
      <c r="AC1301" s="12">
        <v>121.0</v>
      </c>
      <c r="AD1301" s="12">
        <v>143.0</v>
      </c>
      <c r="AE1301" s="7" t="s">
        <v>373</v>
      </c>
      <c r="AF1301" s="7" t="s">
        <v>60</v>
      </c>
      <c r="AG1301" s="7" t="s">
        <v>182</v>
      </c>
      <c r="AH1301" s="7" t="s">
        <v>63</v>
      </c>
      <c r="AI1301" s="7" t="s">
        <v>185</v>
      </c>
      <c r="AJ1301" s="7" t="s">
        <v>183</v>
      </c>
      <c r="AK1301" s="7" t="s">
        <v>1549</v>
      </c>
      <c r="AL1301" s="7" t="s">
        <v>184</v>
      </c>
      <c r="AM1301" s="7" t="s">
        <v>15</v>
      </c>
      <c r="AN1301" s="17">
        <f t="shared" si="3"/>
        <v>0</v>
      </c>
      <c r="AO1301" s="17">
        <f t="shared" si="4"/>
        <v>0</v>
      </c>
      <c r="AP1301" s="13"/>
      <c r="AQ1301" s="13"/>
    </row>
    <row r="1302" ht="30.75" customHeight="1">
      <c r="A1302" s="7" t="s">
        <v>8255</v>
      </c>
      <c r="B1302" s="7" t="s">
        <v>497</v>
      </c>
      <c r="C1302" s="7" t="s">
        <v>342</v>
      </c>
      <c r="D1302" s="7" t="s">
        <v>501</v>
      </c>
      <c r="E1302" s="7" t="s">
        <v>347</v>
      </c>
      <c r="F1302" s="11">
        <v>0.05</v>
      </c>
      <c r="G1302" s="7" t="s">
        <v>974</v>
      </c>
      <c r="H1302" s="12">
        <v>3.0</v>
      </c>
      <c r="I1302" s="7" t="s">
        <v>509</v>
      </c>
      <c r="J1302" s="12">
        <v>60.0</v>
      </c>
      <c r="K1302" s="12">
        <v>259200.0</v>
      </c>
      <c r="L1302" s="7" t="s">
        <v>975</v>
      </c>
      <c r="O1302" s="7" t="s">
        <v>8258</v>
      </c>
      <c r="P1302" s="7" t="s">
        <v>1237</v>
      </c>
      <c r="Q1302" s="7" t="s">
        <v>369</v>
      </c>
      <c r="R1302" s="7" t="s">
        <v>2318</v>
      </c>
      <c r="S1302" s="7" t="s">
        <v>2820</v>
      </c>
      <c r="T1302" s="7" t="s">
        <v>3941</v>
      </c>
      <c r="W1302" s="13"/>
      <c r="X1302" s="12">
        <v>33.0</v>
      </c>
      <c r="Y1302" s="7" t="s">
        <v>28</v>
      </c>
      <c r="Z1302" s="7" t="s">
        <v>28</v>
      </c>
      <c r="AA1302" s="7" t="s">
        <v>28</v>
      </c>
      <c r="AB1302" s="7" t="s">
        <v>186</v>
      </c>
      <c r="AC1302" s="12">
        <v>121.0</v>
      </c>
      <c r="AD1302" s="12">
        <v>143.0</v>
      </c>
      <c r="AE1302" s="7" t="s">
        <v>373</v>
      </c>
      <c r="AF1302" s="7" t="s">
        <v>60</v>
      </c>
      <c r="AG1302" s="7" t="s">
        <v>182</v>
      </c>
      <c r="AH1302" s="7" t="s">
        <v>63</v>
      </c>
      <c r="AI1302" s="7" t="s">
        <v>185</v>
      </c>
      <c r="AJ1302" s="7" t="s">
        <v>183</v>
      </c>
      <c r="AK1302" s="7" t="s">
        <v>1549</v>
      </c>
      <c r="AL1302" s="7" t="s">
        <v>184</v>
      </c>
      <c r="AM1302" s="7" t="s">
        <v>135</v>
      </c>
      <c r="AN1302" s="17">
        <f t="shared" si="3"/>
        <v>0</v>
      </c>
      <c r="AO1302" s="17">
        <f t="shared" si="4"/>
        <v>0</v>
      </c>
      <c r="AP1302" s="13"/>
      <c r="AQ1302" s="13"/>
    </row>
    <row r="1303" ht="30.75" customHeight="1">
      <c r="A1303" s="7" t="s">
        <v>8255</v>
      </c>
      <c r="B1303" s="7" t="s">
        <v>497</v>
      </c>
      <c r="C1303" s="7" t="s">
        <v>342</v>
      </c>
      <c r="D1303" s="7" t="s">
        <v>501</v>
      </c>
      <c r="E1303" s="7" t="s">
        <v>347</v>
      </c>
      <c r="F1303" s="11">
        <v>0.05</v>
      </c>
      <c r="G1303" s="7" t="s">
        <v>974</v>
      </c>
      <c r="H1303" s="12">
        <v>3.0</v>
      </c>
      <c r="I1303" s="7" t="s">
        <v>509</v>
      </c>
      <c r="J1303" s="12">
        <v>60.0</v>
      </c>
      <c r="K1303" s="12">
        <v>259200.0</v>
      </c>
      <c r="L1303" s="7" t="s">
        <v>975</v>
      </c>
      <c r="O1303" s="7" t="s">
        <v>8262</v>
      </c>
      <c r="P1303" s="7" t="s">
        <v>1411</v>
      </c>
      <c r="Q1303" s="7" t="s">
        <v>369</v>
      </c>
      <c r="R1303" s="7" t="s">
        <v>2410</v>
      </c>
      <c r="S1303" s="7" t="s">
        <v>4430</v>
      </c>
      <c r="T1303" s="7" t="s">
        <v>4431</v>
      </c>
      <c r="W1303" s="13"/>
      <c r="X1303" s="12">
        <v>18.0</v>
      </c>
      <c r="Y1303" s="7" t="s">
        <v>1415</v>
      </c>
      <c r="Z1303" s="7" t="s">
        <v>1415</v>
      </c>
      <c r="AA1303" s="7" t="s">
        <v>28</v>
      </c>
      <c r="AB1303" s="7" t="s">
        <v>186</v>
      </c>
      <c r="AC1303" s="12">
        <v>121.0</v>
      </c>
      <c r="AD1303" s="12">
        <v>143.0</v>
      </c>
      <c r="AE1303" s="7" t="s">
        <v>373</v>
      </c>
      <c r="AF1303" s="7" t="s">
        <v>60</v>
      </c>
      <c r="AG1303" s="7" t="s">
        <v>182</v>
      </c>
      <c r="AH1303" s="7" t="s">
        <v>63</v>
      </c>
      <c r="AI1303" s="7" t="s">
        <v>185</v>
      </c>
      <c r="AJ1303" s="7" t="s">
        <v>183</v>
      </c>
      <c r="AK1303" s="7" t="s">
        <v>1549</v>
      </c>
      <c r="AL1303" s="7" t="s">
        <v>184</v>
      </c>
      <c r="AM1303" s="7" t="s">
        <v>37</v>
      </c>
      <c r="AN1303" s="17">
        <f t="shared" si="3"/>
        <v>0</v>
      </c>
      <c r="AO1303" s="17">
        <f t="shared" si="4"/>
        <v>1</v>
      </c>
      <c r="AP1303" s="7"/>
      <c r="AQ1303" s="7"/>
    </row>
    <row r="1304" ht="30.75" customHeight="1">
      <c r="A1304" s="7" t="s">
        <v>8264</v>
      </c>
      <c r="B1304" s="7" t="s">
        <v>497</v>
      </c>
      <c r="C1304" s="7" t="s">
        <v>342</v>
      </c>
      <c r="D1304" s="7" t="s">
        <v>501</v>
      </c>
      <c r="E1304" s="7" t="s">
        <v>347</v>
      </c>
      <c r="F1304" s="11">
        <v>0.05</v>
      </c>
      <c r="G1304" s="7" t="s">
        <v>863</v>
      </c>
      <c r="H1304" s="12">
        <v>3.0</v>
      </c>
      <c r="I1304" s="7" t="s">
        <v>509</v>
      </c>
      <c r="J1304" s="12">
        <v>60.0</v>
      </c>
      <c r="K1304" s="12">
        <v>259200.0</v>
      </c>
      <c r="L1304" s="7" t="s">
        <v>869</v>
      </c>
      <c r="O1304" s="7" t="s">
        <v>8265</v>
      </c>
      <c r="P1304" s="7" t="s">
        <v>1411</v>
      </c>
      <c r="Q1304" s="7" t="s">
        <v>369</v>
      </c>
      <c r="R1304" s="7" t="s">
        <v>1119</v>
      </c>
      <c r="S1304" s="7" t="s">
        <v>2305</v>
      </c>
      <c r="T1304" s="7" t="s">
        <v>2306</v>
      </c>
      <c r="W1304" s="13"/>
      <c r="X1304" s="12">
        <v>15.0</v>
      </c>
      <c r="Y1304" s="7" t="s">
        <v>1415</v>
      </c>
      <c r="Z1304" s="7" t="s">
        <v>1415</v>
      </c>
      <c r="AA1304" s="7" t="s">
        <v>28</v>
      </c>
      <c r="AB1304" s="7" t="s">
        <v>8266</v>
      </c>
      <c r="AC1304" s="12">
        <v>242.0</v>
      </c>
      <c r="AD1304" s="12">
        <v>257.0</v>
      </c>
      <c r="AE1304" s="7" t="s">
        <v>425</v>
      </c>
      <c r="AF1304" s="7" t="s">
        <v>519</v>
      </c>
      <c r="AG1304" s="15" t="s">
        <v>8267</v>
      </c>
      <c r="AH1304" s="7" t="s">
        <v>523</v>
      </c>
      <c r="AI1304" s="7" t="s">
        <v>8268</v>
      </c>
      <c r="AJ1304" s="7" t="s">
        <v>8269</v>
      </c>
      <c r="AK1304" s="7" t="s">
        <v>528</v>
      </c>
      <c r="AL1304" s="7" t="s">
        <v>8270</v>
      </c>
      <c r="AM1304" s="7" t="s">
        <v>38</v>
      </c>
      <c r="AN1304" s="17">
        <f t="shared" si="3"/>
        <v>0</v>
      </c>
      <c r="AO1304" s="17">
        <f t="shared" si="4"/>
        <v>1</v>
      </c>
      <c r="AP1304" s="7"/>
      <c r="AQ1304" s="13"/>
    </row>
    <row r="1305" ht="30.75" customHeight="1">
      <c r="A1305" s="7" t="s">
        <v>8264</v>
      </c>
      <c r="B1305" s="7" t="s">
        <v>497</v>
      </c>
      <c r="C1305" s="7" t="s">
        <v>342</v>
      </c>
      <c r="D1305" s="7" t="s">
        <v>501</v>
      </c>
      <c r="E1305" s="7" t="s">
        <v>347</v>
      </c>
      <c r="F1305" s="11">
        <v>0.05</v>
      </c>
      <c r="G1305" s="7" t="s">
        <v>863</v>
      </c>
      <c r="H1305" s="12">
        <v>3.0</v>
      </c>
      <c r="I1305" s="7" t="s">
        <v>509</v>
      </c>
      <c r="J1305" s="12">
        <v>60.0</v>
      </c>
      <c r="K1305" s="12">
        <v>259200.0</v>
      </c>
      <c r="L1305" s="7" t="s">
        <v>869</v>
      </c>
      <c r="O1305" s="7" t="s">
        <v>8271</v>
      </c>
      <c r="P1305" s="7" t="s">
        <v>2631</v>
      </c>
      <c r="Q1305" s="7" t="s">
        <v>369</v>
      </c>
      <c r="R1305" s="7" t="s">
        <v>1653</v>
      </c>
      <c r="S1305" s="7" t="s">
        <v>2331</v>
      </c>
      <c r="T1305" s="7" t="s">
        <v>3071</v>
      </c>
      <c r="W1305" s="13"/>
      <c r="X1305" s="12">
        <v>37.0</v>
      </c>
      <c r="Y1305" s="7" t="s">
        <v>2632</v>
      </c>
      <c r="Z1305" s="7" t="s">
        <v>2632</v>
      </c>
      <c r="AA1305" s="7" t="s">
        <v>28</v>
      </c>
      <c r="AB1305" s="7" t="s">
        <v>8266</v>
      </c>
      <c r="AC1305" s="12">
        <v>242.0</v>
      </c>
      <c r="AD1305" s="12">
        <v>257.0</v>
      </c>
      <c r="AE1305" s="7" t="s">
        <v>425</v>
      </c>
      <c r="AF1305" s="7" t="s">
        <v>519</v>
      </c>
      <c r="AG1305" s="15" t="s">
        <v>8267</v>
      </c>
      <c r="AH1305" s="7" t="s">
        <v>523</v>
      </c>
      <c r="AI1305" s="7" t="s">
        <v>8268</v>
      </c>
      <c r="AJ1305" s="7" t="s">
        <v>8269</v>
      </c>
      <c r="AK1305" s="7" t="s">
        <v>528</v>
      </c>
      <c r="AL1305" s="7" t="s">
        <v>8270</v>
      </c>
      <c r="AM1305" s="7" t="s">
        <v>38</v>
      </c>
      <c r="AN1305" s="17">
        <f t="shared" si="3"/>
        <v>0</v>
      </c>
      <c r="AO1305" s="17">
        <f t="shared" si="4"/>
        <v>1</v>
      </c>
      <c r="AP1305" s="7"/>
      <c r="AQ1305" s="13"/>
    </row>
    <row r="1306" ht="30.75" customHeight="1">
      <c r="A1306" s="7" t="s">
        <v>8264</v>
      </c>
      <c r="B1306" s="7" t="s">
        <v>497</v>
      </c>
      <c r="C1306" s="7" t="s">
        <v>342</v>
      </c>
      <c r="D1306" s="7" t="s">
        <v>501</v>
      </c>
      <c r="E1306" s="7" t="s">
        <v>347</v>
      </c>
      <c r="F1306" s="11">
        <v>0.05</v>
      </c>
      <c r="G1306" s="7" t="s">
        <v>863</v>
      </c>
      <c r="H1306" s="12">
        <v>3.0</v>
      </c>
      <c r="I1306" s="7" t="s">
        <v>509</v>
      </c>
      <c r="J1306" s="12">
        <v>60.0</v>
      </c>
      <c r="K1306" s="12">
        <v>259200.0</v>
      </c>
      <c r="L1306" s="7" t="s">
        <v>869</v>
      </c>
      <c r="O1306" s="7" t="s">
        <v>8276</v>
      </c>
      <c r="P1306" s="7" t="s">
        <v>615</v>
      </c>
      <c r="Q1306" s="7" t="s">
        <v>369</v>
      </c>
      <c r="R1306" s="7" t="s">
        <v>1815</v>
      </c>
      <c r="S1306" s="7" t="s">
        <v>2314</v>
      </c>
      <c r="T1306" s="7" t="s">
        <v>2315</v>
      </c>
      <c r="W1306" s="13"/>
      <c r="X1306" s="12">
        <v>10.0</v>
      </c>
      <c r="Y1306" s="7" t="s">
        <v>723</v>
      </c>
      <c r="Z1306" s="7" t="s">
        <v>723</v>
      </c>
      <c r="AA1306" s="7" t="s">
        <v>723</v>
      </c>
      <c r="AB1306" s="7" t="s">
        <v>8266</v>
      </c>
      <c r="AC1306" s="12">
        <v>242.0</v>
      </c>
      <c r="AD1306" s="12">
        <v>257.0</v>
      </c>
      <c r="AE1306" s="7" t="s">
        <v>425</v>
      </c>
      <c r="AF1306" s="7" t="s">
        <v>519</v>
      </c>
      <c r="AG1306" s="15" t="s">
        <v>8267</v>
      </c>
      <c r="AH1306" s="7" t="s">
        <v>523</v>
      </c>
      <c r="AI1306" s="7" t="s">
        <v>8268</v>
      </c>
      <c r="AJ1306" s="7" t="s">
        <v>8269</v>
      </c>
      <c r="AK1306" s="7" t="s">
        <v>528</v>
      </c>
      <c r="AL1306" s="7" t="s">
        <v>8270</v>
      </c>
      <c r="AM1306" s="7" t="s">
        <v>37</v>
      </c>
      <c r="AN1306" s="17">
        <f t="shared" si="3"/>
        <v>0</v>
      </c>
      <c r="AO1306" s="17">
        <f t="shared" si="4"/>
        <v>0</v>
      </c>
      <c r="AP1306" s="7"/>
      <c r="AQ1306" s="7"/>
    </row>
    <row r="1307" ht="30.75" customHeight="1">
      <c r="A1307" s="7" t="s">
        <v>8279</v>
      </c>
      <c r="B1307" s="7" t="s">
        <v>497</v>
      </c>
      <c r="C1307" s="7" t="s">
        <v>342</v>
      </c>
      <c r="D1307" s="7" t="s">
        <v>501</v>
      </c>
      <c r="E1307" s="7" t="s">
        <v>347</v>
      </c>
      <c r="F1307" s="11">
        <v>0.05</v>
      </c>
      <c r="G1307" s="7" t="s">
        <v>1295</v>
      </c>
      <c r="H1307" s="12">
        <v>3.0</v>
      </c>
      <c r="I1307" s="7" t="s">
        <v>509</v>
      </c>
      <c r="J1307" s="12">
        <v>60.0</v>
      </c>
      <c r="K1307" s="12">
        <v>259200.0</v>
      </c>
      <c r="L1307" s="7" t="s">
        <v>1296</v>
      </c>
      <c r="O1307" s="7" t="s">
        <v>8281</v>
      </c>
      <c r="P1307" s="7" t="s">
        <v>1984</v>
      </c>
      <c r="Q1307" s="7" t="s">
        <v>369</v>
      </c>
      <c r="R1307" s="7" t="s">
        <v>2277</v>
      </c>
      <c r="S1307" s="7" t="s">
        <v>514</v>
      </c>
      <c r="T1307" s="7" t="s">
        <v>515</v>
      </c>
      <c r="W1307" s="13"/>
      <c r="X1307" s="12">
        <v>22.0</v>
      </c>
      <c r="Y1307" s="7" t="s">
        <v>28</v>
      </c>
      <c r="Z1307" s="7" t="s">
        <v>28</v>
      </c>
      <c r="AA1307" s="7" t="s">
        <v>28</v>
      </c>
      <c r="AB1307" s="7" t="s">
        <v>8284</v>
      </c>
      <c r="AC1307" s="12">
        <v>97.0</v>
      </c>
      <c r="AD1307" s="12">
        <v>112.0</v>
      </c>
      <c r="AE1307" s="7" t="s">
        <v>425</v>
      </c>
      <c r="AF1307" s="7" t="s">
        <v>519</v>
      </c>
      <c r="AG1307" s="7" t="s">
        <v>8285</v>
      </c>
      <c r="AH1307" s="7" t="s">
        <v>523</v>
      </c>
      <c r="AI1307" s="7" t="s">
        <v>8286</v>
      </c>
      <c r="AJ1307" s="7" t="s">
        <v>8287</v>
      </c>
      <c r="AK1307" s="7" t="s">
        <v>528</v>
      </c>
      <c r="AL1307" s="7" t="s">
        <v>8289</v>
      </c>
      <c r="AM1307" s="7" t="s">
        <v>38</v>
      </c>
      <c r="AN1307" s="17">
        <f t="shared" si="3"/>
        <v>0</v>
      </c>
      <c r="AO1307" s="17">
        <f t="shared" si="4"/>
        <v>1</v>
      </c>
      <c r="AP1307" s="7"/>
      <c r="AQ1307" s="13"/>
    </row>
    <row r="1308" ht="30.75" customHeight="1">
      <c r="A1308" s="7" t="s">
        <v>8279</v>
      </c>
      <c r="B1308" s="7" t="s">
        <v>497</v>
      </c>
      <c r="C1308" s="7" t="s">
        <v>342</v>
      </c>
      <c r="D1308" s="7" t="s">
        <v>501</v>
      </c>
      <c r="E1308" s="7" t="s">
        <v>347</v>
      </c>
      <c r="F1308" s="11">
        <v>0.05</v>
      </c>
      <c r="G1308" s="7" t="s">
        <v>1295</v>
      </c>
      <c r="H1308" s="12">
        <v>3.0</v>
      </c>
      <c r="I1308" s="7" t="s">
        <v>509</v>
      </c>
      <c r="J1308" s="12">
        <v>60.0</v>
      </c>
      <c r="K1308" s="12">
        <v>259200.0</v>
      </c>
      <c r="L1308" s="7" t="s">
        <v>1296</v>
      </c>
      <c r="O1308" s="7" t="s">
        <v>8290</v>
      </c>
      <c r="P1308" s="7" t="s">
        <v>8291</v>
      </c>
      <c r="Q1308" s="7" t="s">
        <v>369</v>
      </c>
      <c r="R1308" s="7" t="s">
        <v>2226</v>
      </c>
      <c r="S1308" s="7" t="s">
        <v>2611</v>
      </c>
      <c r="T1308" s="7" t="s">
        <v>2612</v>
      </c>
      <c r="W1308" s="13"/>
      <c r="X1308" s="12">
        <v>36.0</v>
      </c>
      <c r="Y1308" s="7" t="s">
        <v>28</v>
      </c>
      <c r="Z1308" s="7" t="s">
        <v>28</v>
      </c>
      <c r="AA1308" s="7" t="s">
        <v>28</v>
      </c>
      <c r="AB1308" s="7" t="s">
        <v>8284</v>
      </c>
      <c r="AC1308" s="12">
        <v>97.0</v>
      </c>
      <c r="AD1308" s="12">
        <v>112.0</v>
      </c>
      <c r="AE1308" s="7" t="s">
        <v>425</v>
      </c>
      <c r="AF1308" s="7" t="s">
        <v>519</v>
      </c>
      <c r="AG1308" s="7" t="s">
        <v>8285</v>
      </c>
      <c r="AH1308" s="7" t="s">
        <v>523</v>
      </c>
      <c r="AI1308" s="7" t="s">
        <v>8286</v>
      </c>
      <c r="AJ1308" s="7" t="s">
        <v>8287</v>
      </c>
      <c r="AK1308" s="7" t="s">
        <v>528</v>
      </c>
      <c r="AL1308" s="7" t="s">
        <v>8289</v>
      </c>
      <c r="AM1308" s="7" t="s">
        <v>135</v>
      </c>
      <c r="AN1308" s="17">
        <f t="shared" si="3"/>
        <v>0</v>
      </c>
      <c r="AO1308" s="17">
        <f t="shared" si="4"/>
        <v>1</v>
      </c>
      <c r="AP1308" s="13"/>
      <c r="AQ1308" s="13"/>
    </row>
    <row r="1309" ht="30.75" customHeight="1">
      <c r="A1309" s="7" t="s">
        <v>8279</v>
      </c>
      <c r="B1309" s="7" t="s">
        <v>497</v>
      </c>
      <c r="C1309" s="7" t="s">
        <v>342</v>
      </c>
      <c r="D1309" s="7" t="s">
        <v>501</v>
      </c>
      <c r="E1309" s="7" t="s">
        <v>347</v>
      </c>
      <c r="F1309" s="11">
        <v>0.05</v>
      </c>
      <c r="G1309" s="7" t="s">
        <v>1295</v>
      </c>
      <c r="H1309" s="12">
        <v>3.0</v>
      </c>
      <c r="I1309" s="7" t="s">
        <v>509</v>
      </c>
      <c r="J1309" s="12">
        <v>60.0</v>
      </c>
      <c r="K1309" s="12">
        <v>259200.0</v>
      </c>
      <c r="L1309" s="7" t="s">
        <v>1296</v>
      </c>
      <c r="O1309" s="7" t="s">
        <v>8293</v>
      </c>
      <c r="P1309" s="7" t="s">
        <v>1085</v>
      </c>
      <c r="Q1309" s="7" t="s">
        <v>369</v>
      </c>
      <c r="R1309" s="7" t="s">
        <v>1653</v>
      </c>
      <c r="S1309" s="7" t="s">
        <v>3920</v>
      </c>
      <c r="T1309" s="7" t="s">
        <v>3921</v>
      </c>
      <c r="W1309" s="13"/>
      <c r="X1309" s="12">
        <v>4.0</v>
      </c>
      <c r="Y1309" s="7" t="s">
        <v>1089</v>
      </c>
      <c r="Z1309" s="7" t="s">
        <v>1090</v>
      </c>
      <c r="AA1309" s="7" t="s">
        <v>1091</v>
      </c>
      <c r="AB1309" s="7" t="s">
        <v>8284</v>
      </c>
      <c r="AC1309" s="12">
        <v>97.0</v>
      </c>
      <c r="AD1309" s="12">
        <v>112.0</v>
      </c>
      <c r="AE1309" s="7" t="s">
        <v>425</v>
      </c>
      <c r="AF1309" s="7" t="s">
        <v>519</v>
      </c>
      <c r="AG1309" s="7" t="s">
        <v>8285</v>
      </c>
      <c r="AH1309" s="7" t="s">
        <v>523</v>
      </c>
      <c r="AI1309" s="7" t="s">
        <v>8286</v>
      </c>
      <c r="AJ1309" s="7" t="s">
        <v>8287</v>
      </c>
      <c r="AK1309" s="7" t="s">
        <v>528</v>
      </c>
      <c r="AL1309" s="7" t="s">
        <v>8289</v>
      </c>
      <c r="AM1309" s="7" t="s">
        <v>38</v>
      </c>
      <c r="AN1309" s="17">
        <f t="shared" si="3"/>
        <v>0</v>
      </c>
      <c r="AO1309" s="17">
        <f t="shared" si="4"/>
        <v>1</v>
      </c>
      <c r="AP1309" s="7"/>
      <c r="AQ1309" s="13"/>
    </row>
    <row r="1310" ht="30.75" customHeight="1">
      <c r="A1310" s="7" t="s">
        <v>8297</v>
      </c>
      <c r="B1310" s="7" t="s">
        <v>497</v>
      </c>
      <c r="C1310" s="7" t="s">
        <v>342</v>
      </c>
      <c r="D1310" s="7" t="s">
        <v>501</v>
      </c>
      <c r="E1310" s="7" t="s">
        <v>347</v>
      </c>
      <c r="F1310" s="11">
        <v>0.05</v>
      </c>
      <c r="G1310" s="7" t="s">
        <v>1699</v>
      </c>
      <c r="H1310" s="12">
        <v>3.0</v>
      </c>
      <c r="I1310" s="7" t="s">
        <v>509</v>
      </c>
      <c r="J1310" s="12">
        <v>60.0</v>
      </c>
      <c r="K1310" s="12">
        <v>259200.0</v>
      </c>
      <c r="L1310" s="7" t="s">
        <v>1700</v>
      </c>
      <c r="O1310" s="7" t="s">
        <v>8298</v>
      </c>
      <c r="P1310" s="7" t="s">
        <v>4838</v>
      </c>
      <c r="Q1310" s="7" t="s">
        <v>369</v>
      </c>
      <c r="R1310" s="7" t="s">
        <v>2840</v>
      </c>
      <c r="S1310" s="7" t="s">
        <v>1851</v>
      </c>
      <c r="T1310" s="7" t="s">
        <v>4689</v>
      </c>
      <c r="W1310" s="13"/>
      <c r="X1310" s="12">
        <v>24.0</v>
      </c>
      <c r="Y1310" s="7" t="s">
        <v>28</v>
      </c>
      <c r="Z1310" s="7" t="s">
        <v>28</v>
      </c>
      <c r="AA1310" s="7" t="s">
        <v>28</v>
      </c>
      <c r="AB1310" s="7" t="s">
        <v>8300</v>
      </c>
      <c r="AC1310" s="12">
        <v>82.0</v>
      </c>
      <c r="AD1310" s="12">
        <v>97.0</v>
      </c>
      <c r="AE1310" s="7" t="s">
        <v>425</v>
      </c>
      <c r="AF1310" s="7" t="s">
        <v>519</v>
      </c>
      <c r="AG1310" s="15" t="s">
        <v>8301</v>
      </c>
      <c r="AH1310" s="7" t="s">
        <v>523</v>
      </c>
      <c r="AI1310" s="7" t="s">
        <v>8302</v>
      </c>
      <c r="AJ1310" s="7" t="s">
        <v>8304</v>
      </c>
      <c r="AK1310" s="7" t="s">
        <v>528</v>
      </c>
      <c r="AL1310" s="7" t="s">
        <v>8305</v>
      </c>
      <c r="AM1310" s="7" t="s">
        <v>38</v>
      </c>
      <c r="AN1310" s="17">
        <f t="shared" si="3"/>
        <v>0</v>
      </c>
      <c r="AO1310" s="17">
        <f t="shared" si="4"/>
        <v>0</v>
      </c>
      <c r="AP1310" s="7"/>
      <c r="AQ1310" s="13"/>
    </row>
    <row r="1311" ht="30.75" customHeight="1">
      <c r="A1311" s="7" t="s">
        <v>8297</v>
      </c>
      <c r="B1311" s="7" t="s">
        <v>497</v>
      </c>
      <c r="C1311" s="7" t="s">
        <v>342</v>
      </c>
      <c r="D1311" s="7" t="s">
        <v>501</v>
      </c>
      <c r="E1311" s="7" t="s">
        <v>347</v>
      </c>
      <c r="F1311" s="11">
        <v>0.05</v>
      </c>
      <c r="G1311" s="7" t="s">
        <v>1699</v>
      </c>
      <c r="H1311" s="12">
        <v>3.0</v>
      </c>
      <c r="I1311" s="7" t="s">
        <v>509</v>
      </c>
      <c r="J1311" s="12">
        <v>60.0</v>
      </c>
      <c r="K1311" s="12">
        <v>259200.0</v>
      </c>
      <c r="L1311" s="7" t="s">
        <v>1700</v>
      </c>
      <c r="O1311" s="7" t="s">
        <v>8306</v>
      </c>
      <c r="P1311" s="7" t="s">
        <v>1237</v>
      </c>
      <c r="Q1311" s="7" t="s">
        <v>369</v>
      </c>
      <c r="R1311" s="7" t="s">
        <v>1345</v>
      </c>
      <c r="S1311" s="7" t="s">
        <v>5368</v>
      </c>
      <c r="T1311" s="7" t="s">
        <v>5369</v>
      </c>
      <c r="W1311" s="13"/>
      <c r="X1311" s="12">
        <v>24.0</v>
      </c>
      <c r="Y1311" s="7" t="s">
        <v>28</v>
      </c>
      <c r="Z1311" s="7" t="s">
        <v>28</v>
      </c>
      <c r="AA1311" s="7" t="s">
        <v>28</v>
      </c>
      <c r="AB1311" s="7" t="s">
        <v>8300</v>
      </c>
      <c r="AC1311" s="12">
        <v>82.0</v>
      </c>
      <c r="AD1311" s="12">
        <v>97.0</v>
      </c>
      <c r="AE1311" s="7" t="s">
        <v>425</v>
      </c>
      <c r="AF1311" s="7" t="s">
        <v>519</v>
      </c>
      <c r="AG1311" s="15" t="s">
        <v>8301</v>
      </c>
      <c r="AH1311" s="7" t="s">
        <v>523</v>
      </c>
      <c r="AI1311" s="7" t="s">
        <v>8302</v>
      </c>
      <c r="AJ1311" s="7" t="s">
        <v>8304</v>
      </c>
      <c r="AK1311" s="7" t="s">
        <v>528</v>
      </c>
      <c r="AL1311" s="7" t="s">
        <v>8305</v>
      </c>
      <c r="AM1311" s="7" t="s">
        <v>15</v>
      </c>
      <c r="AN1311" s="17">
        <f t="shared" si="3"/>
        <v>0</v>
      </c>
      <c r="AO1311" s="17">
        <f t="shared" si="4"/>
        <v>1</v>
      </c>
      <c r="AP1311" s="13"/>
      <c r="AQ1311" s="13"/>
    </row>
    <row r="1312" ht="30.75" customHeight="1">
      <c r="A1312" s="7" t="s">
        <v>8297</v>
      </c>
      <c r="B1312" s="7" t="s">
        <v>497</v>
      </c>
      <c r="C1312" s="7" t="s">
        <v>342</v>
      </c>
      <c r="D1312" s="7" t="s">
        <v>501</v>
      </c>
      <c r="E1312" s="7" t="s">
        <v>347</v>
      </c>
      <c r="F1312" s="11">
        <v>0.05</v>
      </c>
      <c r="G1312" s="7" t="s">
        <v>1699</v>
      </c>
      <c r="H1312" s="12">
        <v>3.0</v>
      </c>
      <c r="I1312" s="7" t="s">
        <v>509</v>
      </c>
      <c r="J1312" s="12">
        <v>60.0</v>
      </c>
      <c r="K1312" s="12">
        <v>259200.0</v>
      </c>
      <c r="L1312" s="7" t="s">
        <v>1700</v>
      </c>
      <c r="O1312" s="7" t="s">
        <v>8308</v>
      </c>
      <c r="P1312" s="7" t="s">
        <v>701</v>
      </c>
      <c r="Q1312" s="7" t="s">
        <v>369</v>
      </c>
      <c r="R1312" s="7" t="s">
        <v>1702</v>
      </c>
      <c r="S1312" s="7" t="s">
        <v>3575</v>
      </c>
      <c r="T1312" s="7" t="s">
        <v>3576</v>
      </c>
      <c r="W1312" s="13"/>
      <c r="X1312" s="12">
        <v>13.0</v>
      </c>
      <c r="Y1312" s="7" t="s">
        <v>705</v>
      </c>
      <c r="Z1312" s="7" t="s">
        <v>705</v>
      </c>
      <c r="AA1312" s="7" t="s">
        <v>28</v>
      </c>
      <c r="AB1312" s="7" t="s">
        <v>8300</v>
      </c>
      <c r="AC1312" s="12">
        <v>82.0</v>
      </c>
      <c r="AD1312" s="12">
        <v>97.0</v>
      </c>
      <c r="AE1312" s="7" t="s">
        <v>425</v>
      </c>
      <c r="AF1312" s="7" t="s">
        <v>519</v>
      </c>
      <c r="AG1312" s="15" t="s">
        <v>8301</v>
      </c>
      <c r="AH1312" s="7" t="s">
        <v>523</v>
      </c>
      <c r="AI1312" s="7" t="s">
        <v>8302</v>
      </c>
      <c r="AJ1312" s="7" t="s">
        <v>8304</v>
      </c>
      <c r="AK1312" s="7" t="s">
        <v>528</v>
      </c>
      <c r="AL1312" s="7" t="s">
        <v>8305</v>
      </c>
      <c r="AM1312" s="7" t="s">
        <v>37</v>
      </c>
      <c r="AN1312" s="17">
        <f t="shared" si="3"/>
        <v>0</v>
      </c>
      <c r="AO1312" s="17">
        <f t="shared" si="4"/>
        <v>1</v>
      </c>
      <c r="AP1312" s="7"/>
      <c r="AQ1312" s="7"/>
    </row>
    <row r="1313" ht="30.75" customHeight="1">
      <c r="A1313" s="7" t="s">
        <v>8309</v>
      </c>
      <c r="B1313" s="7" t="s">
        <v>497</v>
      </c>
      <c r="C1313" s="7" t="s">
        <v>342</v>
      </c>
      <c r="D1313" s="7" t="s">
        <v>501</v>
      </c>
      <c r="E1313" s="7" t="s">
        <v>347</v>
      </c>
      <c r="F1313" s="11">
        <v>0.05</v>
      </c>
      <c r="G1313" s="7" t="s">
        <v>585</v>
      </c>
      <c r="H1313" s="12">
        <v>3.0</v>
      </c>
      <c r="I1313" s="7" t="s">
        <v>509</v>
      </c>
      <c r="J1313" s="12">
        <v>60.0</v>
      </c>
      <c r="K1313" s="12">
        <v>259200.0</v>
      </c>
      <c r="L1313" s="7" t="s">
        <v>586</v>
      </c>
      <c r="O1313" s="7" t="s">
        <v>8311</v>
      </c>
      <c r="P1313" s="7" t="s">
        <v>701</v>
      </c>
      <c r="Q1313" s="7" t="s">
        <v>369</v>
      </c>
      <c r="R1313" s="7" t="s">
        <v>2101</v>
      </c>
      <c r="S1313" s="7" t="s">
        <v>2165</v>
      </c>
      <c r="T1313" s="7" t="s">
        <v>2166</v>
      </c>
      <c r="W1313" s="13"/>
      <c r="X1313" s="12">
        <v>5.0</v>
      </c>
      <c r="Y1313" s="7" t="s">
        <v>705</v>
      </c>
      <c r="Z1313" s="7" t="s">
        <v>705</v>
      </c>
      <c r="AA1313" s="7" t="s">
        <v>28</v>
      </c>
      <c r="AB1313" s="7" t="s">
        <v>7989</v>
      </c>
      <c r="AC1313" s="12">
        <v>41.0</v>
      </c>
      <c r="AD1313" s="12">
        <v>48.0</v>
      </c>
      <c r="AE1313" s="7" t="s">
        <v>373</v>
      </c>
      <c r="AF1313" s="7" t="s">
        <v>209</v>
      </c>
      <c r="AG1313" s="7" t="s">
        <v>7990</v>
      </c>
      <c r="AH1313" s="7" t="s">
        <v>212</v>
      </c>
      <c r="AI1313" s="7" t="s">
        <v>7991</v>
      </c>
      <c r="AJ1313" s="7" t="s">
        <v>7992</v>
      </c>
      <c r="AK1313" s="7" t="s">
        <v>1721</v>
      </c>
      <c r="AL1313" s="7" t="s">
        <v>7993</v>
      </c>
      <c r="AM1313" s="7" t="s">
        <v>15</v>
      </c>
      <c r="AN1313" s="17">
        <f t="shared" si="3"/>
        <v>0</v>
      </c>
      <c r="AO1313" s="17">
        <f t="shared" si="4"/>
        <v>0</v>
      </c>
      <c r="AP1313" s="13"/>
      <c r="AQ1313" s="13"/>
    </row>
    <row r="1314" ht="30.75" customHeight="1">
      <c r="A1314" s="7" t="s">
        <v>8309</v>
      </c>
      <c r="B1314" s="7" t="s">
        <v>497</v>
      </c>
      <c r="C1314" s="7" t="s">
        <v>342</v>
      </c>
      <c r="D1314" s="7" t="s">
        <v>501</v>
      </c>
      <c r="E1314" s="7" t="s">
        <v>347</v>
      </c>
      <c r="F1314" s="11">
        <v>0.05</v>
      </c>
      <c r="G1314" s="7" t="s">
        <v>585</v>
      </c>
      <c r="H1314" s="12">
        <v>3.0</v>
      </c>
      <c r="I1314" s="7" t="s">
        <v>509</v>
      </c>
      <c r="J1314" s="12">
        <v>60.0</v>
      </c>
      <c r="K1314" s="12">
        <v>259200.0</v>
      </c>
      <c r="L1314" s="7" t="s">
        <v>586</v>
      </c>
      <c r="O1314" s="7" t="s">
        <v>8314</v>
      </c>
      <c r="P1314" s="7" t="s">
        <v>922</v>
      </c>
      <c r="Q1314" s="7" t="s">
        <v>369</v>
      </c>
      <c r="R1314" s="7" t="s">
        <v>2010</v>
      </c>
      <c r="S1314" s="7" t="s">
        <v>702</v>
      </c>
      <c r="T1314" s="7" t="s">
        <v>4573</v>
      </c>
      <c r="W1314" s="13"/>
      <c r="X1314" s="12">
        <v>20.0</v>
      </c>
      <c r="Y1314" s="7" t="s">
        <v>930</v>
      </c>
      <c r="Z1314" s="7" t="s">
        <v>930</v>
      </c>
      <c r="AA1314" s="7" t="s">
        <v>28</v>
      </c>
      <c r="AB1314" s="7" t="s">
        <v>7989</v>
      </c>
      <c r="AC1314" s="12">
        <v>41.0</v>
      </c>
      <c r="AD1314" s="12">
        <v>48.0</v>
      </c>
      <c r="AE1314" s="7" t="s">
        <v>373</v>
      </c>
      <c r="AF1314" s="7" t="s">
        <v>209</v>
      </c>
      <c r="AG1314" s="7" t="s">
        <v>7990</v>
      </c>
      <c r="AH1314" s="7" t="s">
        <v>212</v>
      </c>
      <c r="AI1314" s="7" t="s">
        <v>7991</v>
      </c>
      <c r="AJ1314" s="7" t="s">
        <v>7992</v>
      </c>
      <c r="AK1314" s="7" t="s">
        <v>1721</v>
      </c>
      <c r="AL1314" s="7" t="s">
        <v>7993</v>
      </c>
      <c r="AM1314" s="7" t="s">
        <v>37</v>
      </c>
      <c r="AN1314" s="17">
        <f t="shared" si="3"/>
        <v>0</v>
      </c>
      <c r="AO1314" s="17">
        <f t="shared" si="4"/>
        <v>1</v>
      </c>
      <c r="AP1314" s="7"/>
      <c r="AQ1314" s="7"/>
    </row>
    <row r="1315" ht="30.75" customHeight="1">
      <c r="A1315" s="7" t="s">
        <v>8309</v>
      </c>
      <c r="B1315" s="7" t="s">
        <v>497</v>
      </c>
      <c r="C1315" s="7" t="s">
        <v>342</v>
      </c>
      <c r="D1315" s="7" t="s">
        <v>501</v>
      </c>
      <c r="E1315" s="7" t="s">
        <v>347</v>
      </c>
      <c r="F1315" s="11">
        <v>0.05</v>
      </c>
      <c r="G1315" s="7" t="s">
        <v>585</v>
      </c>
      <c r="H1315" s="12">
        <v>3.0</v>
      </c>
      <c r="I1315" s="7" t="s">
        <v>509</v>
      </c>
      <c r="J1315" s="12">
        <v>60.0</v>
      </c>
      <c r="K1315" s="12">
        <v>259200.0</v>
      </c>
      <c r="L1315" s="7" t="s">
        <v>586</v>
      </c>
      <c r="O1315" s="7" t="s">
        <v>8317</v>
      </c>
      <c r="P1315" s="7" t="s">
        <v>3447</v>
      </c>
      <c r="Q1315" s="7" t="s">
        <v>369</v>
      </c>
      <c r="R1315" s="7" t="s">
        <v>2197</v>
      </c>
      <c r="S1315" s="7" t="s">
        <v>1598</v>
      </c>
      <c r="T1315" s="7" t="s">
        <v>1600</v>
      </c>
      <c r="W1315" s="13"/>
      <c r="X1315" s="12">
        <v>9.0</v>
      </c>
      <c r="Y1315" s="7" t="s">
        <v>28</v>
      </c>
      <c r="Z1315" s="7" t="s">
        <v>28</v>
      </c>
      <c r="AA1315" s="7" t="s">
        <v>28</v>
      </c>
      <c r="AB1315" s="7" t="s">
        <v>7989</v>
      </c>
      <c r="AC1315" s="12">
        <v>41.0</v>
      </c>
      <c r="AD1315" s="12">
        <v>48.0</v>
      </c>
      <c r="AE1315" s="7" t="s">
        <v>373</v>
      </c>
      <c r="AF1315" s="7" t="s">
        <v>209</v>
      </c>
      <c r="AG1315" s="7" t="s">
        <v>7990</v>
      </c>
      <c r="AH1315" s="7" t="s">
        <v>212</v>
      </c>
      <c r="AI1315" s="7" t="s">
        <v>7991</v>
      </c>
      <c r="AJ1315" s="7" t="s">
        <v>7992</v>
      </c>
      <c r="AK1315" s="7" t="s">
        <v>1721</v>
      </c>
      <c r="AL1315" s="7" t="s">
        <v>7993</v>
      </c>
      <c r="AM1315" s="7" t="s">
        <v>38</v>
      </c>
      <c r="AN1315" s="17">
        <f t="shared" si="3"/>
        <v>1</v>
      </c>
      <c r="AO1315" s="17">
        <f t="shared" si="4"/>
        <v>1</v>
      </c>
      <c r="AP1315" s="7"/>
      <c r="AQ1315" s="13"/>
    </row>
    <row r="1316" ht="30.75" customHeight="1">
      <c r="A1316" s="7" t="s">
        <v>8318</v>
      </c>
      <c r="B1316" s="7" t="s">
        <v>497</v>
      </c>
      <c r="C1316" s="7" t="s">
        <v>342</v>
      </c>
      <c r="D1316" s="7" t="s">
        <v>501</v>
      </c>
      <c r="E1316" s="7" t="s">
        <v>347</v>
      </c>
      <c r="F1316" s="11">
        <v>0.05</v>
      </c>
      <c r="G1316" s="7" t="s">
        <v>1487</v>
      </c>
      <c r="H1316" s="12">
        <v>3.0</v>
      </c>
      <c r="I1316" s="7" t="s">
        <v>509</v>
      </c>
      <c r="J1316" s="12">
        <v>60.0</v>
      </c>
      <c r="K1316" s="12">
        <v>259200.0</v>
      </c>
      <c r="L1316" s="7" t="s">
        <v>1488</v>
      </c>
      <c r="O1316" s="7" t="s">
        <v>8319</v>
      </c>
      <c r="P1316" s="7" t="s">
        <v>2363</v>
      </c>
      <c r="Q1316" s="7" t="s">
        <v>369</v>
      </c>
      <c r="R1316" s="7" t="s">
        <v>4189</v>
      </c>
      <c r="S1316" s="7" t="s">
        <v>8320</v>
      </c>
      <c r="T1316" s="7" t="s">
        <v>8321</v>
      </c>
      <c r="W1316" s="13"/>
      <c r="X1316" s="12">
        <v>10.0</v>
      </c>
      <c r="Y1316" s="7" t="s">
        <v>28</v>
      </c>
      <c r="Z1316" s="7" t="s">
        <v>28</v>
      </c>
      <c r="AA1316" s="7" t="s">
        <v>28</v>
      </c>
      <c r="AB1316" s="7" t="s">
        <v>8322</v>
      </c>
      <c r="AC1316" s="12">
        <v>89.0</v>
      </c>
      <c r="AD1316" s="12">
        <v>104.0</v>
      </c>
      <c r="AE1316" s="7" t="s">
        <v>425</v>
      </c>
      <c r="AF1316" s="7" t="s">
        <v>519</v>
      </c>
      <c r="AG1316" s="15" t="s">
        <v>8323</v>
      </c>
      <c r="AH1316" s="7" t="s">
        <v>523</v>
      </c>
      <c r="AI1316" s="7" t="s">
        <v>8324</v>
      </c>
      <c r="AJ1316" s="7" t="s">
        <v>8325</v>
      </c>
      <c r="AK1316" s="7" t="s">
        <v>528</v>
      </c>
      <c r="AL1316" s="7" t="s">
        <v>8326</v>
      </c>
      <c r="AM1316" s="7" t="s">
        <v>38</v>
      </c>
      <c r="AN1316" s="17">
        <f t="shared" si="3"/>
        <v>0</v>
      </c>
      <c r="AO1316" s="17">
        <f t="shared" si="4"/>
        <v>1</v>
      </c>
      <c r="AP1316" s="7"/>
      <c r="AQ1316" s="13"/>
    </row>
    <row r="1317" ht="30.75" customHeight="1">
      <c r="A1317" s="7" t="s">
        <v>8318</v>
      </c>
      <c r="B1317" s="7" t="s">
        <v>497</v>
      </c>
      <c r="C1317" s="7" t="s">
        <v>342</v>
      </c>
      <c r="D1317" s="7" t="s">
        <v>501</v>
      </c>
      <c r="E1317" s="7" t="s">
        <v>347</v>
      </c>
      <c r="F1317" s="11">
        <v>0.05</v>
      </c>
      <c r="G1317" s="7" t="s">
        <v>1487</v>
      </c>
      <c r="H1317" s="12">
        <v>3.0</v>
      </c>
      <c r="I1317" s="7" t="s">
        <v>509</v>
      </c>
      <c r="J1317" s="12">
        <v>60.0</v>
      </c>
      <c r="K1317" s="12">
        <v>259200.0</v>
      </c>
      <c r="L1317" s="7" t="s">
        <v>1488</v>
      </c>
      <c r="O1317" s="7" t="s">
        <v>8329</v>
      </c>
      <c r="P1317" s="7" t="s">
        <v>627</v>
      </c>
      <c r="Q1317" s="7" t="s">
        <v>369</v>
      </c>
      <c r="R1317" s="7" t="s">
        <v>3294</v>
      </c>
      <c r="S1317" s="7" t="s">
        <v>2331</v>
      </c>
      <c r="T1317" s="7" t="s">
        <v>3071</v>
      </c>
      <c r="W1317" s="13"/>
      <c r="X1317" s="12">
        <v>29.0</v>
      </c>
      <c r="Y1317" s="7" t="s">
        <v>631</v>
      </c>
      <c r="Z1317" s="7" t="s">
        <v>631</v>
      </c>
      <c r="AA1317" s="7" t="s">
        <v>632</v>
      </c>
      <c r="AB1317" s="7" t="s">
        <v>8322</v>
      </c>
      <c r="AC1317" s="12">
        <v>89.0</v>
      </c>
      <c r="AD1317" s="12">
        <v>104.0</v>
      </c>
      <c r="AE1317" s="7" t="s">
        <v>425</v>
      </c>
      <c r="AF1317" s="7" t="s">
        <v>519</v>
      </c>
      <c r="AG1317" s="15" t="s">
        <v>8323</v>
      </c>
      <c r="AH1317" s="7" t="s">
        <v>523</v>
      </c>
      <c r="AI1317" s="7" t="s">
        <v>8324</v>
      </c>
      <c r="AJ1317" s="7" t="s">
        <v>8325</v>
      </c>
      <c r="AK1317" s="7" t="s">
        <v>528</v>
      </c>
      <c r="AL1317" s="7" t="s">
        <v>8326</v>
      </c>
      <c r="AM1317" s="7" t="s">
        <v>38</v>
      </c>
      <c r="AN1317" s="17">
        <f t="shared" si="3"/>
        <v>0</v>
      </c>
      <c r="AO1317" s="17">
        <f t="shared" si="4"/>
        <v>0</v>
      </c>
      <c r="AP1317" s="7"/>
      <c r="AQ1317" s="13"/>
    </row>
    <row r="1318" ht="30.75" customHeight="1">
      <c r="A1318" s="7" t="s">
        <v>8318</v>
      </c>
      <c r="B1318" s="7" t="s">
        <v>497</v>
      </c>
      <c r="C1318" s="7" t="s">
        <v>342</v>
      </c>
      <c r="D1318" s="7" t="s">
        <v>501</v>
      </c>
      <c r="E1318" s="7" t="s">
        <v>347</v>
      </c>
      <c r="F1318" s="11">
        <v>0.05</v>
      </c>
      <c r="G1318" s="7" t="s">
        <v>1487</v>
      </c>
      <c r="H1318" s="12">
        <v>3.0</v>
      </c>
      <c r="I1318" s="7" t="s">
        <v>509</v>
      </c>
      <c r="J1318" s="12">
        <v>60.0</v>
      </c>
      <c r="K1318" s="12">
        <v>259200.0</v>
      </c>
      <c r="L1318" s="7" t="s">
        <v>1488</v>
      </c>
      <c r="O1318" s="7" t="s">
        <v>8334</v>
      </c>
      <c r="P1318" s="7" t="s">
        <v>644</v>
      </c>
      <c r="Q1318" s="7" t="s">
        <v>369</v>
      </c>
      <c r="R1318" s="7" t="s">
        <v>1551</v>
      </c>
      <c r="S1318" s="7" t="s">
        <v>2252</v>
      </c>
      <c r="T1318" s="7" t="s">
        <v>3976</v>
      </c>
      <c r="W1318" s="13"/>
      <c r="X1318" s="12">
        <v>13.0</v>
      </c>
      <c r="Y1318" s="7" t="s">
        <v>649</v>
      </c>
      <c r="Z1318" s="7" t="s">
        <v>649</v>
      </c>
      <c r="AA1318" s="7" t="s">
        <v>28</v>
      </c>
      <c r="AB1318" s="7" t="s">
        <v>8322</v>
      </c>
      <c r="AC1318" s="12">
        <v>89.0</v>
      </c>
      <c r="AD1318" s="12">
        <v>104.0</v>
      </c>
      <c r="AE1318" s="7" t="s">
        <v>425</v>
      </c>
      <c r="AF1318" s="7" t="s">
        <v>519</v>
      </c>
      <c r="AG1318" s="15" t="s">
        <v>8323</v>
      </c>
      <c r="AH1318" s="7" t="s">
        <v>523</v>
      </c>
      <c r="AI1318" s="7" t="s">
        <v>8324</v>
      </c>
      <c r="AJ1318" s="7" t="s">
        <v>8325</v>
      </c>
      <c r="AK1318" s="7" t="s">
        <v>528</v>
      </c>
      <c r="AL1318" s="7" t="s">
        <v>8326</v>
      </c>
      <c r="AM1318" s="7" t="s">
        <v>37</v>
      </c>
      <c r="AN1318" s="17">
        <f t="shared" si="3"/>
        <v>0</v>
      </c>
      <c r="AO1318" s="17">
        <f t="shared" si="4"/>
        <v>0</v>
      </c>
      <c r="AP1318" s="7"/>
      <c r="AQ1318" s="7"/>
    </row>
    <row r="1319" ht="30.75" customHeight="1">
      <c r="A1319" s="7" t="s">
        <v>8338</v>
      </c>
      <c r="B1319" s="7" t="s">
        <v>497</v>
      </c>
      <c r="C1319" s="7" t="s">
        <v>342</v>
      </c>
      <c r="D1319" s="7" t="s">
        <v>501</v>
      </c>
      <c r="E1319" s="7" t="s">
        <v>347</v>
      </c>
      <c r="F1319" s="11">
        <v>0.05</v>
      </c>
      <c r="G1319" s="7" t="s">
        <v>1322</v>
      </c>
      <c r="H1319" s="12">
        <v>3.0</v>
      </c>
      <c r="I1319" s="7" t="s">
        <v>509</v>
      </c>
      <c r="J1319" s="12">
        <v>60.0</v>
      </c>
      <c r="K1319" s="12">
        <v>259200.0</v>
      </c>
      <c r="L1319" s="7" t="s">
        <v>1323</v>
      </c>
      <c r="O1319" s="7" t="s">
        <v>8339</v>
      </c>
      <c r="P1319" s="7" t="s">
        <v>801</v>
      </c>
      <c r="Q1319" s="7" t="s">
        <v>369</v>
      </c>
      <c r="R1319" s="7" t="s">
        <v>2846</v>
      </c>
      <c r="S1319" s="7" t="s">
        <v>5560</v>
      </c>
      <c r="T1319" s="7" t="s">
        <v>5561</v>
      </c>
      <c r="W1319" s="13"/>
      <c r="X1319" s="12">
        <v>36.0</v>
      </c>
      <c r="Y1319" s="7" t="s">
        <v>28</v>
      </c>
      <c r="Z1319" s="7" t="s">
        <v>28</v>
      </c>
      <c r="AA1319" s="7" t="s">
        <v>28</v>
      </c>
      <c r="AB1319" s="7" t="s">
        <v>8340</v>
      </c>
      <c r="AC1319" s="12">
        <v>11.0</v>
      </c>
      <c r="AD1319" s="12">
        <v>26.0</v>
      </c>
      <c r="AE1319" s="7" t="s">
        <v>425</v>
      </c>
      <c r="AF1319" s="7" t="s">
        <v>519</v>
      </c>
      <c r="AG1319" s="15" t="s">
        <v>8341</v>
      </c>
      <c r="AH1319" s="7" t="s">
        <v>523</v>
      </c>
      <c r="AI1319" s="7" t="s">
        <v>8342</v>
      </c>
      <c r="AJ1319" s="7" t="s">
        <v>8343</v>
      </c>
      <c r="AK1319" s="7" t="s">
        <v>528</v>
      </c>
      <c r="AL1319" s="7" t="s">
        <v>8344</v>
      </c>
      <c r="AM1319" s="7" t="s">
        <v>15</v>
      </c>
      <c r="AN1319" s="17">
        <f t="shared" si="3"/>
        <v>0</v>
      </c>
      <c r="AO1319" s="17">
        <f t="shared" si="4"/>
        <v>1</v>
      </c>
      <c r="AP1319" s="13"/>
      <c r="AQ1319" s="13"/>
    </row>
    <row r="1320" ht="30.75" customHeight="1">
      <c r="A1320" s="7" t="s">
        <v>8338</v>
      </c>
      <c r="B1320" s="7" t="s">
        <v>497</v>
      </c>
      <c r="C1320" s="7" t="s">
        <v>342</v>
      </c>
      <c r="D1320" s="7" t="s">
        <v>501</v>
      </c>
      <c r="E1320" s="7" t="s">
        <v>347</v>
      </c>
      <c r="F1320" s="11">
        <v>0.05</v>
      </c>
      <c r="G1320" s="7" t="s">
        <v>1322</v>
      </c>
      <c r="H1320" s="12">
        <v>3.0</v>
      </c>
      <c r="I1320" s="7" t="s">
        <v>509</v>
      </c>
      <c r="J1320" s="12">
        <v>60.0</v>
      </c>
      <c r="K1320" s="12">
        <v>259200.0</v>
      </c>
      <c r="L1320" s="7" t="s">
        <v>1323</v>
      </c>
      <c r="O1320" s="7" t="s">
        <v>8346</v>
      </c>
      <c r="P1320" s="7" t="s">
        <v>1237</v>
      </c>
      <c r="Q1320" s="7" t="s">
        <v>369</v>
      </c>
      <c r="R1320" s="7" t="s">
        <v>2523</v>
      </c>
      <c r="S1320" s="7" t="s">
        <v>2805</v>
      </c>
      <c r="T1320" s="7" t="s">
        <v>4994</v>
      </c>
      <c r="W1320" s="13"/>
      <c r="X1320" s="12">
        <v>23.0</v>
      </c>
      <c r="Y1320" s="7" t="s">
        <v>28</v>
      </c>
      <c r="Z1320" s="7" t="s">
        <v>28</v>
      </c>
      <c r="AA1320" s="7" t="s">
        <v>28</v>
      </c>
      <c r="AB1320" s="7" t="s">
        <v>8340</v>
      </c>
      <c r="AC1320" s="12">
        <v>11.0</v>
      </c>
      <c r="AD1320" s="12">
        <v>26.0</v>
      </c>
      <c r="AE1320" s="7" t="s">
        <v>425</v>
      </c>
      <c r="AF1320" s="7" t="s">
        <v>519</v>
      </c>
      <c r="AG1320" s="15" t="s">
        <v>8341</v>
      </c>
      <c r="AH1320" s="7" t="s">
        <v>523</v>
      </c>
      <c r="AI1320" s="7" t="s">
        <v>8342</v>
      </c>
      <c r="AJ1320" s="7" t="s">
        <v>8343</v>
      </c>
      <c r="AK1320" s="7" t="s">
        <v>528</v>
      </c>
      <c r="AL1320" s="7" t="s">
        <v>8344</v>
      </c>
      <c r="AM1320" s="7" t="s">
        <v>13</v>
      </c>
      <c r="AN1320" s="17">
        <f t="shared" si="3"/>
        <v>1</v>
      </c>
      <c r="AO1320" s="17">
        <f t="shared" si="4"/>
        <v>1</v>
      </c>
      <c r="AP1320" s="7"/>
      <c r="AQ1320" s="13"/>
    </row>
    <row r="1321" ht="30.75" customHeight="1">
      <c r="A1321" s="7" t="s">
        <v>8338</v>
      </c>
      <c r="B1321" s="7" t="s">
        <v>497</v>
      </c>
      <c r="C1321" s="7" t="s">
        <v>342</v>
      </c>
      <c r="D1321" s="7" t="s">
        <v>501</v>
      </c>
      <c r="E1321" s="7" t="s">
        <v>347</v>
      </c>
      <c r="F1321" s="11">
        <v>0.05</v>
      </c>
      <c r="G1321" s="7" t="s">
        <v>1322</v>
      </c>
      <c r="H1321" s="12">
        <v>3.0</v>
      </c>
      <c r="I1321" s="7" t="s">
        <v>509</v>
      </c>
      <c r="J1321" s="12">
        <v>60.0</v>
      </c>
      <c r="K1321" s="12">
        <v>259200.0</v>
      </c>
      <c r="L1321" s="7" t="s">
        <v>1323</v>
      </c>
      <c r="O1321" s="7" t="s">
        <v>8350</v>
      </c>
      <c r="P1321" s="7" t="s">
        <v>786</v>
      </c>
      <c r="Q1321" s="7" t="s">
        <v>369</v>
      </c>
      <c r="R1321" s="7" t="s">
        <v>1141</v>
      </c>
      <c r="S1321" s="7" t="s">
        <v>2410</v>
      </c>
      <c r="T1321" s="7" t="s">
        <v>4942</v>
      </c>
      <c r="W1321" s="13"/>
      <c r="X1321" s="12">
        <v>12.0</v>
      </c>
      <c r="Y1321" s="7" t="s">
        <v>318</v>
      </c>
      <c r="Z1321" s="7" t="s">
        <v>318</v>
      </c>
      <c r="AA1321" s="7" t="s">
        <v>28</v>
      </c>
      <c r="AB1321" s="7" t="s">
        <v>8340</v>
      </c>
      <c r="AC1321" s="12">
        <v>11.0</v>
      </c>
      <c r="AD1321" s="12">
        <v>26.0</v>
      </c>
      <c r="AE1321" s="7" t="s">
        <v>425</v>
      </c>
      <c r="AF1321" s="7" t="s">
        <v>519</v>
      </c>
      <c r="AG1321" s="15" t="s">
        <v>8341</v>
      </c>
      <c r="AH1321" s="7" t="s">
        <v>523</v>
      </c>
      <c r="AI1321" s="7" t="s">
        <v>8342</v>
      </c>
      <c r="AJ1321" s="7" t="s">
        <v>8343</v>
      </c>
      <c r="AK1321" s="7" t="s">
        <v>528</v>
      </c>
      <c r="AL1321" s="7" t="s">
        <v>8344</v>
      </c>
      <c r="AM1321" s="7" t="s">
        <v>13</v>
      </c>
      <c r="AN1321" s="17">
        <f t="shared" si="3"/>
        <v>0</v>
      </c>
      <c r="AO1321" s="17">
        <f t="shared" si="4"/>
        <v>1</v>
      </c>
      <c r="AP1321" s="7"/>
      <c r="AQ1321" s="13"/>
    </row>
    <row r="1322" ht="30.75" customHeight="1">
      <c r="A1322" s="7" t="s">
        <v>8351</v>
      </c>
      <c r="B1322" s="7" t="s">
        <v>497</v>
      </c>
      <c r="C1322" s="7" t="s">
        <v>342</v>
      </c>
      <c r="D1322" s="7" t="s">
        <v>501</v>
      </c>
      <c r="E1322" s="7" t="s">
        <v>347</v>
      </c>
      <c r="F1322" s="11">
        <v>0.05</v>
      </c>
      <c r="G1322" s="7" t="s">
        <v>766</v>
      </c>
      <c r="H1322" s="12">
        <v>3.0</v>
      </c>
      <c r="I1322" s="7" t="s">
        <v>509</v>
      </c>
      <c r="J1322" s="12">
        <v>60.0</v>
      </c>
      <c r="K1322" s="12">
        <v>259200.0</v>
      </c>
      <c r="L1322" s="7" t="s">
        <v>767</v>
      </c>
      <c r="O1322" s="7" t="s">
        <v>8352</v>
      </c>
      <c r="P1322" s="7" t="s">
        <v>1383</v>
      </c>
      <c r="Q1322" s="7" t="s">
        <v>369</v>
      </c>
      <c r="R1322" s="7" t="s">
        <v>1518</v>
      </c>
      <c r="S1322" s="7" t="s">
        <v>1569</v>
      </c>
      <c r="T1322" s="7" t="s">
        <v>1570</v>
      </c>
      <c r="W1322" s="13"/>
      <c r="X1322" s="12">
        <v>15.0</v>
      </c>
      <c r="Y1322" s="7" t="s">
        <v>28</v>
      </c>
      <c r="Z1322" s="7" t="s">
        <v>28</v>
      </c>
      <c r="AA1322" s="7" t="s">
        <v>28</v>
      </c>
      <c r="AB1322" s="7" t="s">
        <v>868</v>
      </c>
      <c r="AC1322" s="12">
        <v>1.0</v>
      </c>
      <c r="AD1322" s="12">
        <v>6.0</v>
      </c>
      <c r="AE1322" s="7" t="s">
        <v>373</v>
      </c>
      <c r="AF1322" s="7" t="s">
        <v>862</v>
      </c>
      <c r="AG1322" s="7" t="s">
        <v>861</v>
      </c>
      <c r="AH1322" s="7" t="s">
        <v>866</v>
      </c>
      <c r="AI1322" s="7" t="s">
        <v>867</v>
      </c>
      <c r="AJ1322" s="7" t="s">
        <v>864</v>
      </c>
      <c r="AK1322" s="7" t="s">
        <v>2497</v>
      </c>
      <c r="AL1322" s="7" t="s">
        <v>865</v>
      </c>
      <c r="AM1322" s="7" t="s">
        <v>13</v>
      </c>
      <c r="AN1322" s="17">
        <f t="shared" si="3"/>
        <v>0</v>
      </c>
      <c r="AO1322" s="17">
        <f t="shared" si="4"/>
        <v>0</v>
      </c>
      <c r="AP1322" s="7"/>
      <c r="AQ1322" s="13"/>
    </row>
    <row r="1323" ht="30.75" customHeight="1">
      <c r="A1323" s="7" t="s">
        <v>8351</v>
      </c>
      <c r="B1323" s="7" t="s">
        <v>497</v>
      </c>
      <c r="C1323" s="7" t="s">
        <v>342</v>
      </c>
      <c r="D1323" s="7" t="s">
        <v>501</v>
      </c>
      <c r="E1323" s="7" t="s">
        <v>347</v>
      </c>
      <c r="F1323" s="11">
        <v>0.05</v>
      </c>
      <c r="G1323" s="7" t="s">
        <v>766</v>
      </c>
      <c r="H1323" s="12">
        <v>3.0</v>
      </c>
      <c r="I1323" s="7" t="s">
        <v>509</v>
      </c>
      <c r="J1323" s="12">
        <v>60.0</v>
      </c>
      <c r="K1323" s="12">
        <v>259200.0</v>
      </c>
      <c r="L1323" s="7" t="s">
        <v>767</v>
      </c>
      <c r="O1323" s="7" t="s">
        <v>8354</v>
      </c>
      <c r="P1323" s="7" t="s">
        <v>627</v>
      </c>
      <c r="Q1323" s="7" t="s">
        <v>369</v>
      </c>
      <c r="R1323" s="7" t="s">
        <v>2415</v>
      </c>
      <c r="S1323" s="7" t="s">
        <v>1751</v>
      </c>
      <c r="T1323" s="7" t="s">
        <v>4597</v>
      </c>
      <c r="W1323" s="13"/>
      <c r="X1323" s="12">
        <v>27.0</v>
      </c>
      <c r="Y1323" s="7" t="s">
        <v>631</v>
      </c>
      <c r="Z1323" s="7" t="s">
        <v>631</v>
      </c>
      <c r="AA1323" s="7" t="s">
        <v>632</v>
      </c>
      <c r="AB1323" s="7" t="s">
        <v>868</v>
      </c>
      <c r="AC1323" s="12">
        <v>1.0</v>
      </c>
      <c r="AD1323" s="12">
        <v>6.0</v>
      </c>
      <c r="AE1323" s="7" t="s">
        <v>373</v>
      </c>
      <c r="AF1323" s="7" t="s">
        <v>862</v>
      </c>
      <c r="AG1323" s="7" t="s">
        <v>861</v>
      </c>
      <c r="AH1323" s="7" t="s">
        <v>866</v>
      </c>
      <c r="AI1323" s="7" t="s">
        <v>867</v>
      </c>
      <c r="AJ1323" s="7" t="s">
        <v>864</v>
      </c>
      <c r="AK1323" s="7" t="s">
        <v>2497</v>
      </c>
      <c r="AL1323" s="7" t="s">
        <v>865</v>
      </c>
      <c r="AM1323" s="7" t="s">
        <v>135</v>
      </c>
      <c r="AN1323" s="17">
        <f t="shared" si="3"/>
        <v>0</v>
      </c>
      <c r="AO1323" s="17">
        <f t="shared" si="4"/>
        <v>1</v>
      </c>
      <c r="AP1323" s="13"/>
      <c r="AQ1323" s="13"/>
    </row>
    <row r="1324" ht="30.75" customHeight="1">
      <c r="A1324" s="7" t="s">
        <v>8351</v>
      </c>
      <c r="B1324" s="7" t="s">
        <v>497</v>
      </c>
      <c r="C1324" s="7" t="s">
        <v>342</v>
      </c>
      <c r="D1324" s="7" t="s">
        <v>501</v>
      </c>
      <c r="E1324" s="7" t="s">
        <v>347</v>
      </c>
      <c r="F1324" s="11">
        <v>0.05</v>
      </c>
      <c r="G1324" s="7" t="s">
        <v>766</v>
      </c>
      <c r="H1324" s="12">
        <v>3.0</v>
      </c>
      <c r="I1324" s="7" t="s">
        <v>509</v>
      </c>
      <c r="J1324" s="12">
        <v>60.0</v>
      </c>
      <c r="K1324" s="12">
        <v>259200.0</v>
      </c>
      <c r="L1324" s="7" t="s">
        <v>767</v>
      </c>
      <c r="O1324" s="7" t="s">
        <v>8357</v>
      </c>
      <c r="P1324" s="7" t="s">
        <v>701</v>
      </c>
      <c r="Q1324" s="7" t="s">
        <v>369</v>
      </c>
      <c r="R1324" s="7" t="s">
        <v>2465</v>
      </c>
      <c r="S1324" s="7" t="s">
        <v>2337</v>
      </c>
      <c r="T1324" s="7" t="s">
        <v>4694</v>
      </c>
      <c r="W1324" s="13"/>
      <c r="X1324" s="12">
        <v>5.0</v>
      </c>
      <c r="Y1324" s="7" t="s">
        <v>705</v>
      </c>
      <c r="Z1324" s="7" t="s">
        <v>705</v>
      </c>
      <c r="AA1324" s="7" t="s">
        <v>28</v>
      </c>
      <c r="AB1324" s="7" t="s">
        <v>868</v>
      </c>
      <c r="AC1324" s="12">
        <v>1.0</v>
      </c>
      <c r="AD1324" s="12">
        <v>6.0</v>
      </c>
      <c r="AE1324" s="7" t="s">
        <v>373</v>
      </c>
      <c r="AF1324" s="7" t="s">
        <v>862</v>
      </c>
      <c r="AG1324" s="7" t="s">
        <v>861</v>
      </c>
      <c r="AH1324" s="7" t="s">
        <v>866</v>
      </c>
      <c r="AI1324" s="7" t="s">
        <v>867</v>
      </c>
      <c r="AJ1324" s="7" t="s">
        <v>864</v>
      </c>
      <c r="AK1324" s="7" t="s">
        <v>2497</v>
      </c>
      <c r="AL1324" s="7" t="s">
        <v>865</v>
      </c>
      <c r="AM1324" s="7" t="s">
        <v>37</v>
      </c>
      <c r="AN1324" s="17">
        <f t="shared" si="3"/>
        <v>0</v>
      </c>
      <c r="AO1324" s="17">
        <f t="shared" si="4"/>
        <v>1</v>
      </c>
      <c r="AP1324" s="7"/>
      <c r="AQ1324" s="7"/>
    </row>
    <row r="1325" ht="30.75" customHeight="1">
      <c r="A1325" s="7" t="s">
        <v>8359</v>
      </c>
      <c r="B1325" s="7" t="s">
        <v>497</v>
      </c>
      <c r="C1325" s="7" t="s">
        <v>342</v>
      </c>
      <c r="D1325" s="7" t="s">
        <v>501</v>
      </c>
      <c r="E1325" s="7" t="s">
        <v>347</v>
      </c>
      <c r="F1325" s="11">
        <v>0.05</v>
      </c>
      <c r="G1325" s="7" t="s">
        <v>5674</v>
      </c>
      <c r="H1325" s="12">
        <v>3.0</v>
      </c>
      <c r="I1325" s="7" t="s">
        <v>509</v>
      </c>
      <c r="J1325" s="12">
        <v>60.0</v>
      </c>
      <c r="K1325" s="12">
        <v>259200.0</v>
      </c>
      <c r="L1325" s="7" t="s">
        <v>5675</v>
      </c>
      <c r="O1325" s="7" t="s">
        <v>8360</v>
      </c>
      <c r="P1325" s="7" t="s">
        <v>556</v>
      </c>
      <c r="Q1325" s="7" t="s">
        <v>369</v>
      </c>
      <c r="R1325" s="7" t="s">
        <v>1396</v>
      </c>
      <c r="S1325" s="7" t="s">
        <v>2219</v>
      </c>
      <c r="T1325" s="7" t="s">
        <v>3162</v>
      </c>
      <c r="W1325" s="13"/>
      <c r="X1325" s="12">
        <v>7.0</v>
      </c>
      <c r="Y1325" s="7" t="s">
        <v>28</v>
      </c>
      <c r="Z1325" s="7" t="s">
        <v>28</v>
      </c>
      <c r="AA1325" s="7" t="s">
        <v>28</v>
      </c>
      <c r="AB1325" s="7" t="s">
        <v>6603</v>
      </c>
      <c r="AC1325" s="12">
        <v>63.0</v>
      </c>
      <c r="AD1325" s="12">
        <v>78.0</v>
      </c>
      <c r="AE1325" s="7" t="s">
        <v>425</v>
      </c>
      <c r="AF1325" s="7" t="s">
        <v>519</v>
      </c>
      <c r="AG1325" s="15" t="s">
        <v>6604</v>
      </c>
      <c r="AH1325" s="7" t="s">
        <v>523</v>
      </c>
      <c r="AI1325" s="7" t="s">
        <v>6605</v>
      </c>
      <c r="AJ1325" s="7" t="s">
        <v>6606</v>
      </c>
      <c r="AK1325" s="7" t="s">
        <v>528</v>
      </c>
      <c r="AL1325" s="7" t="s">
        <v>6607</v>
      </c>
      <c r="AM1325" s="7" t="s">
        <v>37</v>
      </c>
      <c r="AN1325" s="17">
        <f t="shared" si="3"/>
        <v>0</v>
      </c>
      <c r="AO1325" s="17">
        <f t="shared" si="4"/>
        <v>1</v>
      </c>
      <c r="AP1325" s="7"/>
      <c r="AQ1325" s="7"/>
    </row>
    <row r="1326" ht="30.75" customHeight="1">
      <c r="A1326" s="7" t="s">
        <v>8359</v>
      </c>
      <c r="B1326" s="7" t="s">
        <v>497</v>
      </c>
      <c r="C1326" s="7" t="s">
        <v>342</v>
      </c>
      <c r="D1326" s="7" t="s">
        <v>501</v>
      </c>
      <c r="E1326" s="7" t="s">
        <v>347</v>
      </c>
      <c r="F1326" s="11">
        <v>0.05</v>
      </c>
      <c r="G1326" s="7" t="s">
        <v>5674</v>
      </c>
      <c r="H1326" s="12">
        <v>3.0</v>
      </c>
      <c r="I1326" s="7" t="s">
        <v>509</v>
      </c>
      <c r="J1326" s="12">
        <v>60.0</v>
      </c>
      <c r="K1326" s="12">
        <v>259200.0</v>
      </c>
      <c r="L1326" s="7" t="s">
        <v>5675</v>
      </c>
      <c r="O1326" s="7" t="s">
        <v>8362</v>
      </c>
      <c r="P1326" s="7" t="s">
        <v>2000</v>
      </c>
      <c r="Q1326" s="7" t="s">
        <v>369</v>
      </c>
      <c r="R1326" s="7" t="s">
        <v>3651</v>
      </c>
      <c r="S1326" s="7" t="s">
        <v>3721</v>
      </c>
      <c r="T1326" s="7" t="s">
        <v>4975</v>
      </c>
      <c r="W1326" s="13"/>
      <c r="X1326" s="12">
        <v>11.0</v>
      </c>
      <c r="Y1326" s="7" t="s">
        <v>632</v>
      </c>
      <c r="Z1326" s="7" t="s">
        <v>632</v>
      </c>
      <c r="AA1326" s="7" t="s">
        <v>162</v>
      </c>
      <c r="AB1326" s="7" t="s">
        <v>6603</v>
      </c>
      <c r="AC1326" s="12">
        <v>63.0</v>
      </c>
      <c r="AD1326" s="12">
        <v>78.0</v>
      </c>
      <c r="AE1326" s="7" t="s">
        <v>425</v>
      </c>
      <c r="AF1326" s="7" t="s">
        <v>519</v>
      </c>
      <c r="AG1326" s="15" t="s">
        <v>6604</v>
      </c>
      <c r="AH1326" s="7" t="s">
        <v>523</v>
      </c>
      <c r="AI1326" s="7" t="s">
        <v>6605</v>
      </c>
      <c r="AJ1326" s="7" t="s">
        <v>6606</v>
      </c>
      <c r="AK1326" s="7" t="s">
        <v>528</v>
      </c>
      <c r="AL1326" s="7" t="s">
        <v>6607</v>
      </c>
      <c r="AM1326" s="7" t="s">
        <v>13</v>
      </c>
      <c r="AN1326" s="17">
        <f t="shared" si="3"/>
        <v>0</v>
      </c>
      <c r="AO1326" s="17">
        <f t="shared" si="4"/>
        <v>0</v>
      </c>
      <c r="AP1326" s="7"/>
      <c r="AQ1326" s="13"/>
    </row>
    <row r="1327" ht="30.75" customHeight="1">
      <c r="A1327" s="7" t="s">
        <v>8359</v>
      </c>
      <c r="B1327" s="7" t="s">
        <v>497</v>
      </c>
      <c r="C1327" s="7" t="s">
        <v>342</v>
      </c>
      <c r="D1327" s="7" t="s">
        <v>501</v>
      </c>
      <c r="E1327" s="7" t="s">
        <v>347</v>
      </c>
      <c r="F1327" s="11">
        <v>0.05</v>
      </c>
      <c r="G1327" s="7" t="s">
        <v>5674</v>
      </c>
      <c r="H1327" s="12">
        <v>3.0</v>
      </c>
      <c r="I1327" s="7" t="s">
        <v>509</v>
      </c>
      <c r="J1327" s="12">
        <v>60.0</v>
      </c>
      <c r="K1327" s="12">
        <v>259200.0</v>
      </c>
      <c r="L1327" s="7" t="s">
        <v>5675</v>
      </c>
      <c r="O1327" s="7" t="s">
        <v>8364</v>
      </c>
      <c r="P1327" s="7" t="s">
        <v>701</v>
      </c>
      <c r="Q1327" s="7" t="s">
        <v>369</v>
      </c>
      <c r="R1327" s="7" t="s">
        <v>3344</v>
      </c>
      <c r="S1327" s="7" t="s">
        <v>1852</v>
      </c>
      <c r="T1327" s="7" t="s">
        <v>1853</v>
      </c>
      <c r="W1327" s="13"/>
      <c r="X1327" s="12">
        <v>9.0</v>
      </c>
      <c r="Y1327" s="7" t="s">
        <v>705</v>
      </c>
      <c r="Z1327" s="7" t="s">
        <v>705</v>
      </c>
      <c r="AA1327" s="7" t="s">
        <v>28</v>
      </c>
      <c r="AB1327" s="7" t="s">
        <v>6603</v>
      </c>
      <c r="AC1327" s="12">
        <v>63.0</v>
      </c>
      <c r="AD1327" s="12">
        <v>78.0</v>
      </c>
      <c r="AE1327" s="7" t="s">
        <v>425</v>
      </c>
      <c r="AF1327" s="7" t="s">
        <v>519</v>
      </c>
      <c r="AG1327" s="15" t="s">
        <v>6604</v>
      </c>
      <c r="AH1327" s="7" t="s">
        <v>523</v>
      </c>
      <c r="AI1327" s="7" t="s">
        <v>6605</v>
      </c>
      <c r="AJ1327" s="7" t="s">
        <v>6606</v>
      </c>
      <c r="AK1327" s="7" t="s">
        <v>528</v>
      </c>
      <c r="AL1327" s="7" t="s">
        <v>6607</v>
      </c>
      <c r="AM1327" s="7" t="s">
        <v>37</v>
      </c>
      <c r="AN1327" s="17">
        <f t="shared" si="3"/>
        <v>0</v>
      </c>
      <c r="AO1327" s="17">
        <f t="shared" si="4"/>
        <v>0</v>
      </c>
      <c r="AP1327" s="7"/>
      <c r="AQ1327" s="7"/>
    </row>
    <row r="1328" ht="30.75" customHeight="1">
      <c r="A1328" s="7" t="s">
        <v>8366</v>
      </c>
      <c r="B1328" s="7" t="s">
        <v>497</v>
      </c>
      <c r="C1328" s="7" t="s">
        <v>342</v>
      </c>
      <c r="D1328" s="7" t="s">
        <v>501</v>
      </c>
      <c r="E1328" s="7" t="s">
        <v>347</v>
      </c>
      <c r="F1328" s="11">
        <v>0.05</v>
      </c>
      <c r="G1328" s="7" t="s">
        <v>661</v>
      </c>
      <c r="H1328" s="12">
        <v>3.0</v>
      </c>
      <c r="I1328" s="7" t="s">
        <v>509</v>
      </c>
      <c r="J1328" s="12">
        <v>60.0</v>
      </c>
      <c r="K1328" s="12">
        <v>259200.0</v>
      </c>
      <c r="L1328" s="7" t="s">
        <v>662</v>
      </c>
      <c r="O1328" s="7" t="s">
        <v>8369</v>
      </c>
      <c r="P1328" s="7" t="s">
        <v>2383</v>
      </c>
      <c r="Q1328" s="7" t="s">
        <v>369</v>
      </c>
      <c r="R1328" s="7" t="s">
        <v>3087</v>
      </c>
      <c r="S1328" s="7" t="s">
        <v>822</v>
      </c>
      <c r="T1328" s="7" t="s">
        <v>1646</v>
      </c>
      <c r="W1328" s="13"/>
      <c r="X1328" s="12">
        <v>20.0</v>
      </c>
      <c r="Y1328" s="7" t="s">
        <v>28</v>
      </c>
      <c r="Z1328" s="7" t="s">
        <v>28</v>
      </c>
      <c r="AA1328" s="7" t="s">
        <v>28</v>
      </c>
      <c r="AB1328" s="7" t="s">
        <v>8377</v>
      </c>
      <c r="AC1328" s="12">
        <v>45.0</v>
      </c>
      <c r="AD1328" s="12">
        <v>60.0</v>
      </c>
      <c r="AE1328" s="7" t="s">
        <v>425</v>
      </c>
      <c r="AF1328" s="7" t="s">
        <v>519</v>
      </c>
      <c r="AG1328" s="15" t="s">
        <v>8378</v>
      </c>
      <c r="AH1328" s="7" t="s">
        <v>523</v>
      </c>
      <c r="AI1328" s="7" t="s">
        <v>8379</v>
      </c>
      <c r="AJ1328" s="7" t="s">
        <v>8380</v>
      </c>
      <c r="AK1328" s="7" t="s">
        <v>528</v>
      </c>
      <c r="AL1328" s="7" t="s">
        <v>8381</v>
      </c>
      <c r="AM1328" s="7" t="s">
        <v>38</v>
      </c>
      <c r="AN1328" s="17">
        <f t="shared" si="3"/>
        <v>0</v>
      </c>
      <c r="AO1328" s="17">
        <f t="shared" si="4"/>
        <v>1</v>
      </c>
      <c r="AP1328" s="7"/>
      <c r="AQ1328" s="13"/>
    </row>
    <row r="1329" ht="30.75" customHeight="1">
      <c r="A1329" s="7" t="s">
        <v>8366</v>
      </c>
      <c r="B1329" s="7" t="s">
        <v>497</v>
      </c>
      <c r="C1329" s="7" t="s">
        <v>342</v>
      </c>
      <c r="D1329" s="7" t="s">
        <v>501</v>
      </c>
      <c r="E1329" s="7" t="s">
        <v>347</v>
      </c>
      <c r="F1329" s="11">
        <v>0.05</v>
      </c>
      <c r="G1329" s="7" t="s">
        <v>661</v>
      </c>
      <c r="H1329" s="12">
        <v>3.0</v>
      </c>
      <c r="I1329" s="7" t="s">
        <v>509</v>
      </c>
      <c r="J1329" s="12">
        <v>60.0</v>
      </c>
      <c r="K1329" s="12">
        <v>259200.0</v>
      </c>
      <c r="L1329" s="7" t="s">
        <v>662</v>
      </c>
      <c r="O1329" s="7" t="s">
        <v>8382</v>
      </c>
      <c r="P1329" s="7" t="s">
        <v>1411</v>
      </c>
      <c r="Q1329" s="7" t="s">
        <v>369</v>
      </c>
      <c r="R1329" s="7" t="s">
        <v>1539</v>
      </c>
      <c r="S1329" s="7" t="s">
        <v>2197</v>
      </c>
      <c r="T1329" s="7" t="s">
        <v>4143</v>
      </c>
      <c r="W1329" s="13"/>
      <c r="X1329" s="12">
        <v>17.0</v>
      </c>
      <c r="Y1329" s="7" t="s">
        <v>1415</v>
      </c>
      <c r="Z1329" s="7" t="s">
        <v>1415</v>
      </c>
      <c r="AA1329" s="7" t="s">
        <v>28</v>
      </c>
      <c r="AB1329" s="7" t="s">
        <v>8377</v>
      </c>
      <c r="AC1329" s="12">
        <v>45.0</v>
      </c>
      <c r="AD1329" s="12">
        <v>60.0</v>
      </c>
      <c r="AE1329" s="7" t="s">
        <v>425</v>
      </c>
      <c r="AF1329" s="7" t="s">
        <v>519</v>
      </c>
      <c r="AG1329" s="15" t="s">
        <v>8378</v>
      </c>
      <c r="AH1329" s="7" t="s">
        <v>523</v>
      </c>
      <c r="AI1329" s="7" t="s">
        <v>8379</v>
      </c>
      <c r="AJ1329" s="7" t="s">
        <v>8380</v>
      </c>
      <c r="AK1329" s="7" t="s">
        <v>528</v>
      </c>
      <c r="AL1329" s="7" t="s">
        <v>8381</v>
      </c>
      <c r="AM1329" s="7" t="s">
        <v>13</v>
      </c>
      <c r="AN1329" s="17">
        <f t="shared" si="3"/>
        <v>0</v>
      </c>
      <c r="AO1329" s="17">
        <f t="shared" si="4"/>
        <v>1</v>
      </c>
      <c r="AP1329" s="7"/>
      <c r="AQ1329" s="13"/>
    </row>
    <row r="1330" ht="30.75" customHeight="1">
      <c r="A1330" s="7" t="s">
        <v>8366</v>
      </c>
      <c r="B1330" s="7" t="s">
        <v>497</v>
      </c>
      <c r="C1330" s="7" t="s">
        <v>342</v>
      </c>
      <c r="D1330" s="7" t="s">
        <v>501</v>
      </c>
      <c r="E1330" s="7" t="s">
        <v>347</v>
      </c>
      <c r="F1330" s="11">
        <v>0.05</v>
      </c>
      <c r="G1330" s="7" t="s">
        <v>661</v>
      </c>
      <c r="H1330" s="12">
        <v>3.0</v>
      </c>
      <c r="I1330" s="7" t="s">
        <v>509</v>
      </c>
      <c r="J1330" s="12">
        <v>60.0</v>
      </c>
      <c r="K1330" s="12">
        <v>259200.0</v>
      </c>
      <c r="L1330" s="7" t="s">
        <v>662</v>
      </c>
      <c r="O1330" s="7" t="s">
        <v>8384</v>
      </c>
      <c r="P1330" s="7" t="s">
        <v>1126</v>
      </c>
      <c r="Q1330" s="7" t="s">
        <v>369</v>
      </c>
      <c r="R1330" s="7" t="s">
        <v>558</v>
      </c>
      <c r="S1330" s="7" t="s">
        <v>1560</v>
      </c>
      <c r="T1330" s="7" t="s">
        <v>2950</v>
      </c>
      <c r="W1330" s="13"/>
      <c r="X1330" s="12">
        <v>6.0</v>
      </c>
      <c r="Y1330" s="7" t="s">
        <v>1130</v>
      </c>
      <c r="Z1330" s="7" t="s">
        <v>1130</v>
      </c>
      <c r="AA1330" s="7" t="s">
        <v>1130</v>
      </c>
      <c r="AB1330" s="7" t="s">
        <v>8377</v>
      </c>
      <c r="AC1330" s="12">
        <v>45.0</v>
      </c>
      <c r="AD1330" s="12">
        <v>60.0</v>
      </c>
      <c r="AE1330" s="7" t="s">
        <v>425</v>
      </c>
      <c r="AF1330" s="7" t="s">
        <v>519</v>
      </c>
      <c r="AG1330" s="15" t="s">
        <v>8378</v>
      </c>
      <c r="AH1330" s="7" t="s">
        <v>523</v>
      </c>
      <c r="AI1330" s="7" t="s">
        <v>8379</v>
      </c>
      <c r="AJ1330" s="7" t="s">
        <v>8380</v>
      </c>
      <c r="AK1330" s="7" t="s">
        <v>528</v>
      </c>
      <c r="AL1330" s="7" t="s">
        <v>8381</v>
      </c>
      <c r="AM1330" s="7" t="s">
        <v>13</v>
      </c>
      <c r="AN1330" s="17">
        <f t="shared" si="3"/>
        <v>0</v>
      </c>
      <c r="AO1330" s="17">
        <f t="shared" si="4"/>
        <v>0</v>
      </c>
      <c r="AP1330" s="7"/>
      <c r="AQ1330" s="13"/>
    </row>
    <row r="1331" ht="30.75" customHeight="1">
      <c r="A1331" s="7" t="s">
        <v>8387</v>
      </c>
      <c r="B1331" s="7" t="s">
        <v>497</v>
      </c>
      <c r="C1331" s="7" t="s">
        <v>342</v>
      </c>
      <c r="D1331" s="7" t="s">
        <v>501</v>
      </c>
      <c r="E1331" s="7" t="s">
        <v>347</v>
      </c>
      <c r="F1331" s="11">
        <v>0.05</v>
      </c>
      <c r="G1331" s="7" t="s">
        <v>1266</v>
      </c>
      <c r="H1331" s="12">
        <v>3.0</v>
      </c>
      <c r="I1331" s="7" t="s">
        <v>509</v>
      </c>
      <c r="J1331" s="12">
        <v>60.0</v>
      </c>
      <c r="K1331" s="12">
        <v>259200.0</v>
      </c>
      <c r="L1331" s="7" t="s">
        <v>1267</v>
      </c>
      <c r="O1331" s="7" t="s">
        <v>8389</v>
      </c>
      <c r="P1331" s="7" t="s">
        <v>3689</v>
      </c>
      <c r="Q1331" s="7" t="s">
        <v>369</v>
      </c>
      <c r="R1331" s="7" t="s">
        <v>2410</v>
      </c>
      <c r="S1331" s="7" t="s">
        <v>1366</v>
      </c>
      <c r="T1331" s="7" t="s">
        <v>1367</v>
      </c>
      <c r="W1331" s="13"/>
      <c r="X1331" s="12">
        <v>7.0</v>
      </c>
      <c r="Y1331" s="7" t="s">
        <v>28</v>
      </c>
      <c r="Z1331" s="7" t="s">
        <v>28</v>
      </c>
      <c r="AA1331" s="7" t="s">
        <v>28</v>
      </c>
      <c r="AB1331" s="7" t="s">
        <v>8393</v>
      </c>
      <c r="AC1331" s="12">
        <v>88.0</v>
      </c>
      <c r="AD1331" s="12">
        <v>103.0</v>
      </c>
      <c r="AE1331" s="7" t="s">
        <v>425</v>
      </c>
      <c r="AF1331" s="7" t="s">
        <v>519</v>
      </c>
      <c r="AG1331" s="7" t="s">
        <v>8396</v>
      </c>
      <c r="AH1331" s="7" t="s">
        <v>523</v>
      </c>
      <c r="AI1331" s="7" t="s">
        <v>8397</v>
      </c>
      <c r="AJ1331" s="7" t="s">
        <v>8398</v>
      </c>
      <c r="AK1331" s="7" t="s">
        <v>528</v>
      </c>
      <c r="AL1331" s="7" t="s">
        <v>8399</v>
      </c>
      <c r="AM1331" s="7" t="s">
        <v>37</v>
      </c>
      <c r="AN1331" s="17">
        <f t="shared" si="3"/>
        <v>0</v>
      </c>
      <c r="AO1331" s="17">
        <f t="shared" si="4"/>
        <v>0</v>
      </c>
      <c r="AP1331" s="7"/>
      <c r="AQ1331" s="7"/>
    </row>
    <row r="1332" ht="30.75" customHeight="1">
      <c r="A1332" s="7" t="s">
        <v>8387</v>
      </c>
      <c r="B1332" s="7" t="s">
        <v>497</v>
      </c>
      <c r="C1332" s="7" t="s">
        <v>342</v>
      </c>
      <c r="D1332" s="7" t="s">
        <v>501</v>
      </c>
      <c r="E1332" s="7" t="s">
        <v>347</v>
      </c>
      <c r="F1332" s="11">
        <v>0.05</v>
      </c>
      <c r="G1332" s="7" t="s">
        <v>1266</v>
      </c>
      <c r="H1332" s="12">
        <v>3.0</v>
      </c>
      <c r="I1332" s="7" t="s">
        <v>509</v>
      </c>
      <c r="J1332" s="12">
        <v>60.0</v>
      </c>
      <c r="K1332" s="12">
        <v>259200.0</v>
      </c>
      <c r="L1332" s="7" t="s">
        <v>1267</v>
      </c>
      <c r="O1332" s="7" t="s">
        <v>8400</v>
      </c>
      <c r="P1332" s="7" t="s">
        <v>1411</v>
      </c>
      <c r="Q1332" s="7" t="s">
        <v>369</v>
      </c>
      <c r="R1332" s="7" t="s">
        <v>3764</v>
      </c>
      <c r="S1332" s="7" t="s">
        <v>1071</v>
      </c>
      <c r="T1332" s="7" t="s">
        <v>1072</v>
      </c>
      <c r="W1332" s="13"/>
      <c r="X1332" s="12">
        <v>21.0</v>
      </c>
      <c r="Y1332" s="7" t="s">
        <v>1415</v>
      </c>
      <c r="Z1332" s="7" t="s">
        <v>1415</v>
      </c>
      <c r="AA1332" s="7" t="s">
        <v>28</v>
      </c>
      <c r="AB1332" s="7" t="s">
        <v>8393</v>
      </c>
      <c r="AC1332" s="12">
        <v>88.0</v>
      </c>
      <c r="AD1332" s="12">
        <v>103.0</v>
      </c>
      <c r="AE1332" s="7" t="s">
        <v>425</v>
      </c>
      <c r="AF1332" s="7" t="s">
        <v>519</v>
      </c>
      <c r="AG1332" s="7" t="s">
        <v>8396</v>
      </c>
      <c r="AH1332" s="7" t="s">
        <v>523</v>
      </c>
      <c r="AI1332" s="7" t="s">
        <v>8397</v>
      </c>
      <c r="AJ1332" s="7" t="s">
        <v>8398</v>
      </c>
      <c r="AK1332" s="7" t="s">
        <v>528</v>
      </c>
      <c r="AL1332" s="7" t="s">
        <v>8399</v>
      </c>
      <c r="AM1332" s="7" t="s">
        <v>15</v>
      </c>
      <c r="AN1332" s="17">
        <f t="shared" si="3"/>
        <v>0</v>
      </c>
      <c r="AO1332" s="17">
        <f t="shared" si="4"/>
        <v>1</v>
      </c>
      <c r="AP1332" s="13"/>
      <c r="AQ1332" s="13"/>
    </row>
    <row r="1333" ht="30.75" customHeight="1">
      <c r="A1333" s="7" t="s">
        <v>8387</v>
      </c>
      <c r="B1333" s="7" t="s">
        <v>497</v>
      </c>
      <c r="C1333" s="7" t="s">
        <v>342</v>
      </c>
      <c r="D1333" s="7" t="s">
        <v>501</v>
      </c>
      <c r="E1333" s="7" t="s">
        <v>347</v>
      </c>
      <c r="F1333" s="11">
        <v>0.05</v>
      </c>
      <c r="G1333" s="7" t="s">
        <v>1266</v>
      </c>
      <c r="H1333" s="12">
        <v>3.0</v>
      </c>
      <c r="I1333" s="7" t="s">
        <v>509</v>
      </c>
      <c r="J1333" s="12">
        <v>60.0</v>
      </c>
      <c r="K1333" s="12">
        <v>259200.0</v>
      </c>
      <c r="L1333" s="7" t="s">
        <v>1267</v>
      </c>
      <c r="O1333" s="7" t="s">
        <v>8402</v>
      </c>
      <c r="P1333" s="7" t="s">
        <v>701</v>
      </c>
      <c r="Q1333" s="7" t="s">
        <v>369</v>
      </c>
      <c r="R1333" s="7" t="s">
        <v>514</v>
      </c>
      <c r="S1333" s="7" t="s">
        <v>2402</v>
      </c>
      <c r="T1333" s="7" t="s">
        <v>2605</v>
      </c>
      <c r="W1333" s="13"/>
      <c r="X1333" s="12">
        <v>9.0</v>
      </c>
      <c r="Y1333" s="7" t="s">
        <v>705</v>
      </c>
      <c r="Z1333" s="7" t="s">
        <v>705</v>
      </c>
      <c r="AA1333" s="7" t="s">
        <v>28</v>
      </c>
      <c r="AB1333" s="7" t="s">
        <v>8393</v>
      </c>
      <c r="AC1333" s="12">
        <v>88.0</v>
      </c>
      <c r="AD1333" s="12">
        <v>103.0</v>
      </c>
      <c r="AE1333" s="7" t="s">
        <v>425</v>
      </c>
      <c r="AF1333" s="7" t="s">
        <v>519</v>
      </c>
      <c r="AG1333" s="7" t="s">
        <v>8396</v>
      </c>
      <c r="AH1333" s="7" t="s">
        <v>523</v>
      </c>
      <c r="AI1333" s="7" t="s">
        <v>8397</v>
      </c>
      <c r="AJ1333" s="7" t="s">
        <v>8398</v>
      </c>
      <c r="AK1333" s="7" t="s">
        <v>528</v>
      </c>
      <c r="AL1333" s="7" t="s">
        <v>8399</v>
      </c>
      <c r="AM1333" s="7" t="s">
        <v>13</v>
      </c>
      <c r="AN1333" s="17">
        <f t="shared" si="3"/>
        <v>0</v>
      </c>
      <c r="AO1333" s="17">
        <f t="shared" si="4"/>
        <v>1</v>
      </c>
      <c r="AP1333" s="7"/>
      <c r="AQ1333" s="13"/>
    </row>
    <row r="1334" ht="30.75" customHeight="1">
      <c r="A1334" s="7" t="s">
        <v>8404</v>
      </c>
      <c r="B1334" s="7" t="s">
        <v>497</v>
      </c>
      <c r="C1334" s="7" t="s">
        <v>342</v>
      </c>
      <c r="D1334" s="7" t="s">
        <v>501</v>
      </c>
      <c r="E1334" s="7" t="s">
        <v>347</v>
      </c>
      <c r="F1334" s="11">
        <v>0.05</v>
      </c>
      <c r="G1334" s="7" t="s">
        <v>914</v>
      </c>
      <c r="H1334" s="12">
        <v>3.0</v>
      </c>
      <c r="I1334" s="7" t="s">
        <v>509</v>
      </c>
      <c r="J1334" s="12">
        <v>60.0</v>
      </c>
      <c r="K1334" s="12">
        <v>259200.0</v>
      </c>
      <c r="L1334" s="7" t="s">
        <v>915</v>
      </c>
      <c r="O1334" s="7" t="s">
        <v>8405</v>
      </c>
      <c r="P1334" s="7" t="s">
        <v>769</v>
      </c>
      <c r="Q1334" s="7" t="s">
        <v>369</v>
      </c>
      <c r="R1334" s="7" t="s">
        <v>2239</v>
      </c>
      <c r="S1334" s="7" t="s">
        <v>2114</v>
      </c>
      <c r="T1334" s="7" t="s">
        <v>5296</v>
      </c>
      <c r="W1334" s="13"/>
      <c r="X1334" s="12">
        <v>7.0</v>
      </c>
      <c r="Y1334" s="7" t="s">
        <v>28</v>
      </c>
      <c r="Z1334" s="7" t="s">
        <v>28</v>
      </c>
      <c r="AA1334" s="7" t="s">
        <v>28</v>
      </c>
      <c r="AB1334" s="7" t="s">
        <v>931</v>
      </c>
      <c r="AC1334" s="12">
        <v>1.0</v>
      </c>
      <c r="AD1334" s="12">
        <v>6.0</v>
      </c>
      <c r="AE1334" s="7" t="s">
        <v>373</v>
      </c>
      <c r="AF1334" s="7" t="s">
        <v>862</v>
      </c>
      <c r="AG1334" s="15" t="s">
        <v>932</v>
      </c>
      <c r="AH1334" s="7" t="s">
        <v>866</v>
      </c>
      <c r="AI1334" s="7" t="s">
        <v>933</v>
      </c>
      <c r="AJ1334" s="7" t="s">
        <v>934</v>
      </c>
      <c r="AK1334" s="7" t="s">
        <v>2497</v>
      </c>
      <c r="AL1334" s="7" t="s">
        <v>935</v>
      </c>
      <c r="AM1334" s="7" t="s">
        <v>15</v>
      </c>
      <c r="AN1334" s="17">
        <f t="shared" si="3"/>
        <v>0</v>
      </c>
      <c r="AO1334" s="17">
        <f t="shared" si="4"/>
        <v>1</v>
      </c>
      <c r="AP1334" s="13"/>
      <c r="AQ1334" s="13"/>
    </row>
    <row r="1335" ht="30.75" customHeight="1">
      <c r="A1335" s="7" t="s">
        <v>8404</v>
      </c>
      <c r="B1335" s="7" t="s">
        <v>497</v>
      </c>
      <c r="C1335" s="7" t="s">
        <v>342</v>
      </c>
      <c r="D1335" s="7" t="s">
        <v>501</v>
      </c>
      <c r="E1335" s="7" t="s">
        <v>347</v>
      </c>
      <c r="F1335" s="11">
        <v>0.05</v>
      </c>
      <c r="G1335" s="7" t="s">
        <v>914</v>
      </c>
      <c r="H1335" s="12">
        <v>3.0</v>
      </c>
      <c r="I1335" s="7" t="s">
        <v>509</v>
      </c>
      <c r="J1335" s="12">
        <v>60.0</v>
      </c>
      <c r="K1335" s="12">
        <v>259200.0</v>
      </c>
      <c r="L1335" s="7" t="s">
        <v>915</v>
      </c>
      <c r="O1335" s="7" t="s">
        <v>8408</v>
      </c>
      <c r="P1335" s="7" t="s">
        <v>627</v>
      </c>
      <c r="Q1335" s="7" t="s">
        <v>369</v>
      </c>
      <c r="R1335" s="7" t="s">
        <v>7576</v>
      </c>
      <c r="S1335" s="7" t="s">
        <v>2867</v>
      </c>
      <c r="T1335" s="7" t="s">
        <v>5952</v>
      </c>
      <c r="W1335" s="13"/>
      <c r="X1335" s="12">
        <v>26.0</v>
      </c>
      <c r="Y1335" s="7" t="s">
        <v>631</v>
      </c>
      <c r="Z1335" s="7" t="s">
        <v>631</v>
      </c>
      <c r="AA1335" s="7" t="s">
        <v>632</v>
      </c>
      <c r="AB1335" s="7" t="s">
        <v>931</v>
      </c>
      <c r="AC1335" s="12">
        <v>1.0</v>
      </c>
      <c r="AD1335" s="12">
        <v>6.0</v>
      </c>
      <c r="AE1335" s="7" t="s">
        <v>373</v>
      </c>
      <c r="AF1335" s="7" t="s">
        <v>862</v>
      </c>
      <c r="AG1335" s="15" t="s">
        <v>932</v>
      </c>
      <c r="AH1335" s="7" t="s">
        <v>866</v>
      </c>
      <c r="AI1335" s="7" t="s">
        <v>933</v>
      </c>
      <c r="AJ1335" s="7" t="s">
        <v>934</v>
      </c>
      <c r="AK1335" s="7" t="s">
        <v>2497</v>
      </c>
      <c r="AL1335" s="7" t="s">
        <v>935</v>
      </c>
      <c r="AM1335" s="7" t="s">
        <v>15</v>
      </c>
      <c r="AN1335" s="17">
        <f t="shared" si="3"/>
        <v>0</v>
      </c>
      <c r="AO1335" s="17">
        <f t="shared" si="4"/>
        <v>0</v>
      </c>
      <c r="AP1335" s="13"/>
      <c r="AQ1335" s="13"/>
    </row>
    <row r="1336" ht="30.75" customHeight="1">
      <c r="A1336" s="7" t="s">
        <v>8404</v>
      </c>
      <c r="B1336" s="7" t="s">
        <v>497</v>
      </c>
      <c r="C1336" s="7" t="s">
        <v>342</v>
      </c>
      <c r="D1336" s="7" t="s">
        <v>501</v>
      </c>
      <c r="E1336" s="7" t="s">
        <v>347</v>
      </c>
      <c r="F1336" s="11">
        <v>0.05</v>
      </c>
      <c r="G1336" s="7" t="s">
        <v>914</v>
      </c>
      <c r="H1336" s="12">
        <v>3.0</v>
      </c>
      <c r="I1336" s="7" t="s">
        <v>509</v>
      </c>
      <c r="J1336" s="12">
        <v>60.0</v>
      </c>
      <c r="K1336" s="12">
        <v>259200.0</v>
      </c>
      <c r="L1336" s="7" t="s">
        <v>915</v>
      </c>
      <c r="O1336" s="7" t="s">
        <v>8409</v>
      </c>
      <c r="P1336" s="7" t="s">
        <v>1383</v>
      </c>
      <c r="Q1336" s="7" t="s">
        <v>369</v>
      </c>
      <c r="R1336" s="7" t="s">
        <v>1768</v>
      </c>
      <c r="S1336" s="7" t="s">
        <v>1386</v>
      </c>
      <c r="T1336" s="7" t="s">
        <v>2721</v>
      </c>
      <c r="W1336" s="13"/>
      <c r="X1336" s="12">
        <v>11.0</v>
      </c>
      <c r="Y1336" s="7" t="s">
        <v>28</v>
      </c>
      <c r="Z1336" s="7" t="s">
        <v>28</v>
      </c>
      <c r="AA1336" s="7" t="s">
        <v>28</v>
      </c>
      <c r="AB1336" s="7" t="s">
        <v>931</v>
      </c>
      <c r="AC1336" s="12">
        <v>1.0</v>
      </c>
      <c r="AD1336" s="12">
        <v>6.0</v>
      </c>
      <c r="AE1336" s="7" t="s">
        <v>373</v>
      </c>
      <c r="AF1336" s="7" t="s">
        <v>862</v>
      </c>
      <c r="AG1336" s="15" t="s">
        <v>932</v>
      </c>
      <c r="AH1336" s="7" t="s">
        <v>866</v>
      </c>
      <c r="AI1336" s="7" t="s">
        <v>933</v>
      </c>
      <c r="AJ1336" s="7" t="s">
        <v>934</v>
      </c>
      <c r="AK1336" s="7" t="s">
        <v>2497</v>
      </c>
      <c r="AL1336" s="7" t="s">
        <v>935</v>
      </c>
      <c r="AM1336" s="7" t="s">
        <v>37</v>
      </c>
      <c r="AN1336" s="17">
        <f t="shared" si="3"/>
        <v>0</v>
      </c>
      <c r="AO1336" s="17">
        <f t="shared" si="4"/>
        <v>1</v>
      </c>
      <c r="AP1336" s="7"/>
      <c r="AQ1336" s="7"/>
    </row>
    <row r="1337" ht="30.75" customHeight="1">
      <c r="A1337" s="7" t="s">
        <v>8411</v>
      </c>
      <c r="B1337" s="7" t="s">
        <v>497</v>
      </c>
      <c r="C1337" s="7" t="s">
        <v>342</v>
      </c>
      <c r="D1337" s="7" t="s">
        <v>501</v>
      </c>
      <c r="E1337" s="7" t="s">
        <v>347</v>
      </c>
      <c r="F1337" s="11">
        <v>0.05</v>
      </c>
      <c r="G1337" s="7" t="s">
        <v>2080</v>
      </c>
      <c r="H1337" s="12">
        <v>3.0</v>
      </c>
      <c r="I1337" s="7" t="s">
        <v>509</v>
      </c>
      <c r="J1337" s="12">
        <v>60.0</v>
      </c>
      <c r="K1337" s="12">
        <v>259200.0</v>
      </c>
      <c r="L1337" s="7" t="s">
        <v>2081</v>
      </c>
      <c r="O1337" s="7" t="s">
        <v>8412</v>
      </c>
      <c r="P1337" s="7" t="s">
        <v>2652</v>
      </c>
      <c r="Q1337" s="7" t="s">
        <v>369</v>
      </c>
      <c r="R1337" s="7" t="s">
        <v>1270</v>
      </c>
      <c r="S1337" s="7" t="s">
        <v>3764</v>
      </c>
      <c r="T1337" s="7" t="s">
        <v>3765</v>
      </c>
      <c r="W1337" s="13"/>
      <c r="X1337" s="12">
        <v>24.0</v>
      </c>
      <c r="Y1337" s="7" t="s">
        <v>28</v>
      </c>
      <c r="Z1337" s="7" t="s">
        <v>28</v>
      </c>
      <c r="AA1337" s="7" t="s">
        <v>28</v>
      </c>
      <c r="AB1337" s="7" t="s">
        <v>8413</v>
      </c>
      <c r="AC1337" s="12">
        <v>58.0</v>
      </c>
      <c r="AD1337" s="12">
        <v>73.0</v>
      </c>
      <c r="AE1337" s="7" t="s">
        <v>425</v>
      </c>
      <c r="AF1337" s="7" t="s">
        <v>519</v>
      </c>
      <c r="AG1337" s="15" t="s">
        <v>8414</v>
      </c>
      <c r="AH1337" s="7" t="s">
        <v>523</v>
      </c>
      <c r="AI1337" s="7" t="s">
        <v>8415</v>
      </c>
      <c r="AJ1337" s="7" t="s">
        <v>8416</v>
      </c>
      <c r="AK1337" s="7" t="s">
        <v>528</v>
      </c>
      <c r="AL1337" s="7" t="s">
        <v>8417</v>
      </c>
      <c r="AM1337" s="7" t="s">
        <v>13</v>
      </c>
      <c r="AN1337" s="17">
        <f t="shared" si="3"/>
        <v>0</v>
      </c>
      <c r="AO1337" s="17">
        <f t="shared" si="4"/>
        <v>1</v>
      </c>
      <c r="AP1337" s="7"/>
      <c r="AQ1337" s="13"/>
    </row>
    <row r="1338" ht="30.75" customHeight="1">
      <c r="A1338" s="7" t="s">
        <v>8411</v>
      </c>
      <c r="B1338" s="7" t="s">
        <v>497</v>
      </c>
      <c r="C1338" s="7" t="s">
        <v>342</v>
      </c>
      <c r="D1338" s="7" t="s">
        <v>501</v>
      </c>
      <c r="E1338" s="7" t="s">
        <v>347</v>
      </c>
      <c r="F1338" s="11">
        <v>0.05</v>
      </c>
      <c r="G1338" s="7" t="s">
        <v>2080</v>
      </c>
      <c r="H1338" s="12">
        <v>3.0</v>
      </c>
      <c r="I1338" s="7" t="s">
        <v>509</v>
      </c>
      <c r="J1338" s="12">
        <v>60.0</v>
      </c>
      <c r="K1338" s="12">
        <v>259200.0</v>
      </c>
      <c r="L1338" s="7" t="s">
        <v>2081</v>
      </c>
      <c r="O1338" s="7" t="s">
        <v>8420</v>
      </c>
      <c r="P1338" s="7" t="s">
        <v>556</v>
      </c>
      <c r="Q1338" s="7" t="s">
        <v>369</v>
      </c>
      <c r="R1338" s="7" t="s">
        <v>2253</v>
      </c>
      <c r="S1338" s="7" t="s">
        <v>1350</v>
      </c>
      <c r="T1338" s="7" t="s">
        <v>1351</v>
      </c>
      <c r="W1338" s="13"/>
      <c r="X1338" s="12">
        <v>10.0</v>
      </c>
      <c r="Y1338" s="7" t="s">
        <v>28</v>
      </c>
      <c r="Z1338" s="7" t="s">
        <v>28</v>
      </c>
      <c r="AA1338" s="7" t="s">
        <v>28</v>
      </c>
      <c r="AB1338" s="7" t="s">
        <v>8413</v>
      </c>
      <c r="AC1338" s="12">
        <v>58.0</v>
      </c>
      <c r="AD1338" s="12">
        <v>73.0</v>
      </c>
      <c r="AE1338" s="7" t="s">
        <v>425</v>
      </c>
      <c r="AF1338" s="7" t="s">
        <v>519</v>
      </c>
      <c r="AG1338" s="15" t="s">
        <v>8414</v>
      </c>
      <c r="AH1338" s="7" t="s">
        <v>523</v>
      </c>
      <c r="AI1338" s="7" t="s">
        <v>8415</v>
      </c>
      <c r="AJ1338" s="7" t="s">
        <v>8416</v>
      </c>
      <c r="AK1338" s="7" t="s">
        <v>528</v>
      </c>
      <c r="AL1338" s="7" t="s">
        <v>8417</v>
      </c>
      <c r="AM1338" s="7" t="s">
        <v>13</v>
      </c>
      <c r="AN1338" s="17">
        <f t="shared" si="3"/>
        <v>0</v>
      </c>
      <c r="AO1338" s="17">
        <f t="shared" si="4"/>
        <v>0</v>
      </c>
      <c r="AP1338" s="7"/>
      <c r="AQ1338" s="13"/>
    </row>
    <row r="1339" ht="30.75" customHeight="1">
      <c r="A1339" s="7" t="s">
        <v>8411</v>
      </c>
      <c r="B1339" s="7" t="s">
        <v>497</v>
      </c>
      <c r="C1339" s="7" t="s">
        <v>342</v>
      </c>
      <c r="D1339" s="7" t="s">
        <v>501</v>
      </c>
      <c r="E1339" s="7" t="s">
        <v>347</v>
      </c>
      <c r="F1339" s="11">
        <v>0.05</v>
      </c>
      <c r="G1339" s="7" t="s">
        <v>2080</v>
      </c>
      <c r="H1339" s="12">
        <v>3.0</v>
      </c>
      <c r="I1339" s="7" t="s">
        <v>509</v>
      </c>
      <c r="J1339" s="12">
        <v>60.0</v>
      </c>
      <c r="K1339" s="12">
        <v>259200.0</v>
      </c>
      <c r="L1339" s="7" t="s">
        <v>2081</v>
      </c>
      <c r="O1339" s="7" t="s">
        <v>8428</v>
      </c>
      <c r="P1339" s="7" t="s">
        <v>1348</v>
      </c>
      <c r="Q1339" s="7" t="s">
        <v>369</v>
      </c>
      <c r="R1339" s="7" t="s">
        <v>4337</v>
      </c>
      <c r="S1339" s="7" t="s">
        <v>2314</v>
      </c>
      <c r="T1339" s="7" t="s">
        <v>2315</v>
      </c>
      <c r="W1339" s="13"/>
      <c r="X1339" s="12">
        <v>8.0</v>
      </c>
      <c r="Y1339" s="7" t="s">
        <v>1352</v>
      </c>
      <c r="Z1339" s="7" t="s">
        <v>1352</v>
      </c>
      <c r="AA1339" s="7" t="s">
        <v>1353</v>
      </c>
      <c r="AB1339" s="7" t="s">
        <v>8413</v>
      </c>
      <c r="AC1339" s="12">
        <v>58.0</v>
      </c>
      <c r="AD1339" s="12">
        <v>73.0</v>
      </c>
      <c r="AE1339" s="7" t="s">
        <v>425</v>
      </c>
      <c r="AF1339" s="7" t="s">
        <v>519</v>
      </c>
      <c r="AG1339" s="15" t="s">
        <v>8414</v>
      </c>
      <c r="AH1339" s="7" t="s">
        <v>523</v>
      </c>
      <c r="AI1339" s="7" t="s">
        <v>8415</v>
      </c>
      <c r="AJ1339" s="7" t="s">
        <v>8416</v>
      </c>
      <c r="AK1339" s="7" t="s">
        <v>528</v>
      </c>
      <c r="AL1339" s="7" t="s">
        <v>8417</v>
      </c>
      <c r="AM1339" s="7" t="s">
        <v>38</v>
      </c>
      <c r="AN1339" s="17">
        <f t="shared" si="3"/>
        <v>0</v>
      </c>
      <c r="AO1339" s="17">
        <f t="shared" si="4"/>
        <v>1</v>
      </c>
      <c r="AP1339" s="7"/>
      <c r="AQ1339" s="13"/>
    </row>
    <row r="1340" ht="30.75" customHeight="1">
      <c r="A1340" s="7" t="s">
        <v>8431</v>
      </c>
      <c r="B1340" s="7" t="s">
        <v>497</v>
      </c>
      <c r="C1340" s="7" t="s">
        <v>342</v>
      </c>
      <c r="D1340" s="7" t="s">
        <v>501</v>
      </c>
      <c r="E1340" s="7" t="s">
        <v>347</v>
      </c>
      <c r="F1340" s="11">
        <v>0.05</v>
      </c>
      <c r="G1340" s="7" t="s">
        <v>1031</v>
      </c>
      <c r="H1340" s="12">
        <v>3.0</v>
      </c>
      <c r="I1340" s="7" t="s">
        <v>509</v>
      </c>
      <c r="J1340" s="12">
        <v>60.0</v>
      </c>
      <c r="K1340" s="12">
        <v>259200.0</v>
      </c>
      <c r="L1340" s="7" t="s">
        <v>1032</v>
      </c>
      <c r="O1340" s="7" t="s">
        <v>8432</v>
      </c>
      <c r="P1340" s="7" t="s">
        <v>512</v>
      </c>
      <c r="Q1340" s="7" t="s">
        <v>369</v>
      </c>
      <c r="R1340" s="7" t="s">
        <v>1578</v>
      </c>
      <c r="S1340" s="7" t="s">
        <v>1174</v>
      </c>
      <c r="T1340" s="7" t="s">
        <v>3753</v>
      </c>
      <c r="W1340" s="13"/>
      <c r="X1340" s="12">
        <v>30.0</v>
      </c>
      <c r="Y1340" s="7" t="s">
        <v>516</v>
      </c>
      <c r="Z1340" s="7" t="s">
        <v>517</v>
      </c>
      <c r="AA1340" s="7" t="s">
        <v>394</v>
      </c>
      <c r="AB1340" s="7" t="s">
        <v>8433</v>
      </c>
      <c r="AC1340" s="12">
        <v>68.0</v>
      </c>
      <c r="AD1340" s="12">
        <v>83.0</v>
      </c>
      <c r="AE1340" s="7" t="s">
        <v>425</v>
      </c>
      <c r="AF1340" s="7" t="s">
        <v>519</v>
      </c>
      <c r="AG1340" s="7" t="s">
        <v>8434</v>
      </c>
      <c r="AH1340" s="7" t="s">
        <v>523</v>
      </c>
      <c r="AI1340" s="7" t="s">
        <v>8435</v>
      </c>
      <c r="AJ1340" s="7" t="s">
        <v>8436</v>
      </c>
      <c r="AK1340" s="7" t="s">
        <v>528</v>
      </c>
      <c r="AL1340" s="7" t="s">
        <v>8437</v>
      </c>
      <c r="AM1340" s="7" t="s">
        <v>37</v>
      </c>
      <c r="AN1340" s="17">
        <f t="shared" si="3"/>
        <v>0</v>
      </c>
      <c r="AO1340" s="17">
        <f t="shared" si="4"/>
        <v>1</v>
      </c>
      <c r="AP1340" s="7"/>
      <c r="AQ1340" s="7"/>
    </row>
    <row r="1341" ht="30.75" customHeight="1">
      <c r="A1341" s="7" t="s">
        <v>8431</v>
      </c>
      <c r="B1341" s="7" t="s">
        <v>497</v>
      </c>
      <c r="C1341" s="7" t="s">
        <v>342</v>
      </c>
      <c r="D1341" s="7" t="s">
        <v>501</v>
      </c>
      <c r="E1341" s="7" t="s">
        <v>347</v>
      </c>
      <c r="F1341" s="11">
        <v>0.05</v>
      </c>
      <c r="G1341" s="7" t="s">
        <v>1031</v>
      </c>
      <c r="H1341" s="12">
        <v>3.0</v>
      </c>
      <c r="I1341" s="7" t="s">
        <v>509</v>
      </c>
      <c r="J1341" s="12">
        <v>60.0</v>
      </c>
      <c r="K1341" s="12">
        <v>259200.0</v>
      </c>
      <c r="L1341" s="7" t="s">
        <v>1032</v>
      </c>
      <c r="O1341" s="7" t="s">
        <v>8438</v>
      </c>
      <c r="P1341" s="7" t="s">
        <v>685</v>
      </c>
      <c r="Q1341" s="7" t="s">
        <v>369</v>
      </c>
      <c r="R1341" s="7" t="s">
        <v>1670</v>
      </c>
      <c r="S1341" s="7" t="s">
        <v>2318</v>
      </c>
      <c r="T1341" s="7" t="s">
        <v>5672</v>
      </c>
      <c r="W1341" s="13"/>
      <c r="X1341" s="12">
        <v>47.0</v>
      </c>
      <c r="Y1341" s="7" t="s">
        <v>36</v>
      </c>
      <c r="Z1341" s="7" t="s">
        <v>28</v>
      </c>
      <c r="AA1341" s="7" t="s">
        <v>28</v>
      </c>
      <c r="AB1341" s="7" t="s">
        <v>8433</v>
      </c>
      <c r="AC1341" s="12">
        <v>68.0</v>
      </c>
      <c r="AD1341" s="12">
        <v>83.0</v>
      </c>
      <c r="AE1341" s="7" t="s">
        <v>425</v>
      </c>
      <c r="AF1341" s="7" t="s">
        <v>519</v>
      </c>
      <c r="AG1341" s="7" t="s">
        <v>8434</v>
      </c>
      <c r="AH1341" s="7" t="s">
        <v>523</v>
      </c>
      <c r="AI1341" s="7" t="s">
        <v>8435</v>
      </c>
      <c r="AJ1341" s="7" t="s">
        <v>8436</v>
      </c>
      <c r="AK1341" s="7" t="s">
        <v>528</v>
      </c>
      <c r="AL1341" s="7" t="s">
        <v>8437</v>
      </c>
      <c r="AM1341" s="7" t="s">
        <v>38</v>
      </c>
      <c r="AN1341" s="17">
        <f t="shared" si="3"/>
        <v>0</v>
      </c>
      <c r="AO1341" s="17">
        <f t="shared" si="4"/>
        <v>1</v>
      </c>
      <c r="AP1341" s="7"/>
      <c r="AQ1341" s="13"/>
    </row>
    <row r="1342" ht="30.75" customHeight="1">
      <c r="A1342" s="7" t="s">
        <v>8431</v>
      </c>
      <c r="B1342" s="7" t="s">
        <v>497</v>
      </c>
      <c r="C1342" s="7" t="s">
        <v>342</v>
      </c>
      <c r="D1342" s="7" t="s">
        <v>501</v>
      </c>
      <c r="E1342" s="7" t="s">
        <v>347</v>
      </c>
      <c r="F1342" s="11">
        <v>0.05</v>
      </c>
      <c r="G1342" s="7" t="s">
        <v>1031</v>
      </c>
      <c r="H1342" s="12">
        <v>3.0</v>
      </c>
      <c r="I1342" s="7" t="s">
        <v>509</v>
      </c>
      <c r="J1342" s="12">
        <v>60.0</v>
      </c>
      <c r="K1342" s="12">
        <v>259200.0</v>
      </c>
      <c r="L1342" s="7" t="s">
        <v>1032</v>
      </c>
      <c r="O1342" s="7" t="s">
        <v>8440</v>
      </c>
      <c r="P1342" s="7" t="s">
        <v>701</v>
      </c>
      <c r="Q1342" s="7" t="s">
        <v>369</v>
      </c>
      <c r="R1342" s="7" t="s">
        <v>997</v>
      </c>
      <c r="S1342" s="7" t="s">
        <v>1922</v>
      </c>
      <c r="T1342" s="7" t="s">
        <v>1923</v>
      </c>
      <c r="W1342" s="13"/>
      <c r="X1342" s="12">
        <v>5.0</v>
      </c>
      <c r="Y1342" s="7" t="s">
        <v>705</v>
      </c>
      <c r="Z1342" s="7" t="s">
        <v>705</v>
      </c>
      <c r="AA1342" s="7" t="s">
        <v>28</v>
      </c>
      <c r="AB1342" s="7" t="s">
        <v>8433</v>
      </c>
      <c r="AC1342" s="12">
        <v>68.0</v>
      </c>
      <c r="AD1342" s="12">
        <v>83.0</v>
      </c>
      <c r="AE1342" s="7" t="s">
        <v>425</v>
      </c>
      <c r="AF1342" s="7" t="s">
        <v>519</v>
      </c>
      <c r="AG1342" s="7" t="s">
        <v>8434</v>
      </c>
      <c r="AH1342" s="7" t="s">
        <v>523</v>
      </c>
      <c r="AI1342" s="7" t="s">
        <v>8435</v>
      </c>
      <c r="AJ1342" s="7" t="s">
        <v>8436</v>
      </c>
      <c r="AK1342" s="7" t="s">
        <v>528</v>
      </c>
      <c r="AL1342" s="7" t="s">
        <v>8437</v>
      </c>
      <c r="AM1342" s="7" t="s">
        <v>37</v>
      </c>
      <c r="AN1342" s="17">
        <f t="shared" si="3"/>
        <v>0</v>
      </c>
      <c r="AO1342" s="17">
        <f t="shared" si="4"/>
        <v>0</v>
      </c>
      <c r="AP1342" s="7"/>
      <c r="AQ1342" s="7"/>
    </row>
    <row r="1343" ht="30.75" customHeight="1">
      <c r="A1343" s="7" t="s">
        <v>8442</v>
      </c>
      <c r="B1343" s="7" t="s">
        <v>497</v>
      </c>
      <c r="C1343" s="7" t="s">
        <v>342</v>
      </c>
      <c r="D1343" s="7" t="s">
        <v>501</v>
      </c>
      <c r="E1343" s="7" t="s">
        <v>347</v>
      </c>
      <c r="F1343" s="11">
        <v>0.05</v>
      </c>
      <c r="G1343" s="7" t="s">
        <v>766</v>
      </c>
      <c r="H1343" s="12">
        <v>3.0</v>
      </c>
      <c r="I1343" s="7" t="s">
        <v>509</v>
      </c>
      <c r="J1343" s="12">
        <v>60.0</v>
      </c>
      <c r="K1343" s="12">
        <v>259200.0</v>
      </c>
      <c r="L1343" s="7" t="s">
        <v>767</v>
      </c>
      <c r="O1343" s="7" t="s">
        <v>8443</v>
      </c>
      <c r="P1343" s="7" t="s">
        <v>1590</v>
      </c>
      <c r="Q1343" s="7" t="s">
        <v>369</v>
      </c>
      <c r="R1343" s="7" t="s">
        <v>3294</v>
      </c>
      <c r="S1343" s="7" t="s">
        <v>1626</v>
      </c>
      <c r="T1343" s="7" t="s">
        <v>1627</v>
      </c>
      <c r="W1343" s="13"/>
      <c r="X1343" s="12">
        <v>5.0</v>
      </c>
      <c r="Y1343" s="7" t="s">
        <v>28</v>
      </c>
      <c r="Z1343" s="7" t="s">
        <v>28</v>
      </c>
      <c r="AA1343" s="7" t="s">
        <v>28</v>
      </c>
      <c r="AB1343" s="7" t="s">
        <v>3374</v>
      </c>
      <c r="AC1343" s="12">
        <v>7.0</v>
      </c>
      <c r="AD1343" s="12">
        <v>22.0</v>
      </c>
      <c r="AE1343" s="7" t="s">
        <v>425</v>
      </c>
      <c r="AF1343" s="7" t="s">
        <v>519</v>
      </c>
      <c r="AG1343" s="15" t="s">
        <v>3375</v>
      </c>
      <c r="AH1343" s="7" t="s">
        <v>523</v>
      </c>
      <c r="AI1343" s="7" t="s">
        <v>3377</v>
      </c>
      <c r="AJ1343" s="7" t="s">
        <v>3378</v>
      </c>
      <c r="AK1343" s="7" t="s">
        <v>528</v>
      </c>
      <c r="AL1343" s="7" t="s">
        <v>3379</v>
      </c>
      <c r="AM1343" s="7" t="s">
        <v>38</v>
      </c>
      <c r="AN1343" s="17">
        <f t="shared" si="3"/>
        <v>0</v>
      </c>
      <c r="AO1343" s="17">
        <f t="shared" si="4"/>
        <v>0</v>
      </c>
      <c r="AP1343" s="7"/>
      <c r="AQ1343" s="13"/>
    </row>
    <row r="1344" ht="30.75" customHeight="1">
      <c r="A1344" s="7" t="s">
        <v>8442</v>
      </c>
      <c r="B1344" s="7" t="s">
        <v>497</v>
      </c>
      <c r="C1344" s="7" t="s">
        <v>342</v>
      </c>
      <c r="D1344" s="7" t="s">
        <v>501</v>
      </c>
      <c r="E1344" s="7" t="s">
        <v>347</v>
      </c>
      <c r="F1344" s="11">
        <v>0.05</v>
      </c>
      <c r="G1344" s="7" t="s">
        <v>766</v>
      </c>
      <c r="H1344" s="12">
        <v>3.0</v>
      </c>
      <c r="I1344" s="7" t="s">
        <v>509</v>
      </c>
      <c r="J1344" s="12">
        <v>60.0</v>
      </c>
      <c r="K1344" s="12">
        <v>259200.0</v>
      </c>
      <c r="L1344" s="7" t="s">
        <v>767</v>
      </c>
      <c r="O1344" s="7" t="s">
        <v>8446</v>
      </c>
      <c r="P1344" s="7" t="s">
        <v>7801</v>
      </c>
      <c r="Q1344" s="7" t="s">
        <v>369</v>
      </c>
      <c r="R1344" s="7" t="s">
        <v>1279</v>
      </c>
      <c r="S1344" s="7" t="s">
        <v>3232</v>
      </c>
      <c r="T1344" s="7" t="s">
        <v>3233</v>
      </c>
      <c r="W1344" s="13"/>
      <c r="X1344" s="12">
        <v>41.0</v>
      </c>
      <c r="Y1344" s="7" t="s">
        <v>28</v>
      </c>
      <c r="Z1344" s="7" t="s">
        <v>28</v>
      </c>
      <c r="AA1344" s="7" t="s">
        <v>28</v>
      </c>
      <c r="AB1344" s="7" t="s">
        <v>3374</v>
      </c>
      <c r="AC1344" s="12">
        <v>7.0</v>
      </c>
      <c r="AD1344" s="12">
        <v>22.0</v>
      </c>
      <c r="AE1344" s="7" t="s">
        <v>425</v>
      </c>
      <c r="AF1344" s="7" t="s">
        <v>519</v>
      </c>
      <c r="AG1344" s="15" t="s">
        <v>3375</v>
      </c>
      <c r="AH1344" s="7" t="s">
        <v>523</v>
      </c>
      <c r="AI1344" s="7" t="s">
        <v>3377</v>
      </c>
      <c r="AJ1344" s="7" t="s">
        <v>3378</v>
      </c>
      <c r="AK1344" s="7" t="s">
        <v>528</v>
      </c>
      <c r="AL1344" s="7" t="s">
        <v>3379</v>
      </c>
      <c r="AM1344" s="7" t="s">
        <v>15</v>
      </c>
      <c r="AN1344" s="17">
        <f t="shared" si="3"/>
        <v>0</v>
      </c>
      <c r="AO1344" s="17">
        <f t="shared" si="4"/>
        <v>1</v>
      </c>
      <c r="AP1344" s="13"/>
      <c r="AQ1344" s="13"/>
    </row>
    <row r="1345" ht="30.75" customHeight="1">
      <c r="A1345" s="7" t="s">
        <v>8442</v>
      </c>
      <c r="B1345" s="7" t="s">
        <v>497</v>
      </c>
      <c r="C1345" s="7" t="s">
        <v>342</v>
      </c>
      <c r="D1345" s="7" t="s">
        <v>501</v>
      </c>
      <c r="E1345" s="7" t="s">
        <v>347</v>
      </c>
      <c r="F1345" s="11">
        <v>0.05</v>
      </c>
      <c r="G1345" s="7" t="s">
        <v>766</v>
      </c>
      <c r="H1345" s="12">
        <v>3.0</v>
      </c>
      <c r="I1345" s="7" t="s">
        <v>509</v>
      </c>
      <c r="J1345" s="12">
        <v>60.0</v>
      </c>
      <c r="K1345" s="12">
        <v>259200.0</v>
      </c>
      <c r="L1345" s="7" t="s">
        <v>767</v>
      </c>
      <c r="O1345" s="7" t="s">
        <v>8448</v>
      </c>
      <c r="P1345" s="7" t="s">
        <v>701</v>
      </c>
      <c r="Q1345" s="7" t="s">
        <v>369</v>
      </c>
      <c r="R1345" s="7" t="s">
        <v>1719</v>
      </c>
      <c r="S1345" s="7" t="s">
        <v>1326</v>
      </c>
      <c r="T1345" s="7" t="s">
        <v>3359</v>
      </c>
      <c r="W1345" s="13"/>
      <c r="X1345" s="12">
        <v>6.0</v>
      </c>
      <c r="Y1345" s="7" t="s">
        <v>705</v>
      </c>
      <c r="Z1345" s="7" t="s">
        <v>705</v>
      </c>
      <c r="AA1345" s="7" t="s">
        <v>28</v>
      </c>
      <c r="AB1345" s="7" t="s">
        <v>3374</v>
      </c>
      <c r="AC1345" s="12">
        <v>7.0</v>
      </c>
      <c r="AD1345" s="12">
        <v>22.0</v>
      </c>
      <c r="AE1345" s="7" t="s">
        <v>425</v>
      </c>
      <c r="AF1345" s="7" t="s">
        <v>519</v>
      </c>
      <c r="AG1345" s="15" t="s">
        <v>3375</v>
      </c>
      <c r="AH1345" s="7" t="s">
        <v>523</v>
      </c>
      <c r="AI1345" s="7" t="s">
        <v>3377</v>
      </c>
      <c r="AJ1345" s="7" t="s">
        <v>3378</v>
      </c>
      <c r="AK1345" s="7" t="s">
        <v>528</v>
      </c>
      <c r="AL1345" s="7" t="s">
        <v>3379</v>
      </c>
      <c r="AM1345" s="7" t="s">
        <v>13</v>
      </c>
      <c r="AN1345" s="17">
        <f t="shared" si="3"/>
        <v>0</v>
      </c>
      <c r="AO1345" s="17">
        <f t="shared" si="4"/>
        <v>1</v>
      </c>
      <c r="AP1345" s="7"/>
      <c r="AQ1345" s="13"/>
    </row>
    <row r="1346" ht="30.75" customHeight="1">
      <c r="A1346" s="7" t="s">
        <v>8449</v>
      </c>
      <c r="B1346" s="7" t="s">
        <v>497</v>
      </c>
      <c r="C1346" s="7" t="s">
        <v>342</v>
      </c>
      <c r="D1346" s="7" t="s">
        <v>501</v>
      </c>
      <c r="E1346" s="7" t="s">
        <v>347</v>
      </c>
      <c r="F1346" s="11">
        <v>0.05</v>
      </c>
      <c r="G1346" s="7" t="s">
        <v>1031</v>
      </c>
      <c r="H1346" s="12">
        <v>3.0</v>
      </c>
      <c r="I1346" s="7" t="s">
        <v>509</v>
      </c>
      <c r="J1346" s="12">
        <v>60.0</v>
      </c>
      <c r="K1346" s="12">
        <v>259200.0</v>
      </c>
      <c r="L1346" s="7" t="s">
        <v>1032</v>
      </c>
      <c r="O1346" s="7" t="s">
        <v>8450</v>
      </c>
      <c r="P1346" s="7" t="s">
        <v>512</v>
      </c>
      <c r="Q1346" s="7" t="s">
        <v>369</v>
      </c>
      <c r="R1346" s="7" t="s">
        <v>2437</v>
      </c>
      <c r="S1346" s="7" t="s">
        <v>3251</v>
      </c>
      <c r="T1346" s="7" t="s">
        <v>3252</v>
      </c>
      <c r="W1346" s="13"/>
      <c r="X1346" s="12">
        <v>36.0</v>
      </c>
      <c r="Y1346" s="7" t="s">
        <v>516</v>
      </c>
      <c r="Z1346" s="7" t="s">
        <v>517</v>
      </c>
      <c r="AA1346" s="7" t="s">
        <v>394</v>
      </c>
      <c r="AB1346" s="7" t="s">
        <v>8451</v>
      </c>
      <c r="AC1346" s="12">
        <v>78.0</v>
      </c>
      <c r="AD1346" s="12">
        <v>93.0</v>
      </c>
      <c r="AE1346" s="7" t="s">
        <v>425</v>
      </c>
      <c r="AF1346" s="7" t="s">
        <v>519</v>
      </c>
      <c r="AG1346" s="15" t="s">
        <v>8452</v>
      </c>
      <c r="AH1346" s="7" t="s">
        <v>523</v>
      </c>
      <c r="AI1346" s="7" t="s">
        <v>8453</v>
      </c>
      <c r="AJ1346" s="7" t="s">
        <v>8454</v>
      </c>
      <c r="AK1346" s="7" t="s">
        <v>528</v>
      </c>
      <c r="AL1346" s="7" t="s">
        <v>8455</v>
      </c>
      <c r="AM1346" s="7" t="s">
        <v>13</v>
      </c>
      <c r="AN1346" s="17">
        <f t="shared" si="3"/>
        <v>0</v>
      </c>
      <c r="AO1346" s="17">
        <f t="shared" si="4"/>
        <v>0</v>
      </c>
      <c r="AP1346" s="7"/>
      <c r="AQ1346" s="13"/>
    </row>
    <row r="1347" ht="30.75" customHeight="1">
      <c r="A1347" s="7" t="s">
        <v>8449</v>
      </c>
      <c r="B1347" s="7" t="s">
        <v>497</v>
      </c>
      <c r="C1347" s="7" t="s">
        <v>342</v>
      </c>
      <c r="D1347" s="7" t="s">
        <v>501</v>
      </c>
      <c r="E1347" s="7" t="s">
        <v>347</v>
      </c>
      <c r="F1347" s="11">
        <v>0.05</v>
      </c>
      <c r="G1347" s="7" t="s">
        <v>1031</v>
      </c>
      <c r="H1347" s="12">
        <v>3.0</v>
      </c>
      <c r="I1347" s="7" t="s">
        <v>509</v>
      </c>
      <c r="J1347" s="12">
        <v>60.0</v>
      </c>
      <c r="K1347" s="12">
        <v>259200.0</v>
      </c>
      <c r="L1347" s="7" t="s">
        <v>1032</v>
      </c>
      <c r="O1347" s="7" t="s">
        <v>8457</v>
      </c>
      <c r="P1347" s="7" t="s">
        <v>2383</v>
      </c>
      <c r="Q1347" s="7" t="s">
        <v>369</v>
      </c>
      <c r="R1347" s="7" t="s">
        <v>2364</v>
      </c>
      <c r="S1347" s="7" t="s">
        <v>2054</v>
      </c>
      <c r="T1347" s="7" t="s">
        <v>2560</v>
      </c>
      <c r="W1347" s="13"/>
      <c r="X1347" s="12">
        <v>11.0</v>
      </c>
      <c r="Y1347" s="7" t="s">
        <v>28</v>
      </c>
      <c r="Z1347" s="7" t="s">
        <v>28</v>
      </c>
      <c r="AA1347" s="7" t="s">
        <v>28</v>
      </c>
      <c r="AB1347" s="7" t="s">
        <v>8451</v>
      </c>
      <c r="AC1347" s="12">
        <v>78.0</v>
      </c>
      <c r="AD1347" s="12">
        <v>93.0</v>
      </c>
      <c r="AE1347" s="7" t="s">
        <v>425</v>
      </c>
      <c r="AF1347" s="7" t="s">
        <v>519</v>
      </c>
      <c r="AG1347" s="15" t="s">
        <v>8452</v>
      </c>
      <c r="AH1347" s="7" t="s">
        <v>523</v>
      </c>
      <c r="AI1347" s="7" t="s">
        <v>8453</v>
      </c>
      <c r="AJ1347" s="7" t="s">
        <v>8454</v>
      </c>
      <c r="AK1347" s="7" t="s">
        <v>528</v>
      </c>
      <c r="AL1347" s="7" t="s">
        <v>8455</v>
      </c>
      <c r="AM1347" s="7" t="s">
        <v>38</v>
      </c>
      <c r="AN1347" s="17">
        <f t="shared" si="3"/>
        <v>0</v>
      </c>
      <c r="AO1347" s="17">
        <f t="shared" si="4"/>
        <v>1</v>
      </c>
      <c r="AP1347" s="7"/>
      <c r="AQ1347" s="13"/>
    </row>
    <row r="1348" ht="30.75" customHeight="1">
      <c r="A1348" s="7" t="s">
        <v>8449</v>
      </c>
      <c r="B1348" s="7" t="s">
        <v>497</v>
      </c>
      <c r="C1348" s="7" t="s">
        <v>342</v>
      </c>
      <c r="D1348" s="7" t="s">
        <v>501</v>
      </c>
      <c r="E1348" s="7" t="s">
        <v>347</v>
      </c>
      <c r="F1348" s="11">
        <v>0.05</v>
      </c>
      <c r="G1348" s="7" t="s">
        <v>1031</v>
      </c>
      <c r="H1348" s="12">
        <v>3.0</v>
      </c>
      <c r="I1348" s="7" t="s">
        <v>509</v>
      </c>
      <c r="J1348" s="12">
        <v>60.0</v>
      </c>
      <c r="K1348" s="12">
        <v>259200.0</v>
      </c>
      <c r="L1348" s="7" t="s">
        <v>1032</v>
      </c>
      <c r="O1348" s="7" t="s">
        <v>8459</v>
      </c>
      <c r="P1348" s="7" t="s">
        <v>615</v>
      </c>
      <c r="Q1348" s="7" t="s">
        <v>369</v>
      </c>
      <c r="R1348" s="7" t="s">
        <v>849</v>
      </c>
      <c r="S1348" s="7" t="s">
        <v>1127</v>
      </c>
      <c r="T1348" s="7" t="s">
        <v>3791</v>
      </c>
      <c r="W1348" s="13"/>
      <c r="X1348" s="12">
        <v>6.0</v>
      </c>
      <c r="Y1348" s="7" t="s">
        <v>723</v>
      </c>
      <c r="Z1348" s="7" t="s">
        <v>723</v>
      </c>
      <c r="AA1348" s="7" t="s">
        <v>723</v>
      </c>
      <c r="AB1348" s="7" t="s">
        <v>8451</v>
      </c>
      <c r="AC1348" s="12">
        <v>78.0</v>
      </c>
      <c r="AD1348" s="12">
        <v>93.0</v>
      </c>
      <c r="AE1348" s="7" t="s">
        <v>425</v>
      </c>
      <c r="AF1348" s="7" t="s">
        <v>519</v>
      </c>
      <c r="AG1348" s="15" t="s">
        <v>8452</v>
      </c>
      <c r="AH1348" s="7" t="s">
        <v>523</v>
      </c>
      <c r="AI1348" s="7" t="s">
        <v>8453</v>
      </c>
      <c r="AJ1348" s="7" t="s">
        <v>8454</v>
      </c>
      <c r="AK1348" s="7" t="s">
        <v>528</v>
      </c>
      <c r="AL1348" s="7" t="s">
        <v>8455</v>
      </c>
      <c r="AM1348" s="7" t="s">
        <v>37</v>
      </c>
      <c r="AN1348" s="17">
        <f t="shared" si="3"/>
        <v>0</v>
      </c>
      <c r="AO1348" s="17">
        <f t="shared" si="4"/>
        <v>0</v>
      </c>
      <c r="AP1348" s="7"/>
      <c r="AQ1348" s="7"/>
    </row>
    <row r="1349" ht="30.75" customHeight="1">
      <c r="A1349" s="7" t="s">
        <v>8463</v>
      </c>
      <c r="B1349" s="7" t="s">
        <v>497</v>
      </c>
      <c r="C1349" s="7" t="s">
        <v>342</v>
      </c>
      <c r="D1349" s="7" t="s">
        <v>501</v>
      </c>
      <c r="E1349" s="7" t="s">
        <v>347</v>
      </c>
      <c r="F1349" s="11">
        <v>0.05</v>
      </c>
      <c r="G1349" s="7" t="s">
        <v>506</v>
      </c>
      <c r="H1349" s="12">
        <v>3.0</v>
      </c>
      <c r="I1349" s="7" t="s">
        <v>509</v>
      </c>
      <c r="J1349" s="12">
        <v>60.0</v>
      </c>
      <c r="K1349" s="12">
        <v>259200.0</v>
      </c>
      <c r="L1349" s="7" t="s">
        <v>510</v>
      </c>
      <c r="O1349" s="7" t="s">
        <v>8467</v>
      </c>
      <c r="P1349" s="7" t="s">
        <v>627</v>
      </c>
      <c r="Q1349" s="7" t="s">
        <v>369</v>
      </c>
      <c r="R1349" s="7" t="s">
        <v>2543</v>
      </c>
      <c r="S1349" s="7" t="s">
        <v>1100</v>
      </c>
      <c r="T1349" s="7" t="s">
        <v>7364</v>
      </c>
      <c r="W1349" s="13"/>
      <c r="X1349" s="12">
        <v>4.0</v>
      </c>
      <c r="Y1349" s="7" t="s">
        <v>631</v>
      </c>
      <c r="Z1349" s="7" t="s">
        <v>631</v>
      </c>
      <c r="AA1349" s="7" t="s">
        <v>632</v>
      </c>
      <c r="AB1349" s="7" t="s">
        <v>8468</v>
      </c>
      <c r="AC1349" s="12">
        <v>86.0</v>
      </c>
      <c r="AD1349" s="12">
        <v>101.0</v>
      </c>
      <c r="AE1349" s="7" t="s">
        <v>425</v>
      </c>
      <c r="AF1349" s="7" t="s">
        <v>519</v>
      </c>
      <c r="AG1349" s="7" t="s">
        <v>8469</v>
      </c>
      <c r="AH1349" s="7" t="s">
        <v>523</v>
      </c>
      <c r="AI1349" s="7" t="s">
        <v>8470</v>
      </c>
      <c r="AJ1349" s="7" t="s">
        <v>8471</v>
      </c>
      <c r="AK1349" s="7" t="s">
        <v>528</v>
      </c>
      <c r="AL1349" s="7" t="s">
        <v>8472</v>
      </c>
      <c r="AM1349" s="7" t="s">
        <v>38</v>
      </c>
      <c r="AN1349" s="17">
        <f t="shared" si="3"/>
        <v>0</v>
      </c>
      <c r="AO1349" s="17">
        <f t="shared" si="4"/>
        <v>1</v>
      </c>
      <c r="AP1349" s="7"/>
      <c r="AQ1349" s="13"/>
    </row>
    <row r="1350" ht="30.75" customHeight="1">
      <c r="A1350" s="7" t="s">
        <v>8463</v>
      </c>
      <c r="B1350" s="7" t="s">
        <v>497</v>
      </c>
      <c r="C1350" s="7" t="s">
        <v>342</v>
      </c>
      <c r="D1350" s="7" t="s">
        <v>501</v>
      </c>
      <c r="E1350" s="7" t="s">
        <v>347</v>
      </c>
      <c r="F1350" s="11">
        <v>0.05</v>
      </c>
      <c r="G1350" s="7" t="s">
        <v>506</v>
      </c>
      <c r="H1350" s="12">
        <v>3.0</v>
      </c>
      <c r="I1350" s="7" t="s">
        <v>509</v>
      </c>
      <c r="J1350" s="12">
        <v>60.0</v>
      </c>
      <c r="K1350" s="12">
        <v>259200.0</v>
      </c>
      <c r="L1350" s="7" t="s">
        <v>510</v>
      </c>
      <c r="O1350" s="7" t="s">
        <v>8473</v>
      </c>
      <c r="P1350" s="7" t="s">
        <v>1759</v>
      </c>
      <c r="Q1350" s="7" t="s">
        <v>369</v>
      </c>
      <c r="R1350" s="7" t="s">
        <v>2360</v>
      </c>
      <c r="S1350" s="7" t="s">
        <v>3781</v>
      </c>
      <c r="T1350" s="7" t="s">
        <v>4795</v>
      </c>
      <c r="W1350" s="13"/>
      <c r="X1350" s="12">
        <v>12.0</v>
      </c>
      <c r="Y1350" s="7" t="s">
        <v>28</v>
      </c>
      <c r="Z1350" s="7" t="s">
        <v>28</v>
      </c>
      <c r="AA1350" s="7" t="s">
        <v>28</v>
      </c>
      <c r="AB1350" s="7" t="s">
        <v>8468</v>
      </c>
      <c r="AC1350" s="12">
        <v>86.0</v>
      </c>
      <c r="AD1350" s="12">
        <v>101.0</v>
      </c>
      <c r="AE1350" s="7" t="s">
        <v>425</v>
      </c>
      <c r="AF1350" s="7" t="s">
        <v>519</v>
      </c>
      <c r="AG1350" s="7" t="s">
        <v>8469</v>
      </c>
      <c r="AH1350" s="7" t="s">
        <v>523</v>
      </c>
      <c r="AI1350" s="7" t="s">
        <v>8470</v>
      </c>
      <c r="AJ1350" s="7" t="s">
        <v>8471</v>
      </c>
      <c r="AK1350" s="7" t="s">
        <v>528</v>
      </c>
      <c r="AL1350" s="7" t="s">
        <v>8472</v>
      </c>
      <c r="AM1350" s="7" t="s">
        <v>13</v>
      </c>
      <c r="AN1350" s="17">
        <f t="shared" si="3"/>
        <v>0</v>
      </c>
      <c r="AO1350" s="17">
        <f t="shared" si="4"/>
        <v>1</v>
      </c>
      <c r="AP1350" s="7"/>
      <c r="AQ1350" s="13"/>
    </row>
    <row r="1351" ht="30.75" customHeight="1">
      <c r="A1351" s="7" t="s">
        <v>8463</v>
      </c>
      <c r="B1351" s="7" t="s">
        <v>497</v>
      </c>
      <c r="C1351" s="7" t="s">
        <v>342</v>
      </c>
      <c r="D1351" s="7" t="s">
        <v>501</v>
      </c>
      <c r="E1351" s="7" t="s">
        <v>347</v>
      </c>
      <c r="F1351" s="11">
        <v>0.05</v>
      </c>
      <c r="G1351" s="7" t="s">
        <v>506</v>
      </c>
      <c r="H1351" s="12">
        <v>3.0</v>
      </c>
      <c r="I1351" s="7" t="s">
        <v>509</v>
      </c>
      <c r="J1351" s="12">
        <v>60.0</v>
      </c>
      <c r="K1351" s="12">
        <v>259200.0</v>
      </c>
      <c r="L1351" s="7" t="s">
        <v>510</v>
      </c>
      <c r="O1351" s="7" t="s">
        <v>8475</v>
      </c>
      <c r="P1351" s="7" t="s">
        <v>644</v>
      </c>
      <c r="Q1351" s="7" t="s">
        <v>369</v>
      </c>
      <c r="R1351" s="7" t="s">
        <v>928</v>
      </c>
      <c r="S1351" s="7" t="s">
        <v>3294</v>
      </c>
      <c r="T1351" s="7" t="s">
        <v>6666</v>
      </c>
      <c r="W1351" s="13"/>
      <c r="X1351" s="12">
        <v>14.0</v>
      </c>
      <c r="Y1351" s="7" t="s">
        <v>649</v>
      </c>
      <c r="Z1351" s="7" t="s">
        <v>649</v>
      </c>
      <c r="AA1351" s="7" t="s">
        <v>28</v>
      </c>
      <c r="AB1351" s="7" t="s">
        <v>8468</v>
      </c>
      <c r="AC1351" s="12">
        <v>86.0</v>
      </c>
      <c r="AD1351" s="12">
        <v>101.0</v>
      </c>
      <c r="AE1351" s="7" t="s">
        <v>425</v>
      </c>
      <c r="AF1351" s="7" t="s">
        <v>519</v>
      </c>
      <c r="AG1351" s="7" t="s">
        <v>8469</v>
      </c>
      <c r="AH1351" s="7" t="s">
        <v>523</v>
      </c>
      <c r="AI1351" s="7" t="s">
        <v>8470</v>
      </c>
      <c r="AJ1351" s="7" t="s">
        <v>8471</v>
      </c>
      <c r="AK1351" s="7" t="s">
        <v>528</v>
      </c>
      <c r="AL1351" s="7" t="s">
        <v>8472</v>
      </c>
      <c r="AM1351" s="7" t="s">
        <v>13</v>
      </c>
      <c r="AN1351" s="17">
        <f t="shared" si="3"/>
        <v>0</v>
      </c>
      <c r="AO1351" s="17">
        <f t="shared" si="4"/>
        <v>1</v>
      </c>
      <c r="AP1351" s="7"/>
      <c r="AQ1351" s="13"/>
    </row>
    <row r="1352" ht="30.75" customHeight="1">
      <c r="A1352" s="7" t="s">
        <v>8477</v>
      </c>
      <c r="B1352" s="7" t="s">
        <v>497</v>
      </c>
      <c r="C1352" s="7" t="s">
        <v>342</v>
      </c>
      <c r="D1352" s="7" t="s">
        <v>501</v>
      </c>
      <c r="E1352" s="7" t="s">
        <v>347</v>
      </c>
      <c r="F1352" s="11">
        <v>0.05</v>
      </c>
      <c r="G1352" s="7" t="s">
        <v>3202</v>
      </c>
      <c r="H1352" s="12">
        <v>3.0</v>
      </c>
      <c r="I1352" s="7" t="s">
        <v>509</v>
      </c>
      <c r="J1352" s="12">
        <v>60.0</v>
      </c>
      <c r="K1352" s="12">
        <v>259200.0</v>
      </c>
      <c r="L1352" s="7" t="s">
        <v>3203</v>
      </c>
      <c r="O1352" s="7" t="s">
        <v>8479</v>
      </c>
      <c r="P1352" s="7" t="s">
        <v>1173</v>
      </c>
      <c r="Q1352" s="7" t="s">
        <v>369</v>
      </c>
      <c r="R1352" s="7" t="s">
        <v>1604</v>
      </c>
      <c r="S1352" s="7" t="s">
        <v>3078</v>
      </c>
      <c r="T1352" s="7" t="s">
        <v>3079</v>
      </c>
      <c r="W1352" s="13"/>
      <c r="X1352" s="12">
        <v>6.0</v>
      </c>
      <c r="Y1352" s="7" t="s">
        <v>28</v>
      </c>
      <c r="Z1352" s="7" t="s">
        <v>28</v>
      </c>
      <c r="AA1352" s="7" t="s">
        <v>28</v>
      </c>
      <c r="AB1352" s="7" t="s">
        <v>8481</v>
      </c>
      <c r="AC1352" s="12">
        <v>160.0</v>
      </c>
      <c r="AD1352" s="12">
        <v>175.0</v>
      </c>
      <c r="AE1352" s="7" t="s">
        <v>425</v>
      </c>
      <c r="AF1352" s="7" t="s">
        <v>519</v>
      </c>
      <c r="AG1352" s="7" t="s">
        <v>8482</v>
      </c>
      <c r="AH1352" s="7" t="s">
        <v>523</v>
      </c>
      <c r="AI1352" s="7" t="s">
        <v>8483</v>
      </c>
      <c r="AJ1352" s="7" t="s">
        <v>8484</v>
      </c>
      <c r="AK1352" s="7" t="s">
        <v>528</v>
      </c>
      <c r="AL1352" s="7" t="s">
        <v>8485</v>
      </c>
      <c r="AM1352" s="7" t="s">
        <v>38</v>
      </c>
      <c r="AN1352" s="17">
        <f t="shared" si="3"/>
        <v>1</v>
      </c>
      <c r="AO1352" s="17">
        <f t="shared" si="4"/>
        <v>1</v>
      </c>
      <c r="AP1352" s="7"/>
      <c r="AQ1352" s="13"/>
    </row>
    <row r="1353" ht="30.75" customHeight="1">
      <c r="A1353" s="7" t="s">
        <v>8477</v>
      </c>
      <c r="B1353" s="7" t="s">
        <v>497</v>
      </c>
      <c r="C1353" s="7" t="s">
        <v>342</v>
      </c>
      <c r="D1353" s="7" t="s">
        <v>501</v>
      </c>
      <c r="E1353" s="7" t="s">
        <v>347</v>
      </c>
      <c r="F1353" s="11">
        <v>0.05</v>
      </c>
      <c r="G1353" s="7" t="s">
        <v>3202</v>
      </c>
      <c r="H1353" s="12">
        <v>3.0</v>
      </c>
      <c r="I1353" s="7" t="s">
        <v>509</v>
      </c>
      <c r="J1353" s="12">
        <v>60.0</v>
      </c>
      <c r="K1353" s="12">
        <v>259200.0</v>
      </c>
      <c r="L1353" s="7" t="s">
        <v>3203</v>
      </c>
      <c r="O1353" s="7" t="s">
        <v>8486</v>
      </c>
      <c r="P1353" s="7" t="s">
        <v>1348</v>
      </c>
      <c r="Q1353" s="7" t="s">
        <v>369</v>
      </c>
      <c r="R1353" s="7" t="s">
        <v>558</v>
      </c>
      <c r="S1353" s="7" t="s">
        <v>849</v>
      </c>
      <c r="T1353" s="7" t="s">
        <v>850</v>
      </c>
      <c r="W1353" s="13"/>
      <c r="X1353" s="12">
        <v>5.0</v>
      </c>
      <c r="Y1353" s="7" t="s">
        <v>1352</v>
      </c>
      <c r="Z1353" s="7" t="s">
        <v>1352</v>
      </c>
      <c r="AA1353" s="7" t="s">
        <v>1353</v>
      </c>
      <c r="AB1353" s="7" t="s">
        <v>8481</v>
      </c>
      <c r="AC1353" s="12">
        <v>160.0</v>
      </c>
      <c r="AD1353" s="12">
        <v>175.0</v>
      </c>
      <c r="AE1353" s="7" t="s">
        <v>425</v>
      </c>
      <c r="AF1353" s="7" t="s">
        <v>519</v>
      </c>
      <c r="AG1353" s="7" t="s">
        <v>8482</v>
      </c>
      <c r="AH1353" s="7" t="s">
        <v>523</v>
      </c>
      <c r="AI1353" s="7" t="s">
        <v>8483</v>
      </c>
      <c r="AJ1353" s="7" t="s">
        <v>8484</v>
      </c>
      <c r="AK1353" s="7" t="s">
        <v>528</v>
      </c>
      <c r="AL1353" s="7" t="s">
        <v>8485</v>
      </c>
      <c r="AM1353" s="7" t="s">
        <v>38</v>
      </c>
      <c r="AN1353" s="17">
        <f t="shared" si="3"/>
        <v>0</v>
      </c>
      <c r="AO1353" s="17">
        <f t="shared" si="4"/>
        <v>1</v>
      </c>
      <c r="AP1353" s="7"/>
      <c r="AQ1353" s="13"/>
    </row>
    <row r="1354" ht="30.75" customHeight="1">
      <c r="A1354" s="7" t="s">
        <v>8477</v>
      </c>
      <c r="B1354" s="7" t="s">
        <v>497</v>
      </c>
      <c r="C1354" s="7" t="s">
        <v>342</v>
      </c>
      <c r="D1354" s="7" t="s">
        <v>501</v>
      </c>
      <c r="E1354" s="7" t="s">
        <v>347</v>
      </c>
      <c r="F1354" s="11">
        <v>0.05</v>
      </c>
      <c r="G1354" s="7" t="s">
        <v>3202</v>
      </c>
      <c r="H1354" s="12">
        <v>3.0</v>
      </c>
      <c r="I1354" s="7" t="s">
        <v>509</v>
      </c>
      <c r="J1354" s="12">
        <v>60.0</v>
      </c>
      <c r="K1354" s="12">
        <v>259200.0</v>
      </c>
      <c r="L1354" s="7" t="s">
        <v>3203</v>
      </c>
      <c r="O1354" s="7" t="s">
        <v>8487</v>
      </c>
      <c r="P1354" s="7" t="s">
        <v>2363</v>
      </c>
      <c r="Q1354" s="7" t="s">
        <v>369</v>
      </c>
      <c r="R1354" s="7" t="s">
        <v>2120</v>
      </c>
      <c r="S1354" s="7" t="s">
        <v>1491</v>
      </c>
      <c r="T1354" s="7" t="s">
        <v>1492</v>
      </c>
      <c r="W1354" s="13"/>
      <c r="X1354" s="12">
        <v>8.0</v>
      </c>
      <c r="Y1354" s="7" t="s">
        <v>28</v>
      </c>
      <c r="Z1354" s="7" t="s">
        <v>28</v>
      </c>
      <c r="AA1354" s="7" t="s">
        <v>28</v>
      </c>
      <c r="AB1354" s="7" t="s">
        <v>8481</v>
      </c>
      <c r="AC1354" s="12">
        <v>160.0</v>
      </c>
      <c r="AD1354" s="12">
        <v>175.0</v>
      </c>
      <c r="AE1354" s="7" t="s">
        <v>425</v>
      </c>
      <c r="AF1354" s="7" t="s">
        <v>519</v>
      </c>
      <c r="AG1354" s="7" t="s">
        <v>8482</v>
      </c>
      <c r="AH1354" s="7" t="s">
        <v>523</v>
      </c>
      <c r="AI1354" s="7" t="s">
        <v>8483</v>
      </c>
      <c r="AJ1354" s="7" t="s">
        <v>8484</v>
      </c>
      <c r="AK1354" s="7" t="s">
        <v>528</v>
      </c>
      <c r="AL1354" s="7" t="s">
        <v>8485</v>
      </c>
      <c r="AM1354" s="7" t="s">
        <v>38</v>
      </c>
      <c r="AN1354" s="17">
        <f t="shared" si="3"/>
        <v>0</v>
      </c>
      <c r="AO1354" s="17">
        <f t="shared" si="4"/>
        <v>0</v>
      </c>
      <c r="AP1354" s="7"/>
      <c r="AQ1354" s="13"/>
    </row>
    <row r="1355" ht="30.75" customHeight="1">
      <c r="A1355" s="7" t="s">
        <v>8489</v>
      </c>
      <c r="B1355" s="7" t="s">
        <v>497</v>
      </c>
      <c r="C1355" s="7" t="s">
        <v>342</v>
      </c>
      <c r="D1355" s="7" t="s">
        <v>501</v>
      </c>
      <c r="E1355" s="7" t="s">
        <v>347</v>
      </c>
      <c r="F1355" s="11">
        <v>0.05</v>
      </c>
      <c r="G1355" s="7" t="s">
        <v>2287</v>
      </c>
      <c r="H1355" s="12">
        <v>3.0</v>
      </c>
      <c r="I1355" s="7" t="s">
        <v>509</v>
      </c>
      <c r="J1355" s="12">
        <v>60.0</v>
      </c>
      <c r="K1355" s="12">
        <v>259200.0</v>
      </c>
      <c r="L1355" s="7" t="s">
        <v>2288</v>
      </c>
      <c r="O1355" s="7" t="s">
        <v>8491</v>
      </c>
      <c r="P1355" s="7" t="s">
        <v>1237</v>
      </c>
      <c r="Q1355" s="7" t="s">
        <v>369</v>
      </c>
      <c r="R1355" s="7" t="s">
        <v>1719</v>
      </c>
      <c r="S1355" s="7" t="s">
        <v>2128</v>
      </c>
      <c r="T1355" s="7" t="s">
        <v>2129</v>
      </c>
      <c r="W1355" s="13"/>
      <c r="X1355" s="12">
        <v>24.0</v>
      </c>
      <c r="Y1355" s="7" t="s">
        <v>28</v>
      </c>
      <c r="Z1355" s="7" t="s">
        <v>28</v>
      </c>
      <c r="AA1355" s="7" t="s">
        <v>28</v>
      </c>
      <c r="AB1355" s="7" t="s">
        <v>8492</v>
      </c>
      <c r="AC1355" s="12">
        <v>73.0</v>
      </c>
      <c r="AD1355" s="12">
        <v>88.0</v>
      </c>
      <c r="AE1355" s="7" t="s">
        <v>425</v>
      </c>
      <c r="AF1355" s="7" t="s">
        <v>519</v>
      </c>
      <c r="AG1355" s="7" t="s">
        <v>8493</v>
      </c>
      <c r="AH1355" s="7" t="s">
        <v>523</v>
      </c>
      <c r="AI1355" s="7" t="s">
        <v>8494</v>
      </c>
      <c r="AJ1355" s="7" t="s">
        <v>8495</v>
      </c>
      <c r="AK1355" s="7" t="s">
        <v>528</v>
      </c>
      <c r="AL1355" s="7" t="s">
        <v>8496</v>
      </c>
      <c r="AM1355" s="7" t="s">
        <v>15</v>
      </c>
      <c r="AN1355" s="17">
        <f t="shared" si="3"/>
        <v>0</v>
      </c>
      <c r="AO1355" s="17">
        <f t="shared" si="4"/>
        <v>0</v>
      </c>
      <c r="AP1355" s="13"/>
      <c r="AQ1355" s="13"/>
    </row>
    <row r="1356" ht="30.75" customHeight="1">
      <c r="A1356" s="7" t="s">
        <v>8489</v>
      </c>
      <c r="B1356" s="7" t="s">
        <v>497</v>
      </c>
      <c r="C1356" s="7" t="s">
        <v>342</v>
      </c>
      <c r="D1356" s="7" t="s">
        <v>501</v>
      </c>
      <c r="E1356" s="7" t="s">
        <v>347</v>
      </c>
      <c r="F1356" s="11">
        <v>0.05</v>
      </c>
      <c r="G1356" s="7" t="s">
        <v>2287</v>
      </c>
      <c r="H1356" s="12">
        <v>3.0</v>
      </c>
      <c r="I1356" s="7" t="s">
        <v>509</v>
      </c>
      <c r="J1356" s="12">
        <v>60.0</v>
      </c>
      <c r="K1356" s="12">
        <v>259200.0</v>
      </c>
      <c r="L1356" s="7" t="s">
        <v>2288</v>
      </c>
      <c r="O1356" s="7" t="s">
        <v>8499</v>
      </c>
      <c r="P1356" s="7" t="s">
        <v>1984</v>
      </c>
      <c r="Q1356" s="7" t="s">
        <v>369</v>
      </c>
      <c r="R1356" s="7" t="s">
        <v>5606</v>
      </c>
      <c r="S1356" s="7" t="s">
        <v>3465</v>
      </c>
      <c r="T1356" s="7" t="s">
        <v>8500</v>
      </c>
      <c r="W1356" s="13"/>
      <c r="X1356" s="12">
        <v>25.0</v>
      </c>
      <c r="Y1356" s="7" t="s">
        <v>28</v>
      </c>
      <c r="Z1356" s="7" t="s">
        <v>28</v>
      </c>
      <c r="AA1356" s="7" t="s">
        <v>28</v>
      </c>
      <c r="AB1356" s="7" t="s">
        <v>8492</v>
      </c>
      <c r="AC1356" s="12">
        <v>73.0</v>
      </c>
      <c r="AD1356" s="12">
        <v>88.0</v>
      </c>
      <c r="AE1356" s="7" t="s">
        <v>425</v>
      </c>
      <c r="AF1356" s="7" t="s">
        <v>519</v>
      </c>
      <c r="AG1356" s="7" t="s">
        <v>8493</v>
      </c>
      <c r="AH1356" s="7" t="s">
        <v>523</v>
      </c>
      <c r="AI1356" s="7" t="s">
        <v>8494</v>
      </c>
      <c r="AJ1356" s="7" t="s">
        <v>8495</v>
      </c>
      <c r="AK1356" s="7" t="s">
        <v>528</v>
      </c>
      <c r="AL1356" s="7" t="s">
        <v>8496</v>
      </c>
      <c r="AM1356" s="7" t="s">
        <v>135</v>
      </c>
      <c r="AN1356" s="17">
        <f t="shared" si="3"/>
        <v>0</v>
      </c>
      <c r="AO1356" s="17">
        <f t="shared" si="4"/>
        <v>0</v>
      </c>
      <c r="AP1356" s="13"/>
      <c r="AQ1356" s="13"/>
    </row>
    <row r="1357" ht="30.75" customHeight="1">
      <c r="A1357" s="7" t="s">
        <v>8489</v>
      </c>
      <c r="B1357" s="7" t="s">
        <v>497</v>
      </c>
      <c r="C1357" s="7" t="s">
        <v>342</v>
      </c>
      <c r="D1357" s="7" t="s">
        <v>501</v>
      </c>
      <c r="E1357" s="7" t="s">
        <v>347</v>
      </c>
      <c r="F1357" s="11">
        <v>0.05</v>
      </c>
      <c r="G1357" s="7" t="s">
        <v>2287</v>
      </c>
      <c r="H1357" s="12">
        <v>3.0</v>
      </c>
      <c r="I1357" s="7" t="s">
        <v>509</v>
      </c>
      <c r="J1357" s="12">
        <v>60.0</v>
      </c>
      <c r="K1357" s="12">
        <v>259200.0</v>
      </c>
      <c r="L1357" s="7" t="s">
        <v>2288</v>
      </c>
      <c r="O1357" s="7" t="s">
        <v>8501</v>
      </c>
      <c r="P1357" s="7" t="s">
        <v>7487</v>
      </c>
      <c r="Q1357" s="7" t="s">
        <v>369</v>
      </c>
      <c r="R1357" s="7" t="s">
        <v>1150</v>
      </c>
      <c r="S1357" s="7" t="s">
        <v>2597</v>
      </c>
      <c r="T1357" s="7" t="s">
        <v>2598</v>
      </c>
      <c r="W1357" s="13"/>
      <c r="X1357" s="12">
        <v>5.0</v>
      </c>
      <c r="Y1357" s="7" t="s">
        <v>28</v>
      </c>
      <c r="Z1357" s="7" t="s">
        <v>28</v>
      </c>
      <c r="AA1357" s="7" t="s">
        <v>28</v>
      </c>
      <c r="AB1357" s="7" t="s">
        <v>8492</v>
      </c>
      <c r="AC1357" s="12">
        <v>73.0</v>
      </c>
      <c r="AD1357" s="12">
        <v>88.0</v>
      </c>
      <c r="AE1357" s="7" t="s">
        <v>425</v>
      </c>
      <c r="AF1357" s="7" t="s">
        <v>519</v>
      </c>
      <c r="AG1357" s="7" t="s">
        <v>8493</v>
      </c>
      <c r="AH1357" s="7" t="s">
        <v>523</v>
      </c>
      <c r="AI1357" s="7" t="s">
        <v>8494</v>
      </c>
      <c r="AJ1357" s="7" t="s">
        <v>8495</v>
      </c>
      <c r="AK1357" s="7" t="s">
        <v>528</v>
      </c>
      <c r="AL1357" s="7" t="s">
        <v>8496</v>
      </c>
      <c r="AM1357" s="7" t="s">
        <v>13</v>
      </c>
      <c r="AN1357" s="17">
        <f t="shared" si="3"/>
        <v>0</v>
      </c>
      <c r="AO1357" s="17">
        <f t="shared" si="4"/>
        <v>0</v>
      </c>
      <c r="AP1357" s="7"/>
      <c r="AQ1357" s="13"/>
    </row>
    <row r="1358" ht="30.75" customHeight="1">
      <c r="A1358" s="7" t="s">
        <v>8503</v>
      </c>
      <c r="B1358" s="7" t="s">
        <v>497</v>
      </c>
      <c r="C1358" s="7" t="s">
        <v>342</v>
      </c>
      <c r="D1358" s="7" t="s">
        <v>501</v>
      </c>
      <c r="E1358" s="7" t="s">
        <v>347</v>
      </c>
      <c r="F1358" s="11">
        <v>0.05</v>
      </c>
      <c r="G1358" s="7" t="s">
        <v>2287</v>
      </c>
      <c r="H1358" s="12">
        <v>3.0</v>
      </c>
      <c r="I1358" s="7" t="s">
        <v>509</v>
      </c>
      <c r="J1358" s="12">
        <v>60.0</v>
      </c>
      <c r="K1358" s="12">
        <v>259200.0</v>
      </c>
      <c r="L1358" s="7" t="s">
        <v>2288</v>
      </c>
      <c r="O1358" s="7" t="s">
        <v>8504</v>
      </c>
      <c r="P1358" s="7" t="s">
        <v>627</v>
      </c>
      <c r="Q1358" s="7" t="s">
        <v>369</v>
      </c>
      <c r="R1358" s="7" t="s">
        <v>1943</v>
      </c>
      <c r="S1358" s="7" t="s">
        <v>1679</v>
      </c>
      <c r="T1358" s="7" t="s">
        <v>7496</v>
      </c>
      <c r="W1358" s="13"/>
      <c r="X1358" s="12">
        <v>7.0</v>
      </c>
      <c r="Y1358" s="7" t="s">
        <v>631</v>
      </c>
      <c r="Z1358" s="7" t="s">
        <v>631</v>
      </c>
      <c r="AA1358" s="7" t="s">
        <v>632</v>
      </c>
      <c r="AB1358" s="7" t="s">
        <v>8505</v>
      </c>
      <c r="AC1358" s="12">
        <v>9.0</v>
      </c>
      <c r="AD1358" s="12">
        <v>24.0</v>
      </c>
      <c r="AE1358" s="7" t="s">
        <v>425</v>
      </c>
      <c r="AF1358" s="7" t="s">
        <v>519</v>
      </c>
      <c r="AG1358" s="7" t="s">
        <v>8506</v>
      </c>
      <c r="AH1358" s="7" t="s">
        <v>523</v>
      </c>
      <c r="AI1358" s="7" t="s">
        <v>8507</v>
      </c>
      <c r="AJ1358" s="7" t="s">
        <v>8508</v>
      </c>
      <c r="AK1358" s="7" t="s">
        <v>528</v>
      </c>
      <c r="AL1358" s="7" t="s">
        <v>8509</v>
      </c>
      <c r="AM1358" s="7" t="s">
        <v>15</v>
      </c>
      <c r="AN1358" s="17">
        <f t="shared" si="3"/>
        <v>0</v>
      </c>
      <c r="AO1358" s="17">
        <f t="shared" si="4"/>
        <v>0</v>
      </c>
      <c r="AP1358" s="13"/>
      <c r="AQ1358" s="13"/>
    </row>
    <row r="1359" ht="30.75" customHeight="1">
      <c r="A1359" s="7" t="s">
        <v>8503</v>
      </c>
      <c r="B1359" s="7" t="s">
        <v>497</v>
      </c>
      <c r="C1359" s="7" t="s">
        <v>342</v>
      </c>
      <c r="D1359" s="7" t="s">
        <v>501</v>
      </c>
      <c r="E1359" s="7" t="s">
        <v>347</v>
      </c>
      <c r="F1359" s="11">
        <v>0.05</v>
      </c>
      <c r="G1359" s="7" t="s">
        <v>2287</v>
      </c>
      <c r="H1359" s="12">
        <v>3.0</v>
      </c>
      <c r="I1359" s="7" t="s">
        <v>509</v>
      </c>
      <c r="J1359" s="12">
        <v>60.0</v>
      </c>
      <c r="K1359" s="12">
        <v>259200.0</v>
      </c>
      <c r="L1359" s="7" t="s">
        <v>2288</v>
      </c>
      <c r="O1359" s="7" t="s">
        <v>8511</v>
      </c>
      <c r="P1359" s="7" t="s">
        <v>1348</v>
      </c>
      <c r="Q1359" s="7" t="s">
        <v>369</v>
      </c>
      <c r="R1359" s="7" t="s">
        <v>4029</v>
      </c>
      <c r="S1359" s="7" t="s">
        <v>4159</v>
      </c>
      <c r="T1359" s="7" t="s">
        <v>5954</v>
      </c>
      <c r="W1359" s="13"/>
      <c r="X1359" s="12">
        <v>6.0</v>
      </c>
      <c r="Y1359" s="7" t="s">
        <v>1352</v>
      </c>
      <c r="Z1359" s="7" t="s">
        <v>1352</v>
      </c>
      <c r="AA1359" s="7" t="s">
        <v>1353</v>
      </c>
      <c r="AB1359" s="7" t="s">
        <v>8505</v>
      </c>
      <c r="AC1359" s="12">
        <v>9.0</v>
      </c>
      <c r="AD1359" s="12">
        <v>24.0</v>
      </c>
      <c r="AE1359" s="7" t="s">
        <v>425</v>
      </c>
      <c r="AF1359" s="7" t="s">
        <v>519</v>
      </c>
      <c r="AG1359" s="7" t="s">
        <v>8506</v>
      </c>
      <c r="AH1359" s="7" t="s">
        <v>523</v>
      </c>
      <c r="AI1359" s="7" t="s">
        <v>8507</v>
      </c>
      <c r="AJ1359" s="7" t="s">
        <v>8508</v>
      </c>
      <c r="AK1359" s="7" t="s">
        <v>528</v>
      </c>
      <c r="AL1359" s="7" t="s">
        <v>8509</v>
      </c>
      <c r="AM1359" s="7" t="s">
        <v>38</v>
      </c>
      <c r="AN1359" s="17">
        <f t="shared" si="3"/>
        <v>0</v>
      </c>
      <c r="AO1359" s="17">
        <f t="shared" si="4"/>
        <v>1</v>
      </c>
      <c r="AP1359" s="7"/>
      <c r="AQ1359" s="13"/>
    </row>
    <row r="1360" ht="30.75" customHeight="1">
      <c r="A1360" s="7" t="s">
        <v>8503</v>
      </c>
      <c r="B1360" s="7" t="s">
        <v>497</v>
      </c>
      <c r="C1360" s="7" t="s">
        <v>342</v>
      </c>
      <c r="D1360" s="7" t="s">
        <v>501</v>
      </c>
      <c r="E1360" s="7" t="s">
        <v>347</v>
      </c>
      <c r="F1360" s="11">
        <v>0.05</v>
      </c>
      <c r="G1360" s="7" t="s">
        <v>2287</v>
      </c>
      <c r="H1360" s="12">
        <v>3.0</v>
      </c>
      <c r="I1360" s="7" t="s">
        <v>509</v>
      </c>
      <c r="J1360" s="12">
        <v>60.0</v>
      </c>
      <c r="K1360" s="12">
        <v>259200.0</v>
      </c>
      <c r="L1360" s="7" t="s">
        <v>2288</v>
      </c>
      <c r="O1360" s="7" t="s">
        <v>8519</v>
      </c>
      <c r="P1360" s="7" t="s">
        <v>786</v>
      </c>
      <c r="Q1360" s="7" t="s">
        <v>369</v>
      </c>
      <c r="R1360" s="7" t="s">
        <v>3140</v>
      </c>
      <c r="S1360" s="7" t="s">
        <v>2165</v>
      </c>
      <c r="T1360" s="7" t="s">
        <v>2166</v>
      </c>
      <c r="W1360" s="13"/>
      <c r="X1360" s="12">
        <v>15.0</v>
      </c>
      <c r="Y1360" s="7" t="s">
        <v>318</v>
      </c>
      <c r="Z1360" s="7" t="s">
        <v>318</v>
      </c>
      <c r="AA1360" s="7" t="s">
        <v>28</v>
      </c>
      <c r="AB1360" s="7" t="s">
        <v>8505</v>
      </c>
      <c r="AC1360" s="12">
        <v>9.0</v>
      </c>
      <c r="AD1360" s="12">
        <v>24.0</v>
      </c>
      <c r="AE1360" s="7" t="s">
        <v>425</v>
      </c>
      <c r="AF1360" s="7" t="s">
        <v>519</v>
      </c>
      <c r="AG1360" s="7" t="s">
        <v>8506</v>
      </c>
      <c r="AH1360" s="7" t="s">
        <v>523</v>
      </c>
      <c r="AI1360" s="7" t="s">
        <v>8507</v>
      </c>
      <c r="AJ1360" s="7" t="s">
        <v>8508</v>
      </c>
      <c r="AK1360" s="7" t="s">
        <v>528</v>
      </c>
      <c r="AL1360" s="7" t="s">
        <v>8509</v>
      </c>
      <c r="AM1360" s="7" t="s">
        <v>13</v>
      </c>
      <c r="AN1360" s="17">
        <f t="shared" si="3"/>
        <v>0</v>
      </c>
      <c r="AO1360" s="17">
        <f t="shared" si="4"/>
        <v>1</v>
      </c>
      <c r="AP1360" s="7"/>
      <c r="AQ1360" s="13"/>
    </row>
    <row r="1361" ht="30.75" customHeight="1">
      <c r="A1361" s="7" t="s">
        <v>8520</v>
      </c>
      <c r="B1361" s="7" t="s">
        <v>497</v>
      </c>
      <c r="C1361" s="7" t="s">
        <v>342</v>
      </c>
      <c r="D1361" s="7" t="s">
        <v>501</v>
      </c>
      <c r="E1361" s="7" t="s">
        <v>347</v>
      </c>
      <c r="F1361" s="11">
        <v>0.05</v>
      </c>
      <c r="G1361" s="7" t="s">
        <v>974</v>
      </c>
      <c r="H1361" s="12">
        <v>3.0</v>
      </c>
      <c r="I1361" s="7" t="s">
        <v>509</v>
      </c>
      <c r="J1361" s="12">
        <v>60.0</v>
      </c>
      <c r="K1361" s="12">
        <v>259200.0</v>
      </c>
      <c r="L1361" s="7" t="s">
        <v>975</v>
      </c>
      <c r="O1361" s="7" t="s">
        <v>8521</v>
      </c>
      <c r="P1361" s="7" t="s">
        <v>512</v>
      </c>
      <c r="Q1361" s="7" t="s">
        <v>369</v>
      </c>
      <c r="R1361" s="7" t="s">
        <v>3488</v>
      </c>
      <c r="S1361" s="7" t="s">
        <v>2292</v>
      </c>
      <c r="T1361" s="7" t="s">
        <v>2293</v>
      </c>
      <c r="W1361" s="13"/>
      <c r="X1361" s="12">
        <v>39.0</v>
      </c>
      <c r="Y1361" s="7" t="s">
        <v>516</v>
      </c>
      <c r="Z1361" s="7" t="s">
        <v>517</v>
      </c>
      <c r="AA1361" s="7" t="s">
        <v>394</v>
      </c>
      <c r="AB1361" s="7" t="s">
        <v>8522</v>
      </c>
      <c r="AC1361" s="12">
        <v>67.0</v>
      </c>
      <c r="AD1361" s="12">
        <v>82.0</v>
      </c>
      <c r="AE1361" s="7" t="s">
        <v>425</v>
      </c>
      <c r="AF1361" s="7" t="s">
        <v>519</v>
      </c>
      <c r="AG1361" s="15" t="s">
        <v>8524</v>
      </c>
      <c r="AH1361" s="7" t="s">
        <v>523</v>
      </c>
      <c r="AI1361" s="7" t="s">
        <v>8525</v>
      </c>
      <c r="AJ1361" s="7" t="s">
        <v>8526</v>
      </c>
      <c r="AK1361" s="7" t="s">
        <v>528</v>
      </c>
      <c r="AL1361" s="7" t="s">
        <v>8527</v>
      </c>
      <c r="AM1361" s="7" t="s">
        <v>13</v>
      </c>
      <c r="AN1361" s="17">
        <f t="shared" si="3"/>
        <v>0</v>
      </c>
      <c r="AO1361" s="17">
        <f t="shared" si="4"/>
        <v>1</v>
      </c>
      <c r="AP1361" s="7"/>
      <c r="AQ1361" s="13"/>
    </row>
    <row r="1362" ht="30.75" customHeight="1">
      <c r="A1362" s="7" t="s">
        <v>8520</v>
      </c>
      <c r="B1362" s="7" t="s">
        <v>497</v>
      </c>
      <c r="C1362" s="7" t="s">
        <v>342</v>
      </c>
      <c r="D1362" s="7" t="s">
        <v>501</v>
      </c>
      <c r="E1362" s="7" t="s">
        <v>347</v>
      </c>
      <c r="F1362" s="11">
        <v>0.05</v>
      </c>
      <c r="G1362" s="7" t="s">
        <v>974</v>
      </c>
      <c r="H1362" s="12">
        <v>3.0</v>
      </c>
      <c r="I1362" s="7" t="s">
        <v>509</v>
      </c>
      <c r="J1362" s="12">
        <v>60.0</v>
      </c>
      <c r="K1362" s="12">
        <v>259200.0</v>
      </c>
      <c r="L1362" s="7" t="s">
        <v>975</v>
      </c>
      <c r="O1362" s="7" t="s">
        <v>8528</v>
      </c>
      <c r="P1362" s="7" t="s">
        <v>835</v>
      </c>
      <c r="Q1362" s="7" t="s">
        <v>369</v>
      </c>
      <c r="R1362" s="7" t="s">
        <v>1803</v>
      </c>
      <c r="S1362" s="7" t="s">
        <v>1804</v>
      </c>
      <c r="T1362" s="7" t="s">
        <v>1805</v>
      </c>
      <c r="W1362" s="13"/>
      <c r="X1362" s="12">
        <v>12.0</v>
      </c>
      <c r="Y1362" s="7" t="s">
        <v>28</v>
      </c>
      <c r="Z1362" s="7" t="s">
        <v>28</v>
      </c>
      <c r="AA1362" s="7" t="s">
        <v>28</v>
      </c>
      <c r="AB1362" s="7" t="s">
        <v>8522</v>
      </c>
      <c r="AC1362" s="12">
        <v>67.0</v>
      </c>
      <c r="AD1362" s="12">
        <v>82.0</v>
      </c>
      <c r="AE1362" s="7" t="s">
        <v>425</v>
      </c>
      <c r="AF1362" s="7" t="s">
        <v>519</v>
      </c>
      <c r="AG1362" s="15" t="s">
        <v>8524</v>
      </c>
      <c r="AH1362" s="7" t="s">
        <v>523</v>
      </c>
      <c r="AI1362" s="7" t="s">
        <v>8525</v>
      </c>
      <c r="AJ1362" s="7" t="s">
        <v>8526</v>
      </c>
      <c r="AK1362" s="7" t="s">
        <v>528</v>
      </c>
      <c r="AL1362" s="7" t="s">
        <v>8527</v>
      </c>
      <c r="AM1362" s="7" t="s">
        <v>15</v>
      </c>
      <c r="AN1362" s="17">
        <f t="shared" si="3"/>
        <v>0</v>
      </c>
      <c r="AO1362" s="17">
        <f t="shared" si="4"/>
        <v>0</v>
      </c>
      <c r="AP1362" s="13"/>
      <c r="AQ1362" s="13"/>
    </row>
    <row r="1363" ht="30.75" customHeight="1">
      <c r="A1363" s="7" t="s">
        <v>8520</v>
      </c>
      <c r="B1363" s="7" t="s">
        <v>497</v>
      </c>
      <c r="C1363" s="7" t="s">
        <v>342</v>
      </c>
      <c r="D1363" s="7" t="s">
        <v>501</v>
      </c>
      <c r="E1363" s="7" t="s">
        <v>347</v>
      </c>
      <c r="F1363" s="11">
        <v>0.05</v>
      </c>
      <c r="G1363" s="7" t="s">
        <v>974</v>
      </c>
      <c r="H1363" s="12">
        <v>3.0</v>
      </c>
      <c r="I1363" s="7" t="s">
        <v>509</v>
      </c>
      <c r="J1363" s="12">
        <v>60.0</v>
      </c>
      <c r="K1363" s="12">
        <v>259200.0</v>
      </c>
      <c r="L1363" s="7" t="s">
        <v>975</v>
      </c>
      <c r="O1363" s="7" t="s">
        <v>8536</v>
      </c>
      <c r="P1363" s="7" t="s">
        <v>786</v>
      </c>
      <c r="Q1363" s="7" t="s">
        <v>369</v>
      </c>
      <c r="R1363" s="7" t="s">
        <v>2009</v>
      </c>
      <c r="S1363" s="7" t="s">
        <v>2093</v>
      </c>
      <c r="T1363" s="7" t="s">
        <v>2813</v>
      </c>
      <c r="W1363" s="13"/>
      <c r="X1363" s="12">
        <v>20.0</v>
      </c>
      <c r="Y1363" s="7" t="s">
        <v>318</v>
      </c>
      <c r="Z1363" s="7" t="s">
        <v>318</v>
      </c>
      <c r="AA1363" s="7" t="s">
        <v>28</v>
      </c>
      <c r="AB1363" s="7" t="s">
        <v>8522</v>
      </c>
      <c r="AC1363" s="12">
        <v>67.0</v>
      </c>
      <c r="AD1363" s="12">
        <v>82.0</v>
      </c>
      <c r="AE1363" s="7" t="s">
        <v>425</v>
      </c>
      <c r="AF1363" s="7" t="s">
        <v>519</v>
      </c>
      <c r="AG1363" s="15" t="s">
        <v>8524</v>
      </c>
      <c r="AH1363" s="7" t="s">
        <v>523</v>
      </c>
      <c r="AI1363" s="7" t="s">
        <v>8525</v>
      </c>
      <c r="AJ1363" s="7" t="s">
        <v>8526</v>
      </c>
      <c r="AK1363" s="7" t="s">
        <v>528</v>
      </c>
      <c r="AL1363" s="7" t="s">
        <v>8527</v>
      </c>
      <c r="AM1363" s="7" t="s">
        <v>13</v>
      </c>
      <c r="AN1363" s="17">
        <f t="shared" si="3"/>
        <v>0</v>
      </c>
      <c r="AO1363" s="17">
        <f t="shared" si="4"/>
        <v>1</v>
      </c>
      <c r="AP1363" s="7"/>
      <c r="AQ1363" s="13"/>
    </row>
    <row r="1364" ht="30.75" customHeight="1">
      <c r="A1364" s="7" t="s">
        <v>8541</v>
      </c>
      <c r="B1364" s="7" t="s">
        <v>497</v>
      </c>
      <c r="C1364" s="7" t="s">
        <v>342</v>
      </c>
      <c r="D1364" s="7" t="s">
        <v>501</v>
      </c>
      <c r="E1364" s="7" t="s">
        <v>347</v>
      </c>
      <c r="F1364" s="11">
        <v>0.05</v>
      </c>
      <c r="G1364" s="7" t="s">
        <v>1031</v>
      </c>
      <c r="H1364" s="12">
        <v>3.0</v>
      </c>
      <c r="I1364" s="7" t="s">
        <v>509</v>
      </c>
      <c r="J1364" s="12">
        <v>60.0</v>
      </c>
      <c r="K1364" s="12">
        <v>259200.0</v>
      </c>
      <c r="L1364" s="7" t="s">
        <v>1032</v>
      </c>
      <c r="O1364" s="7" t="s">
        <v>8542</v>
      </c>
      <c r="P1364" s="7" t="s">
        <v>1085</v>
      </c>
      <c r="Q1364" s="7" t="s">
        <v>369</v>
      </c>
      <c r="R1364" s="7" t="s">
        <v>2010</v>
      </c>
      <c r="S1364" s="7" t="s">
        <v>2120</v>
      </c>
      <c r="T1364" s="7" t="s">
        <v>3050</v>
      </c>
      <c r="W1364" s="13"/>
      <c r="X1364" s="12">
        <v>13.0</v>
      </c>
      <c r="Y1364" s="7" t="s">
        <v>1089</v>
      </c>
      <c r="Z1364" s="7" t="s">
        <v>1090</v>
      </c>
      <c r="AA1364" s="7" t="s">
        <v>1091</v>
      </c>
      <c r="AB1364" s="7" t="s">
        <v>3625</v>
      </c>
      <c r="AC1364" s="12">
        <v>47.0</v>
      </c>
      <c r="AD1364" s="12">
        <v>55.0</v>
      </c>
      <c r="AE1364" s="7" t="s">
        <v>373</v>
      </c>
      <c r="AF1364" s="7" t="s">
        <v>8543</v>
      </c>
      <c r="AG1364" s="15" t="s">
        <v>3626</v>
      </c>
      <c r="AH1364" s="7" t="s">
        <v>8544</v>
      </c>
      <c r="AI1364" s="7" t="s">
        <v>3627</v>
      </c>
      <c r="AJ1364" s="7" t="s">
        <v>3628</v>
      </c>
      <c r="AK1364" s="7" t="s">
        <v>8545</v>
      </c>
      <c r="AL1364" s="7" t="s">
        <v>3629</v>
      </c>
      <c r="AM1364" s="7" t="s">
        <v>38</v>
      </c>
      <c r="AN1364" s="17">
        <f t="shared" si="3"/>
        <v>0</v>
      </c>
      <c r="AO1364" s="17">
        <f t="shared" si="4"/>
        <v>0</v>
      </c>
      <c r="AP1364" s="7"/>
      <c r="AQ1364" s="13"/>
    </row>
    <row r="1365" ht="30.75" customHeight="1">
      <c r="A1365" s="7" t="s">
        <v>8541</v>
      </c>
      <c r="B1365" s="7" t="s">
        <v>497</v>
      </c>
      <c r="C1365" s="7" t="s">
        <v>342</v>
      </c>
      <c r="D1365" s="7" t="s">
        <v>501</v>
      </c>
      <c r="E1365" s="7" t="s">
        <v>347</v>
      </c>
      <c r="F1365" s="11">
        <v>0.05</v>
      </c>
      <c r="G1365" s="7" t="s">
        <v>1031</v>
      </c>
      <c r="H1365" s="12">
        <v>3.0</v>
      </c>
      <c r="I1365" s="7" t="s">
        <v>509</v>
      </c>
      <c r="J1365" s="12">
        <v>60.0</v>
      </c>
      <c r="K1365" s="12">
        <v>259200.0</v>
      </c>
      <c r="L1365" s="7" t="s">
        <v>1032</v>
      </c>
      <c r="O1365" s="7" t="s">
        <v>8546</v>
      </c>
      <c r="P1365" s="7" t="s">
        <v>615</v>
      </c>
      <c r="Q1365" s="7" t="s">
        <v>369</v>
      </c>
      <c r="R1365" s="7" t="s">
        <v>1386</v>
      </c>
      <c r="S1365" s="7" t="s">
        <v>790</v>
      </c>
      <c r="T1365" s="7" t="s">
        <v>792</v>
      </c>
      <c r="W1365" s="13"/>
      <c r="X1365" s="12">
        <v>8.0</v>
      </c>
      <c r="Y1365" s="7" t="s">
        <v>723</v>
      </c>
      <c r="Z1365" s="7" t="s">
        <v>723</v>
      </c>
      <c r="AA1365" s="7" t="s">
        <v>723</v>
      </c>
      <c r="AB1365" s="7" t="s">
        <v>3625</v>
      </c>
      <c r="AC1365" s="12">
        <v>47.0</v>
      </c>
      <c r="AD1365" s="12">
        <v>55.0</v>
      </c>
      <c r="AE1365" s="7" t="s">
        <v>373</v>
      </c>
      <c r="AF1365" s="7" t="s">
        <v>8543</v>
      </c>
      <c r="AG1365" s="15" t="s">
        <v>3626</v>
      </c>
      <c r="AH1365" s="7" t="s">
        <v>8544</v>
      </c>
      <c r="AI1365" s="7" t="s">
        <v>3627</v>
      </c>
      <c r="AJ1365" s="7" t="s">
        <v>3628</v>
      </c>
      <c r="AK1365" s="7" t="s">
        <v>8545</v>
      </c>
      <c r="AL1365" s="7" t="s">
        <v>3629</v>
      </c>
      <c r="AM1365" s="7" t="s">
        <v>13</v>
      </c>
      <c r="AN1365" s="17">
        <f t="shared" si="3"/>
        <v>0</v>
      </c>
      <c r="AO1365" s="17">
        <f t="shared" si="4"/>
        <v>1</v>
      </c>
      <c r="AP1365" s="7"/>
      <c r="AQ1365" s="13"/>
    </row>
    <row r="1366" ht="30.75" customHeight="1">
      <c r="A1366" s="7" t="s">
        <v>8541</v>
      </c>
      <c r="B1366" s="7" t="s">
        <v>497</v>
      </c>
      <c r="C1366" s="7" t="s">
        <v>342</v>
      </c>
      <c r="D1366" s="7" t="s">
        <v>501</v>
      </c>
      <c r="E1366" s="7" t="s">
        <v>347</v>
      </c>
      <c r="F1366" s="11">
        <v>0.05</v>
      </c>
      <c r="G1366" s="7" t="s">
        <v>1031</v>
      </c>
      <c r="H1366" s="12">
        <v>3.0</v>
      </c>
      <c r="I1366" s="7" t="s">
        <v>509</v>
      </c>
      <c r="J1366" s="12">
        <v>60.0</v>
      </c>
      <c r="K1366" s="12">
        <v>259200.0</v>
      </c>
      <c r="L1366" s="7" t="s">
        <v>1032</v>
      </c>
      <c r="O1366" s="7" t="s">
        <v>8548</v>
      </c>
      <c r="P1366" s="7" t="s">
        <v>644</v>
      </c>
      <c r="Q1366" s="7" t="s">
        <v>369</v>
      </c>
      <c r="R1366" s="7" t="s">
        <v>1782</v>
      </c>
      <c r="S1366" s="7" t="s">
        <v>3404</v>
      </c>
      <c r="T1366" s="7" t="s">
        <v>3405</v>
      </c>
      <c r="W1366" s="13"/>
      <c r="X1366" s="12">
        <v>21.0</v>
      </c>
      <c r="Y1366" s="7" t="s">
        <v>649</v>
      </c>
      <c r="Z1366" s="7" t="s">
        <v>649</v>
      </c>
      <c r="AA1366" s="7" t="s">
        <v>28</v>
      </c>
      <c r="AB1366" s="7" t="s">
        <v>3625</v>
      </c>
      <c r="AC1366" s="12">
        <v>47.0</v>
      </c>
      <c r="AD1366" s="12">
        <v>55.0</v>
      </c>
      <c r="AE1366" s="7" t="s">
        <v>373</v>
      </c>
      <c r="AF1366" s="7" t="s">
        <v>8543</v>
      </c>
      <c r="AG1366" s="15" t="s">
        <v>3626</v>
      </c>
      <c r="AH1366" s="7" t="s">
        <v>8544</v>
      </c>
      <c r="AI1366" s="7" t="s">
        <v>3627</v>
      </c>
      <c r="AJ1366" s="7" t="s">
        <v>3628</v>
      </c>
      <c r="AK1366" s="7" t="s">
        <v>8545</v>
      </c>
      <c r="AL1366" s="7" t="s">
        <v>3629</v>
      </c>
      <c r="AM1366" s="7" t="s">
        <v>37</v>
      </c>
      <c r="AN1366" s="17">
        <f t="shared" si="3"/>
        <v>0</v>
      </c>
      <c r="AO1366" s="17">
        <f t="shared" si="4"/>
        <v>1</v>
      </c>
      <c r="AP1366" s="7"/>
      <c r="AQ1366" s="7"/>
    </row>
    <row r="1367" ht="30.75" customHeight="1">
      <c r="A1367" s="7" t="s">
        <v>8550</v>
      </c>
      <c r="B1367" s="7" t="s">
        <v>497</v>
      </c>
      <c r="C1367" s="7" t="s">
        <v>342</v>
      </c>
      <c r="D1367" s="7" t="s">
        <v>501</v>
      </c>
      <c r="E1367" s="7" t="s">
        <v>347</v>
      </c>
      <c r="F1367" s="11">
        <v>0.05</v>
      </c>
      <c r="G1367" s="7" t="s">
        <v>2287</v>
      </c>
      <c r="H1367" s="12">
        <v>3.0</v>
      </c>
      <c r="I1367" s="7" t="s">
        <v>509</v>
      </c>
      <c r="J1367" s="12">
        <v>60.0</v>
      </c>
      <c r="K1367" s="12">
        <v>259200.0</v>
      </c>
      <c r="L1367" s="7" t="s">
        <v>2288</v>
      </c>
      <c r="O1367" s="7" t="s">
        <v>8552</v>
      </c>
      <c r="P1367" s="7" t="s">
        <v>1411</v>
      </c>
      <c r="Q1367" s="7" t="s">
        <v>369</v>
      </c>
      <c r="R1367" s="7" t="s">
        <v>3294</v>
      </c>
      <c r="S1367" s="7" t="s">
        <v>2787</v>
      </c>
      <c r="T1367" s="7" t="s">
        <v>2788</v>
      </c>
      <c r="W1367" s="13"/>
      <c r="X1367" s="12">
        <v>18.0</v>
      </c>
      <c r="Y1367" s="7" t="s">
        <v>1415</v>
      </c>
      <c r="Z1367" s="7" t="s">
        <v>1415</v>
      </c>
      <c r="AA1367" s="7" t="s">
        <v>28</v>
      </c>
      <c r="AB1367" s="7" t="s">
        <v>8554</v>
      </c>
      <c r="AC1367" s="12">
        <v>77.0</v>
      </c>
      <c r="AD1367" s="12">
        <v>92.0</v>
      </c>
      <c r="AE1367" s="7" t="s">
        <v>425</v>
      </c>
      <c r="AF1367" s="7" t="s">
        <v>519</v>
      </c>
      <c r="AG1367" s="7" t="s">
        <v>8556</v>
      </c>
      <c r="AH1367" s="7" t="s">
        <v>523</v>
      </c>
      <c r="AI1367" s="7" t="s">
        <v>8557</v>
      </c>
      <c r="AJ1367" s="7" t="s">
        <v>8558</v>
      </c>
      <c r="AK1367" s="7" t="s">
        <v>528</v>
      </c>
      <c r="AL1367" s="7" t="s">
        <v>8560</v>
      </c>
      <c r="AM1367" s="7" t="s">
        <v>13</v>
      </c>
      <c r="AN1367" s="17">
        <f t="shared" si="3"/>
        <v>0</v>
      </c>
      <c r="AO1367" s="17">
        <f t="shared" si="4"/>
        <v>1</v>
      </c>
      <c r="AP1367" s="7"/>
      <c r="AQ1367" s="13"/>
    </row>
    <row r="1368" ht="30.75" customHeight="1">
      <c r="A1368" s="7" t="s">
        <v>8550</v>
      </c>
      <c r="B1368" s="7" t="s">
        <v>497</v>
      </c>
      <c r="C1368" s="7" t="s">
        <v>342</v>
      </c>
      <c r="D1368" s="7" t="s">
        <v>501</v>
      </c>
      <c r="E1368" s="7" t="s">
        <v>347</v>
      </c>
      <c r="F1368" s="11">
        <v>0.05</v>
      </c>
      <c r="G1368" s="7" t="s">
        <v>2287</v>
      </c>
      <c r="H1368" s="12">
        <v>3.0</v>
      </c>
      <c r="I1368" s="7" t="s">
        <v>509</v>
      </c>
      <c r="J1368" s="12">
        <v>60.0</v>
      </c>
      <c r="K1368" s="12">
        <v>259200.0</v>
      </c>
      <c r="L1368" s="7" t="s">
        <v>2288</v>
      </c>
      <c r="O1368" s="7" t="s">
        <v>8564</v>
      </c>
      <c r="P1368" s="7" t="s">
        <v>512</v>
      </c>
      <c r="Q1368" s="7" t="s">
        <v>369</v>
      </c>
      <c r="R1368" s="7" t="s">
        <v>1560</v>
      </c>
      <c r="S1368" s="7" t="s">
        <v>1782</v>
      </c>
      <c r="T1368" s="7" t="s">
        <v>2608</v>
      </c>
      <c r="W1368" s="13"/>
      <c r="X1368" s="12">
        <v>28.0</v>
      </c>
      <c r="Y1368" s="7" t="s">
        <v>516</v>
      </c>
      <c r="Z1368" s="7" t="s">
        <v>517</v>
      </c>
      <c r="AA1368" s="7" t="s">
        <v>394</v>
      </c>
      <c r="AB1368" s="7" t="s">
        <v>8554</v>
      </c>
      <c r="AC1368" s="12">
        <v>77.0</v>
      </c>
      <c r="AD1368" s="12">
        <v>92.0</v>
      </c>
      <c r="AE1368" s="7" t="s">
        <v>425</v>
      </c>
      <c r="AF1368" s="7" t="s">
        <v>519</v>
      </c>
      <c r="AG1368" s="7" t="s">
        <v>8556</v>
      </c>
      <c r="AH1368" s="7" t="s">
        <v>523</v>
      </c>
      <c r="AI1368" s="7" t="s">
        <v>8557</v>
      </c>
      <c r="AJ1368" s="7" t="s">
        <v>8558</v>
      </c>
      <c r="AK1368" s="7" t="s">
        <v>528</v>
      </c>
      <c r="AL1368" s="7" t="s">
        <v>8560</v>
      </c>
      <c r="AM1368" s="7" t="s">
        <v>13</v>
      </c>
      <c r="AN1368" s="17">
        <f t="shared" si="3"/>
        <v>0</v>
      </c>
      <c r="AO1368" s="17">
        <f t="shared" si="4"/>
        <v>1</v>
      </c>
      <c r="AP1368" s="7"/>
      <c r="AQ1368" s="13"/>
    </row>
    <row r="1369" ht="30.75" customHeight="1">
      <c r="A1369" s="7" t="s">
        <v>8550</v>
      </c>
      <c r="B1369" s="7" t="s">
        <v>497</v>
      </c>
      <c r="C1369" s="7" t="s">
        <v>342</v>
      </c>
      <c r="D1369" s="7" t="s">
        <v>501</v>
      </c>
      <c r="E1369" s="7" t="s">
        <v>347</v>
      </c>
      <c r="F1369" s="11">
        <v>0.05</v>
      </c>
      <c r="G1369" s="7" t="s">
        <v>2287</v>
      </c>
      <c r="H1369" s="12">
        <v>3.0</v>
      </c>
      <c r="I1369" s="7" t="s">
        <v>509</v>
      </c>
      <c r="J1369" s="12">
        <v>60.0</v>
      </c>
      <c r="K1369" s="12">
        <v>259200.0</v>
      </c>
      <c r="L1369" s="7" t="s">
        <v>2288</v>
      </c>
      <c r="O1369" s="7" t="s">
        <v>8566</v>
      </c>
      <c r="P1369" s="7" t="s">
        <v>644</v>
      </c>
      <c r="Q1369" s="7" t="s">
        <v>369</v>
      </c>
      <c r="R1369" s="7" t="s">
        <v>2356</v>
      </c>
      <c r="S1369" s="7" t="s">
        <v>3140</v>
      </c>
      <c r="T1369" s="7" t="s">
        <v>3617</v>
      </c>
      <c r="W1369" s="13"/>
      <c r="X1369" s="12">
        <v>17.0</v>
      </c>
      <c r="Y1369" s="7" t="s">
        <v>649</v>
      </c>
      <c r="Z1369" s="7" t="s">
        <v>649</v>
      </c>
      <c r="AA1369" s="7" t="s">
        <v>28</v>
      </c>
      <c r="AB1369" s="7" t="s">
        <v>8554</v>
      </c>
      <c r="AC1369" s="12">
        <v>77.0</v>
      </c>
      <c r="AD1369" s="12">
        <v>92.0</v>
      </c>
      <c r="AE1369" s="7" t="s">
        <v>425</v>
      </c>
      <c r="AF1369" s="7" t="s">
        <v>519</v>
      </c>
      <c r="AG1369" s="7" t="s">
        <v>8556</v>
      </c>
      <c r="AH1369" s="7" t="s">
        <v>523</v>
      </c>
      <c r="AI1369" s="7" t="s">
        <v>8557</v>
      </c>
      <c r="AJ1369" s="7" t="s">
        <v>8558</v>
      </c>
      <c r="AK1369" s="7" t="s">
        <v>528</v>
      </c>
      <c r="AL1369" s="7" t="s">
        <v>8560</v>
      </c>
      <c r="AM1369" s="7" t="s">
        <v>37</v>
      </c>
      <c r="AN1369" s="17">
        <f t="shared" si="3"/>
        <v>0</v>
      </c>
      <c r="AO1369" s="17">
        <f t="shared" si="4"/>
        <v>1</v>
      </c>
      <c r="AP1369" s="7"/>
      <c r="AQ1369" s="7"/>
    </row>
    <row r="1370" ht="30.75" customHeight="1">
      <c r="A1370" s="7" t="s">
        <v>8568</v>
      </c>
      <c r="B1370" s="7" t="s">
        <v>497</v>
      </c>
      <c r="C1370" s="7" t="s">
        <v>342</v>
      </c>
      <c r="D1370" s="7" t="s">
        <v>501</v>
      </c>
      <c r="E1370" s="7" t="s">
        <v>347</v>
      </c>
      <c r="F1370" s="11">
        <v>0.05</v>
      </c>
      <c r="G1370" s="7" t="s">
        <v>863</v>
      </c>
      <c r="H1370" s="12">
        <v>3.0</v>
      </c>
      <c r="I1370" s="7" t="s">
        <v>509</v>
      </c>
      <c r="J1370" s="12">
        <v>60.0</v>
      </c>
      <c r="K1370" s="12">
        <v>259200.0</v>
      </c>
      <c r="L1370" s="7" t="s">
        <v>869</v>
      </c>
      <c r="O1370" s="7" t="s">
        <v>8569</v>
      </c>
      <c r="P1370" s="7" t="s">
        <v>1237</v>
      </c>
      <c r="Q1370" s="7" t="s">
        <v>369</v>
      </c>
      <c r="R1370" s="7" t="s">
        <v>3857</v>
      </c>
      <c r="S1370" s="7" t="s">
        <v>3600</v>
      </c>
      <c r="T1370" s="7" t="s">
        <v>4284</v>
      </c>
      <c r="W1370" s="13"/>
      <c r="X1370" s="12">
        <v>46.0</v>
      </c>
      <c r="Y1370" s="7" t="s">
        <v>28</v>
      </c>
      <c r="Z1370" s="7" t="s">
        <v>28</v>
      </c>
      <c r="AA1370" s="7" t="s">
        <v>28</v>
      </c>
      <c r="AB1370" s="7" t="s">
        <v>8571</v>
      </c>
      <c r="AC1370" s="12">
        <v>74.0</v>
      </c>
      <c r="AD1370" s="12">
        <v>89.0</v>
      </c>
      <c r="AE1370" s="7" t="s">
        <v>425</v>
      </c>
      <c r="AF1370" s="7" t="s">
        <v>519</v>
      </c>
      <c r="AG1370" s="7" t="s">
        <v>8572</v>
      </c>
      <c r="AH1370" s="7" t="s">
        <v>523</v>
      </c>
      <c r="AI1370" s="7" t="s">
        <v>8573</v>
      </c>
      <c r="AJ1370" s="7" t="s">
        <v>8574</v>
      </c>
      <c r="AK1370" s="7" t="s">
        <v>528</v>
      </c>
      <c r="AL1370" s="7" t="s">
        <v>8575</v>
      </c>
      <c r="AM1370" s="7" t="s">
        <v>37</v>
      </c>
      <c r="AN1370" s="17">
        <f t="shared" si="3"/>
        <v>0</v>
      </c>
      <c r="AO1370" s="17">
        <f t="shared" si="4"/>
        <v>1</v>
      </c>
      <c r="AP1370" s="7"/>
      <c r="AQ1370" s="7"/>
    </row>
    <row r="1371" ht="30.75" customHeight="1">
      <c r="A1371" s="7" t="s">
        <v>8568</v>
      </c>
      <c r="B1371" s="7" t="s">
        <v>497</v>
      </c>
      <c r="C1371" s="7" t="s">
        <v>342</v>
      </c>
      <c r="D1371" s="7" t="s">
        <v>501</v>
      </c>
      <c r="E1371" s="7" t="s">
        <v>347</v>
      </c>
      <c r="F1371" s="11">
        <v>0.05</v>
      </c>
      <c r="G1371" s="7" t="s">
        <v>863</v>
      </c>
      <c r="H1371" s="12">
        <v>3.0</v>
      </c>
      <c r="I1371" s="7" t="s">
        <v>509</v>
      </c>
      <c r="J1371" s="12">
        <v>60.0</v>
      </c>
      <c r="K1371" s="12">
        <v>259200.0</v>
      </c>
      <c r="L1371" s="7" t="s">
        <v>869</v>
      </c>
      <c r="O1371" s="7" t="s">
        <v>8577</v>
      </c>
      <c r="P1371" s="7" t="s">
        <v>801</v>
      </c>
      <c r="Q1371" s="7" t="s">
        <v>369</v>
      </c>
      <c r="R1371" s="7" t="s">
        <v>1909</v>
      </c>
      <c r="S1371" s="7" t="s">
        <v>2582</v>
      </c>
      <c r="T1371" s="7" t="s">
        <v>3433</v>
      </c>
      <c r="W1371" s="13"/>
      <c r="X1371" s="12">
        <v>11.0</v>
      </c>
      <c r="Y1371" s="7" t="s">
        <v>28</v>
      </c>
      <c r="Z1371" s="7" t="s">
        <v>28</v>
      </c>
      <c r="AA1371" s="7" t="s">
        <v>28</v>
      </c>
      <c r="AB1371" s="7" t="s">
        <v>8571</v>
      </c>
      <c r="AC1371" s="12">
        <v>74.0</v>
      </c>
      <c r="AD1371" s="12">
        <v>89.0</v>
      </c>
      <c r="AE1371" s="7" t="s">
        <v>425</v>
      </c>
      <c r="AF1371" s="7" t="s">
        <v>519</v>
      </c>
      <c r="AG1371" s="7" t="s">
        <v>8572</v>
      </c>
      <c r="AH1371" s="7" t="s">
        <v>523</v>
      </c>
      <c r="AI1371" s="7" t="s">
        <v>8573</v>
      </c>
      <c r="AJ1371" s="7" t="s">
        <v>8574</v>
      </c>
      <c r="AK1371" s="7" t="s">
        <v>528</v>
      </c>
      <c r="AL1371" s="7" t="s">
        <v>8575</v>
      </c>
      <c r="AM1371" s="7" t="s">
        <v>38</v>
      </c>
      <c r="AN1371" s="17">
        <f t="shared" si="3"/>
        <v>0</v>
      </c>
      <c r="AO1371" s="17">
        <f t="shared" si="4"/>
        <v>0</v>
      </c>
      <c r="AP1371" s="7"/>
      <c r="AQ1371" s="13"/>
    </row>
    <row r="1372" ht="30.75" customHeight="1">
      <c r="A1372" s="7" t="s">
        <v>8568</v>
      </c>
      <c r="B1372" s="7" t="s">
        <v>497</v>
      </c>
      <c r="C1372" s="7" t="s">
        <v>342</v>
      </c>
      <c r="D1372" s="7" t="s">
        <v>501</v>
      </c>
      <c r="E1372" s="7" t="s">
        <v>347</v>
      </c>
      <c r="F1372" s="11">
        <v>0.05</v>
      </c>
      <c r="G1372" s="7" t="s">
        <v>863</v>
      </c>
      <c r="H1372" s="12">
        <v>3.0</v>
      </c>
      <c r="I1372" s="7" t="s">
        <v>509</v>
      </c>
      <c r="J1372" s="12">
        <v>60.0</v>
      </c>
      <c r="K1372" s="12">
        <v>259200.0</v>
      </c>
      <c r="L1372" s="7" t="s">
        <v>869</v>
      </c>
      <c r="O1372" s="7" t="s">
        <v>8578</v>
      </c>
      <c r="P1372" s="7" t="s">
        <v>701</v>
      </c>
      <c r="Q1372" s="7" t="s">
        <v>369</v>
      </c>
      <c r="R1372" s="7" t="s">
        <v>892</v>
      </c>
      <c r="S1372" s="7" t="s">
        <v>2582</v>
      </c>
      <c r="T1372" s="7" t="s">
        <v>3433</v>
      </c>
      <c r="W1372" s="13"/>
      <c r="X1372" s="12">
        <v>9.0</v>
      </c>
      <c r="Y1372" s="7" t="s">
        <v>705</v>
      </c>
      <c r="Z1372" s="7" t="s">
        <v>705</v>
      </c>
      <c r="AA1372" s="7" t="s">
        <v>28</v>
      </c>
      <c r="AB1372" s="7" t="s">
        <v>8571</v>
      </c>
      <c r="AC1372" s="12">
        <v>74.0</v>
      </c>
      <c r="AD1372" s="12">
        <v>89.0</v>
      </c>
      <c r="AE1372" s="7" t="s">
        <v>425</v>
      </c>
      <c r="AF1372" s="7" t="s">
        <v>519</v>
      </c>
      <c r="AG1372" s="7" t="s">
        <v>8572</v>
      </c>
      <c r="AH1372" s="7" t="s">
        <v>523</v>
      </c>
      <c r="AI1372" s="7" t="s">
        <v>8573</v>
      </c>
      <c r="AJ1372" s="7" t="s">
        <v>8574</v>
      </c>
      <c r="AK1372" s="7" t="s">
        <v>528</v>
      </c>
      <c r="AL1372" s="7" t="s">
        <v>8575</v>
      </c>
      <c r="AM1372" s="7" t="s">
        <v>37</v>
      </c>
      <c r="AN1372" s="17">
        <f t="shared" si="3"/>
        <v>0</v>
      </c>
      <c r="AO1372" s="17">
        <f t="shared" si="4"/>
        <v>1</v>
      </c>
      <c r="AP1372" s="7"/>
      <c r="AQ1372" s="7"/>
    </row>
    <row r="1373" ht="30.75" customHeight="1">
      <c r="A1373" s="7" t="s">
        <v>8580</v>
      </c>
      <c r="B1373" s="7" t="s">
        <v>497</v>
      </c>
      <c r="C1373" s="7" t="s">
        <v>342</v>
      </c>
      <c r="D1373" s="7" t="s">
        <v>501</v>
      </c>
      <c r="E1373" s="7" t="s">
        <v>347</v>
      </c>
      <c r="F1373" s="11">
        <v>0.05</v>
      </c>
      <c r="G1373" s="7" t="s">
        <v>1031</v>
      </c>
      <c r="H1373" s="12">
        <v>3.0</v>
      </c>
      <c r="I1373" s="7" t="s">
        <v>509</v>
      </c>
      <c r="J1373" s="12">
        <v>60.0</v>
      </c>
      <c r="K1373" s="12">
        <v>259200.0</v>
      </c>
      <c r="L1373" s="7" t="s">
        <v>1032</v>
      </c>
      <c r="O1373" s="7" t="s">
        <v>8582</v>
      </c>
      <c r="P1373" s="7" t="s">
        <v>769</v>
      </c>
      <c r="Q1373" s="7" t="s">
        <v>369</v>
      </c>
      <c r="R1373" s="7" t="s">
        <v>1057</v>
      </c>
      <c r="S1373" s="7" t="s">
        <v>1540</v>
      </c>
      <c r="T1373" s="7" t="s">
        <v>1541</v>
      </c>
      <c r="W1373" s="13"/>
      <c r="X1373" s="12">
        <v>7.0</v>
      </c>
      <c r="Y1373" s="7" t="s">
        <v>28</v>
      </c>
      <c r="Z1373" s="7" t="s">
        <v>28</v>
      </c>
      <c r="AA1373" s="7" t="s">
        <v>28</v>
      </c>
      <c r="AB1373" s="7" t="s">
        <v>1740</v>
      </c>
      <c r="AC1373" s="12">
        <v>82.0</v>
      </c>
      <c r="AD1373" s="12">
        <v>97.0</v>
      </c>
      <c r="AE1373" s="7" t="s">
        <v>425</v>
      </c>
      <c r="AF1373" s="7" t="s">
        <v>519</v>
      </c>
      <c r="AG1373" s="7" t="s">
        <v>1743</v>
      </c>
      <c r="AH1373" s="7" t="s">
        <v>523</v>
      </c>
      <c r="AI1373" s="7" t="s">
        <v>1745</v>
      </c>
      <c r="AJ1373" s="7" t="s">
        <v>1746</v>
      </c>
      <c r="AK1373" s="7" t="s">
        <v>528</v>
      </c>
      <c r="AL1373" s="7" t="s">
        <v>1748</v>
      </c>
      <c r="AM1373" s="7" t="s">
        <v>13</v>
      </c>
      <c r="AN1373" s="17">
        <f t="shared" si="3"/>
        <v>0</v>
      </c>
      <c r="AO1373" s="17">
        <f t="shared" si="4"/>
        <v>1</v>
      </c>
      <c r="AP1373" s="7"/>
      <c r="AQ1373" s="13"/>
    </row>
    <row r="1374" ht="30.75" customHeight="1">
      <c r="A1374" s="7" t="s">
        <v>8580</v>
      </c>
      <c r="B1374" s="7" t="s">
        <v>497</v>
      </c>
      <c r="C1374" s="7" t="s">
        <v>342</v>
      </c>
      <c r="D1374" s="7" t="s">
        <v>501</v>
      </c>
      <c r="E1374" s="7" t="s">
        <v>347</v>
      </c>
      <c r="F1374" s="11">
        <v>0.05</v>
      </c>
      <c r="G1374" s="7" t="s">
        <v>1031</v>
      </c>
      <c r="H1374" s="12">
        <v>3.0</v>
      </c>
      <c r="I1374" s="7" t="s">
        <v>509</v>
      </c>
      <c r="J1374" s="12">
        <v>60.0</v>
      </c>
      <c r="K1374" s="12">
        <v>259200.0</v>
      </c>
      <c r="L1374" s="7" t="s">
        <v>1032</v>
      </c>
      <c r="O1374" s="7" t="s">
        <v>8586</v>
      </c>
      <c r="P1374" s="7" t="s">
        <v>786</v>
      </c>
      <c r="Q1374" s="7" t="s">
        <v>369</v>
      </c>
      <c r="R1374" s="7" t="s">
        <v>1491</v>
      </c>
      <c r="S1374" s="7" t="s">
        <v>2239</v>
      </c>
      <c r="T1374" s="7" t="s">
        <v>2376</v>
      </c>
      <c r="W1374" s="13"/>
      <c r="X1374" s="12">
        <v>19.0</v>
      </c>
      <c r="Y1374" s="7" t="s">
        <v>318</v>
      </c>
      <c r="Z1374" s="7" t="s">
        <v>318</v>
      </c>
      <c r="AA1374" s="7" t="s">
        <v>28</v>
      </c>
      <c r="AB1374" s="7" t="s">
        <v>1740</v>
      </c>
      <c r="AC1374" s="12">
        <v>82.0</v>
      </c>
      <c r="AD1374" s="12">
        <v>97.0</v>
      </c>
      <c r="AE1374" s="7" t="s">
        <v>425</v>
      </c>
      <c r="AF1374" s="7" t="s">
        <v>519</v>
      </c>
      <c r="AG1374" s="7" t="s">
        <v>1743</v>
      </c>
      <c r="AH1374" s="7" t="s">
        <v>523</v>
      </c>
      <c r="AI1374" s="7" t="s">
        <v>1745</v>
      </c>
      <c r="AJ1374" s="7" t="s">
        <v>1746</v>
      </c>
      <c r="AK1374" s="7" t="s">
        <v>528</v>
      </c>
      <c r="AL1374" s="7" t="s">
        <v>1748</v>
      </c>
      <c r="AM1374" s="7" t="s">
        <v>13</v>
      </c>
      <c r="AN1374" s="17">
        <f t="shared" si="3"/>
        <v>0</v>
      </c>
      <c r="AO1374" s="17">
        <f t="shared" si="4"/>
        <v>0</v>
      </c>
      <c r="AP1374" s="7"/>
      <c r="AQ1374" s="13"/>
    </row>
    <row r="1375" ht="30.75" customHeight="1">
      <c r="A1375" s="7" t="s">
        <v>8580</v>
      </c>
      <c r="B1375" s="7" t="s">
        <v>497</v>
      </c>
      <c r="C1375" s="7" t="s">
        <v>342</v>
      </c>
      <c r="D1375" s="7" t="s">
        <v>501</v>
      </c>
      <c r="E1375" s="7" t="s">
        <v>347</v>
      </c>
      <c r="F1375" s="11">
        <v>0.05</v>
      </c>
      <c r="G1375" s="7" t="s">
        <v>1031</v>
      </c>
      <c r="H1375" s="12">
        <v>3.0</v>
      </c>
      <c r="I1375" s="7" t="s">
        <v>509</v>
      </c>
      <c r="J1375" s="12">
        <v>60.0</v>
      </c>
      <c r="K1375" s="12">
        <v>259200.0</v>
      </c>
      <c r="L1375" s="7" t="s">
        <v>1032</v>
      </c>
      <c r="O1375" s="7" t="s">
        <v>8590</v>
      </c>
      <c r="P1375" s="7" t="s">
        <v>685</v>
      </c>
      <c r="Q1375" s="7" t="s">
        <v>369</v>
      </c>
      <c r="R1375" s="7" t="s">
        <v>2146</v>
      </c>
      <c r="S1375" s="7" t="s">
        <v>2787</v>
      </c>
      <c r="T1375" s="7" t="s">
        <v>2788</v>
      </c>
      <c r="W1375" s="13"/>
      <c r="X1375" s="12">
        <v>33.0</v>
      </c>
      <c r="Y1375" s="7" t="s">
        <v>36</v>
      </c>
      <c r="Z1375" s="7" t="s">
        <v>28</v>
      </c>
      <c r="AA1375" s="7" t="s">
        <v>28</v>
      </c>
      <c r="AB1375" s="7" t="s">
        <v>1740</v>
      </c>
      <c r="AC1375" s="12">
        <v>82.0</v>
      </c>
      <c r="AD1375" s="12">
        <v>97.0</v>
      </c>
      <c r="AE1375" s="7" t="s">
        <v>425</v>
      </c>
      <c r="AF1375" s="7" t="s">
        <v>519</v>
      </c>
      <c r="AG1375" s="7" t="s">
        <v>1743</v>
      </c>
      <c r="AH1375" s="7" t="s">
        <v>523</v>
      </c>
      <c r="AI1375" s="7" t="s">
        <v>1745</v>
      </c>
      <c r="AJ1375" s="7" t="s">
        <v>1746</v>
      </c>
      <c r="AK1375" s="7" t="s">
        <v>528</v>
      </c>
      <c r="AL1375" s="7" t="s">
        <v>1748</v>
      </c>
      <c r="AM1375" s="7" t="s">
        <v>38</v>
      </c>
      <c r="AN1375" s="17">
        <f t="shared" si="3"/>
        <v>0</v>
      </c>
      <c r="AO1375" s="17">
        <f t="shared" si="4"/>
        <v>0</v>
      </c>
      <c r="AP1375" s="7"/>
      <c r="AQ1375" s="13"/>
    </row>
    <row r="1376" ht="30.75" customHeight="1">
      <c r="A1376" s="7" t="s">
        <v>8592</v>
      </c>
      <c r="B1376" s="7" t="s">
        <v>497</v>
      </c>
      <c r="C1376" s="7" t="s">
        <v>342</v>
      </c>
      <c r="D1376" s="7" t="s">
        <v>501</v>
      </c>
      <c r="E1376" s="7" t="s">
        <v>347</v>
      </c>
      <c r="F1376" s="11">
        <v>0.05</v>
      </c>
      <c r="G1376" s="7" t="s">
        <v>766</v>
      </c>
      <c r="H1376" s="12">
        <v>3.0</v>
      </c>
      <c r="I1376" s="7" t="s">
        <v>509</v>
      </c>
      <c r="J1376" s="12">
        <v>60.0</v>
      </c>
      <c r="K1376" s="12">
        <v>259200.0</v>
      </c>
      <c r="L1376" s="7" t="s">
        <v>767</v>
      </c>
      <c r="O1376" s="7" t="s">
        <v>8593</v>
      </c>
      <c r="P1376" s="7" t="s">
        <v>1538</v>
      </c>
      <c r="Q1376" s="7" t="s">
        <v>369</v>
      </c>
      <c r="R1376" s="7" t="s">
        <v>1569</v>
      </c>
      <c r="S1376" s="7" t="s">
        <v>1768</v>
      </c>
      <c r="T1376" s="7" t="s">
        <v>2240</v>
      </c>
      <c r="W1376" s="13"/>
      <c r="X1376" s="12">
        <v>9.0</v>
      </c>
      <c r="Y1376" s="7" t="s">
        <v>28</v>
      </c>
      <c r="Z1376" s="7" t="s">
        <v>28</v>
      </c>
      <c r="AA1376" s="7" t="s">
        <v>28</v>
      </c>
      <c r="AB1376" s="7" t="s">
        <v>3374</v>
      </c>
      <c r="AC1376" s="12">
        <v>120.0</v>
      </c>
      <c r="AD1376" s="12">
        <v>126.0</v>
      </c>
      <c r="AE1376" s="7" t="s">
        <v>373</v>
      </c>
      <c r="AF1376" s="7" t="s">
        <v>3642</v>
      </c>
      <c r="AG1376" s="15" t="s">
        <v>3375</v>
      </c>
      <c r="AH1376" s="7" t="s">
        <v>3644</v>
      </c>
      <c r="AI1376" s="7" t="s">
        <v>3377</v>
      </c>
      <c r="AJ1376" s="7" t="s">
        <v>3378</v>
      </c>
      <c r="AK1376" s="7" t="s">
        <v>3647</v>
      </c>
      <c r="AL1376" s="7" t="s">
        <v>3379</v>
      </c>
      <c r="AM1376" s="7" t="s">
        <v>15</v>
      </c>
      <c r="AN1376" s="17">
        <f t="shared" si="3"/>
        <v>0</v>
      </c>
      <c r="AO1376" s="17">
        <f t="shared" si="4"/>
        <v>0</v>
      </c>
      <c r="AP1376" s="13"/>
      <c r="AQ1376" s="13"/>
    </row>
    <row r="1377" ht="30.75" customHeight="1">
      <c r="A1377" s="7" t="s">
        <v>8592</v>
      </c>
      <c r="B1377" s="7" t="s">
        <v>497</v>
      </c>
      <c r="C1377" s="7" t="s">
        <v>342</v>
      </c>
      <c r="D1377" s="7" t="s">
        <v>501</v>
      </c>
      <c r="E1377" s="7" t="s">
        <v>347</v>
      </c>
      <c r="F1377" s="11">
        <v>0.05</v>
      </c>
      <c r="G1377" s="7" t="s">
        <v>766</v>
      </c>
      <c r="H1377" s="12">
        <v>3.0</v>
      </c>
      <c r="I1377" s="7" t="s">
        <v>509</v>
      </c>
      <c r="J1377" s="12">
        <v>60.0</v>
      </c>
      <c r="K1377" s="12">
        <v>259200.0</v>
      </c>
      <c r="L1377" s="7" t="s">
        <v>767</v>
      </c>
      <c r="O1377" s="7" t="s">
        <v>8596</v>
      </c>
      <c r="P1377" s="7" t="s">
        <v>1126</v>
      </c>
      <c r="Q1377" s="7" t="s">
        <v>369</v>
      </c>
      <c r="R1377" s="7" t="s">
        <v>997</v>
      </c>
      <c r="S1377" s="7" t="s">
        <v>514</v>
      </c>
      <c r="T1377" s="7" t="s">
        <v>515</v>
      </c>
      <c r="W1377" s="13"/>
      <c r="X1377" s="12">
        <v>6.0</v>
      </c>
      <c r="Y1377" s="7" t="s">
        <v>1130</v>
      </c>
      <c r="Z1377" s="7" t="s">
        <v>1130</v>
      </c>
      <c r="AA1377" s="7" t="s">
        <v>1130</v>
      </c>
      <c r="AB1377" s="7" t="s">
        <v>3374</v>
      </c>
      <c r="AC1377" s="12">
        <v>120.0</v>
      </c>
      <c r="AD1377" s="12">
        <v>126.0</v>
      </c>
      <c r="AE1377" s="7" t="s">
        <v>373</v>
      </c>
      <c r="AF1377" s="7" t="s">
        <v>3642</v>
      </c>
      <c r="AG1377" s="15" t="s">
        <v>3375</v>
      </c>
      <c r="AH1377" s="7" t="s">
        <v>3644</v>
      </c>
      <c r="AI1377" s="7" t="s">
        <v>3377</v>
      </c>
      <c r="AJ1377" s="7" t="s">
        <v>3378</v>
      </c>
      <c r="AK1377" s="7" t="s">
        <v>3647</v>
      </c>
      <c r="AL1377" s="7" t="s">
        <v>3379</v>
      </c>
      <c r="AM1377" s="7" t="s">
        <v>37</v>
      </c>
      <c r="AN1377" s="17">
        <f t="shared" si="3"/>
        <v>0</v>
      </c>
      <c r="AO1377" s="17">
        <f t="shared" si="4"/>
        <v>1</v>
      </c>
      <c r="AP1377" s="7"/>
      <c r="AQ1377" s="7"/>
    </row>
    <row r="1378" ht="30.75" customHeight="1">
      <c r="A1378" s="7" t="s">
        <v>8592</v>
      </c>
      <c r="B1378" s="7" t="s">
        <v>497</v>
      </c>
      <c r="C1378" s="7" t="s">
        <v>342</v>
      </c>
      <c r="D1378" s="7" t="s">
        <v>501</v>
      </c>
      <c r="E1378" s="7" t="s">
        <v>347</v>
      </c>
      <c r="F1378" s="11">
        <v>0.05</v>
      </c>
      <c r="G1378" s="7" t="s">
        <v>766</v>
      </c>
      <c r="H1378" s="12">
        <v>3.0</v>
      </c>
      <c r="I1378" s="7" t="s">
        <v>509</v>
      </c>
      <c r="J1378" s="12">
        <v>60.0</v>
      </c>
      <c r="K1378" s="12">
        <v>259200.0</v>
      </c>
      <c r="L1378" s="7" t="s">
        <v>767</v>
      </c>
      <c r="O1378" s="7" t="s">
        <v>8606</v>
      </c>
      <c r="P1378" s="7" t="s">
        <v>615</v>
      </c>
      <c r="Q1378" s="7" t="s">
        <v>369</v>
      </c>
      <c r="R1378" s="7" t="s">
        <v>1531</v>
      </c>
      <c r="S1378" s="7" t="s">
        <v>3844</v>
      </c>
      <c r="T1378" s="7" t="s">
        <v>3845</v>
      </c>
      <c r="W1378" s="13"/>
      <c r="X1378" s="12">
        <v>14.0</v>
      </c>
      <c r="Y1378" s="7" t="s">
        <v>723</v>
      </c>
      <c r="Z1378" s="7" t="s">
        <v>723</v>
      </c>
      <c r="AA1378" s="7" t="s">
        <v>723</v>
      </c>
      <c r="AB1378" s="7" t="s">
        <v>3374</v>
      </c>
      <c r="AC1378" s="12">
        <v>120.0</v>
      </c>
      <c r="AD1378" s="12">
        <v>126.0</v>
      </c>
      <c r="AE1378" s="7" t="s">
        <v>373</v>
      </c>
      <c r="AF1378" s="7" t="s">
        <v>3642</v>
      </c>
      <c r="AG1378" s="15" t="s">
        <v>3375</v>
      </c>
      <c r="AH1378" s="7" t="s">
        <v>3644</v>
      </c>
      <c r="AI1378" s="7" t="s">
        <v>3377</v>
      </c>
      <c r="AJ1378" s="7" t="s">
        <v>3378</v>
      </c>
      <c r="AK1378" s="7" t="s">
        <v>3647</v>
      </c>
      <c r="AL1378" s="7" t="s">
        <v>3379</v>
      </c>
      <c r="AM1378" s="7" t="s">
        <v>13</v>
      </c>
      <c r="AN1378" s="17">
        <f t="shared" si="3"/>
        <v>0</v>
      </c>
      <c r="AO1378" s="17">
        <f t="shared" si="4"/>
        <v>1</v>
      </c>
      <c r="AP1378" s="7"/>
      <c r="AQ1378" s="13"/>
    </row>
    <row r="1379" ht="30.75" customHeight="1">
      <c r="A1379" s="7" t="s">
        <v>8607</v>
      </c>
      <c r="B1379" s="7" t="s">
        <v>497</v>
      </c>
      <c r="C1379" s="7" t="s">
        <v>342</v>
      </c>
      <c r="D1379" s="7" t="s">
        <v>501</v>
      </c>
      <c r="E1379" s="7" t="s">
        <v>347</v>
      </c>
      <c r="F1379" s="11">
        <v>0.05</v>
      </c>
      <c r="G1379" s="7" t="s">
        <v>506</v>
      </c>
      <c r="H1379" s="12">
        <v>3.0</v>
      </c>
      <c r="I1379" s="7" t="s">
        <v>509</v>
      </c>
      <c r="J1379" s="12">
        <v>60.0</v>
      </c>
      <c r="K1379" s="12">
        <v>259200.0</v>
      </c>
      <c r="L1379" s="7" t="s">
        <v>510</v>
      </c>
      <c r="O1379" s="7" t="s">
        <v>8608</v>
      </c>
      <c r="P1379" s="7" t="s">
        <v>685</v>
      </c>
      <c r="Q1379" s="7" t="s">
        <v>369</v>
      </c>
      <c r="R1379" s="7" t="s">
        <v>1220</v>
      </c>
      <c r="S1379" s="7" t="s">
        <v>3106</v>
      </c>
      <c r="T1379" s="7" t="s">
        <v>8062</v>
      </c>
      <c r="W1379" s="13"/>
      <c r="X1379" s="12">
        <v>38.0</v>
      </c>
      <c r="Y1379" s="7" t="s">
        <v>36</v>
      </c>
      <c r="Z1379" s="7" t="s">
        <v>28</v>
      </c>
      <c r="AA1379" s="7" t="s">
        <v>28</v>
      </c>
      <c r="AB1379" s="7" t="s">
        <v>2640</v>
      </c>
      <c r="AC1379" s="12">
        <v>152.0</v>
      </c>
      <c r="AD1379" s="12">
        <v>164.0</v>
      </c>
      <c r="AE1379" s="7" t="s">
        <v>425</v>
      </c>
      <c r="AF1379" s="7" t="s">
        <v>8609</v>
      </c>
      <c r="AG1379" s="7" t="s">
        <v>2641</v>
      </c>
      <c r="AH1379" s="7" t="s">
        <v>8610</v>
      </c>
      <c r="AI1379" s="7" t="s">
        <v>2642</v>
      </c>
      <c r="AJ1379" s="7" t="s">
        <v>2643</v>
      </c>
      <c r="AK1379" s="7" t="s">
        <v>8611</v>
      </c>
      <c r="AL1379" s="7" t="s">
        <v>2644</v>
      </c>
      <c r="AM1379" s="7" t="s">
        <v>37</v>
      </c>
      <c r="AN1379" s="17">
        <f t="shared" si="3"/>
        <v>0</v>
      </c>
      <c r="AO1379" s="17">
        <f t="shared" si="4"/>
        <v>1</v>
      </c>
      <c r="AP1379" s="7"/>
      <c r="AQ1379" s="7"/>
    </row>
    <row r="1380" ht="30.75" customHeight="1">
      <c r="A1380" s="7" t="s">
        <v>8607</v>
      </c>
      <c r="B1380" s="7" t="s">
        <v>497</v>
      </c>
      <c r="C1380" s="7" t="s">
        <v>342</v>
      </c>
      <c r="D1380" s="7" t="s">
        <v>501</v>
      </c>
      <c r="E1380" s="7" t="s">
        <v>347</v>
      </c>
      <c r="F1380" s="11">
        <v>0.05</v>
      </c>
      <c r="G1380" s="7" t="s">
        <v>506</v>
      </c>
      <c r="H1380" s="12">
        <v>3.0</v>
      </c>
      <c r="I1380" s="7" t="s">
        <v>509</v>
      </c>
      <c r="J1380" s="12">
        <v>60.0</v>
      </c>
      <c r="K1380" s="12">
        <v>259200.0</v>
      </c>
      <c r="L1380" s="7" t="s">
        <v>510</v>
      </c>
      <c r="O1380" s="7" t="s">
        <v>8615</v>
      </c>
      <c r="P1380" s="7" t="s">
        <v>644</v>
      </c>
      <c r="Q1380" s="7" t="s">
        <v>369</v>
      </c>
      <c r="R1380" s="7" t="s">
        <v>2963</v>
      </c>
      <c r="S1380" s="7" t="s">
        <v>3265</v>
      </c>
      <c r="T1380" s="7" t="s">
        <v>5780</v>
      </c>
      <c r="W1380" s="13"/>
      <c r="X1380" s="12">
        <v>28.0</v>
      </c>
      <c r="Y1380" s="7" t="s">
        <v>649</v>
      </c>
      <c r="Z1380" s="7" t="s">
        <v>649</v>
      </c>
      <c r="AA1380" s="7" t="s">
        <v>28</v>
      </c>
      <c r="AB1380" s="7" t="s">
        <v>2640</v>
      </c>
      <c r="AC1380" s="12">
        <v>152.0</v>
      </c>
      <c r="AD1380" s="12">
        <v>164.0</v>
      </c>
      <c r="AE1380" s="7" t="s">
        <v>425</v>
      </c>
      <c r="AF1380" s="7" t="s">
        <v>8609</v>
      </c>
      <c r="AG1380" s="7" t="s">
        <v>2641</v>
      </c>
      <c r="AH1380" s="7" t="s">
        <v>8610</v>
      </c>
      <c r="AI1380" s="7" t="s">
        <v>2642</v>
      </c>
      <c r="AJ1380" s="7" t="s">
        <v>2643</v>
      </c>
      <c r="AK1380" s="7" t="s">
        <v>8611</v>
      </c>
      <c r="AL1380" s="7" t="s">
        <v>2644</v>
      </c>
      <c r="AM1380" s="7" t="s">
        <v>37</v>
      </c>
      <c r="AN1380" s="17">
        <f t="shared" si="3"/>
        <v>0</v>
      </c>
      <c r="AO1380" s="17">
        <f t="shared" si="4"/>
        <v>0</v>
      </c>
      <c r="AP1380" s="7"/>
      <c r="AQ1380" s="7"/>
    </row>
    <row r="1381" ht="30.75" customHeight="1">
      <c r="A1381" s="7" t="s">
        <v>8607</v>
      </c>
      <c r="B1381" s="7" t="s">
        <v>497</v>
      </c>
      <c r="C1381" s="7" t="s">
        <v>342</v>
      </c>
      <c r="D1381" s="7" t="s">
        <v>501</v>
      </c>
      <c r="E1381" s="7" t="s">
        <v>347</v>
      </c>
      <c r="F1381" s="11">
        <v>0.05</v>
      </c>
      <c r="G1381" s="7" t="s">
        <v>506</v>
      </c>
      <c r="H1381" s="12">
        <v>3.0</v>
      </c>
      <c r="I1381" s="7" t="s">
        <v>509</v>
      </c>
      <c r="J1381" s="12">
        <v>60.0</v>
      </c>
      <c r="K1381" s="12">
        <v>259200.0</v>
      </c>
      <c r="L1381" s="7" t="s">
        <v>510</v>
      </c>
      <c r="O1381" s="7" t="s">
        <v>8617</v>
      </c>
      <c r="P1381" s="7" t="s">
        <v>835</v>
      </c>
      <c r="Q1381" s="7" t="s">
        <v>369</v>
      </c>
      <c r="R1381" s="7" t="s">
        <v>2331</v>
      </c>
      <c r="S1381" s="7" t="s">
        <v>1645</v>
      </c>
      <c r="T1381" s="7" t="s">
        <v>1972</v>
      </c>
      <c r="W1381" s="13"/>
      <c r="X1381" s="12">
        <v>6.0</v>
      </c>
      <c r="Y1381" s="7" t="s">
        <v>28</v>
      </c>
      <c r="Z1381" s="7" t="s">
        <v>28</v>
      </c>
      <c r="AA1381" s="7" t="s">
        <v>28</v>
      </c>
      <c r="AB1381" s="7" t="s">
        <v>2640</v>
      </c>
      <c r="AC1381" s="12">
        <v>152.0</v>
      </c>
      <c r="AD1381" s="12">
        <v>164.0</v>
      </c>
      <c r="AE1381" s="7" t="s">
        <v>425</v>
      </c>
      <c r="AF1381" s="7" t="s">
        <v>8609</v>
      </c>
      <c r="AG1381" s="7" t="s">
        <v>2641</v>
      </c>
      <c r="AH1381" s="7" t="s">
        <v>8610</v>
      </c>
      <c r="AI1381" s="7" t="s">
        <v>2642</v>
      </c>
      <c r="AJ1381" s="7" t="s">
        <v>2643</v>
      </c>
      <c r="AK1381" s="7" t="s">
        <v>8611</v>
      </c>
      <c r="AL1381" s="7" t="s">
        <v>2644</v>
      </c>
      <c r="AM1381" s="7" t="s">
        <v>15</v>
      </c>
      <c r="AN1381" s="17">
        <f t="shared" si="3"/>
        <v>0</v>
      </c>
      <c r="AO1381" s="17">
        <f t="shared" si="4"/>
        <v>0</v>
      </c>
      <c r="AP1381" s="13"/>
      <c r="AQ1381" s="13"/>
    </row>
    <row r="1382" ht="30.75" customHeight="1">
      <c r="A1382" s="7" t="s">
        <v>8622</v>
      </c>
      <c r="B1382" s="7" t="s">
        <v>497</v>
      </c>
      <c r="C1382" s="7" t="s">
        <v>342</v>
      </c>
      <c r="D1382" s="7" t="s">
        <v>501</v>
      </c>
      <c r="E1382" s="7" t="s">
        <v>347</v>
      </c>
      <c r="F1382" s="11">
        <v>0.05</v>
      </c>
      <c r="G1382" s="7" t="s">
        <v>1699</v>
      </c>
      <c r="H1382" s="12">
        <v>3.0</v>
      </c>
      <c r="I1382" s="7" t="s">
        <v>509</v>
      </c>
      <c r="J1382" s="12">
        <v>60.0</v>
      </c>
      <c r="K1382" s="12">
        <v>259200.0</v>
      </c>
      <c r="L1382" s="7" t="s">
        <v>1700</v>
      </c>
      <c r="O1382" s="7" t="s">
        <v>8623</v>
      </c>
      <c r="P1382" s="7" t="s">
        <v>890</v>
      </c>
      <c r="Q1382" s="7" t="s">
        <v>369</v>
      </c>
      <c r="R1382" s="7" t="s">
        <v>3113</v>
      </c>
      <c r="S1382" s="7" t="s">
        <v>4360</v>
      </c>
      <c r="T1382" s="7" t="s">
        <v>4362</v>
      </c>
      <c r="W1382" s="13"/>
      <c r="X1382" s="12">
        <v>8.0</v>
      </c>
      <c r="Y1382" s="7" t="s">
        <v>894</v>
      </c>
      <c r="Z1382" s="7" t="s">
        <v>894</v>
      </c>
      <c r="AA1382" s="7" t="s">
        <v>28</v>
      </c>
      <c r="AB1382" s="7" t="s">
        <v>84</v>
      </c>
      <c r="AC1382" s="12">
        <v>237.0</v>
      </c>
      <c r="AD1382" s="12">
        <v>248.0</v>
      </c>
      <c r="AE1382" s="7" t="s">
        <v>373</v>
      </c>
      <c r="AF1382" s="7" t="s">
        <v>79</v>
      </c>
      <c r="AG1382" s="15" t="s">
        <v>78</v>
      </c>
      <c r="AH1382" s="7" t="s">
        <v>82</v>
      </c>
      <c r="AI1382" s="7" t="s">
        <v>83</v>
      </c>
      <c r="AJ1382" s="7" t="s">
        <v>80</v>
      </c>
      <c r="AK1382" s="7" t="s">
        <v>888</v>
      </c>
      <c r="AL1382" s="7" t="s">
        <v>81</v>
      </c>
      <c r="AM1382" s="7" t="s">
        <v>38</v>
      </c>
      <c r="AN1382" s="17">
        <f t="shared" si="3"/>
        <v>0</v>
      </c>
      <c r="AO1382" s="17">
        <f t="shared" si="4"/>
        <v>1</v>
      </c>
      <c r="AP1382" s="7"/>
      <c r="AQ1382" s="13"/>
    </row>
    <row r="1383" ht="30.75" customHeight="1">
      <c r="A1383" s="7" t="s">
        <v>8622</v>
      </c>
      <c r="B1383" s="7" t="s">
        <v>497</v>
      </c>
      <c r="C1383" s="7" t="s">
        <v>342</v>
      </c>
      <c r="D1383" s="7" t="s">
        <v>501</v>
      </c>
      <c r="E1383" s="7" t="s">
        <v>347</v>
      </c>
      <c r="F1383" s="11">
        <v>0.05</v>
      </c>
      <c r="G1383" s="7" t="s">
        <v>1699</v>
      </c>
      <c r="H1383" s="12">
        <v>3.0</v>
      </c>
      <c r="I1383" s="7" t="s">
        <v>509</v>
      </c>
      <c r="J1383" s="12">
        <v>60.0</v>
      </c>
      <c r="K1383" s="12">
        <v>259200.0</v>
      </c>
      <c r="L1383" s="7" t="s">
        <v>1700</v>
      </c>
      <c r="O1383" s="7" t="s">
        <v>8624</v>
      </c>
      <c r="P1383" s="7" t="s">
        <v>615</v>
      </c>
      <c r="Q1383" s="7" t="s">
        <v>369</v>
      </c>
      <c r="R1383" s="7" t="s">
        <v>5495</v>
      </c>
      <c r="S1383" s="7" t="s">
        <v>2523</v>
      </c>
      <c r="T1383" s="7" t="s">
        <v>2524</v>
      </c>
      <c r="W1383" s="13"/>
      <c r="X1383" s="12">
        <v>10.0</v>
      </c>
      <c r="Y1383" s="7" t="s">
        <v>723</v>
      </c>
      <c r="Z1383" s="7" t="s">
        <v>723</v>
      </c>
      <c r="AA1383" s="7" t="s">
        <v>723</v>
      </c>
      <c r="AB1383" s="7" t="s">
        <v>84</v>
      </c>
      <c r="AC1383" s="12">
        <v>237.0</v>
      </c>
      <c r="AD1383" s="12">
        <v>248.0</v>
      </c>
      <c r="AE1383" s="7" t="s">
        <v>373</v>
      </c>
      <c r="AF1383" s="7" t="s">
        <v>79</v>
      </c>
      <c r="AG1383" s="15" t="s">
        <v>78</v>
      </c>
      <c r="AH1383" s="7" t="s">
        <v>82</v>
      </c>
      <c r="AI1383" s="7" t="s">
        <v>83</v>
      </c>
      <c r="AJ1383" s="7" t="s">
        <v>80</v>
      </c>
      <c r="AK1383" s="7" t="s">
        <v>888</v>
      </c>
      <c r="AL1383" s="7" t="s">
        <v>81</v>
      </c>
      <c r="AM1383" s="7" t="s">
        <v>37</v>
      </c>
      <c r="AN1383" s="17">
        <f t="shared" si="3"/>
        <v>0</v>
      </c>
      <c r="AO1383" s="17">
        <f t="shared" si="4"/>
        <v>1</v>
      </c>
      <c r="AP1383" s="7"/>
      <c r="AQ1383" s="7"/>
    </row>
    <row r="1384" ht="30.75" customHeight="1">
      <c r="A1384" s="7" t="s">
        <v>8622</v>
      </c>
      <c r="B1384" s="7" t="s">
        <v>497</v>
      </c>
      <c r="C1384" s="7" t="s">
        <v>342</v>
      </c>
      <c r="D1384" s="7" t="s">
        <v>501</v>
      </c>
      <c r="E1384" s="7" t="s">
        <v>347</v>
      </c>
      <c r="F1384" s="11">
        <v>0.05</v>
      </c>
      <c r="G1384" s="7" t="s">
        <v>1699</v>
      </c>
      <c r="H1384" s="12">
        <v>3.0</v>
      </c>
      <c r="I1384" s="7" t="s">
        <v>509</v>
      </c>
      <c r="J1384" s="12">
        <v>60.0</v>
      </c>
      <c r="K1384" s="12">
        <v>259200.0</v>
      </c>
      <c r="L1384" s="7" t="s">
        <v>1700</v>
      </c>
      <c r="O1384" s="7" t="s">
        <v>8626</v>
      </c>
      <c r="P1384" s="7" t="s">
        <v>1237</v>
      </c>
      <c r="Q1384" s="7" t="s">
        <v>369</v>
      </c>
      <c r="R1384" s="7" t="s">
        <v>1718</v>
      </c>
      <c r="S1384" s="7" t="s">
        <v>2924</v>
      </c>
      <c r="T1384" s="7" t="s">
        <v>2925</v>
      </c>
      <c r="W1384" s="13"/>
      <c r="X1384" s="12">
        <v>24.0</v>
      </c>
      <c r="Y1384" s="7" t="s">
        <v>28</v>
      </c>
      <c r="Z1384" s="7" t="s">
        <v>28</v>
      </c>
      <c r="AA1384" s="7" t="s">
        <v>28</v>
      </c>
      <c r="AB1384" s="7" t="s">
        <v>84</v>
      </c>
      <c r="AC1384" s="12">
        <v>237.0</v>
      </c>
      <c r="AD1384" s="12">
        <v>248.0</v>
      </c>
      <c r="AE1384" s="7" t="s">
        <v>373</v>
      </c>
      <c r="AF1384" s="7" t="s">
        <v>79</v>
      </c>
      <c r="AG1384" s="15" t="s">
        <v>78</v>
      </c>
      <c r="AH1384" s="7" t="s">
        <v>82</v>
      </c>
      <c r="AI1384" s="7" t="s">
        <v>83</v>
      </c>
      <c r="AJ1384" s="7" t="s">
        <v>80</v>
      </c>
      <c r="AK1384" s="7" t="s">
        <v>888</v>
      </c>
      <c r="AL1384" s="7" t="s">
        <v>81</v>
      </c>
      <c r="AM1384" s="7" t="s">
        <v>38</v>
      </c>
      <c r="AN1384" s="17">
        <f t="shared" si="3"/>
        <v>0</v>
      </c>
      <c r="AO1384" s="17">
        <f t="shared" si="4"/>
        <v>0</v>
      </c>
      <c r="AP1384" s="7"/>
      <c r="AQ1384" s="13"/>
    </row>
    <row r="1385" ht="30.75" customHeight="1">
      <c r="A1385" s="7" t="s">
        <v>8628</v>
      </c>
      <c r="B1385" s="7" t="s">
        <v>497</v>
      </c>
      <c r="C1385" s="7" t="s">
        <v>342</v>
      </c>
      <c r="D1385" s="7" t="s">
        <v>501</v>
      </c>
      <c r="E1385" s="7" t="s">
        <v>347</v>
      </c>
      <c r="F1385" s="11">
        <v>0.05</v>
      </c>
      <c r="G1385" s="7" t="s">
        <v>3202</v>
      </c>
      <c r="H1385" s="12">
        <v>3.0</v>
      </c>
      <c r="I1385" s="7" t="s">
        <v>509</v>
      </c>
      <c r="J1385" s="12">
        <v>60.0</v>
      </c>
      <c r="K1385" s="12">
        <v>259200.0</v>
      </c>
      <c r="L1385" s="7" t="s">
        <v>3203</v>
      </c>
      <c r="O1385" s="7" t="s">
        <v>8630</v>
      </c>
      <c r="P1385" s="7" t="s">
        <v>1170</v>
      </c>
      <c r="Q1385" s="7" t="s">
        <v>369</v>
      </c>
      <c r="R1385" s="7" t="s">
        <v>6155</v>
      </c>
      <c r="S1385" s="7" t="s">
        <v>1518</v>
      </c>
      <c r="T1385" s="7" t="s">
        <v>1519</v>
      </c>
      <c r="W1385" s="13"/>
      <c r="X1385" s="12">
        <v>14.0</v>
      </c>
      <c r="Y1385" s="7" t="s">
        <v>2062</v>
      </c>
      <c r="Z1385" s="7" t="s">
        <v>2062</v>
      </c>
      <c r="AA1385" s="7" t="s">
        <v>2062</v>
      </c>
      <c r="AB1385" s="7" t="s">
        <v>8481</v>
      </c>
      <c r="AC1385" s="12">
        <v>121.0</v>
      </c>
      <c r="AD1385" s="12">
        <v>129.0</v>
      </c>
      <c r="AE1385" s="7" t="s">
        <v>373</v>
      </c>
      <c r="AF1385" s="7" t="s">
        <v>8543</v>
      </c>
      <c r="AG1385" s="7" t="s">
        <v>8482</v>
      </c>
      <c r="AH1385" s="7" t="s">
        <v>8544</v>
      </c>
      <c r="AI1385" s="7" t="s">
        <v>8483</v>
      </c>
      <c r="AJ1385" s="7" t="s">
        <v>8484</v>
      </c>
      <c r="AK1385" s="7" t="s">
        <v>8545</v>
      </c>
      <c r="AL1385" s="7" t="s">
        <v>8485</v>
      </c>
      <c r="AM1385" s="7" t="s">
        <v>37</v>
      </c>
      <c r="AN1385" s="17">
        <f t="shared" si="3"/>
        <v>0</v>
      </c>
      <c r="AO1385" s="17">
        <f t="shared" si="4"/>
        <v>1</v>
      </c>
      <c r="AP1385" s="7"/>
      <c r="AQ1385" s="7"/>
    </row>
    <row r="1386" ht="30.75" customHeight="1">
      <c r="A1386" s="7" t="s">
        <v>8628</v>
      </c>
      <c r="B1386" s="7" t="s">
        <v>497</v>
      </c>
      <c r="C1386" s="7" t="s">
        <v>342</v>
      </c>
      <c r="D1386" s="7" t="s">
        <v>501</v>
      </c>
      <c r="E1386" s="7" t="s">
        <v>347</v>
      </c>
      <c r="F1386" s="11">
        <v>0.05</v>
      </c>
      <c r="G1386" s="7" t="s">
        <v>3202</v>
      </c>
      <c r="H1386" s="12">
        <v>3.0</v>
      </c>
      <c r="I1386" s="7" t="s">
        <v>509</v>
      </c>
      <c r="J1386" s="12">
        <v>60.0</v>
      </c>
      <c r="K1386" s="12">
        <v>259200.0</v>
      </c>
      <c r="L1386" s="7" t="s">
        <v>3203</v>
      </c>
      <c r="O1386" s="7" t="s">
        <v>8633</v>
      </c>
      <c r="P1386" s="7" t="s">
        <v>644</v>
      </c>
      <c r="Q1386" s="7" t="s">
        <v>369</v>
      </c>
      <c r="R1386" s="7" t="s">
        <v>1751</v>
      </c>
      <c r="S1386" s="7" t="s">
        <v>836</v>
      </c>
      <c r="T1386" s="7" t="s">
        <v>1591</v>
      </c>
      <c r="W1386" s="13"/>
      <c r="X1386" s="12">
        <v>14.0</v>
      </c>
      <c r="Y1386" s="7" t="s">
        <v>649</v>
      </c>
      <c r="Z1386" s="7" t="s">
        <v>649</v>
      </c>
      <c r="AA1386" s="7" t="s">
        <v>28</v>
      </c>
      <c r="AB1386" s="7" t="s">
        <v>8481</v>
      </c>
      <c r="AC1386" s="12">
        <v>121.0</v>
      </c>
      <c r="AD1386" s="12">
        <v>129.0</v>
      </c>
      <c r="AE1386" s="7" t="s">
        <v>373</v>
      </c>
      <c r="AF1386" s="7" t="s">
        <v>8543</v>
      </c>
      <c r="AG1386" s="7" t="s">
        <v>8482</v>
      </c>
      <c r="AH1386" s="7" t="s">
        <v>8544</v>
      </c>
      <c r="AI1386" s="7" t="s">
        <v>8483</v>
      </c>
      <c r="AJ1386" s="7" t="s">
        <v>8484</v>
      </c>
      <c r="AK1386" s="7" t="s">
        <v>8545</v>
      </c>
      <c r="AL1386" s="7" t="s">
        <v>8485</v>
      </c>
      <c r="AM1386" s="7" t="s">
        <v>15</v>
      </c>
      <c r="AN1386" s="17">
        <f t="shared" si="3"/>
        <v>0</v>
      </c>
      <c r="AO1386" s="17">
        <f t="shared" si="4"/>
        <v>1</v>
      </c>
      <c r="AP1386" s="13"/>
      <c r="AQ1386" s="13"/>
    </row>
    <row r="1387" ht="30.75" customHeight="1">
      <c r="A1387" s="7" t="s">
        <v>8628</v>
      </c>
      <c r="B1387" s="7" t="s">
        <v>497</v>
      </c>
      <c r="C1387" s="7" t="s">
        <v>342</v>
      </c>
      <c r="D1387" s="7" t="s">
        <v>501</v>
      </c>
      <c r="E1387" s="7" t="s">
        <v>347</v>
      </c>
      <c r="F1387" s="11">
        <v>0.05</v>
      </c>
      <c r="G1387" s="7" t="s">
        <v>3202</v>
      </c>
      <c r="H1387" s="12">
        <v>3.0</v>
      </c>
      <c r="I1387" s="7" t="s">
        <v>509</v>
      </c>
      <c r="J1387" s="12">
        <v>60.0</v>
      </c>
      <c r="K1387" s="12">
        <v>259200.0</v>
      </c>
      <c r="L1387" s="7" t="s">
        <v>3203</v>
      </c>
      <c r="O1387" s="7" t="s">
        <v>8634</v>
      </c>
      <c r="P1387" s="7" t="s">
        <v>1237</v>
      </c>
      <c r="Q1387" s="7" t="s">
        <v>369</v>
      </c>
      <c r="R1387" s="7" t="s">
        <v>1086</v>
      </c>
      <c r="S1387" s="7" t="s">
        <v>7986</v>
      </c>
      <c r="T1387" s="7" t="s">
        <v>7987</v>
      </c>
      <c r="W1387" s="13"/>
      <c r="X1387" s="12">
        <v>17.0</v>
      </c>
      <c r="Y1387" s="7" t="s">
        <v>28</v>
      </c>
      <c r="Z1387" s="7" t="s">
        <v>28</v>
      </c>
      <c r="AA1387" s="7" t="s">
        <v>28</v>
      </c>
      <c r="AB1387" s="7" t="s">
        <v>8481</v>
      </c>
      <c r="AC1387" s="12">
        <v>121.0</v>
      </c>
      <c r="AD1387" s="12">
        <v>129.0</v>
      </c>
      <c r="AE1387" s="7" t="s">
        <v>373</v>
      </c>
      <c r="AF1387" s="7" t="s">
        <v>8543</v>
      </c>
      <c r="AG1387" s="7" t="s">
        <v>8482</v>
      </c>
      <c r="AH1387" s="7" t="s">
        <v>8544</v>
      </c>
      <c r="AI1387" s="7" t="s">
        <v>8483</v>
      </c>
      <c r="AJ1387" s="7" t="s">
        <v>8484</v>
      </c>
      <c r="AK1387" s="7" t="s">
        <v>8545</v>
      </c>
      <c r="AL1387" s="7" t="s">
        <v>8485</v>
      </c>
      <c r="AM1387" s="7" t="s">
        <v>37</v>
      </c>
      <c r="AN1387" s="17">
        <f t="shared" si="3"/>
        <v>1</v>
      </c>
      <c r="AO1387" s="17">
        <f t="shared" si="4"/>
        <v>1</v>
      </c>
      <c r="AP1387" s="7"/>
      <c r="AQ1387" s="7"/>
    </row>
    <row r="1388" ht="30.75" customHeight="1">
      <c r="A1388" s="7" t="s">
        <v>8635</v>
      </c>
      <c r="B1388" s="7" t="s">
        <v>497</v>
      </c>
      <c r="C1388" s="7" t="s">
        <v>342</v>
      </c>
      <c r="D1388" s="7" t="s">
        <v>501</v>
      </c>
      <c r="E1388" s="7" t="s">
        <v>347</v>
      </c>
      <c r="F1388" s="11">
        <v>0.05</v>
      </c>
      <c r="G1388" s="7" t="s">
        <v>2080</v>
      </c>
      <c r="H1388" s="12">
        <v>3.0</v>
      </c>
      <c r="I1388" s="7" t="s">
        <v>509</v>
      </c>
      <c r="J1388" s="12">
        <v>60.0</v>
      </c>
      <c r="K1388" s="12">
        <v>259200.0</v>
      </c>
      <c r="L1388" s="7" t="s">
        <v>2081</v>
      </c>
      <c r="O1388" s="7" t="s">
        <v>8636</v>
      </c>
      <c r="P1388" s="7" t="s">
        <v>1160</v>
      </c>
      <c r="Q1388" s="7" t="s">
        <v>369</v>
      </c>
      <c r="R1388" s="7" t="s">
        <v>1128</v>
      </c>
      <c r="S1388" s="7" t="s">
        <v>2055</v>
      </c>
      <c r="T1388" s="7" t="s">
        <v>2056</v>
      </c>
      <c r="W1388" s="13"/>
      <c r="X1388" s="12">
        <v>8.0</v>
      </c>
      <c r="Y1388" s="7" t="s">
        <v>28</v>
      </c>
      <c r="Z1388" s="7" t="s">
        <v>28</v>
      </c>
      <c r="AA1388" s="7" t="s">
        <v>28</v>
      </c>
      <c r="AB1388" s="7" t="s">
        <v>3241</v>
      </c>
      <c r="AC1388" s="12">
        <v>55.0</v>
      </c>
      <c r="AD1388" s="12">
        <v>60.0</v>
      </c>
      <c r="AE1388" s="7" t="s">
        <v>373</v>
      </c>
      <c r="AF1388" s="7" t="s">
        <v>862</v>
      </c>
      <c r="AG1388" s="7" t="s">
        <v>3242</v>
      </c>
      <c r="AH1388" s="7" t="s">
        <v>866</v>
      </c>
      <c r="AI1388" s="7" t="s">
        <v>3243</v>
      </c>
      <c r="AJ1388" s="7" t="s">
        <v>3244</v>
      </c>
      <c r="AK1388" s="7" t="s">
        <v>2497</v>
      </c>
      <c r="AL1388" s="7" t="s">
        <v>3245</v>
      </c>
      <c r="AM1388" s="7" t="s">
        <v>37</v>
      </c>
      <c r="AN1388" s="17">
        <f t="shared" si="3"/>
        <v>0</v>
      </c>
      <c r="AO1388" s="17">
        <f t="shared" si="4"/>
        <v>1</v>
      </c>
      <c r="AP1388" s="7"/>
      <c r="AQ1388" s="7"/>
    </row>
    <row r="1389" ht="30.75" customHeight="1">
      <c r="A1389" s="7" t="s">
        <v>8635</v>
      </c>
      <c r="B1389" s="7" t="s">
        <v>497</v>
      </c>
      <c r="C1389" s="7" t="s">
        <v>342</v>
      </c>
      <c r="D1389" s="7" t="s">
        <v>501</v>
      </c>
      <c r="E1389" s="7" t="s">
        <v>347</v>
      </c>
      <c r="F1389" s="11">
        <v>0.05</v>
      </c>
      <c r="G1389" s="7" t="s">
        <v>2080</v>
      </c>
      <c r="H1389" s="12">
        <v>3.0</v>
      </c>
      <c r="I1389" s="7" t="s">
        <v>509</v>
      </c>
      <c r="J1389" s="12">
        <v>60.0</v>
      </c>
      <c r="K1389" s="12">
        <v>259200.0</v>
      </c>
      <c r="L1389" s="7" t="s">
        <v>2081</v>
      </c>
      <c r="O1389" s="7" t="s">
        <v>8639</v>
      </c>
      <c r="P1389" s="7" t="s">
        <v>644</v>
      </c>
      <c r="Q1389" s="7" t="s">
        <v>369</v>
      </c>
      <c r="R1389" s="7" t="s">
        <v>998</v>
      </c>
      <c r="S1389" s="7" t="s">
        <v>1560</v>
      </c>
      <c r="T1389" s="7" t="s">
        <v>2950</v>
      </c>
      <c r="W1389" s="13"/>
      <c r="X1389" s="12">
        <v>10.0</v>
      </c>
      <c r="Y1389" s="7" t="s">
        <v>649</v>
      </c>
      <c r="Z1389" s="7" t="s">
        <v>649</v>
      </c>
      <c r="AA1389" s="7" t="s">
        <v>28</v>
      </c>
      <c r="AB1389" s="7" t="s">
        <v>3241</v>
      </c>
      <c r="AC1389" s="12">
        <v>55.0</v>
      </c>
      <c r="AD1389" s="12">
        <v>60.0</v>
      </c>
      <c r="AE1389" s="7" t="s">
        <v>373</v>
      </c>
      <c r="AF1389" s="7" t="s">
        <v>862</v>
      </c>
      <c r="AG1389" s="7" t="s">
        <v>3242</v>
      </c>
      <c r="AH1389" s="7" t="s">
        <v>866</v>
      </c>
      <c r="AI1389" s="7" t="s">
        <v>3243</v>
      </c>
      <c r="AJ1389" s="7" t="s">
        <v>3244</v>
      </c>
      <c r="AK1389" s="7" t="s">
        <v>2497</v>
      </c>
      <c r="AL1389" s="7" t="s">
        <v>3245</v>
      </c>
      <c r="AM1389" s="7" t="s">
        <v>37</v>
      </c>
      <c r="AN1389" s="17">
        <f t="shared" si="3"/>
        <v>0</v>
      </c>
      <c r="AO1389" s="17">
        <f t="shared" si="4"/>
        <v>1</v>
      </c>
      <c r="AP1389" s="7"/>
      <c r="AQ1389" s="7"/>
    </row>
    <row r="1390" ht="30.75" customHeight="1">
      <c r="A1390" s="7" t="s">
        <v>8635</v>
      </c>
      <c r="B1390" s="7" t="s">
        <v>497</v>
      </c>
      <c r="C1390" s="7" t="s">
        <v>342</v>
      </c>
      <c r="D1390" s="7" t="s">
        <v>501</v>
      </c>
      <c r="E1390" s="7" t="s">
        <v>347</v>
      </c>
      <c r="F1390" s="11">
        <v>0.05</v>
      </c>
      <c r="G1390" s="7" t="s">
        <v>2080</v>
      </c>
      <c r="H1390" s="12">
        <v>3.0</v>
      </c>
      <c r="I1390" s="7" t="s">
        <v>509</v>
      </c>
      <c r="J1390" s="12">
        <v>60.0</v>
      </c>
      <c r="K1390" s="12">
        <v>259200.0</v>
      </c>
      <c r="L1390" s="7" t="s">
        <v>2081</v>
      </c>
      <c r="O1390" s="7" t="s">
        <v>8647</v>
      </c>
      <c r="P1390" s="7" t="s">
        <v>801</v>
      </c>
      <c r="Q1390" s="7" t="s">
        <v>369</v>
      </c>
      <c r="R1390" s="7" t="s">
        <v>1221</v>
      </c>
      <c r="S1390" s="7" t="s">
        <v>3651</v>
      </c>
      <c r="T1390" s="7" t="s">
        <v>3652</v>
      </c>
      <c r="W1390" s="13"/>
      <c r="X1390" s="12">
        <v>7.0</v>
      </c>
      <c r="Y1390" s="7" t="s">
        <v>28</v>
      </c>
      <c r="Z1390" s="7" t="s">
        <v>28</v>
      </c>
      <c r="AA1390" s="7" t="s">
        <v>28</v>
      </c>
      <c r="AB1390" s="7" t="s">
        <v>3241</v>
      </c>
      <c r="AC1390" s="12">
        <v>55.0</v>
      </c>
      <c r="AD1390" s="12">
        <v>60.0</v>
      </c>
      <c r="AE1390" s="7" t="s">
        <v>373</v>
      </c>
      <c r="AF1390" s="7" t="s">
        <v>862</v>
      </c>
      <c r="AG1390" s="7" t="s">
        <v>3242</v>
      </c>
      <c r="AH1390" s="7" t="s">
        <v>866</v>
      </c>
      <c r="AI1390" s="7" t="s">
        <v>3243</v>
      </c>
      <c r="AJ1390" s="7" t="s">
        <v>3244</v>
      </c>
      <c r="AK1390" s="7" t="s">
        <v>2497</v>
      </c>
      <c r="AL1390" s="7" t="s">
        <v>3245</v>
      </c>
      <c r="AM1390" s="7" t="s">
        <v>38</v>
      </c>
      <c r="AN1390" s="17">
        <f t="shared" si="3"/>
        <v>0</v>
      </c>
      <c r="AO1390" s="17">
        <f t="shared" si="4"/>
        <v>1</v>
      </c>
      <c r="AP1390" s="7"/>
      <c r="AQ1390" s="13"/>
    </row>
    <row r="1391" ht="30.75" customHeight="1">
      <c r="A1391" s="7" t="s">
        <v>8648</v>
      </c>
      <c r="B1391" s="7" t="s">
        <v>497</v>
      </c>
      <c r="C1391" s="7" t="s">
        <v>342</v>
      </c>
      <c r="D1391" s="7" t="s">
        <v>501</v>
      </c>
      <c r="E1391" s="7" t="s">
        <v>347</v>
      </c>
      <c r="F1391" s="11">
        <v>0.05</v>
      </c>
      <c r="G1391" s="7" t="s">
        <v>766</v>
      </c>
      <c r="H1391" s="12">
        <v>3.0</v>
      </c>
      <c r="I1391" s="7" t="s">
        <v>509</v>
      </c>
      <c r="J1391" s="12">
        <v>60.0</v>
      </c>
      <c r="K1391" s="12">
        <v>259200.0</v>
      </c>
      <c r="L1391" s="7" t="s">
        <v>767</v>
      </c>
      <c r="O1391" s="7" t="s">
        <v>8649</v>
      </c>
      <c r="P1391" s="7" t="s">
        <v>627</v>
      </c>
      <c r="Q1391" s="7" t="s">
        <v>369</v>
      </c>
      <c r="R1391" s="7" t="s">
        <v>2171</v>
      </c>
      <c r="S1391" s="7" t="s">
        <v>3721</v>
      </c>
      <c r="T1391" s="7" t="s">
        <v>4975</v>
      </c>
      <c r="W1391" s="13"/>
      <c r="X1391" s="12">
        <v>14.0</v>
      </c>
      <c r="Y1391" s="7" t="s">
        <v>631</v>
      </c>
      <c r="Z1391" s="7" t="s">
        <v>631</v>
      </c>
      <c r="AA1391" s="7" t="s">
        <v>632</v>
      </c>
      <c r="AB1391" s="7" t="s">
        <v>8651</v>
      </c>
      <c r="AC1391" s="12">
        <v>31.0</v>
      </c>
      <c r="AD1391" s="12">
        <v>46.0</v>
      </c>
      <c r="AE1391" s="7" t="s">
        <v>425</v>
      </c>
      <c r="AF1391" s="7" t="s">
        <v>519</v>
      </c>
      <c r="AG1391" s="7" t="s">
        <v>8652</v>
      </c>
      <c r="AH1391" s="7" t="s">
        <v>523</v>
      </c>
      <c r="AI1391" s="7" t="s">
        <v>8653</v>
      </c>
      <c r="AJ1391" s="7" t="s">
        <v>8654</v>
      </c>
      <c r="AK1391" s="7" t="s">
        <v>528</v>
      </c>
      <c r="AL1391" s="7" t="s">
        <v>8654</v>
      </c>
      <c r="AM1391" s="7" t="s">
        <v>38</v>
      </c>
      <c r="AN1391" s="17">
        <f t="shared" si="3"/>
        <v>0</v>
      </c>
      <c r="AO1391" s="17">
        <f t="shared" si="4"/>
        <v>0</v>
      </c>
      <c r="AP1391" s="7"/>
      <c r="AQ1391" s="13"/>
    </row>
    <row r="1392" ht="30.75" customHeight="1">
      <c r="A1392" s="7" t="s">
        <v>8648</v>
      </c>
      <c r="B1392" s="7" t="s">
        <v>497</v>
      </c>
      <c r="C1392" s="7" t="s">
        <v>342</v>
      </c>
      <c r="D1392" s="7" t="s">
        <v>501</v>
      </c>
      <c r="E1392" s="7" t="s">
        <v>347</v>
      </c>
      <c r="F1392" s="11">
        <v>0.05</v>
      </c>
      <c r="G1392" s="7" t="s">
        <v>766</v>
      </c>
      <c r="H1392" s="12">
        <v>3.0</v>
      </c>
      <c r="I1392" s="7" t="s">
        <v>509</v>
      </c>
      <c r="J1392" s="12">
        <v>60.0</v>
      </c>
      <c r="K1392" s="12">
        <v>259200.0</v>
      </c>
      <c r="L1392" s="7" t="s">
        <v>767</v>
      </c>
      <c r="O1392" s="7" t="s">
        <v>8656</v>
      </c>
      <c r="P1392" s="7" t="s">
        <v>835</v>
      </c>
      <c r="Q1392" s="7" t="s">
        <v>369</v>
      </c>
      <c r="R1392" s="7" t="s">
        <v>3482</v>
      </c>
      <c r="S1392" s="7" t="s">
        <v>1306</v>
      </c>
      <c r="T1392" s="7" t="s">
        <v>1307</v>
      </c>
      <c r="W1392" s="13"/>
      <c r="X1392" s="12">
        <v>9.0</v>
      </c>
      <c r="Y1392" s="7" t="s">
        <v>28</v>
      </c>
      <c r="Z1392" s="7" t="s">
        <v>28</v>
      </c>
      <c r="AA1392" s="7" t="s">
        <v>28</v>
      </c>
      <c r="AB1392" s="7" t="s">
        <v>8651</v>
      </c>
      <c r="AC1392" s="12">
        <v>31.0</v>
      </c>
      <c r="AD1392" s="12">
        <v>46.0</v>
      </c>
      <c r="AE1392" s="7" t="s">
        <v>425</v>
      </c>
      <c r="AF1392" s="7" t="s">
        <v>519</v>
      </c>
      <c r="AG1392" s="7" t="s">
        <v>8652</v>
      </c>
      <c r="AH1392" s="7" t="s">
        <v>523</v>
      </c>
      <c r="AI1392" s="7" t="s">
        <v>8653</v>
      </c>
      <c r="AJ1392" s="7" t="s">
        <v>8654</v>
      </c>
      <c r="AK1392" s="7" t="s">
        <v>528</v>
      </c>
      <c r="AL1392" s="7" t="s">
        <v>8654</v>
      </c>
      <c r="AM1392" s="7" t="s">
        <v>15</v>
      </c>
      <c r="AN1392" s="17">
        <f t="shared" si="3"/>
        <v>0</v>
      </c>
      <c r="AO1392" s="17">
        <f t="shared" si="4"/>
        <v>0</v>
      </c>
      <c r="AP1392" s="13"/>
      <c r="AQ1392" s="13"/>
    </row>
    <row r="1393" ht="30.75" customHeight="1">
      <c r="A1393" s="7" t="s">
        <v>8648</v>
      </c>
      <c r="B1393" s="7" t="s">
        <v>497</v>
      </c>
      <c r="C1393" s="7" t="s">
        <v>342</v>
      </c>
      <c r="D1393" s="7" t="s">
        <v>501</v>
      </c>
      <c r="E1393" s="7" t="s">
        <v>347</v>
      </c>
      <c r="F1393" s="11">
        <v>0.05</v>
      </c>
      <c r="G1393" s="7" t="s">
        <v>766</v>
      </c>
      <c r="H1393" s="12">
        <v>3.0</v>
      </c>
      <c r="I1393" s="7" t="s">
        <v>509</v>
      </c>
      <c r="J1393" s="12">
        <v>60.0</v>
      </c>
      <c r="K1393" s="12">
        <v>259200.0</v>
      </c>
      <c r="L1393" s="7" t="s">
        <v>767</v>
      </c>
      <c r="O1393" s="7" t="s">
        <v>8659</v>
      </c>
      <c r="P1393" s="7" t="s">
        <v>1237</v>
      </c>
      <c r="Q1393" s="7" t="s">
        <v>369</v>
      </c>
      <c r="R1393" s="7" t="s">
        <v>3193</v>
      </c>
      <c r="S1393" s="7" t="s">
        <v>2765</v>
      </c>
      <c r="T1393" s="7" t="s">
        <v>2766</v>
      </c>
      <c r="W1393" s="13"/>
      <c r="X1393" s="12">
        <v>39.0</v>
      </c>
      <c r="Y1393" s="7" t="s">
        <v>28</v>
      </c>
      <c r="Z1393" s="7" t="s">
        <v>28</v>
      </c>
      <c r="AA1393" s="7" t="s">
        <v>28</v>
      </c>
      <c r="AB1393" s="7" t="s">
        <v>8651</v>
      </c>
      <c r="AC1393" s="12">
        <v>31.0</v>
      </c>
      <c r="AD1393" s="12">
        <v>46.0</v>
      </c>
      <c r="AE1393" s="7" t="s">
        <v>425</v>
      </c>
      <c r="AF1393" s="7" t="s">
        <v>519</v>
      </c>
      <c r="AG1393" s="7" t="s">
        <v>8652</v>
      </c>
      <c r="AH1393" s="7" t="s">
        <v>523</v>
      </c>
      <c r="AI1393" s="7" t="s">
        <v>8653</v>
      </c>
      <c r="AJ1393" s="7" t="s">
        <v>8654</v>
      </c>
      <c r="AK1393" s="7" t="s">
        <v>528</v>
      </c>
      <c r="AL1393" s="7" t="s">
        <v>8654</v>
      </c>
      <c r="AM1393" s="7" t="s">
        <v>37</v>
      </c>
      <c r="AN1393" s="17">
        <f t="shared" si="3"/>
        <v>0</v>
      </c>
      <c r="AO1393" s="17">
        <f t="shared" si="4"/>
        <v>1</v>
      </c>
      <c r="AP1393" s="7"/>
      <c r="AQ1393" s="7"/>
    </row>
    <row r="1394" ht="30.75" customHeight="1">
      <c r="A1394" s="7" t="s">
        <v>8665</v>
      </c>
      <c r="B1394" s="7" t="s">
        <v>497</v>
      </c>
      <c r="C1394" s="7" t="s">
        <v>342</v>
      </c>
      <c r="D1394" s="7" t="s">
        <v>501</v>
      </c>
      <c r="E1394" s="7" t="s">
        <v>347</v>
      </c>
      <c r="F1394" s="11">
        <v>0.05</v>
      </c>
      <c r="G1394" s="7" t="s">
        <v>1322</v>
      </c>
      <c r="H1394" s="12">
        <v>3.0</v>
      </c>
      <c r="I1394" s="7" t="s">
        <v>509</v>
      </c>
      <c r="J1394" s="12">
        <v>60.0</v>
      </c>
      <c r="K1394" s="12">
        <v>259200.0</v>
      </c>
      <c r="L1394" s="7" t="s">
        <v>1323</v>
      </c>
      <c r="O1394" s="7" t="s">
        <v>8666</v>
      </c>
      <c r="P1394" s="7" t="s">
        <v>627</v>
      </c>
      <c r="Q1394" s="7" t="s">
        <v>369</v>
      </c>
      <c r="R1394" s="7" t="s">
        <v>2252</v>
      </c>
      <c r="S1394" s="7" t="s">
        <v>1819</v>
      </c>
      <c r="T1394" s="7" t="s">
        <v>1820</v>
      </c>
      <c r="W1394" s="13"/>
      <c r="X1394" s="12">
        <v>4.0</v>
      </c>
      <c r="Y1394" s="7" t="s">
        <v>631</v>
      </c>
      <c r="Z1394" s="7" t="s">
        <v>631</v>
      </c>
      <c r="AA1394" s="7" t="s">
        <v>632</v>
      </c>
      <c r="AB1394" s="7" t="s">
        <v>1436</v>
      </c>
      <c r="AC1394" s="12">
        <v>161.0</v>
      </c>
      <c r="AD1394" s="12">
        <v>184.0</v>
      </c>
      <c r="AE1394" s="7" t="s">
        <v>373</v>
      </c>
      <c r="AF1394" s="7" t="s">
        <v>1437</v>
      </c>
      <c r="AG1394" s="7" t="s">
        <v>1438</v>
      </c>
      <c r="AH1394" s="7" t="s">
        <v>1440</v>
      </c>
      <c r="AI1394" s="7" t="s">
        <v>1441</v>
      </c>
      <c r="AJ1394" s="7" t="s">
        <v>1442</v>
      </c>
      <c r="AK1394" s="7" t="s">
        <v>8667</v>
      </c>
      <c r="AL1394" s="7" t="s">
        <v>1444</v>
      </c>
      <c r="AM1394" s="7" t="s">
        <v>38</v>
      </c>
      <c r="AN1394" s="17">
        <f t="shared" si="3"/>
        <v>0</v>
      </c>
      <c r="AO1394" s="17">
        <f t="shared" si="4"/>
        <v>0</v>
      </c>
      <c r="AP1394" s="7"/>
      <c r="AQ1394" s="13"/>
    </row>
    <row r="1395" ht="30.75" customHeight="1">
      <c r="A1395" s="7" t="s">
        <v>8665</v>
      </c>
      <c r="B1395" s="7" t="s">
        <v>497</v>
      </c>
      <c r="C1395" s="7" t="s">
        <v>342</v>
      </c>
      <c r="D1395" s="7" t="s">
        <v>501</v>
      </c>
      <c r="E1395" s="7" t="s">
        <v>347</v>
      </c>
      <c r="F1395" s="11">
        <v>0.05</v>
      </c>
      <c r="G1395" s="7" t="s">
        <v>1322</v>
      </c>
      <c r="H1395" s="12">
        <v>3.0</v>
      </c>
      <c r="I1395" s="7" t="s">
        <v>509</v>
      </c>
      <c r="J1395" s="12">
        <v>60.0</v>
      </c>
      <c r="K1395" s="12">
        <v>259200.0</v>
      </c>
      <c r="L1395" s="7" t="s">
        <v>1323</v>
      </c>
      <c r="O1395" s="7" t="s">
        <v>8669</v>
      </c>
      <c r="P1395" s="7" t="s">
        <v>1250</v>
      </c>
      <c r="Q1395" s="7" t="s">
        <v>369</v>
      </c>
      <c r="R1395" s="7" t="s">
        <v>2820</v>
      </c>
      <c r="S1395" s="7" t="s">
        <v>2180</v>
      </c>
      <c r="T1395" s="7" t="s">
        <v>6530</v>
      </c>
      <c r="W1395" s="13"/>
      <c r="X1395" s="12">
        <v>14.0</v>
      </c>
      <c r="Y1395" s="7" t="s">
        <v>1254</v>
      </c>
      <c r="Z1395" s="7" t="s">
        <v>1254</v>
      </c>
      <c r="AA1395" s="7" t="s">
        <v>1254</v>
      </c>
      <c r="AB1395" s="7" t="s">
        <v>1436</v>
      </c>
      <c r="AC1395" s="12">
        <v>161.0</v>
      </c>
      <c r="AD1395" s="12">
        <v>184.0</v>
      </c>
      <c r="AE1395" s="7" t="s">
        <v>373</v>
      </c>
      <c r="AF1395" s="7" t="s">
        <v>1437</v>
      </c>
      <c r="AG1395" s="7" t="s">
        <v>1438</v>
      </c>
      <c r="AH1395" s="7" t="s">
        <v>1440</v>
      </c>
      <c r="AI1395" s="7" t="s">
        <v>1441</v>
      </c>
      <c r="AJ1395" s="7" t="s">
        <v>1442</v>
      </c>
      <c r="AK1395" s="7" t="s">
        <v>8667</v>
      </c>
      <c r="AL1395" s="7" t="s">
        <v>1444</v>
      </c>
      <c r="AM1395" s="7" t="s">
        <v>37</v>
      </c>
      <c r="AN1395" s="17">
        <f t="shared" si="3"/>
        <v>0</v>
      </c>
      <c r="AO1395" s="17">
        <f t="shared" si="4"/>
        <v>1</v>
      </c>
      <c r="AP1395" s="7"/>
      <c r="AQ1395" s="7"/>
    </row>
    <row r="1396" ht="30.75" customHeight="1">
      <c r="A1396" s="7" t="s">
        <v>8665</v>
      </c>
      <c r="B1396" s="7" t="s">
        <v>497</v>
      </c>
      <c r="C1396" s="7" t="s">
        <v>342</v>
      </c>
      <c r="D1396" s="7" t="s">
        <v>501</v>
      </c>
      <c r="E1396" s="7" t="s">
        <v>347</v>
      </c>
      <c r="F1396" s="11">
        <v>0.05</v>
      </c>
      <c r="G1396" s="7" t="s">
        <v>1322</v>
      </c>
      <c r="H1396" s="12">
        <v>3.0</v>
      </c>
      <c r="I1396" s="7" t="s">
        <v>509</v>
      </c>
      <c r="J1396" s="12">
        <v>60.0</v>
      </c>
      <c r="K1396" s="12">
        <v>259200.0</v>
      </c>
      <c r="L1396" s="7" t="s">
        <v>1323</v>
      </c>
      <c r="O1396" s="7" t="s">
        <v>8672</v>
      </c>
      <c r="P1396" s="7" t="s">
        <v>701</v>
      </c>
      <c r="Q1396" s="7" t="s">
        <v>369</v>
      </c>
      <c r="R1396" s="7" t="s">
        <v>2867</v>
      </c>
      <c r="S1396" s="7" t="s">
        <v>1955</v>
      </c>
      <c r="T1396" s="7" t="s">
        <v>8673</v>
      </c>
      <c r="W1396" s="13"/>
      <c r="X1396" s="12">
        <v>8.0</v>
      </c>
      <c r="Y1396" s="7" t="s">
        <v>705</v>
      </c>
      <c r="Z1396" s="7" t="s">
        <v>705</v>
      </c>
      <c r="AA1396" s="7" t="s">
        <v>28</v>
      </c>
      <c r="AB1396" s="7" t="s">
        <v>1436</v>
      </c>
      <c r="AC1396" s="12">
        <v>161.0</v>
      </c>
      <c r="AD1396" s="12">
        <v>184.0</v>
      </c>
      <c r="AE1396" s="7" t="s">
        <v>373</v>
      </c>
      <c r="AF1396" s="7" t="s">
        <v>1437</v>
      </c>
      <c r="AG1396" s="7" t="s">
        <v>1438</v>
      </c>
      <c r="AH1396" s="7" t="s">
        <v>1440</v>
      </c>
      <c r="AI1396" s="7" t="s">
        <v>1441</v>
      </c>
      <c r="AJ1396" s="7" t="s">
        <v>1442</v>
      </c>
      <c r="AK1396" s="7" t="s">
        <v>8667</v>
      </c>
      <c r="AL1396" s="7" t="s">
        <v>1444</v>
      </c>
      <c r="AM1396" s="7" t="s">
        <v>13</v>
      </c>
      <c r="AN1396" s="17">
        <f t="shared" si="3"/>
        <v>0</v>
      </c>
      <c r="AO1396" s="17">
        <f t="shared" si="4"/>
        <v>0</v>
      </c>
      <c r="AP1396" s="7"/>
      <c r="AQ1396" s="13"/>
    </row>
    <row r="1397" ht="30.75" customHeight="1">
      <c r="A1397" s="7" t="s">
        <v>8676</v>
      </c>
      <c r="B1397" s="7" t="s">
        <v>497</v>
      </c>
      <c r="C1397" s="7" t="s">
        <v>342</v>
      </c>
      <c r="D1397" s="7" t="s">
        <v>501</v>
      </c>
      <c r="E1397" s="7" t="s">
        <v>347</v>
      </c>
      <c r="F1397" s="11">
        <v>0.05</v>
      </c>
      <c r="G1397" s="7" t="s">
        <v>661</v>
      </c>
      <c r="H1397" s="12">
        <v>3.0</v>
      </c>
      <c r="I1397" s="7" t="s">
        <v>509</v>
      </c>
      <c r="J1397" s="12">
        <v>60.0</v>
      </c>
      <c r="K1397" s="12">
        <v>259200.0</v>
      </c>
      <c r="L1397" s="7" t="s">
        <v>662</v>
      </c>
      <c r="O1397" s="7" t="s">
        <v>8679</v>
      </c>
      <c r="P1397" s="7" t="s">
        <v>644</v>
      </c>
      <c r="Q1397" s="7" t="s">
        <v>369</v>
      </c>
      <c r="R1397" s="7" t="s">
        <v>1872</v>
      </c>
      <c r="S1397" s="7" t="s">
        <v>2753</v>
      </c>
      <c r="T1397" s="7" t="s">
        <v>2754</v>
      </c>
      <c r="W1397" s="13"/>
      <c r="X1397" s="12">
        <v>14.0</v>
      </c>
      <c r="Y1397" s="7" t="s">
        <v>649</v>
      </c>
      <c r="Z1397" s="7" t="s">
        <v>649</v>
      </c>
      <c r="AA1397" s="7" t="s">
        <v>28</v>
      </c>
      <c r="AB1397" s="7" t="s">
        <v>4038</v>
      </c>
      <c r="AC1397" s="12">
        <v>159.0</v>
      </c>
      <c r="AD1397" s="12">
        <v>166.0</v>
      </c>
      <c r="AE1397" s="7" t="s">
        <v>373</v>
      </c>
      <c r="AF1397" s="7" t="s">
        <v>1950</v>
      </c>
      <c r="AG1397" s="15" t="s">
        <v>4039</v>
      </c>
      <c r="AH1397" s="7" t="s">
        <v>1951</v>
      </c>
      <c r="AI1397" s="7" t="s">
        <v>4040</v>
      </c>
      <c r="AJ1397" s="7" t="s">
        <v>4041</v>
      </c>
      <c r="AK1397" s="7" t="s">
        <v>1952</v>
      </c>
      <c r="AL1397" s="7" t="s">
        <v>4042</v>
      </c>
      <c r="AM1397" s="7" t="s">
        <v>37</v>
      </c>
      <c r="AN1397" s="17">
        <f t="shared" si="3"/>
        <v>0</v>
      </c>
      <c r="AO1397" s="17">
        <f t="shared" si="4"/>
        <v>0</v>
      </c>
      <c r="AP1397" s="7"/>
      <c r="AQ1397" s="7"/>
    </row>
    <row r="1398" ht="30.75" customHeight="1">
      <c r="A1398" s="7" t="s">
        <v>8676</v>
      </c>
      <c r="B1398" s="7" t="s">
        <v>497</v>
      </c>
      <c r="C1398" s="7" t="s">
        <v>342</v>
      </c>
      <c r="D1398" s="7" t="s">
        <v>501</v>
      </c>
      <c r="E1398" s="7" t="s">
        <v>347</v>
      </c>
      <c r="F1398" s="11">
        <v>0.05</v>
      </c>
      <c r="G1398" s="7" t="s">
        <v>661</v>
      </c>
      <c r="H1398" s="12">
        <v>3.0</v>
      </c>
      <c r="I1398" s="7" t="s">
        <v>509</v>
      </c>
      <c r="J1398" s="12">
        <v>60.0</v>
      </c>
      <c r="K1398" s="12">
        <v>259200.0</v>
      </c>
      <c r="L1398" s="7" t="s">
        <v>662</v>
      </c>
      <c r="O1398" s="7" t="s">
        <v>8680</v>
      </c>
      <c r="P1398" s="7" t="s">
        <v>7257</v>
      </c>
      <c r="Q1398" s="7" t="s">
        <v>369</v>
      </c>
      <c r="R1398" s="7" t="s">
        <v>1456</v>
      </c>
      <c r="S1398" s="7" t="s">
        <v>2585</v>
      </c>
      <c r="T1398" s="7" t="s">
        <v>2586</v>
      </c>
      <c r="W1398" s="13"/>
      <c r="X1398" s="12">
        <v>36.0</v>
      </c>
      <c r="Y1398" s="7" t="s">
        <v>28</v>
      </c>
      <c r="Z1398" s="7" t="s">
        <v>28</v>
      </c>
      <c r="AA1398" s="7" t="s">
        <v>28</v>
      </c>
      <c r="AB1398" s="7" t="s">
        <v>4038</v>
      </c>
      <c r="AC1398" s="12">
        <v>159.0</v>
      </c>
      <c r="AD1398" s="12">
        <v>166.0</v>
      </c>
      <c r="AE1398" s="7" t="s">
        <v>373</v>
      </c>
      <c r="AF1398" s="7" t="s">
        <v>1950</v>
      </c>
      <c r="AG1398" s="15" t="s">
        <v>4039</v>
      </c>
      <c r="AH1398" s="7" t="s">
        <v>1951</v>
      </c>
      <c r="AI1398" s="7" t="s">
        <v>4040</v>
      </c>
      <c r="AJ1398" s="7" t="s">
        <v>4041</v>
      </c>
      <c r="AK1398" s="7" t="s">
        <v>1952</v>
      </c>
      <c r="AL1398" s="7" t="s">
        <v>4042</v>
      </c>
      <c r="AM1398" s="7" t="s">
        <v>15</v>
      </c>
      <c r="AN1398" s="17">
        <f t="shared" si="3"/>
        <v>0</v>
      </c>
      <c r="AO1398" s="17">
        <f t="shared" si="4"/>
        <v>0</v>
      </c>
      <c r="AP1398" s="13"/>
      <c r="AQ1398" s="13"/>
    </row>
    <row r="1399" ht="30.75" customHeight="1">
      <c r="A1399" s="7" t="s">
        <v>8676</v>
      </c>
      <c r="B1399" s="7" t="s">
        <v>497</v>
      </c>
      <c r="C1399" s="7" t="s">
        <v>342</v>
      </c>
      <c r="D1399" s="7" t="s">
        <v>501</v>
      </c>
      <c r="E1399" s="7" t="s">
        <v>347</v>
      </c>
      <c r="F1399" s="11">
        <v>0.05</v>
      </c>
      <c r="G1399" s="7" t="s">
        <v>661</v>
      </c>
      <c r="H1399" s="12">
        <v>3.0</v>
      </c>
      <c r="I1399" s="7" t="s">
        <v>509</v>
      </c>
      <c r="J1399" s="12">
        <v>60.0</v>
      </c>
      <c r="K1399" s="12">
        <v>259200.0</v>
      </c>
      <c r="L1399" s="7" t="s">
        <v>662</v>
      </c>
      <c r="O1399" s="7" t="s">
        <v>8682</v>
      </c>
      <c r="P1399" s="7" t="s">
        <v>3017</v>
      </c>
      <c r="Q1399" s="7" t="s">
        <v>369</v>
      </c>
      <c r="R1399" s="7" t="s">
        <v>2465</v>
      </c>
      <c r="S1399" s="7" t="s">
        <v>2597</v>
      </c>
      <c r="T1399" s="7" t="s">
        <v>2598</v>
      </c>
      <c r="W1399" s="13"/>
      <c r="X1399" s="12">
        <v>21.0</v>
      </c>
      <c r="Y1399" s="7" t="s">
        <v>4831</v>
      </c>
      <c r="Z1399" s="7" t="s">
        <v>4831</v>
      </c>
      <c r="AA1399" s="7" t="s">
        <v>36</v>
      </c>
      <c r="AB1399" s="7" t="s">
        <v>4038</v>
      </c>
      <c r="AC1399" s="12">
        <v>159.0</v>
      </c>
      <c r="AD1399" s="12">
        <v>166.0</v>
      </c>
      <c r="AE1399" s="7" t="s">
        <v>373</v>
      </c>
      <c r="AF1399" s="7" t="s">
        <v>1950</v>
      </c>
      <c r="AG1399" s="15" t="s">
        <v>4039</v>
      </c>
      <c r="AH1399" s="7" t="s">
        <v>1951</v>
      </c>
      <c r="AI1399" s="7" t="s">
        <v>4040</v>
      </c>
      <c r="AJ1399" s="7" t="s">
        <v>4041</v>
      </c>
      <c r="AK1399" s="7" t="s">
        <v>1952</v>
      </c>
      <c r="AL1399" s="7" t="s">
        <v>4042</v>
      </c>
      <c r="AM1399" s="7" t="s">
        <v>38</v>
      </c>
      <c r="AN1399" s="17">
        <f t="shared" si="3"/>
        <v>0</v>
      </c>
      <c r="AO1399" s="17">
        <f t="shared" si="4"/>
        <v>1</v>
      </c>
      <c r="AP1399" s="7"/>
      <c r="AQ1399" s="13"/>
    </row>
    <row r="1400" ht="30.75" customHeight="1">
      <c r="A1400" s="7" t="s">
        <v>8684</v>
      </c>
      <c r="B1400" s="7" t="s">
        <v>497</v>
      </c>
      <c r="C1400" s="7" t="s">
        <v>342</v>
      </c>
      <c r="D1400" s="7" t="s">
        <v>501</v>
      </c>
      <c r="E1400" s="7" t="s">
        <v>347</v>
      </c>
      <c r="F1400" s="11">
        <v>0.05</v>
      </c>
      <c r="G1400" s="7" t="s">
        <v>506</v>
      </c>
      <c r="H1400" s="12">
        <v>3.0</v>
      </c>
      <c r="I1400" s="7" t="s">
        <v>509</v>
      </c>
      <c r="J1400" s="12">
        <v>60.0</v>
      </c>
      <c r="K1400" s="12">
        <v>259200.0</v>
      </c>
      <c r="L1400" s="7" t="s">
        <v>510</v>
      </c>
      <c r="O1400" s="7" t="s">
        <v>8686</v>
      </c>
      <c r="P1400" s="7" t="s">
        <v>769</v>
      </c>
      <c r="Q1400" s="7" t="s">
        <v>369</v>
      </c>
      <c r="R1400" s="7" t="s">
        <v>1540</v>
      </c>
      <c r="S1400" s="7" t="s">
        <v>1596</v>
      </c>
      <c r="T1400" s="7" t="s">
        <v>1895</v>
      </c>
      <c r="W1400" s="13"/>
      <c r="X1400" s="12">
        <v>7.0</v>
      </c>
      <c r="Y1400" s="7" t="s">
        <v>28</v>
      </c>
      <c r="Z1400" s="7" t="s">
        <v>28</v>
      </c>
      <c r="AA1400" s="7" t="s">
        <v>28</v>
      </c>
      <c r="AB1400" s="7" t="s">
        <v>8688</v>
      </c>
      <c r="AC1400" s="12">
        <v>52.0</v>
      </c>
      <c r="AD1400" s="12">
        <v>67.0</v>
      </c>
      <c r="AE1400" s="7" t="s">
        <v>425</v>
      </c>
      <c r="AF1400" s="7" t="s">
        <v>519</v>
      </c>
      <c r="AG1400" s="7" t="s">
        <v>8691</v>
      </c>
      <c r="AH1400" s="7" t="s">
        <v>523</v>
      </c>
      <c r="AI1400" s="7" t="s">
        <v>8692</v>
      </c>
      <c r="AJ1400" s="7" t="s">
        <v>8693</v>
      </c>
      <c r="AK1400" s="7" t="s">
        <v>528</v>
      </c>
      <c r="AL1400" s="7" t="s">
        <v>8694</v>
      </c>
      <c r="AM1400" s="7" t="s">
        <v>37</v>
      </c>
      <c r="AN1400" s="17">
        <f t="shared" si="3"/>
        <v>0</v>
      </c>
      <c r="AO1400" s="17">
        <f t="shared" si="4"/>
        <v>1</v>
      </c>
      <c r="AP1400" s="7"/>
      <c r="AQ1400" s="7"/>
    </row>
    <row r="1401" ht="30.75" customHeight="1">
      <c r="A1401" s="7" t="s">
        <v>8684</v>
      </c>
      <c r="B1401" s="7" t="s">
        <v>497</v>
      </c>
      <c r="C1401" s="7" t="s">
        <v>342</v>
      </c>
      <c r="D1401" s="7" t="s">
        <v>501</v>
      </c>
      <c r="E1401" s="7" t="s">
        <v>347</v>
      </c>
      <c r="F1401" s="11">
        <v>0.05</v>
      </c>
      <c r="G1401" s="7" t="s">
        <v>506</v>
      </c>
      <c r="H1401" s="12">
        <v>3.0</v>
      </c>
      <c r="I1401" s="7" t="s">
        <v>509</v>
      </c>
      <c r="J1401" s="12">
        <v>60.0</v>
      </c>
      <c r="K1401" s="12">
        <v>259200.0</v>
      </c>
      <c r="L1401" s="7" t="s">
        <v>510</v>
      </c>
      <c r="O1401" s="7" t="s">
        <v>8695</v>
      </c>
      <c r="P1401" s="7" t="s">
        <v>627</v>
      </c>
      <c r="Q1401" s="7" t="s">
        <v>369</v>
      </c>
      <c r="R1401" s="7" t="s">
        <v>2977</v>
      </c>
      <c r="S1401" s="7" t="s">
        <v>1531</v>
      </c>
      <c r="T1401" s="7" t="s">
        <v>2978</v>
      </c>
      <c r="W1401" s="13"/>
      <c r="X1401" s="12">
        <v>5.0</v>
      </c>
      <c r="Y1401" s="7" t="s">
        <v>631</v>
      </c>
      <c r="Z1401" s="7" t="s">
        <v>631</v>
      </c>
      <c r="AA1401" s="7" t="s">
        <v>632</v>
      </c>
      <c r="AB1401" s="7" t="s">
        <v>8688</v>
      </c>
      <c r="AC1401" s="12">
        <v>52.0</v>
      </c>
      <c r="AD1401" s="12">
        <v>67.0</v>
      </c>
      <c r="AE1401" s="7" t="s">
        <v>425</v>
      </c>
      <c r="AF1401" s="7" t="s">
        <v>519</v>
      </c>
      <c r="AG1401" s="7" t="s">
        <v>8691</v>
      </c>
      <c r="AH1401" s="7" t="s">
        <v>523</v>
      </c>
      <c r="AI1401" s="7" t="s">
        <v>8692</v>
      </c>
      <c r="AJ1401" s="7" t="s">
        <v>8693</v>
      </c>
      <c r="AK1401" s="7" t="s">
        <v>528</v>
      </c>
      <c r="AL1401" s="7" t="s">
        <v>8694</v>
      </c>
      <c r="AM1401" s="7" t="s">
        <v>38</v>
      </c>
      <c r="AN1401" s="17">
        <f t="shared" si="3"/>
        <v>1</v>
      </c>
      <c r="AO1401" s="17">
        <f t="shared" si="4"/>
        <v>1</v>
      </c>
      <c r="AP1401" s="7"/>
      <c r="AQ1401" s="13"/>
    </row>
    <row r="1402" ht="30.75" customHeight="1">
      <c r="A1402" s="7" t="s">
        <v>8684</v>
      </c>
      <c r="B1402" s="7" t="s">
        <v>497</v>
      </c>
      <c r="C1402" s="7" t="s">
        <v>342</v>
      </c>
      <c r="D1402" s="7" t="s">
        <v>501</v>
      </c>
      <c r="E1402" s="7" t="s">
        <v>347</v>
      </c>
      <c r="F1402" s="11">
        <v>0.05</v>
      </c>
      <c r="G1402" s="7" t="s">
        <v>506</v>
      </c>
      <c r="H1402" s="12">
        <v>3.0</v>
      </c>
      <c r="I1402" s="7" t="s">
        <v>509</v>
      </c>
      <c r="J1402" s="12">
        <v>60.0</v>
      </c>
      <c r="K1402" s="12">
        <v>259200.0</v>
      </c>
      <c r="L1402" s="7" t="s">
        <v>510</v>
      </c>
      <c r="O1402" s="7" t="s">
        <v>8696</v>
      </c>
      <c r="P1402" s="7" t="s">
        <v>685</v>
      </c>
      <c r="Q1402" s="7" t="s">
        <v>369</v>
      </c>
      <c r="R1402" s="7" t="s">
        <v>2534</v>
      </c>
      <c r="S1402" s="7" t="s">
        <v>2452</v>
      </c>
      <c r="T1402" s="7" t="s">
        <v>2453</v>
      </c>
      <c r="W1402" s="13"/>
      <c r="X1402" s="12">
        <v>42.0</v>
      </c>
      <c r="Y1402" s="7" t="s">
        <v>36</v>
      </c>
      <c r="Z1402" s="7" t="s">
        <v>28</v>
      </c>
      <c r="AA1402" s="7" t="s">
        <v>28</v>
      </c>
      <c r="AB1402" s="7" t="s">
        <v>8688</v>
      </c>
      <c r="AC1402" s="12">
        <v>52.0</v>
      </c>
      <c r="AD1402" s="12">
        <v>67.0</v>
      </c>
      <c r="AE1402" s="7" t="s">
        <v>425</v>
      </c>
      <c r="AF1402" s="7" t="s">
        <v>519</v>
      </c>
      <c r="AG1402" s="7" t="s">
        <v>8691</v>
      </c>
      <c r="AH1402" s="7" t="s">
        <v>523</v>
      </c>
      <c r="AI1402" s="7" t="s">
        <v>8692</v>
      </c>
      <c r="AJ1402" s="7" t="s">
        <v>8693</v>
      </c>
      <c r="AK1402" s="7" t="s">
        <v>528</v>
      </c>
      <c r="AL1402" s="7" t="s">
        <v>8694</v>
      </c>
      <c r="AM1402" s="7" t="s">
        <v>38</v>
      </c>
      <c r="AN1402" s="17">
        <f t="shared" si="3"/>
        <v>0</v>
      </c>
      <c r="AO1402" s="17">
        <f t="shared" si="4"/>
        <v>1</v>
      </c>
      <c r="AP1402" s="7"/>
      <c r="AQ1402" s="13"/>
    </row>
    <row r="1403" ht="30.75" customHeight="1">
      <c r="A1403" s="7" t="s">
        <v>8698</v>
      </c>
      <c r="B1403" s="7" t="s">
        <v>497</v>
      </c>
      <c r="C1403" s="7" t="s">
        <v>342</v>
      </c>
      <c r="D1403" s="7" t="s">
        <v>501</v>
      </c>
      <c r="E1403" s="7" t="s">
        <v>347</v>
      </c>
      <c r="F1403" s="11">
        <v>0.05</v>
      </c>
      <c r="G1403" s="7" t="s">
        <v>1031</v>
      </c>
      <c r="H1403" s="12">
        <v>3.0</v>
      </c>
      <c r="I1403" s="7" t="s">
        <v>509</v>
      </c>
      <c r="J1403" s="12">
        <v>60.0</v>
      </c>
      <c r="K1403" s="12">
        <v>259200.0</v>
      </c>
      <c r="L1403" s="7" t="s">
        <v>1032</v>
      </c>
      <c r="O1403" s="7" t="s">
        <v>8699</v>
      </c>
      <c r="P1403" s="7" t="s">
        <v>685</v>
      </c>
      <c r="Q1403" s="7" t="s">
        <v>369</v>
      </c>
      <c r="R1403" s="7" t="s">
        <v>703</v>
      </c>
      <c r="S1403" s="7" t="s">
        <v>558</v>
      </c>
      <c r="T1403" s="7" t="s">
        <v>559</v>
      </c>
      <c r="W1403" s="13"/>
      <c r="X1403" s="12">
        <v>41.0</v>
      </c>
      <c r="Y1403" s="7" t="s">
        <v>36</v>
      </c>
      <c r="Z1403" s="7" t="s">
        <v>28</v>
      </c>
      <c r="AA1403" s="7" t="s">
        <v>28</v>
      </c>
      <c r="AB1403" s="7" t="s">
        <v>2103</v>
      </c>
      <c r="AC1403" s="12">
        <v>132.0</v>
      </c>
      <c r="AD1403" s="12">
        <v>158.0</v>
      </c>
      <c r="AE1403" s="7" t="s">
        <v>373</v>
      </c>
      <c r="AF1403" s="7" t="s">
        <v>8701</v>
      </c>
      <c r="AG1403" s="15" t="s">
        <v>2105</v>
      </c>
      <c r="AH1403" s="7" t="s">
        <v>8702</v>
      </c>
      <c r="AI1403" s="7" t="s">
        <v>2108</v>
      </c>
      <c r="AJ1403" s="7" t="s">
        <v>2110</v>
      </c>
      <c r="AK1403" s="7" t="s">
        <v>8703</v>
      </c>
      <c r="AL1403" s="7" t="s">
        <v>2111</v>
      </c>
      <c r="AM1403" s="7" t="s">
        <v>38</v>
      </c>
      <c r="AN1403" s="17">
        <f t="shared" si="3"/>
        <v>0</v>
      </c>
      <c r="AO1403" s="17">
        <f t="shared" si="4"/>
        <v>0</v>
      </c>
      <c r="AP1403" s="7"/>
      <c r="AQ1403" s="13"/>
    </row>
    <row r="1404" ht="30.75" customHeight="1">
      <c r="A1404" s="7" t="s">
        <v>8698</v>
      </c>
      <c r="B1404" s="7" t="s">
        <v>497</v>
      </c>
      <c r="C1404" s="7" t="s">
        <v>342</v>
      </c>
      <c r="D1404" s="7" t="s">
        <v>501</v>
      </c>
      <c r="E1404" s="7" t="s">
        <v>347</v>
      </c>
      <c r="F1404" s="11">
        <v>0.05</v>
      </c>
      <c r="G1404" s="7" t="s">
        <v>1031</v>
      </c>
      <c r="H1404" s="12">
        <v>3.0</v>
      </c>
      <c r="I1404" s="7" t="s">
        <v>509</v>
      </c>
      <c r="J1404" s="12">
        <v>60.0</v>
      </c>
      <c r="K1404" s="12">
        <v>259200.0</v>
      </c>
      <c r="L1404" s="7" t="s">
        <v>1032</v>
      </c>
      <c r="O1404" s="7" t="s">
        <v>8706</v>
      </c>
      <c r="P1404" s="7" t="s">
        <v>1325</v>
      </c>
      <c r="Q1404" s="7" t="s">
        <v>369</v>
      </c>
      <c r="R1404" s="7" t="s">
        <v>758</v>
      </c>
      <c r="S1404" s="7" t="s">
        <v>1386</v>
      </c>
      <c r="T1404" s="7" t="s">
        <v>2721</v>
      </c>
      <c r="W1404" s="13"/>
      <c r="X1404" s="12">
        <v>5.0</v>
      </c>
      <c r="Y1404" s="7" t="s">
        <v>1329</v>
      </c>
      <c r="Z1404" s="7" t="s">
        <v>1329</v>
      </c>
      <c r="AA1404" s="7" t="s">
        <v>1329</v>
      </c>
      <c r="AB1404" s="7" t="s">
        <v>2103</v>
      </c>
      <c r="AC1404" s="12">
        <v>132.0</v>
      </c>
      <c r="AD1404" s="12">
        <v>158.0</v>
      </c>
      <c r="AE1404" s="7" t="s">
        <v>373</v>
      </c>
      <c r="AF1404" s="7" t="s">
        <v>8701</v>
      </c>
      <c r="AG1404" s="15" t="s">
        <v>2105</v>
      </c>
      <c r="AH1404" s="7" t="s">
        <v>8702</v>
      </c>
      <c r="AI1404" s="7" t="s">
        <v>2108</v>
      </c>
      <c r="AJ1404" s="7" t="s">
        <v>2110</v>
      </c>
      <c r="AK1404" s="7" t="s">
        <v>8703</v>
      </c>
      <c r="AL1404" s="7" t="s">
        <v>2111</v>
      </c>
      <c r="AM1404" s="7" t="s">
        <v>15</v>
      </c>
      <c r="AN1404" s="17">
        <f t="shared" si="3"/>
        <v>0</v>
      </c>
      <c r="AO1404" s="17">
        <f t="shared" si="4"/>
        <v>1</v>
      </c>
      <c r="AP1404" s="13"/>
      <c r="AQ1404" s="13"/>
    </row>
    <row r="1405" ht="30.75" customHeight="1">
      <c r="A1405" s="7" t="s">
        <v>8698</v>
      </c>
      <c r="B1405" s="7" t="s">
        <v>497</v>
      </c>
      <c r="C1405" s="7" t="s">
        <v>342</v>
      </c>
      <c r="D1405" s="7" t="s">
        <v>501</v>
      </c>
      <c r="E1405" s="7" t="s">
        <v>347</v>
      </c>
      <c r="F1405" s="11">
        <v>0.05</v>
      </c>
      <c r="G1405" s="7" t="s">
        <v>1031</v>
      </c>
      <c r="H1405" s="12">
        <v>3.0</v>
      </c>
      <c r="I1405" s="7" t="s">
        <v>509</v>
      </c>
      <c r="J1405" s="12">
        <v>60.0</v>
      </c>
      <c r="K1405" s="12">
        <v>259200.0</v>
      </c>
      <c r="L1405" s="7" t="s">
        <v>1032</v>
      </c>
      <c r="O1405" s="7" t="s">
        <v>8708</v>
      </c>
      <c r="P1405" s="7" t="s">
        <v>1237</v>
      </c>
      <c r="Q1405" s="7" t="s">
        <v>369</v>
      </c>
      <c r="R1405" s="7" t="s">
        <v>513</v>
      </c>
      <c r="S1405" s="7" t="s">
        <v>2054</v>
      </c>
      <c r="T1405" s="7" t="s">
        <v>2560</v>
      </c>
      <c r="W1405" s="13"/>
      <c r="X1405" s="12">
        <v>50.0</v>
      </c>
      <c r="Y1405" s="7" t="s">
        <v>28</v>
      </c>
      <c r="Z1405" s="7" t="s">
        <v>28</v>
      </c>
      <c r="AA1405" s="7" t="s">
        <v>28</v>
      </c>
      <c r="AB1405" s="7" t="s">
        <v>2103</v>
      </c>
      <c r="AC1405" s="12">
        <v>132.0</v>
      </c>
      <c r="AD1405" s="12">
        <v>158.0</v>
      </c>
      <c r="AE1405" s="7" t="s">
        <v>373</v>
      </c>
      <c r="AF1405" s="7" t="s">
        <v>8701</v>
      </c>
      <c r="AG1405" s="15" t="s">
        <v>2105</v>
      </c>
      <c r="AH1405" s="7" t="s">
        <v>8702</v>
      </c>
      <c r="AI1405" s="7" t="s">
        <v>2108</v>
      </c>
      <c r="AJ1405" s="7" t="s">
        <v>2110</v>
      </c>
      <c r="AK1405" s="7" t="s">
        <v>8703</v>
      </c>
      <c r="AL1405" s="7" t="s">
        <v>2111</v>
      </c>
      <c r="AM1405" s="7" t="s">
        <v>37</v>
      </c>
      <c r="AN1405" s="17">
        <f t="shared" si="3"/>
        <v>0</v>
      </c>
      <c r="AO1405" s="17">
        <f t="shared" si="4"/>
        <v>1</v>
      </c>
      <c r="AP1405" s="7"/>
      <c r="AQ1405" s="7"/>
    </row>
    <row r="1406" ht="30.75" customHeight="1">
      <c r="A1406" s="7" t="s">
        <v>8709</v>
      </c>
      <c r="B1406" s="7" t="s">
        <v>497</v>
      </c>
      <c r="C1406" s="7" t="s">
        <v>342</v>
      </c>
      <c r="D1406" s="7" t="s">
        <v>501</v>
      </c>
      <c r="E1406" s="7" t="s">
        <v>347</v>
      </c>
      <c r="F1406" s="11">
        <v>0.05</v>
      </c>
      <c r="G1406" s="7" t="s">
        <v>712</v>
      </c>
      <c r="H1406" s="12">
        <v>3.0</v>
      </c>
      <c r="I1406" s="7" t="s">
        <v>509</v>
      </c>
      <c r="J1406" s="12">
        <v>60.0</v>
      </c>
      <c r="K1406" s="12">
        <v>259200.0</v>
      </c>
      <c r="L1406" s="7" t="s">
        <v>713</v>
      </c>
      <c r="O1406" s="7" t="s">
        <v>8710</v>
      </c>
      <c r="P1406" s="7" t="s">
        <v>3967</v>
      </c>
      <c r="Q1406" s="7" t="s">
        <v>369</v>
      </c>
      <c r="R1406" s="7" t="s">
        <v>2392</v>
      </c>
      <c r="S1406" s="7" t="s">
        <v>1301</v>
      </c>
      <c r="T1406" s="7" t="s">
        <v>3667</v>
      </c>
      <c r="W1406" s="13"/>
      <c r="X1406" s="12">
        <v>19.0</v>
      </c>
      <c r="Y1406" s="7" t="s">
        <v>28</v>
      </c>
      <c r="Z1406" s="7" t="s">
        <v>28</v>
      </c>
      <c r="AA1406" s="7" t="s">
        <v>28</v>
      </c>
      <c r="AB1406" s="7" t="s">
        <v>8712</v>
      </c>
      <c r="AC1406" s="12">
        <v>51.0</v>
      </c>
      <c r="AD1406" s="12">
        <v>66.0</v>
      </c>
      <c r="AE1406" s="7" t="s">
        <v>425</v>
      </c>
      <c r="AF1406" s="7" t="s">
        <v>519</v>
      </c>
      <c r="AG1406" s="15" t="s">
        <v>8713</v>
      </c>
      <c r="AH1406" s="7" t="s">
        <v>523</v>
      </c>
      <c r="AI1406" s="7" t="s">
        <v>8714</v>
      </c>
      <c r="AJ1406" s="7" t="s">
        <v>8715</v>
      </c>
      <c r="AK1406" s="7" t="s">
        <v>528</v>
      </c>
      <c r="AL1406" s="7" t="s">
        <v>8716</v>
      </c>
      <c r="AM1406" s="7" t="s">
        <v>15</v>
      </c>
      <c r="AN1406" s="17">
        <f t="shared" si="3"/>
        <v>0</v>
      </c>
      <c r="AO1406" s="17">
        <f t="shared" si="4"/>
        <v>1</v>
      </c>
      <c r="AP1406" s="13"/>
      <c r="AQ1406" s="13"/>
    </row>
    <row r="1407" ht="30.75" customHeight="1">
      <c r="A1407" s="7" t="s">
        <v>8709</v>
      </c>
      <c r="B1407" s="7" t="s">
        <v>497</v>
      </c>
      <c r="C1407" s="7" t="s">
        <v>342</v>
      </c>
      <c r="D1407" s="7" t="s">
        <v>501</v>
      </c>
      <c r="E1407" s="7" t="s">
        <v>347</v>
      </c>
      <c r="F1407" s="11">
        <v>0.05</v>
      </c>
      <c r="G1407" s="7" t="s">
        <v>712</v>
      </c>
      <c r="H1407" s="12">
        <v>3.0</v>
      </c>
      <c r="I1407" s="7" t="s">
        <v>509</v>
      </c>
      <c r="J1407" s="12">
        <v>60.0</v>
      </c>
      <c r="K1407" s="12">
        <v>259200.0</v>
      </c>
      <c r="L1407" s="7" t="s">
        <v>713</v>
      </c>
      <c r="O1407" s="7" t="s">
        <v>8719</v>
      </c>
      <c r="P1407" s="7" t="s">
        <v>556</v>
      </c>
      <c r="Q1407" s="7" t="s">
        <v>369</v>
      </c>
      <c r="R1407" s="7" t="s">
        <v>2446</v>
      </c>
      <c r="S1407" s="7" t="s">
        <v>2252</v>
      </c>
      <c r="T1407" s="7" t="s">
        <v>3976</v>
      </c>
      <c r="W1407" s="13"/>
      <c r="X1407" s="12">
        <v>16.0</v>
      </c>
      <c r="Y1407" s="7" t="s">
        <v>28</v>
      </c>
      <c r="Z1407" s="7" t="s">
        <v>28</v>
      </c>
      <c r="AA1407" s="7" t="s">
        <v>28</v>
      </c>
      <c r="AB1407" s="7" t="s">
        <v>8712</v>
      </c>
      <c r="AC1407" s="12">
        <v>51.0</v>
      </c>
      <c r="AD1407" s="12">
        <v>66.0</v>
      </c>
      <c r="AE1407" s="7" t="s">
        <v>425</v>
      </c>
      <c r="AF1407" s="7" t="s">
        <v>519</v>
      </c>
      <c r="AG1407" s="15" t="s">
        <v>8713</v>
      </c>
      <c r="AH1407" s="7" t="s">
        <v>523</v>
      </c>
      <c r="AI1407" s="7" t="s">
        <v>8714</v>
      </c>
      <c r="AJ1407" s="7" t="s">
        <v>8715</v>
      </c>
      <c r="AK1407" s="7" t="s">
        <v>528</v>
      </c>
      <c r="AL1407" s="7" t="s">
        <v>8716</v>
      </c>
      <c r="AM1407" s="7" t="s">
        <v>15</v>
      </c>
      <c r="AN1407" s="17">
        <f t="shared" si="3"/>
        <v>0</v>
      </c>
      <c r="AO1407" s="17">
        <f t="shared" si="4"/>
        <v>1</v>
      </c>
      <c r="AP1407" s="13"/>
      <c r="AQ1407" s="13"/>
    </row>
    <row r="1408" ht="30.75" customHeight="1">
      <c r="A1408" s="7" t="s">
        <v>8709</v>
      </c>
      <c r="B1408" s="7" t="s">
        <v>497</v>
      </c>
      <c r="C1408" s="7" t="s">
        <v>342</v>
      </c>
      <c r="D1408" s="7" t="s">
        <v>501</v>
      </c>
      <c r="E1408" s="7" t="s">
        <v>347</v>
      </c>
      <c r="F1408" s="11">
        <v>0.05</v>
      </c>
      <c r="G1408" s="7" t="s">
        <v>712</v>
      </c>
      <c r="H1408" s="12">
        <v>3.0</v>
      </c>
      <c r="I1408" s="7" t="s">
        <v>509</v>
      </c>
      <c r="J1408" s="12">
        <v>60.0</v>
      </c>
      <c r="K1408" s="12">
        <v>259200.0</v>
      </c>
      <c r="L1408" s="7" t="s">
        <v>713</v>
      </c>
      <c r="O1408" s="7" t="s">
        <v>8722</v>
      </c>
      <c r="P1408" s="7" t="s">
        <v>669</v>
      </c>
      <c r="Q1408" s="7" t="s">
        <v>369</v>
      </c>
      <c r="R1408" s="7" t="s">
        <v>950</v>
      </c>
      <c r="S1408" s="7" t="s">
        <v>5216</v>
      </c>
      <c r="T1408" s="7" t="s">
        <v>8723</v>
      </c>
      <c r="W1408" s="13"/>
      <c r="X1408" s="12">
        <v>44.0</v>
      </c>
      <c r="Y1408" s="7" t="s">
        <v>129</v>
      </c>
      <c r="Z1408" s="7" t="s">
        <v>129</v>
      </c>
      <c r="AA1408" s="7" t="s">
        <v>129</v>
      </c>
      <c r="AB1408" s="7" t="s">
        <v>8712</v>
      </c>
      <c r="AC1408" s="12">
        <v>51.0</v>
      </c>
      <c r="AD1408" s="12">
        <v>66.0</v>
      </c>
      <c r="AE1408" s="7" t="s">
        <v>425</v>
      </c>
      <c r="AF1408" s="7" t="s">
        <v>519</v>
      </c>
      <c r="AG1408" s="15" t="s">
        <v>8713</v>
      </c>
      <c r="AH1408" s="7" t="s">
        <v>523</v>
      </c>
      <c r="AI1408" s="7" t="s">
        <v>8714</v>
      </c>
      <c r="AJ1408" s="7" t="s">
        <v>8715</v>
      </c>
      <c r="AK1408" s="7" t="s">
        <v>528</v>
      </c>
      <c r="AL1408" s="7" t="s">
        <v>8716</v>
      </c>
      <c r="AM1408" s="7" t="s">
        <v>13</v>
      </c>
      <c r="AN1408" s="17">
        <f t="shared" si="3"/>
        <v>0</v>
      </c>
      <c r="AO1408" s="17">
        <f t="shared" si="4"/>
        <v>1</v>
      </c>
      <c r="AP1408" s="7"/>
      <c r="AQ1408" s="13"/>
    </row>
    <row r="1409" ht="30.75" customHeight="1">
      <c r="A1409" s="7" t="s">
        <v>8724</v>
      </c>
      <c r="B1409" s="7" t="s">
        <v>497</v>
      </c>
      <c r="C1409" s="7" t="s">
        <v>342</v>
      </c>
      <c r="D1409" s="7" t="s">
        <v>501</v>
      </c>
      <c r="E1409" s="7" t="s">
        <v>347</v>
      </c>
      <c r="F1409" s="11">
        <v>0.05</v>
      </c>
      <c r="G1409" s="7" t="s">
        <v>1359</v>
      </c>
      <c r="H1409" s="12">
        <v>3.0</v>
      </c>
      <c r="I1409" s="7" t="s">
        <v>509</v>
      </c>
      <c r="J1409" s="12">
        <v>60.0</v>
      </c>
      <c r="K1409" s="12">
        <v>259200.0</v>
      </c>
      <c r="L1409" s="7" t="s">
        <v>1364</v>
      </c>
      <c r="O1409" s="7" t="s">
        <v>8725</v>
      </c>
      <c r="P1409" s="7" t="s">
        <v>1250</v>
      </c>
      <c r="Q1409" s="7" t="s">
        <v>369</v>
      </c>
      <c r="R1409" s="7" t="s">
        <v>2120</v>
      </c>
      <c r="S1409" s="7" t="s">
        <v>2324</v>
      </c>
      <c r="T1409" s="7" t="s">
        <v>3002</v>
      </c>
      <c r="W1409" s="13"/>
      <c r="X1409" s="12">
        <v>18.0</v>
      </c>
      <c r="Y1409" s="7" t="s">
        <v>1254</v>
      </c>
      <c r="Z1409" s="7" t="s">
        <v>1254</v>
      </c>
      <c r="AA1409" s="7" t="s">
        <v>1254</v>
      </c>
      <c r="AB1409" s="7" t="s">
        <v>2966</v>
      </c>
      <c r="AC1409" s="12">
        <v>114.0</v>
      </c>
      <c r="AD1409" s="12">
        <v>129.0</v>
      </c>
      <c r="AE1409" s="7" t="s">
        <v>373</v>
      </c>
      <c r="AF1409" s="7" t="s">
        <v>6994</v>
      </c>
      <c r="AG1409" s="15" t="s">
        <v>2967</v>
      </c>
      <c r="AH1409" s="7" t="s">
        <v>6995</v>
      </c>
      <c r="AI1409" s="7" t="s">
        <v>2968</v>
      </c>
      <c r="AJ1409" s="7" t="s">
        <v>2969</v>
      </c>
      <c r="AK1409" s="7" t="s">
        <v>6996</v>
      </c>
      <c r="AL1409" s="7" t="s">
        <v>2969</v>
      </c>
      <c r="AM1409" s="7" t="s">
        <v>13</v>
      </c>
      <c r="AN1409" s="17">
        <f t="shared" si="3"/>
        <v>0</v>
      </c>
      <c r="AO1409" s="17">
        <f t="shared" si="4"/>
        <v>1</v>
      </c>
      <c r="AP1409" s="7"/>
      <c r="AQ1409" s="13"/>
    </row>
    <row r="1410" ht="30.75" customHeight="1">
      <c r="A1410" s="7" t="s">
        <v>8724</v>
      </c>
      <c r="B1410" s="7" t="s">
        <v>497</v>
      </c>
      <c r="C1410" s="7" t="s">
        <v>342</v>
      </c>
      <c r="D1410" s="7" t="s">
        <v>501</v>
      </c>
      <c r="E1410" s="7" t="s">
        <v>347</v>
      </c>
      <c r="F1410" s="11">
        <v>0.05</v>
      </c>
      <c r="G1410" s="7" t="s">
        <v>1359</v>
      </c>
      <c r="H1410" s="12">
        <v>3.0</v>
      </c>
      <c r="I1410" s="7" t="s">
        <v>509</v>
      </c>
      <c r="J1410" s="12">
        <v>60.0</v>
      </c>
      <c r="K1410" s="12">
        <v>259200.0</v>
      </c>
      <c r="L1410" s="7" t="s">
        <v>1364</v>
      </c>
      <c r="O1410" s="7" t="s">
        <v>8727</v>
      </c>
      <c r="P1410" s="7" t="s">
        <v>835</v>
      </c>
      <c r="Q1410" s="7" t="s">
        <v>369</v>
      </c>
      <c r="R1410" s="7" t="s">
        <v>702</v>
      </c>
      <c r="S1410" s="7" t="s">
        <v>1922</v>
      </c>
      <c r="T1410" s="7" t="s">
        <v>1923</v>
      </c>
      <c r="W1410" s="13"/>
      <c r="X1410" s="12">
        <v>38.0</v>
      </c>
      <c r="Y1410" s="7" t="s">
        <v>28</v>
      </c>
      <c r="Z1410" s="7" t="s">
        <v>28</v>
      </c>
      <c r="AA1410" s="7" t="s">
        <v>28</v>
      </c>
      <c r="AB1410" s="7" t="s">
        <v>2966</v>
      </c>
      <c r="AC1410" s="12">
        <v>114.0</v>
      </c>
      <c r="AD1410" s="12">
        <v>129.0</v>
      </c>
      <c r="AE1410" s="7" t="s">
        <v>373</v>
      </c>
      <c r="AF1410" s="7" t="s">
        <v>6994</v>
      </c>
      <c r="AG1410" s="15" t="s">
        <v>2967</v>
      </c>
      <c r="AH1410" s="7" t="s">
        <v>6995</v>
      </c>
      <c r="AI1410" s="7" t="s">
        <v>2968</v>
      </c>
      <c r="AJ1410" s="7" t="s">
        <v>2969</v>
      </c>
      <c r="AK1410" s="7" t="s">
        <v>6996</v>
      </c>
      <c r="AL1410" s="7" t="s">
        <v>2969</v>
      </c>
      <c r="AM1410" s="7" t="s">
        <v>37</v>
      </c>
      <c r="AN1410" s="17">
        <f t="shared" si="3"/>
        <v>0</v>
      </c>
      <c r="AO1410" s="17">
        <f t="shared" si="4"/>
        <v>1</v>
      </c>
      <c r="AP1410" s="7"/>
      <c r="AQ1410" s="7"/>
    </row>
    <row r="1411" ht="30.75" customHeight="1">
      <c r="A1411" s="7" t="s">
        <v>8724</v>
      </c>
      <c r="B1411" s="7" t="s">
        <v>497</v>
      </c>
      <c r="C1411" s="7" t="s">
        <v>342</v>
      </c>
      <c r="D1411" s="7" t="s">
        <v>501</v>
      </c>
      <c r="E1411" s="7" t="s">
        <v>347</v>
      </c>
      <c r="F1411" s="11">
        <v>0.05</v>
      </c>
      <c r="G1411" s="7" t="s">
        <v>1359</v>
      </c>
      <c r="H1411" s="12">
        <v>3.0</v>
      </c>
      <c r="I1411" s="7" t="s">
        <v>509</v>
      </c>
      <c r="J1411" s="12">
        <v>60.0</v>
      </c>
      <c r="K1411" s="12">
        <v>259200.0</v>
      </c>
      <c r="L1411" s="7" t="s">
        <v>1364</v>
      </c>
      <c r="O1411" s="7" t="s">
        <v>8729</v>
      </c>
      <c r="P1411" s="7" t="s">
        <v>7257</v>
      </c>
      <c r="Q1411" s="7" t="s">
        <v>369</v>
      </c>
      <c r="R1411" s="7" t="s">
        <v>4720</v>
      </c>
      <c r="S1411" s="7" t="s">
        <v>1349</v>
      </c>
      <c r="T1411" s="7" t="s">
        <v>2491</v>
      </c>
      <c r="W1411" s="13"/>
      <c r="X1411" s="12">
        <v>40.0</v>
      </c>
      <c r="Y1411" s="7" t="s">
        <v>28</v>
      </c>
      <c r="Z1411" s="7" t="s">
        <v>28</v>
      </c>
      <c r="AA1411" s="7" t="s">
        <v>28</v>
      </c>
      <c r="AB1411" s="7" t="s">
        <v>2966</v>
      </c>
      <c r="AC1411" s="12">
        <v>114.0</v>
      </c>
      <c r="AD1411" s="12">
        <v>129.0</v>
      </c>
      <c r="AE1411" s="7" t="s">
        <v>373</v>
      </c>
      <c r="AF1411" s="7" t="s">
        <v>6994</v>
      </c>
      <c r="AG1411" s="15" t="s">
        <v>2967</v>
      </c>
      <c r="AH1411" s="7" t="s">
        <v>6995</v>
      </c>
      <c r="AI1411" s="7" t="s">
        <v>2968</v>
      </c>
      <c r="AJ1411" s="7" t="s">
        <v>2969</v>
      </c>
      <c r="AK1411" s="7" t="s">
        <v>6996</v>
      </c>
      <c r="AL1411" s="7" t="s">
        <v>2969</v>
      </c>
      <c r="AM1411" s="7" t="s">
        <v>37</v>
      </c>
      <c r="AN1411" s="17">
        <f t="shared" si="3"/>
        <v>0</v>
      </c>
      <c r="AO1411" s="17">
        <f t="shared" si="4"/>
        <v>0</v>
      </c>
      <c r="AP1411" s="7"/>
      <c r="AQ1411" s="7"/>
    </row>
    <row r="1412" ht="30.75" customHeight="1">
      <c r="A1412" s="7" t="s">
        <v>8732</v>
      </c>
      <c r="B1412" s="7" t="s">
        <v>497</v>
      </c>
      <c r="C1412" s="7" t="s">
        <v>342</v>
      </c>
      <c r="D1412" s="7" t="s">
        <v>501</v>
      </c>
      <c r="E1412" s="7" t="s">
        <v>347</v>
      </c>
      <c r="F1412" s="11">
        <v>0.05</v>
      </c>
      <c r="G1412" s="7" t="s">
        <v>1699</v>
      </c>
      <c r="H1412" s="12">
        <v>3.0</v>
      </c>
      <c r="I1412" s="7" t="s">
        <v>509</v>
      </c>
      <c r="J1412" s="12">
        <v>60.0</v>
      </c>
      <c r="K1412" s="12">
        <v>259200.0</v>
      </c>
      <c r="L1412" s="7" t="s">
        <v>1700</v>
      </c>
      <c r="O1412" s="7" t="s">
        <v>8733</v>
      </c>
      <c r="P1412" s="7" t="s">
        <v>2363</v>
      </c>
      <c r="Q1412" s="7" t="s">
        <v>369</v>
      </c>
      <c r="R1412" s="7" t="s">
        <v>3283</v>
      </c>
      <c r="S1412" s="7" t="s">
        <v>2120</v>
      </c>
      <c r="T1412" s="7" t="s">
        <v>3050</v>
      </c>
      <c r="W1412" s="13"/>
      <c r="X1412" s="12">
        <v>40.0</v>
      </c>
      <c r="Y1412" s="7" t="s">
        <v>28</v>
      </c>
      <c r="Z1412" s="7" t="s">
        <v>28</v>
      </c>
      <c r="AA1412" s="7" t="s">
        <v>28</v>
      </c>
      <c r="AB1412" s="7" t="s">
        <v>8734</v>
      </c>
      <c r="AC1412" s="12">
        <v>72.0</v>
      </c>
      <c r="AD1412" s="12">
        <v>87.0</v>
      </c>
      <c r="AE1412" s="7" t="s">
        <v>425</v>
      </c>
      <c r="AF1412" s="7" t="s">
        <v>519</v>
      </c>
      <c r="AG1412" s="15" t="s">
        <v>8736</v>
      </c>
      <c r="AH1412" s="7" t="s">
        <v>523</v>
      </c>
      <c r="AI1412" s="7" t="s">
        <v>8737</v>
      </c>
      <c r="AJ1412" s="7" t="s">
        <v>8738</v>
      </c>
      <c r="AK1412" s="7" t="s">
        <v>528</v>
      </c>
      <c r="AL1412" s="7" t="s">
        <v>8739</v>
      </c>
      <c r="AM1412" s="7" t="s">
        <v>38</v>
      </c>
      <c r="AN1412" s="17">
        <f t="shared" si="3"/>
        <v>0</v>
      </c>
      <c r="AO1412" s="17">
        <f t="shared" si="4"/>
        <v>0</v>
      </c>
      <c r="AP1412" s="7"/>
      <c r="AQ1412" s="13"/>
    </row>
    <row r="1413" ht="30.75" customHeight="1">
      <c r="A1413" s="7" t="s">
        <v>8732</v>
      </c>
      <c r="B1413" s="7" t="s">
        <v>497</v>
      </c>
      <c r="C1413" s="7" t="s">
        <v>342</v>
      </c>
      <c r="D1413" s="7" t="s">
        <v>501</v>
      </c>
      <c r="E1413" s="7" t="s">
        <v>347</v>
      </c>
      <c r="F1413" s="11">
        <v>0.05</v>
      </c>
      <c r="G1413" s="7" t="s">
        <v>1699</v>
      </c>
      <c r="H1413" s="12">
        <v>3.0</v>
      </c>
      <c r="I1413" s="7" t="s">
        <v>509</v>
      </c>
      <c r="J1413" s="12">
        <v>60.0</v>
      </c>
      <c r="K1413" s="12">
        <v>259200.0</v>
      </c>
      <c r="L1413" s="7" t="s">
        <v>1700</v>
      </c>
      <c r="O1413" s="7" t="s">
        <v>8740</v>
      </c>
      <c r="P1413" s="7" t="s">
        <v>835</v>
      </c>
      <c r="Q1413" s="7" t="s">
        <v>369</v>
      </c>
      <c r="R1413" s="7" t="s">
        <v>2226</v>
      </c>
      <c r="S1413" s="7" t="s">
        <v>8741</v>
      </c>
      <c r="T1413" s="7" t="s">
        <v>8742</v>
      </c>
      <c r="W1413" s="13"/>
      <c r="X1413" s="12">
        <v>6.0</v>
      </c>
      <c r="Y1413" s="7" t="s">
        <v>28</v>
      </c>
      <c r="Z1413" s="7" t="s">
        <v>28</v>
      </c>
      <c r="AA1413" s="7" t="s">
        <v>28</v>
      </c>
      <c r="AB1413" s="7" t="s">
        <v>8734</v>
      </c>
      <c r="AC1413" s="12">
        <v>72.0</v>
      </c>
      <c r="AD1413" s="12">
        <v>87.0</v>
      </c>
      <c r="AE1413" s="7" t="s">
        <v>425</v>
      </c>
      <c r="AF1413" s="7" t="s">
        <v>519</v>
      </c>
      <c r="AG1413" s="15" t="s">
        <v>8736</v>
      </c>
      <c r="AH1413" s="7" t="s">
        <v>523</v>
      </c>
      <c r="AI1413" s="7" t="s">
        <v>8737</v>
      </c>
      <c r="AJ1413" s="7" t="s">
        <v>8738</v>
      </c>
      <c r="AK1413" s="7" t="s">
        <v>528</v>
      </c>
      <c r="AL1413" s="7" t="s">
        <v>8739</v>
      </c>
      <c r="AM1413" s="7" t="s">
        <v>15</v>
      </c>
      <c r="AN1413" s="17">
        <f t="shared" si="3"/>
        <v>0</v>
      </c>
      <c r="AO1413" s="17">
        <f t="shared" si="4"/>
        <v>0</v>
      </c>
      <c r="AP1413" s="13"/>
      <c r="AQ1413" s="13"/>
    </row>
    <row r="1414" ht="30.75" customHeight="1">
      <c r="A1414" s="7" t="s">
        <v>8732</v>
      </c>
      <c r="B1414" s="7" t="s">
        <v>497</v>
      </c>
      <c r="C1414" s="7" t="s">
        <v>342</v>
      </c>
      <c r="D1414" s="7" t="s">
        <v>501</v>
      </c>
      <c r="E1414" s="7" t="s">
        <v>347</v>
      </c>
      <c r="F1414" s="11">
        <v>0.05</v>
      </c>
      <c r="G1414" s="7" t="s">
        <v>1699</v>
      </c>
      <c r="H1414" s="12">
        <v>3.0</v>
      </c>
      <c r="I1414" s="7" t="s">
        <v>509</v>
      </c>
      <c r="J1414" s="12">
        <v>60.0</v>
      </c>
      <c r="K1414" s="12">
        <v>259200.0</v>
      </c>
      <c r="L1414" s="7" t="s">
        <v>1700</v>
      </c>
      <c r="O1414" s="7" t="s">
        <v>8744</v>
      </c>
      <c r="P1414" s="7" t="s">
        <v>669</v>
      </c>
      <c r="Q1414" s="7" t="s">
        <v>369</v>
      </c>
      <c r="R1414" s="7" t="s">
        <v>1689</v>
      </c>
      <c r="S1414" s="7" t="s">
        <v>1633</v>
      </c>
      <c r="T1414" s="7" t="s">
        <v>1634</v>
      </c>
      <c r="W1414" s="13"/>
      <c r="X1414" s="12">
        <v>10.0</v>
      </c>
      <c r="Y1414" s="7" t="s">
        <v>129</v>
      </c>
      <c r="Z1414" s="7" t="s">
        <v>129</v>
      </c>
      <c r="AA1414" s="7" t="s">
        <v>129</v>
      </c>
      <c r="AB1414" s="7" t="s">
        <v>8734</v>
      </c>
      <c r="AC1414" s="12">
        <v>72.0</v>
      </c>
      <c r="AD1414" s="12">
        <v>87.0</v>
      </c>
      <c r="AE1414" s="7" t="s">
        <v>425</v>
      </c>
      <c r="AF1414" s="7" t="s">
        <v>519</v>
      </c>
      <c r="AG1414" s="15" t="s">
        <v>8736</v>
      </c>
      <c r="AH1414" s="7" t="s">
        <v>523</v>
      </c>
      <c r="AI1414" s="7" t="s">
        <v>8737</v>
      </c>
      <c r="AJ1414" s="7" t="s">
        <v>8738</v>
      </c>
      <c r="AK1414" s="7" t="s">
        <v>528</v>
      </c>
      <c r="AL1414" s="7" t="s">
        <v>8739</v>
      </c>
      <c r="AM1414" s="7" t="s">
        <v>13</v>
      </c>
      <c r="AN1414" s="17">
        <f t="shared" si="3"/>
        <v>0</v>
      </c>
      <c r="AO1414" s="17">
        <f t="shared" si="4"/>
        <v>0</v>
      </c>
      <c r="AP1414" s="7"/>
      <c r="AQ1414" s="13"/>
    </row>
    <row r="1415" ht="30.75" customHeight="1">
      <c r="A1415" s="7" t="s">
        <v>8746</v>
      </c>
      <c r="B1415" s="7" t="s">
        <v>497</v>
      </c>
      <c r="C1415" s="7" t="s">
        <v>342</v>
      </c>
      <c r="D1415" s="7" t="s">
        <v>501</v>
      </c>
      <c r="E1415" s="7" t="s">
        <v>347</v>
      </c>
      <c r="F1415" s="11">
        <v>0.05</v>
      </c>
      <c r="G1415" s="7" t="s">
        <v>1031</v>
      </c>
      <c r="H1415" s="12">
        <v>3.0</v>
      </c>
      <c r="I1415" s="7" t="s">
        <v>509</v>
      </c>
      <c r="J1415" s="12">
        <v>60.0</v>
      </c>
      <c r="K1415" s="12">
        <v>259200.0</v>
      </c>
      <c r="L1415" s="7" t="s">
        <v>1032</v>
      </c>
      <c r="O1415" s="7" t="s">
        <v>8748</v>
      </c>
      <c r="P1415" s="7" t="s">
        <v>1250</v>
      </c>
      <c r="Q1415" s="7" t="s">
        <v>369</v>
      </c>
      <c r="R1415" s="7" t="s">
        <v>1568</v>
      </c>
      <c r="S1415" s="7" t="s">
        <v>1596</v>
      </c>
      <c r="T1415" s="7" t="s">
        <v>1895</v>
      </c>
      <c r="W1415" s="13"/>
      <c r="X1415" s="12">
        <v>17.0</v>
      </c>
      <c r="Y1415" s="7" t="s">
        <v>1254</v>
      </c>
      <c r="Z1415" s="7" t="s">
        <v>1254</v>
      </c>
      <c r="AA1415" s="7" t="s">
        <v>1254</v>
      </c>
      <c r="AB1415" s="7" t="s">
        <v>8749</v>
      </c>
      <c r="AC1415" s="12">
        <v>67.0</v>
      </c>
      <c r="AD1415" s="12">
        <v>82.0</v>
      </c>
      <c r="AE1415" s="7" t="s">
        <v>425</v>
      </c>
      <c r="AF1415" s="7" t="s">
        <v>519</v>
      </c>
      <c r="AG1415" s="7" t="s">
        <v>8751</v>
      </c>
      <c r="AH1415" s="7" t="s">
        <v>523</v>
      </c>
      <c r="AI1415" s="7" t="s">
        <v>8752</v>
      </c>
      <c r="AJ1415" s="7" t="s">
        <v>8753</v>
      </c>
      <c r="AK1415" s="7" t="s">
        <v>528</v>
      </c>
      <c r="AL1415" s="7" t="s">
        <v>8754</v>
      </c>
      <c r="AM1415" s="7" t="s">
        <v>37</v>
      </c>
      <c r="AN1415" s="17">
        <f t="shared" si="3"/>
        <v>0</v>
      </c>
      <c r="AO1415" s="17">
        <f t="shared" si="4"/>
        <v>1</v>
      </c>
      <c r="AP1415" s="7"/>
      <c r="AQ1415" s="7"/>
    </row>
    <row r="1416" ht="30.75" customHeight="1">
      <c r="A1416" s="7" t="s">
        <v>8746</v>
      </c>
      <c r="B1416" s="7" t="s">
        <v>497</v>
      </c>
      <c r="C1416" s="7" t="s">
        <v>342</v>
      </c>
      <c r="D1416" s="7" t="s">
        <v>501</v>
      </c>
      <c r="E1416" s="7" t="s">
        <v>347</v>
      </c>
      <c r="F1416" s="11">
        <v>0.05</v>
      </c>
      <c r="G1416" s="7" t="s">
        <v>1031</v>
      </c>
      <c r="H1416" s="12">
        <v>3.0</v>
      </c>
      <c r="I1416" s="7" t="s">
        <v>509</v>
      </c>
      <c r="J1416" s="12">
        <v>60.0</v>
      </c>
      <c r="K1416" s="12">
        <v>259200.0</v>
      </c>
      <c r="L1416" s="7" t="s">
        <v>1032</v>
      </c>
      <c r="O1416" s="7" t="s">
        <v>8755</v>
      </c>
      <c r="P1416" s="7" t="s">
        <v>644</v>
      </c>
      <c r="Q1416" s="7" t="s">
        <v>369</v>
      </c>
      <c r="R1416" s="7" t="s">
        <v>3193</v>
      </c>
      <c r="S1416" s="7" t="s">
        <v>2543</v>
      </c>
      <c r="T1416" s="7" t="s">
        <v>6678</v>
      </c>
      <c r="W1416" s="13"/>
      <c r="X1416" s="12">
        <v>14.0</v>
      </c>
      <c r="Y1416" s="7" t="s">
        <v>649</v>
      </c>
      <c r="Z1416" s="7" t="s">
        <v>649</v>
      </c>
      <c r="AA1416" s="7" t="s">
        <v>28</v>
      </c>
      <c r="AB1416" s="7" t="s">
        <v>8749</v>
      </c>
      <c r="AC1416" s="12">
        <v>67.0</v>
      </c>
      <c r="AD1416" s="12">
        <v>82.0</v>
      </c>
      <c r="AE1416" s="7" t="s">
        <v>425</v>
      </c>
      <c r="AF1416" s="7" t="s">
        <v>519</v>
      </c>
      <c r="AG1416" s="7" t="s">
        <v>8751</v>
      </c>
      <c r="AH1416" s="7" t="s">
        <v>523</v>
      </c>
      <c r="AI1416" s="7" t="s">
        <v>8752</v>
      </c>
      <c r="AJ1416" s="7" t="s">
        <v>8753</v>
      </c>
      <c r="AK1416" s="7" t="s">
        <v>528</v>
      </c>
      <c r="AL1416" s="7" t="s">
        <v>8754</v>
      </c>
      <c r="AM1416" s="7" t="s">
        <v>15</v>
      </c>
      <c r="AN1416" s="17">
        <f t="shared" si="3"/>
        <v>1</v>
      </c>
      <c r="AO1416" s="17">
        <f t="shared" si="4"/>
        <v>1</v>
      </c>
      <c r="AP1416" s="13"/>
      <c r="AQ1416" s="13"/>
    </row>
    <row r="1417" ht="30.75" customHeight="1">
      <c r="A1417" s="7" t="s">
        <v>8746</v>
      </c>
      <c r="B1417" s="7" t="s">
        <v>497</v>
      </c>
      <c r="C1417" s="7" t="s">
        <v>342</v>
      </c>
      <c r="D1417" s="7" t="s">
        <v>501</v>
      </c>
      <c r="E1417" s="7" t="s">
        <v>347</v>
      </c>
      <c r="F1417" s="11">
        <v>0.05</v>
      </c>
      <c r="G1417" s="7" t="s">
        <v>1031</v>
      </c>
      <c r="H1417" s="12">
        <v>3.0</v>
      </c>
      <c r="I1417" s="7" t="s">
        <v>509</v>
      </c>
      <c r="J1417" s="12">
        <v>60.0</v>
      </c>
      <c r="K1417" s="12">
        <v>259200.0</v>
      </c>
      <c r="L1417" s="7" t="s">
        <v>1032</v>
      </c>
      <c r="O1417" s="7" t="s">
        <v>8756</v>
      </c>
      <c r="P1417" s="7" t="s">
        <v>769</v>
      </c>
      <c r="Q1417" s="7" t="s">
        <v>369</v>
      </c>
      <c r="R1417" s="7" t="s">
        <v>3488</v>
      </c>
      <c r="S1417" s="7" t="s">
        <v>2410</v>
      </c>
      <c r="T1417" s="7" t="s">
        <v>4942</v>
      </c>
      <c r="W1417" s="13"/>
      <c r="X1417" s="12">
        <v>7.0</v>
      </c>
      <c r="Y1417" s="7" t="s">
        <v>28</v>
      </c>
      <c r="Z1417" s="7" t="s">
        <v>28</v>
      </c>
      <c r="AA1417" s="7" t="s">
        <v>28</v>
      </c>
      <c r="AB1417" s="7" t="s">
        <v>8749</v>
      </c>
      <c r="AC1417" s="12">
        <v>67.0</v>
      </c>
      <c r="AD1417" s="12">
        <v>82.0</v>
      </c>
      <c r="AE1417" s="7" t="s">
        <v>425</v>
      </c>
      <c r="AF1417" s="7" t="s">
        <v>519</v>
      </c>
      <c r="AG1417" s="7" t="s">
        <v>8751</v>
      </c>
      <c r="AH1417" s="7" t="s">
        <v>523</v>
      </c>
      <c r="AI1417" s="7" t="s">
        <v>8752</v>
      </c>
      <c r="AJ1417" s="7" t="s">
        <v>8753</v>
      </c>
      <c r="AK1417" s="7" t="s">
        <v>528</v>
      </c>
      <c r="AL1417" s="7" t="s">
        <v>8754</v>
      </c>
      <c r="AM1417" s="7" t="s">
        <v>15</v>
      </c>
      <c r="AN1417" s="17">
        <f t="shared" si="3"/>
        <v>0</v>
      </c>
      <c r="AO1417" s="17">
        <f t="shared" si="4"/>
        <v>1</v>
      </c>
      <c r="AP1417" s="13"/>
      <c r="AQ1417" s="13"/>
    </row>
    <row r="1418" ht="30.75" customHeight="1">
      <c r="A1418" s="7" t="s">
        <v>8758</v>
      </c>
      <c r="B1418" s="7" t="s">
        <v>497</v>
      </c>
      <c r="C1418" s="7" t="s">
        <v>342</v>
      </c>
      <c r="D1418" s="7" t="s">
        <v>501</v>
      </c>
      <c r="E1418" s="7" t="s">
        <v>347</v>
      </c>
      <c r="F1418" s="11">
        <v>0.05</v>
      </c>
      <c r="G1418" s="7" t="s">
        <v>2287</v>
      </c>
      <c r="H1418" s="12">
        <v>3.0</v>
      </c>
      <c r="I1418" s="7" t="s">
        <v>509</v>
      </c>
      <c r="J1418" s="12">
        <v>60.0</v>
      </c>
      <c r="K1418" s="12">
        <v>259200.0</v>
      </c>
      <c r="L1418" s="7" t="s">
        <v>2288</v>
      </c>
      <c r="O1418" s="7" t="s">
        <v>8759</v>
      </c>
      <c r="P1418" s="7" t="s">
        <v>1237</v>
      </c>
      <c r="Q1418" s="7" t="s">
        <v>369</v>
      </c>
      <c r="R1418" s="7" t="s">
        <v>1852</v>
      </c>
      <c r="S1418" s="7" t="s">
        <v>2963</v>
      </c>
      <c r="T1418" s="7" t="s">
        <v>2964</v>
      </c>
      <c r="W1418" s="13"/>
      <c r="X1418" s="12">
        <v>22.0</v>
      </c>
      <c r="Y1418" s="7" t="s">
        <v>28</v>
      </c>
      <c r="Z1418" s="7" t="s">
        <v>28</v>
      </c>
      <c r="AA1418" s="7" t="s">
        <v>28</v>
      </c>
      <c r="AB1418" s="7" t="s">
        <v>8761</v>
      </c>
      <c r="AC1418" s="12">
        <v>1.0</v>
      </c>
      <c r="AD1418" s="12">
        <v>16.0</v>
      </c>
      <c r="AE1418" s="7" t="s">
        <v>425</v>
      </c>
      <c r="AF1418" s="7" t="s">
        <v>519</v>
      </c>
      <c r="AG1418" s="15" t="s">
        <v>8762</v>
      </c>
      <c r="AH1418" s="7" t="s">
        <v>523</v>
      </c>
      <c r="AI1418" s="7" t="s">
        <v>8763</v>
      </c>
      <c r="AJ1418" s="7" t="s">
        <v>8764</v>
      </c>
      <c r="AK1418" s="7" t="s">
        <v>528</v>
      </c>
      <c r="AL1418" s="7" t="s">
        <v>8765</v>
      </c>
      <c r="AM1418" s="7" t="s">
        <v>15</v>
      </c>
      <c r="AN1418" s="17">
        <f t="shared" si="3"/>
        <v>0</v>
      </c>
      <c r="AO1418" s="17">
        <f t="shared" si="4"/>
        <v>1</v>
      </c>
      <c r="AP1418" s="13"/>
      <c r="AQ1418" s="13"/>
    </row>
    <row r="1419" ht="30.75" customHeight="1">
      <c r="A1419" s="7" t="s">
        <v>8758</v>
      </c>
      <c r="B1419" s="7" t="s">
        <v>497</v>
      </c>
      <c r="C1419" s="7" t="s">
        <v>342</v>
      </c>
      <c r="D1419" s="7" t="s">
        <v>501</v>
      </c>
      <c r="E1419" s="7" t="s">
        <v>347</v>
      </c>
      <c r="F1419" s="11">
        <v>0.05</v>
      </c>
      <c r="G1419" s="7" t="s">
        <v>2287</v>
      </c>
      <c r="H1419" s="12">
        <v>3.0</v>
      </c>
      <c r="I1419" s="7" t="s">
        <v>509</v>
      </c>
      <c r="J1419" s="12">
        <v>60.0</v>
      </c>
      <c r="K1419" s="12">
        <v>259200.0</v>
      </c>
      <c r="L1419" s="7" t="s">
        <v>2288</v>
      </c>
      <c r="O1419" s="7" t="s">
        <v>8769</v>
      </c>
      <c r="P1419" s="7" t="s">
        <v>512</v>
      </c>
      <c r="Q1419" s="7" t="s">
        <v>369</v>
      </c>
      <c r="R1419" s="7" t="s">
        <v>7312</v>
      </c>
      <c r="S1419" s="7" t="s">
        <v>1718</v>
      </c>
      <c r="T1419" s="7" t="s">
        <v>8096</v>
      </c>
      <c r="W1419" s="13"/>
      <c r="X1419" s="12">
        <v>53.0</v>
      </c>
      <c r="Y1419" s="7" t="s">
        <v>516</v>
      </c>
      <c r="Z1419" s="7" t="s">
        <v>517</v>
      </c>
      <c r="AA1419" s="7" t="s">
        <v>394</v>
      </c>
      <c r="AB1419" s="7" t="s">
        <v>8761</v>
      </c>
      <c r="AC1419" s="12">
        <v>1.0</v>
      </c>
      <c r="AD1419" s="12">
        <v>16.0</v>
      </c>
      <c r="AE1419" s="7" t="s">
        <v>425</v>
      </c>
      <c r="AF1419" s="7" t="s">
        <v>519</v>
      </c>
      <c r="AG1419" s="15" t="s">
        <v>8762</v>
      </c>
      <c r="AH1419" s="7" t="s">
        <v>523</v>
      </c>
      <c r="AI1419" s="7" t="s">
        <v>8763</v>
      </c>
      <c r="AJ1419" s="7" t="s">
        <v>8764</v>
      </c>
      <c r="AK1419" s="7" t="s">
        <v>528</v>
      </c>
      <c r="AL1419" s="7" t="s">
        <v>8765</v>
      </c>
      <c r="AM1419" s="7" t="s">
        <v>37</v>
      </c>
      <c r="AN1419" s="17">
        <f t="shared" si="3"/>
        <v>0</v>
      </c>
      <c r="AO1419" s="17">
        <f t="shared" si="4"/>
        <v>1</v>
      </c>
      <c r="AP1419" s="7"/>
      <c r="AQ1419" s="7"/>
    </row>
    <row r="1420" ht="30.75" customHeight="1">
      <c r="A1420" s="7" t="s">
        <v>8758</v>
      </c>
      <c r="B1420" s="7" t="s">
        <v>497</v>
      </c>
      <c r="C1420" s="7" t="s">
        <v>342</v>
      </c>
      <c r="D1420" s="7" t="s">
        <v>501</v>
      </c>
      <c r="E1420" s="7" t="s">
        <v>347</v>
      </c>
      <c r="F1420" s="11">
        <v>0.05</v>
      </c>
      <c r="G1420" s="7" t="s">
        <v>2287</v>
      </c>
      <c r="H1420" s="12">
        <v>3.0</v>
      </c>
      <c r="I1420" s="7" t="s">
        <v>509</v>
      </c>
      <c r="J1420" s="12">
        <v>60.0</v>
      </c>
      <c r="K1420" s="12">
        <v>259200.0</v>
      </c>
      <c r="L1420" s="7" t="s">
        <v>2288</v>
      </c>
      <c r="O1420" s="7" t="s">
        <v>8770</v>
      </c>
      <c r="P1420" s="7" t="s">
        <v>7487</v>
      </c>
      <c r="Q1420" s="7" t="s">
        <v>369</v>
      </c>
      <c r="R1420" s="7" t="s">
        <v>5524</v>
      </c>
      <c r="S1420" s="7" t="s">
        <v>2993</v>
      </c>
      <c r="T1420" s="7" t="s">
        <v>2994</v>
      </c>
      <c r="W1420" s="13"/>
      <c r="X1420" s="12">
        <v>45.0</v>
      </c>
      <c r="Y1420" s="7" t="s">
        <v>28</v>
      </c>
      <c r="Z1420" s="7" t="s">
        <v>28</v>
      </c>
      <c r="AA1420" s="7" t="s">
        <v>28</v>
      </c>
      <c r="AB1420" s="7" t="s">
        <v>8761</v>
      </c>
      <c r="AC1420" s="12">
        <v>1.0</v>
      </c>
      <c r="AD1420" s="12">
        <v>16.0</v>
      </c>
      <c r="AE1420" s="7" t="s">
        <v>425</v>
      </c>
      <c r="AF1420" s="7" t="s">
        <v>519</v>
      </c>
      <c r="AG1420" s="15" t="s">
        <v>8762</v>
      </c>
      <c r="AH1420" s="7" t="s">
        <v>523</v>
      </c>
      <c r="AI1420" s="7" t="s">
        <v>8763</v>
      </c>
      <c r="AJ1420" s="7" t="s">
        <v>8764</v>
      </c>
      <c r="AK1420" s="7" t="s">
        <v>528</v>
      </c>
      <c r="AL1420" s="7" t="s">
        <v>8765</v>
      </c>
      <c r="AM1420" s="7" t="s">
        <v>37</v>
      </c>
      <c r="AN1420" s="17">
        <f t="shared" si="3"/>
        <v>0</v>
      </c>
      <c r="AO1420" s="17">
        <f t="shared" si="4"/>
        <v>0</v>
      </c>
      <c r="AP1420" s="7"/>
      <c r="AQ1420" s="7"/>
    </row>
    <row r="1421" ht="30.75" customHeight="1">
      <c r="A1421" s="7" t="s">
        <v>8771</v>
      </c>
      <c r="B1421" s="7" t="s">
        <v>497</v>
      </c>
      <c r="C1421" s="7" t="s">
        <v>342</v>
      </c>
      <c r="D1421" s="7" t="s">
        <v>501</v>
      </c>
      <c r="E1421" s="7" t="s">
        <v>347</v>
      </c>
      <c r="F1421" s="11">
        <v>0.05</v>
      </c>
      <c r="G1421" s="7" t="s">
        <v>1031</v>
      </c>
      <c r="H1421" s="12">
        <v>3.0</v>
      </c>
      <c r="I1421" s="7" t="s">
        <v>509</v>
      </c>
      <c r="J1421" s="12">
        <v>60.0</v>
      </c>
      <c r="K1421" s="12">
        <v>259200.0</v>
      </c>
      <c r="L1421" s="7" t="s">
        <v>1032</v>
      </c>
      <c r="O1421" s="7" t="s">
        <v>8773</v>
      </c>
      <c r="P1421" s="7" t="s">
        <v>2363</v>
      </c>
      <c r="Q1421" s="7" t="s">
        <v>369</v>
      </c>
      <c r="R1421" s="7" t="s">
        <v>2252</v>
      </c>
      <c r="S1421" s="7" t="s">
        <v>3568</v>
      </c>
      <c r="T1421" s="7" t="s">
        <v>4220</v>
      </c>
      <c r="W1421" s="13"/>
      <c r="X1421" s="12">
        <v>6.0</v>
      </c>
      <c r="Y1421" s="7" t="s">
        <v>28</v>
      </c>
      <c r="Z1421" s="7" t="s">
        <v>28</v>
      </c>
      <c r="AA1421" s="7" t="s">
        <v>28</v>
      </c>
      <c r="AB1421" s="7" t="s">
        <v>8774</v>
      </c>
      <c r="AC1421" s="12">
        <v>104.0</v>
      </c>
      <c r="AD1421" s="12">
        <v>119.0</v>
      </c>
      <c r="AE1421" s="7" t="s">
        <v>425</v>
      </c>
      <c r="AF1421" s="7" t="s">
        <v>519</v>
      </c>
      <c r="AG1421" s="7" t="s">
        <v>8775</v>
      </c>
      <c r="AH1421" s="7" t="s">
        <v>523</v>
      </c>
      <c r="AI1421" s="7" t="s">
        <v>8776</v>
      </c>
      <c r="AJ1421" s="7" t="s">
        <v>8777</v>
      </c>
      <c r="AK1421" s="7" t="s">
        <v>528</v>
      </c>
      <c r="AL1421" s="7" t="s">
        <v>8778</v>
      </c>
      <c r="AM1421" s="7" t="s">
        <v>38</v>
      </c>
      <c r="AN1421" s="17">
        <f t="shared" si="3"/>
        <v>0</v>
      </c>
      <c r="AO1421" s="17">
        <f t="shared" si="4"/>
        <v>1</v>
      </c>
      <c r="AP1421" s="7"/>
      <c r="AQ1421" s="13"/>
    </row>
    <row r="1422" ht="30.75" customHeight="1">
      <c r="A1422" s="7" t="s">
        <v>8771</v>
      </c>
      <c r="B1422" s="7" t="s">
        <v>497</v>
      </c>
      <c r="C1422" s="7" t="s">
        <v>342</v>
      </c>
      <c r="D1422" s="7" t="s">
        <v>501</v>
      </c>
      <c r="E1422" s="7" t="s">
        <v>347</v>
      </c>
      <c r="F1422" s="11">
        <v>0.05</v>
      </c>
      <c r="G1422" s="7" t="s">
        <v>1031</v>
      </c>
      <c r="H1422" s="12">
        <v>3.0</v>
      </c>
      <c r="I1422" s="7" t="s">
        <v>509</v>
      </c>
      <c r="J1422" s="12">
        <v>60.0</v>
      </c>
      <c r="K1422" s="12">
        <v>259200.0</v>
      </c>
      <c r="L1422" s="7" t="s">
        <v>1032</v>
      </c>
      <c r="O1422" s="7" t="s">
        <v>8780</v>
      </c>
      <c r="P1422" s="7" t="s">
        <v>512</v>
      </c>
      <c r="Q1422" s="7" t="s">
        <v>369</v>
      </c>
      <c r="R1422" s="7" t="s">
        <v>1922</v>
      </c>
      <c r="S1422" s="7" t="s">
        <v>2054</v>
      </c>
      <c r="T1422" s="7" t="s">
        <v>2560</v>
      </c>
      <c r="W1422" s="13"/>
      <c r="X1422" s="12">
        <v>30.0</v>
      </c>
      <c r="Y1422" s="7" t="s">
        <v>516</v>
      </c>
      <c r="Z1422" s="7" t="s">
        <v>517</v>
      </c>
      <c r="AA1422" s="7" t="s">
        <v>394</v>
      </c>
      <c r="AB1422" s="7" t="s">
        <v>8774</v>
      </c>
      <c r="AC1422" s="12">
        <v>104.0</v>
      </c>
      <c r="AD1422" s="12">
        <v>119.0</v>
      </c>
      <c r="AE1422" s="7" t="s">
        <v>425</v>
      </c>
      <c r="AF1422" s="7" t="s">
        <v>519</v>
      </c>
      <c r="AG1422" s="7" t="s">
        <v>8775</v>
      </c>
      <c r="AH1422" s="7" t="s">
        <v>523</v>
      </c>
      <c r="AI1422" s="7" t="s">
        <v>8776</v>
      </c>
      <c r="AJ1422" s="7" t="s">
        <v>8777</v>
      </c>
      <c r="AK1422" s="7" t="s">
        <v>528</v>
      </c>
      <c r="AL1422" s="7" t="s">
        <v>8778</v>
      </c>
      <c r="AM1422" s="7" t="s">
        <v>13</v>
      </c>
      <c r="AN1422" s="17">
        <f t="shared" si="3"/>
        <v>0</v>
      </c>
      <c r="AO1422" s="17">
        <f t="shared" si="4"/>
        <v>0</v>
      </c>
      <c r="AP1422" s="7"/>
      <c r="AQ1422" s="13"/>
    </row>
    <row r="1423" ht="30.75" customHeight="1">
      <c r="A1423" s="7" t="s">
        <v>8771</v>
      </c>
      <c r="B1423" s="7" t="s">
        <v>497</v>
      </c>
      <c r="C1423" s="7" t="s">
        <v>342</v>
      </c>
      <c r="D1423" s="7" t="s">
        <v>501</v>
      </c>
      <c r="E1423" s="7" t="s">
        <v>347</v>
      </c>
      <c r="F1423" s="11">
        <v>0.05</v>
      </c>
      <c r="G1423" s="7" t="s">
        <v>1031</v>
      </c>
      <c r="H1423" s="12">
        <v>3.0</v>
      </c>
      <c r="I1423" s="7" t="s">
        <v>509</v>
      </c>
      <c r="J1423" s="12">
        <v>60.0</v>
      </c>
      <c r="K1423" s="12">
        <v>259200.0</v>
      </c>
      <c r="L1423" s="7" t="s">
        <v>1032</v>
      </c>
      <c r="O1423" s="7" t="s">
        <v>8782</v>
      </c>
      <c r="P1423" s="7" t="s">
        <v>1173</v>
      </c>
      <c r="Q1423" s="7" t="s">
        <v>369</v>
      </c>
      <c r="R1423" s="7" t="s">
        <v>1395</v>
      </c>
      <c r="S1423" s="7" t="s">
        <v>2145</v>
      </c>
      <c r="T1423" s="7" t="s">
        <v>3889</v>
      </c>
      <c r="W1423" s="13"/>
      <c r="X1423" s="12">
        <v>6.0</v>
      </c>
      <c r="Y1423" s="7" t="s">
        <v>28</v>
      </c>
      <c r="Z1423" s="7" t="s">
        <v>28</v>
      </c>
      <c r="AA1423" s="7" t="s">
        <v>28</v>
      </c>
      <c r="AB1423" s="7" t="s">
        <v>8774</v>
      </c>
      <c r="AC1423" s="12">
        <v>104.0</v>
      </c>
      <c r="AD1423" s="12">
        <v>119.0</v>
      </c>
      <c r="AE1423" s="7" t="s">
        <v>425</v>
      </c>
      <c r="AF1423" s="7" t="s">
        <v>519</v>
      </c>
      <c r="AG1423" s="7" t="s">
        <v>8775</v>
      </c>
      <c r="AH1423" s="7" t="s">
        <v>523</v>
      </c>
      <c r="AI1423" s="7" t="s">
        <v>8776</v>
      </c>
      <c r="AJ1423" s="7" t="s">
        <v>8777</v>
      </c>
      <c r="AK1423" s="7" t="s">
        <v>528</v>
      </c>
      <c r="AL1423" s="7" t="s">
        <v>8778</v>
      </c>
      <c r="AM1423" s="7" t="s">
        <v>38</v>
      </c>
      <c r="AN1423" s="17">
        <f t="shared" si="3"/>
        <v>0</v>
      </c>
      <c r="AO1423" s="17">
        <f t="shared" si="4"/>
        <v>1</v>
      </c>
      <c r="AP1423" s="7"/>
      <c r="AQ1423" s="13"/>
    </row>
    <row r="1424" ht="30.75" customHeight="1">
      <c r="A1424" s="7" t="s">
        <v>8784</v>
      </c>
      <c r="B1424" s="7" t="s">
        <v>497</v>
      </c>
      <c r="C1424" s="7" t="s">
        <v>342</v>
      </c>
      <c r="D1424" s="7" t="s">
        <v>501</v>
      </c>
      <c r="E1424" s="7" t="s">
        <v>347</v>
      </c>
      <c r="F1424" s="11">
        <v>0.05</v>
      </c>
      <c r="G1424" s="7" t="s">
        <v>2287</v>
      </c>
      <c r="H1424" s="12">
        <v>3.0</v>
      </c>
      <c r="I1424" s="7" t="s">
        <v>509</v>
      </c>
      <c r="J1424" s="12">
        <v>60.0</v>
      </c>
      <c r="K1424" s="12">
        <v>259200.0</v>
      </c>
      <c r="L1424" s="7" t="s">
        <v>2288</v>
      </c>
      <c r="O1424" s="7" t="s">
        <v>8785</v>
      </c>
      <c r="P1424" s="7" t="s">
        <v>3689</v>
      </c>
      <c r="Q1424" s="7" t="s">
        <v>369</v>
      </c>
      <c r="R1424" s="7" t="s">
        <v>3721</v>
      </c>
      <c r="S1424" s="7" t="s">
        <v>702</v>
      </c>
      <c r="T1424" s="7" t="s">
        <v>4573</v>
      </c>
      <c r="W1424" s="13"/>
      <c r="X1424" s="12">
        <v>46.0</v>
      </c>
      <c r="Y1424" s="7" t="s">
        <v>28</v>
      </c>
      <c r="Z1424" s="7" t="s">
        <v>28</v>
      </c>
      <c r="AA1424" s="7" t="s">
        <v>28</v>
      </c>
      <c r="AB1424" s="7" t="s">
        <v>8786</v>
      </c>
      <c r="AC1424" s="12">
        <v>16.0</v>
      </c>
      <c r="AD1424" s="12">
        <v>31.0</v>
      </c>
      <c r="AE1424" s="7" t="s">
        <v>425</v>
      </c>
      <c r="AF1424" s="7" t="s">
        <v>519</v>
      </c>
      <c r="AG1424" s="15" t="s">
        <v>8787</v>
      </c>
      <c r="AH1424" s="7" t="s">
        <v>523</v>
      </c>
      <c r="AI1424" s="7" t="s">
        <v>8788</v>
      </c>
      <c r="AJ1424" s="7" t="s">
        <v>8789</v>
      </c>
      <c r="AK1424" s="7" t="s">
        <v>528</v>
      </c>
      <c r="AL1424" s="7" t="s">
        <v>8789</v>
      </c>
      <c r="AM1424" s="7" t="s">
        <v>37</v>
      </c>
      <c r="AN1424" s="17">
        <f t="shared" si="3"/>
        <v>0</v>
      </c>
      <c r="AO1424" s="17">
        <f t="shared" si="4"/>
        <v>0</v>
      </c>
      <c r="AP1424" s="7"/>
      <c r="AQ1424" s="7"/>
    </row>
    <row r="1425" ht="30.75" customHeight="1">
      <c r="A1425" s="7" t="s">
        <v>8784</v>
      </c>
      <c r="B1425" s="7" t="s">
        <v>497</v>
      </c>
      <c r="C1425" s="7" t="s">
        <v>342</v>
      </c>
      <c r="D1425" s="7" t="s">
        <v>501</v>
      </c>
      <c r="E1425" s="7" t="s">
        <v>347</v>
      </c>
      <c r="F1425" s="11">
        <v>0.05</v>
      </c>
      <c r="G1425" s="7" t="s">
        <v>2287</v>
      </c>
      <c r="H1425" s="12">
        <v>3.0</v>
      </c>
      <c r="I1425" s="7" t="s">
        <v>509</v>
      </c>
      <c r="J1425" s="12">
        <v>60.0</v>
      </c>
      <c r="K1425" s="12">
        <v>259200.0</v>
      </c>
      <c r="L1425" s="7" t="s">
        <v>2288</v>
      </c>
      <c r="O1425" s="7" t="s">
        <v>8790</v>
      </c>
      <c r="P1425" s="7" t="s">
        <v>1237</v>
      </c>
      <c r="Q1425" s="7" t="s">
        <v>369</v>
      </c>
      <c r="R1425" s="7" t="s">
        <v>4283</v>
      </c>
      <c r="S1425" s="7" t="s">
        <v>1464</v>
      </c>
      <c r="T1425" s="7" t="s">
        <v>1465</v>
      </c>
      <c r="W1425" s="13"/>
      <c r="X1425" s="12">
        <v>38.0</v>
      </c>
      <c r="Y1425" s="7" t="s">
        <v>28</v>
      </c>
      <c r="Z1425" s="7" t="s">
        <v>28</v>
      </c>
      <c r="AA1425" s="7" t="s">
        <v>28</v>
      </c>
      <c r="AB1425" s="7" t="s">
        <v>8786</v>
      </c>
      <c r="AC1425" s="12">
        <v>16.0</v>
      </c>
      <c r="AD1425" s="12">
        <v>31.0</v>
      </c>
      <c r="AE1425" s="7" t="s">
        <v>425</v>
      </c>
      <c r="AF1425" s="7" t="s">
        <v>519</v>
      </c>
      <c r="AG1425" s="15" t="s">
        <v>8787</v>
      </c>
      <c r="AH1425" s="7" t="s">
        <v>523</v>
      </c>
      <c r="AI1425" s="7" t="s">
        <v>8788</v>
      </c>
      <c r="AJ1425" s="7" t="s">
        <v>8789</v>
      </c>
      <c r="AK1425" s="7" t="s">
        <v>528</v>
      </c>
      <c r="AL1425" s="7" t="s">
        <v>8789</v>
      </c>
      <c r="AM1425" s="7" t="s">
        <v>38</v>
      </c>
      <c r="AN1425" s="17">
        <f t="shared" si="3"/>
        <v>0</v>
      </c>
      <c r="AO1425" s="17">
        <f t="shared" si="4"/>
        <v>0</v>
      </c>
      <c r="AP1425" s="7"/>
      <c r="AQ1425" s="13"/>
    </row>
    <row r="1426" ht="30.75" customHeight="1">
      <c r="A1426" s="7" t="s">
        <v>8784</v>
      </c>
      <c r="B1426" s="7" t="s">
        <v>497</v>
      </c>
      <c r="C1426" s="7" t="s">
        <v>342</v>
      </c>
      <c r="D1426" s="7" t="s">
        <v>501</v>
      </c>
      <c r="E1426" s="7" t="s">
        <v>347</v>
      </c>
      <c r="F1426" s="11">
        <v>0.05</v>
      </c>
      <c r="G1426" s="7" t="s">
        <v>2287</v>
      </c>
      <c r="H1426" s="12">
        <v>3.0</v>
      </c>
      <c r="I1426" s="7" t="s">
        <v>509</v>
      </c>
      <c r="J1426" s="12">
        <v>60.0</v>
      </c>
      <c r="K1426" s="12">
        <v>259200.0</v>
      </c>
      <c r="L1426" s="7" t="s">
        <v>2288</v>
      </c>
      <c r="O1426" s="7" t="s">
        <v>8791</v>
      </c>
      <c r="P1426" s="7" t="s">
        <v>644</v>
      </c>
      <c r="Q1426" s="7" t="s">
        <v>369</v>
      </c>
      <c r="R1426" s="7" t="s">
        <v>1531</v>
      </c>
      <c r="S1426" s="7" t="s">
        <v>770</v>
      </c>
      <c r="T1426" s="7" t="s">
        <v>4390</v>
      </c>
      <c r="W1426" s="13"/>
      <c r="X1426" s="12">
        <v>11.0</v>
      </c>
      <c r="Y1426" s="7" t="s">
        <v>649</v>
      </c>
      <c r="Z1426" s="7" t="s">
        <v>649</v>
      </c>
      <c r="AA1426" s="7" t="s">
        <v>28</v>
      </c>
      <c r="AB1426" s="7" t="s">
        <v>8786</v>
      </c>
      <c r="AC1426" s="12">
        <v>16.0</v>
      </c>
      <c r="AD1426" s="12">
        <v>31.0</v>
      </c>
      <c r="AE1426" s="7" t="s">
        <v>425</v>
      </c>
      <c r="AF1426" s="7" t="s">
        <v>519</v>
      </c>
      <c r="AG1426" s="15" t="s">
        <v>8787</v>
      </c>
      <c r="AH1426" s="7" t="s">
        <v>523</v>
      </c>
      <c r="AI1426" s="7" t="s">
        <v>8788</v>
      </c>
      <c r="AJ1426" s="7" t="s">
        <v>8789</v>
      </c>
      <c r="AK1426" s="7" t="s">
        <v>528</v>
      </c>
      <c r="AL1426" s="7" t="s">
        <v>8789</v>
      </c>
      <c r="AM1426" s="7" t="s">
        <v>15</v>
      </c>
      <c r="AN1426" s="17">
        <f t="shared" si="3"/>
        <v>0</v>
      </c>
      <c r="AO1426" s="17">
        <f t="shared" si="4"/>
        <v>1</v>
      </c>
      <c r="AP1426" s="13"/>
      <c r="AQ1426" s="13"/>
    </row>
    <row r="1427" ht="30.75" customHeight="1">
      <c r="A1427" s="7" t="s">
        <v>8792</v>
      </c>
      <c r="B1427" s="7" t="s">
        <v>497</v>
      </c>
      <c r="C1427" s="7" t="s">
        <v>342</v>
      </c>
      <c r="D1427" s="7" t="s">
        <v>501</v>
      </c>
      <c r="E1427" s="7" t="s">
        <v>347</v>
      </c>
      <c r="F1427" s="11">
        <v>0.05</v>
      </c>
      <c r="G1427" s="7" t="s">
        <v>1295</v>
      </c>
      <c r="H1427" s="12">
        <v>3.0</v>
      </c>
      <c r="I1427" s="7" t="s">
        <v>509</v>
      </c>
      <c r="J1427" s="12">
        <v>60.0</v>
      </c>
      <c r="K1427" s="12">
        <v>259200.0</v>
      </c>
      <c r="L1427" s="7" t="s">
        <v>1296</v>
      </c>
      <c r="O1427" s="7" t="s">
        <v>8793</v>
      </c>
      <c r="P1427" s="7" t="s">
        <v>512</v>
      </c>
      <c r="Q1427" s="7" t="s">
        <v>369</v>
      </c>
      <c r="R1427" s="7" t="s">
        <v>1804</v>
      </c>
      <c r="S1427" s="7" t="s">
        <v>1206</v>
      </c>
      <c r="T1427" s="7" t="s">
        <v>1873</v>
      </c>
      <c r="W1427" s="13"/>
      <c r="X1427" s="12">
        <v>26.0</v>
      </c>
      <c r="Y1427" s="7" t="s">
        <v>516</v>
      </c>
      <c r="Z1427" s="7" t="s">
        <v>517</v>
      </c>
      <c r="AA1427" s="7" t="s">
        <v>394</v>
      </c>
      <c r="AB1427" s="7" t="s">
        <v>2034</v>
      </c>
      <c r="AC1427" s="12">
        <v>94.0</v>
      </c>
      <c r="AD1427" s="12">
        <v>106.0</v>
      </c>
      <c r="AE1427" s="7" t="s">
        <v>373</v>
      </c>
      <c r="AF1427" s="7" t="s">
        <v>1188</v>
      </c>
      <c r="AG1427" s="7" t="s">
        <v>2035</v>
      </c>
      <c r="AH1427" s="7" t="s">
        <v>1191</v>
      </c>
      <c r="AI1427" s="7" t="s">
        <v>2036</v>
      </c>
      <c r="AJ1427" s="7" t="s">
        <v>2037</v>
      </c>
      <c r="AK1427" s="7" t="s">
        <v>3885</v>
      </c>
      <c r="AL1427" s="7" t="s">
        <v>2038</v>
      </c>
      <c r="AM1427" s="7" t="s">
        <v>13</v>
      </c>
      <c r="AN1427" s="17">
        <f t="shared" si="3"/>
        <v>1</v>
      </c>
      <c r="AO1427" s="17">
        <f t="shared" si="4"/>
        <v>1</v>
      </c>
      <c r="AP1427" s="7"/>
      <c r="AQ1427" s="13"/>
    </row>
    <row r="1428" ht="30.75" customHeight="1">
      <c r="A1428" s="7" t="s">
        <v>8792</v>
      </c>
      <c r="B1428" s="7" t="s">
        <v>497</v>
      </c>
      <c r="C1428" s="7" t="s">
        <v>342</v>
      </c>
      <c r="D1428" s="7" t="s">
        <v>501</v>
      </c>
      <c r="E1428" s="7" t="s">
        <v>347</v>
      </c>
      <c r="F1428" s="11">
        <v>0.05</v>
      </c>
      <c r="G1428" s="7" t="s">
        <v>1295</v>
      </c>
      <c r="H1428" s="12">
        <v>3.0</v>
      </c>
      <c r="I1428" s="7" t="s">
        <v>509</v>
      </c>
      <c r="J1428" s="12">
        <v>60.0</v>
      </c>
      <c r="K1428" s="12">
        <v>259200.0</v>
      </c>
      <c r="L1428" s="7" t="s">
        <v>1296</v>
      </c>
      <c r="O1428" s="7" t="s">
        <v>8795</v>
      </c>
      <c r="P1428" s="7" t="s">
        <v>685</v>
      </c>
      <c r="Q1428" s="7" t="s">
        <v>369</v>
      </c>
      <c r="R1428" s="7" t="s">
        <v>2787</v>
      </c>
      <c r="S1428" s="7" t="s">
        <v>848</v>
      </c>
      <c r="T1428" s="7" t="s">
        <v>2001</v>
      </c>
      <c r="W1428" s="13"/>
      <c r="X1428" s="12">
        <v>35.0</v>
      </c>
      <c r="Y1428" s="7" t="s">
        <v>36</v>
      </c>
      <c r="Z1428" s="7" t="s">
        <v>28</v>
      </c>
      <c r="AA1428" s="7" t="s">
        <v>28</v>
      </c>
      <c r="AB1428" s="7" t="s">
        <v>2034</v>
      </c>
      <c r="AC1428" s="12">
        <v>94.0</v>
      </c>
      <c r="AD1428" s="12">
        <v>106.0</v>
      </c>
      <c r="AE1428" s="7" t="s">
        <v>373</v>
      </c>
      <c r="AF1428" s="7" t="s">
        <v>1188</v>
      </c>
      <c r="AG1428" s="7" t="s">
        <v>2035</v>
      </c>
      <c r="AH1428" s="7" t="s">
        <v>1191</v>
      </c>
      <c r="AI1428" s="7" t="s">
        <v>2036</v>
      </c>
      <c r="AJ1428" s="7" t="s">
        <v>2037</v>
      </c>
      <c r="AK1428" s="7" t="s">
        <v>3885</v>
      </c>
      <c r="AL1428" s="7" t="s">
        <v>2038</v>
      </c>
      <c r="AM1428" s="7" t="s">
        <v>13</v>
      </c>
      <c r="AN1428" s="17">
        <f t="shared" si="3"/>
        <v>0</v>
      </c>
      <c r="AO1428" s="17">
        <f t="shared" si="4"/>
        <v>1</v>
      </c>
      <c r="AP1428" s="7"/>
      <c r="AQ1428" s="13"/>
    </row>
    <row r="1429" ht="30.75" customHeight="1">
      <c r="A1429" s="7" t="s">
        <v>8792</v>
      </c>
      <c r="B1429" s="7" t="s">
        <v>497</v>
      </c>
      <c r="C1429" s="7" t="s">
        <v>342</v>
      </c>
      <c r="D1429" s="7" t="s">
        <v>501</v>
      </c>
      <c r="E1429" s="7" t="s">
        <v>347</v>
      </c>
      <c r="F1429" s="11">
        <v>0.05</v>
      </c>
      <c r="G1429" s="7" t="s">
        <v>1295</v>
      </c>
      <c r="H1429" s="12">
        <v>3.0</v>
      </c>
      <c r="I1429" s="7" t="s">
        <v>509</v>
      </c>
      <c r="J1429" s="12">
        <v>60.0</v>
      </c>
      <c r="K1429" s="12">
        <v>259200.0</v>
      </c>
      <c r="L1429" s="7" t="s">
        <v>1296</v>
      </c>
      <c r="O1429" s="7" t="s">
        <v>8798</v>
      </c>
      <c r="P1429" s="7" t="s">
        <v>5306</v>
      </c>
      <c r="Q1429" s="7" t="s">
        <v>369</v>
      </c>
      <c r="R1429" s="7" t="s">
        <v>1349</v>
      </c>
      <c r="S1429" s="7" t="s">
        <v>1119</v>
      </c>
      <c r="T1429" s="7" t="s">
        <v>2885</v>
      </c>
      <c r="W1429" s="13"/>
      <c r="X1429" s="12">
        <v>7.0</v>
      </c>
      <c r="Y1429" s="7" t="s">
        <v>28</v>
      </c>
      <c r="Z1429" s="7" t="s">
        <v>28</v>
      </c>
      <c r="AA1429" s="7" t="s">
        <v>28</v>
      </c>
      <c r="AB1429" s="7" t="s">
        <v>2034</v>
      </c>
      <c r="AC1429" s="12">
        <v>94.0</v>
      </c>
      <c r="AD1429" s="12">
        <v>106.0</v>
      </c>
      <c r="AE1429" s="7" t="s">
        <v>373</v>
      </c>
      <c r="AF1429" s="7" t="s">
        <v>1188</v>
      </c>
      <c r="AG1429" s="7" t="s">
        <v>2035</v>
      </c>
      <c r="AH1429" s="7" t="s">
        <v>1191</v>
      </c>
      <c r="AI1429" s="7" t="s">
        <v>2036</v>
      </c>
      <c r="AJ1429" s="7" t="s">
        <v>2037</v>
      </c>
      <c r="AK1429" s="7" t="s">
        <v>3885</v>
      </c>
      <c r="AL1429" s="7" t="s">
        <v>2038</v>
      </c>
      <c r="AM1429" s="7" t="s">
        <v>13</v>
      </c>
      <c r="AN1429" s="17">
        <f t="shared" si="3"/>
        <v>0</v>
      </c>
      <c r="AO1429" s="17">
        <f t="shared" si="4"/>
        <v>0</v>
      </c>
      <c r="AP1429" s="7"/>
      <c r="AQ1429" s="13"/>
    </row>
    <row r="1430" ht="30.75" customHeight="1">
      <c r="A1430" s="7" t="s">
        <v>8802</v>
      </c>
      <c r="B1430" s="7" t="s">
        <v>497</v>
      </c>
      <c r="C1430" s="7" t="s">
        <v>342</v>
      </c>
      <c r="D1430" s="7" t="s">
        <v>501</v>
      </c>
      <c r="E1430" s="7" t="s">
        <v>347</v>
      </c>
      <c r="F1430" s="11">
        <v>0.05</v>
      </c>
      <c r="G1430" s="7" t="s">
        <v>974</v>
      </c>
      <c r="H1430" s="12">
        <v>3.0</v>
      </c>
      <c r="I1430" s="7" t="s">
        <v>509</v>
      </c>
      <c r="J1430" s="12">
        <v>60.0</v>
      </c>
      <c r="K1430" s="12">
        <v>259200.0</v>
      </c>
      <c r="L1430" s="7" t="s">
        <v>975</v>
      </c>
      <c r="O1430" s="7" t="s">
        <v>8804</v>
      </c>
      <c r="P1430" s="7" t="s">
        <v>835</v>
      </c>
      <c r="Q1430" s="7" t="s">
        <v>369</v>
      </c>
      <c r="R1430" s="7" t="s">
        <v>1539</v>
      </c>
      <c r="S1430" s="7" t="s">
        <v>849</v>
      </c>
      <c r="T1430" s="7" t="s">
        <v>850</v>
      </c>
      <c r="W1430" s="13"/>
      <c r="X1430" s="12">
        <v>28.0</v>
      </c>
      <c r="Y1430" s="7" t="s">
        <v>28</v>
      </c>
      <c r="Z1430" s="7" t="s">
        <v>28</v>
      </c>
      <c r="AA1430" s="7" t="s">
        <v>28</v>
      </c>
      <c r="AB1430" s="7" t="s">
        <v>8805</v>
      </c>
      <c r="AC1430" s="12">
        <v>70.0</v>
      </c>
      <c r="AD1430" s="12">
        <v>85.0</v>
      </c>
      <c r="AE1430" s="7" t="s">
        <v>425</v>
      </c>
      <c r="AF1430" s="7" t="s">
        <v>519</v>
      </c>
      <c r="AG1430" s="7" t="s">
        <v>8806</v>
      </c>
      <c r="AH1430" s="7" t="s">
        <v>523</v>
      </c>
      <c r="AI1430" s="7" t="s">
        <v>8807</v>
      </c>
      <c r="AJ1430" s="7" t="s">
        <v>8808</v>
      </c>
      <c r="AK1430" s="7" t="s">
        <v>528</v>
      </c>
      <c r="AL1430" s="7" t="s">
        <v>8809</v>
      </c>
      <c r="AM1430" s="7" t="s">
        <v>37</v>
      </c>
      <c r="AN1430" s="17">
        <f t="shared" si="3"/>
        <v>0</v>
      </c>
      <c r="AO1430" s="17">
        <f t="shared" si="4"/>
        <v>0</v>
      </c>
      <c r="AP1430" s="7"/>
      <c r="AQ1430" s="7"/>
    </row>
    <row r="1431" ht="30.75" customHeight="1">
      <c r="A1431" s="7" t="s">
        <v>8802</v>
      </c>
      <c r="B1431" s="7" t="s">
        <v>497</v>
      </c>
      <c r="C1431" s="7" t="s">
        <v>342</v>
      </c>
      <c r="D1431" s="7" t="s">
        <v>501</v>
      </c>
      <c r="E1431" s="7" t="s">
        <v>347</v>
      </c>
      <c r="F1431" s="11">
        <v>0.05</v>
      </c>
      <c r="G1431" s="7" t="s">
        <v>974</v>
      </c>
      <c r="H1431" s="12">
        <v>3.0</v>
      </c>
      <c r="I1431" s="7" t="s">
        <v>509</v>
      </c>
      <c r="J1431" s="12">
        <v>60.0</v>
      </c>
      <c r="K1431" s="12">
        <v>259200.0</v>
      </c>
      <c r="L1431" s="7" t="s">
        <v>975</v>
      </c>
      <c r="O1431" s="7" t="s">
        <v>8810</v>
      </c>
      <c r="P1431" s="7" t="s">
        <v>556</v>
      </c>
      <c r="Q1431" s="7" t="s">
        <v>369</v>
      </c>
      <c r="R1431" s="7" t="s">
        <v>3251</v>
      </c>
      <c r="S1431" s="7" t="s">
        <v>1306</v>
      </c>
      <c r="T1431" s="7" t="s">
        <v>1307</v>
      </c>
      <c r="W1431" s="13"/>
      <c r="X1431" s="12">
        <v>25.0</v>
      </c>
      <c r="Y1431" s="7" t="s">
        <v>28</v>
      </c>
      <c r="Z1431" s="7" t="s">
        <v>28</v>
      </c>
      <c r="AA1431" s="7" t="s">
        <v>28</v>
      </c>
      <c r="AB1431" s="7" t="s">
        <v>8805</v>
      </c>
      <c r="AC1431" s="12">
        <v>70.0</v>
      </c>
      <c r="AD1431" s="12">
        <v>85.0</v>
      </c>
      <c r="AE1431" s="7" t="s">
        <v>425</v>
      </c>
      <c r="AF1431" s="7" t="s">
        <v>519</v>
      </c>
      <c r="AG1431" s="7" t="s">
        <v>8806</v>
      </c>
      <c r="AH1431" s="7" t="s">
        <v>523</v>
      </c>
      <c r="AI1431" s="7" t="s">
        <v>8807</v>
      </c>
      <c r="AJ1431" s="7" t="s">
        <v>8808</v>
      </c>
      <c r="AK1431" s="7" t="s">
        <v>528</v>
      </c>
      <c r="AL1431" s="7" t="s">
        <v>8809</v>
      </c>
      <c r="AM1431" s="7" t="s">
        <v>135</v>
      </c>
      <c r="AN1431" s="17">
        <f t="shared" si="3"/>
        <v>0</v>
      </c>
      <c r="AO1431" s="17">
        <f t="shared" si="4"/>
        <v>0</v>
      </c>
      <c r="AP1431" s="13"/>
      <c r="AQ1431" s="13"/>
    </row>
    <row r="1432" ht="30.75" customHeight="1">
      <c r="A1432" s="7" t="s">
        <v>8802</v>
      </c>
      <c r="B1432" s="7" t="s">
        <v>497</v>
      </c>
      <c r="C1432" s="7" t="s">
        <v>342</v>
      </c>
      <c r="D1432" s="7" t="s">
        <v>501</v>
      </c>
      <c r="E1432" s="7" t="s">
        <v>347</v>
      </c>
      <c r="F1432" s="11">
        <v>0.05</v>
      </c>
      <c r="G1432" s="7" t="s">
        <v>974</v>
      </c>
      <c r="H1432" s="12">
        <v>3.0</v>
      </c>
      <c r="I1432" s="7" t="s">
        <v>509</v>
      </c>
      <c r="J1432" s="12">
        <v>60.0</v>
      </c>
      <c r="K1432" s="12">
        <v>259200.0</v>
      </c>
      <c r="L1432" s="7" t="s">
        <v>975</v>
      </c>
      <c r="O1432" s="7" t="s">
        <v>8813</v>
      </c>
      <c r="P1432" s="7" t="s">
        <v>769</v>
      </c>
      <c r="Q1432" s="7" t="s">
        <v>369</v>
      </c>
      <c r="R1432" s="7" t="s">
        <v>3844</v>
      </c>
      <c r="S1432" s="7" t="s">
        <v>1395</v>
      </c>
      <c r="T1432" s="7" t="s">
        <v>2932</v>
      </c>
      <c r="W1432" s="13"/>
      <c r="X1432" s="12">
        <v>19.0</v>
      </c>
      <c r="Y1432" s="7" t="s">
        <v>28</v>
      </c>
      <c r="Z1432" s="7" t="s">
        <v>28</v>
      </c>
      <c r="AA1432" s="7" t="s">
        <v>28</v>
      </c>
      <c r="AB1432" s="7" t="s">
        <v>8805</v>
      </c>
      <c r="AC1432" s="12">
        <v>70.0</v>
      </c>
      <c r="AD1432" s="12">
        <v>85.0</v>
      </c>
      <c r="AE1432" s="7" t="s">
        <v>425</v>
      </c>
      <c r="AF1432" s="7" t="s">
        <v>519</v>
      </c>
      <c r="AG1432" s="7" t="s">
        <v>8806</v>
      </c>
      <c r="AH1432" s="7" t="s">
        <v>523</v>
      </c>
      <c r="AI1432" s="7" t="s">
        <v>8807</v>
      </c>
      <c r="AJ1432" s="7" t="s">
        <v>8808</v>
      </c>
      <c r="AK1432" s="7" t="s">
        <v>528</v>
      </c>
      <c r="AL1432" s="7" t="s">
        <v>8809</v>
      </c>
      <c r="AM1432" s="7" t="s">
        <v>15</v>
      </c>
      <c r="AN1432" s="17">
        <f t="shared" si="3"/>
        <v>0</v>
      </c>
      <c r="AO1432" s="17">
        <f t="shared" si="4"/>
        <v>1</v>
      </c>
      <c r="AP1432" s="13"/>
      <c r="AQ1432" s="13"/>
    </row>
    <row r="1433" ht="30.75" customHeight="1">
      <c r="A1433" s="7" t="s">
        <v>8815</v>
      </c>
      <c r="B1433" s="7" t="s">
        <v>497</v>
      </c>
      <c r="C1433" s="7" t="s">
        <v>342</v>
      </c>
      <c r="D1433" s="7" t="s">
        <v>501</v>
      </c>
      <c r="E1433" s="7" t="s">
        <v>347</v>
      </c>
      <c r="F1433" s="11">
        <v>0.05</v>
      </c>
      <c r="G1433" s="7" t="s">
        <v>974</v>
      </c>
      <c r="H1433" s="12">
        <v>3.0</v>
      </c>
      <c r="I1433" s="7" t="s">
        <v>509</v>
      </c>
      <c r="J1433" s="12">
        <v>60.0</v>
      </c>
      <c r="K1433" s="12">
        <v>259200.0</v>
      </c>
      <c r="L1433" s="7" t="s">
        <v>975</v>
      </c>
      <c r="O1433" s="7" t="s">
        <v>8818</v>
      </c>
      <c r="P1433" s="7" t="s">
        <v>512</v>
      </c>
      <c r="Q1433" s="7" t="s">
        <v>369</v>
      </c>
      <c r="R1433" s="7" t="s">
        <v>3562</v>
      </c>
      <c r="S1433" s="7" t="s">
        <v>3165</v>
      </c>
      <c r="T1433" s="7" t="s">
        <v>6251</v>
      </c>
      <c r="W1433" s="13"/>
      <c r="X1433" s="12">
        <v>41.0</v>
      </c>
      <c r="Y1433" s="7" t="s">
        <v>516</v>
      </c>
      <c r="Z1433" s="7" t="s">
        <v>517</v>
      </c>
      <c r="AA1433" s="7" t="s">
        <v>394</v>
      </c>
      <c r="AB1433" s="7" t="s">
        <v>8823</v>
      </c>
      <c r="AC1433" s="12">
        <v>158.0</v>
      </c>
      <c r="AD1433" s="12">
        <v>173.0</v>
      </c>
      <c r="AE1433" s="7" t="s">
        <v>425</v>
      </c>
      <c r="AF1433" s="7" t="s">
        <v>519</v>
      </c>
      <c r="AG1433" s="15" t="s">
        <v>8824</v>
      </c>
      <c r="AH1433" s="7" t="s">
        <v>523</v>
      </c>
      <c r="AI1433" s="7" t="s">
        <v>8825</v>
      </c>
      <c r="AJ1433" s="7" t="s">
        <v>8826</v>
      </c>
      <c r="AK1433" s="7" t="s">
        <v>528</v>
      </c>
      <c r="AL1433" s="7" t="s">
        <v>8827</v>
      </c>
      <c r="AM1433" s="7" t="s">
        <v>13</v>
      </c>
      <c r="AN1433" s="17">
        <f t="shared" si="3"/>
        <v>0</v>
      </c>
      <c r="AO1433" s="17">
        <f t="shared" si="4"/>
        <v>1</v>
      </c>
      <c r="AP1433" s="7"/>
      <c r="AQ1433" s="13"/>
    </row>
    <row r="1434" ht="30.75" customHeight="1">
      <c r="A1434" s="7" t="s">
        <v>8815</v>
      </c>
      <c r="B1434" s="7" t="s">
        <v>497</v>
      </c>
      <c r="C1434" s="7" t="s">
        <v>342</v>
      </c>
      <c r="D1434" s="7" t="s">
        <v>501</v>
      </c>
      <c r="E1434" s="7" t="s">
        <v>347</v>
      </c>
      <c r="F1434" s="11">
        <v>0.05</v>
      </c>
      <c r="G1434" s="7" t="s">
        <v>974</v>
      </c>
      <c r="H1434" s="12">
        <v>3.0</v>
      </c>
      <c r="I1434" s="7" t="s">
        <v>509</v>
      </c>
      <c r="J1434" s="12">
        <v>60.0</v>
      </c>
      <c r="K1434" s="12">
        <v>259200.0</v>
      </c>
      <c r="L1434" s="7" t="s">
        <v>975</v>
      </c>
      <c r="O1434" s="7" t="s">
        <v>8828</v>
      </c>
      <c r="P1434" s="7" t="s">
        <v>786</v>
      </c>
      <c r="Q1434" s="7" t="s">
        <v>369</v>
      </c>
      <c r="R1434" s="7" t="s">
        <v>2360</v>
      </c>
      <c r="S1434" s="7" t="s">
        <v>1306</v>
      </c>
      <c r="T1434" s="7" t="s">
        <v>1307</v>
      </c>
      <c r="W1434" s="13"/>
      <c r="X1434" s="12">
        <v>15.0</v>
      </c>
      <c r="Y1434" s="7" t="s">
        <v>318</v>
      </c>
      <c r="Z1434" s="7" t="s">
        <v>318</v>
      </c>
      <c r="AA1434" s="7" t="s">
        <v>28</v>
      </c>
      <c r="AB1434" s="7" t="s">
        <v>8823</v>
      </c>
      <c r="AC1434" s="12">
        <v>158.0</v>
      </c>
      <c r="AD1434" s="12">
        <v>173.0</v>
      </c>
      <c r="AE1434" s="7" t="s">
        <v>425</v>
      </c>
      <c r="AF1434" s="7" t="s">
        <v>519</v>
      </c>
      <c r="AG1434" s="15" t="s">
        <v>8824</v>
      </c>
      <c r="AH1434" s="7" t="s">
        <v>523</v>
      </c>
      <c r="AI1434" s="7" t="s">
        <v>8825</v>
      </c>
      <c r="AJ1434" s="7" t="s">
        <v>8826</v>
      </c>
      <c r="AK1434" s="7" t="s">
        <v>528</v>
      </c>
      <c r="AL1434" s="7" t="s">
        <v>8827</v>
      </c>
      <c r="AM1434" s="7" t="s">
        <v>13</v>
      </c>
      <c r="AN1434" s="17">
        <f t="shared" si="3"/>
        <v>0</v>
      </c>
      <c r="AO1434" s="17">
        <f t="shared" si="4"/>
        <v>0</v>
      </c>
      <c r="AP1434" s="7"/>
      <c r="AQ1434" s="13"/>
    </row>
    <row r="1435" ht="30.75" customHeight="1">
      <c r="A1435" s="7" t="s">
        <v>8815</v>
      </c>
      <c r="B1435" s="7" t="s">
        <v>497</v>
      </c>
      <c r="C1435" s="7" t="s">
        <v>342</v>
      </c>
      <c r="D1435" s="7" t="s">
        <v>501</v>
      </c>
      <c r="E1435" s="7" t="s">
        <v>347</v>
      </c>
      <c r="F1435" s="11">
        <v>0.05</v>
      </c>
      <c r="G1435" s="7" t="s">
        <v>974</v>
      </c>
      <c r="H1435" s="12">
        <v>3.0</v>
      </c>
      <c r="I1435" s="7" t="s">
        <v>509</v>
      </c>
      <c r="J1435" s="12">
        <v>60.0</v>
      </c>
      <c r="K1435" s="12">
        <v>259200.0</v>
      </c>
      <c r="L1435" s="7" t="s">
        <v>975</v>
      </c>
      <c r="O1435" s="7" t="s">
        <v>8830</v>
      </c>
      <c r="P1435" s="7" t="s">
        <v>644</v>
      </c>
      <c r="Q1435" s="7" t="s">
        <v>369</v>
      </c>
      <c r="R1435" s="7" t="s">
        <v>557</v>
      </c>
      <c r="S1435" s="7" t="s">
        <v>998</v>
      </c>
      <c r="T1435" s="7" t="s">
        <v>999</v>
      </c>
      <c r="W1435" s="13"/>
      <c r="X1435" s="12">
        <v>12.0</v>
      </c>
      <c r="Y1435" s="7" t="s">
        <v>649</v>
      </c>
      <c r="Z1435" s="7" t="s">
        <v>649</v>
      </c>
      <c r="AA1435" s="7" t="s">
        <v>28</v>
      </c>
      <c r="AB1435" s="7" t="s">
        <v>8823</v>
      </c>
      <c r="AC1435" s="12">
        <v>158.0</v>
      </c>
      <c r="AD1435" s="12">
        <v>173.0</v>
      </c>
      <c r="AE1435" s="7" t="s">
        <v>425</v>
      </c>
      <c r="AF1435" s="7" t="s">
        <v>519</v>
      </c>
      <c r="AG1435" s="15" t="s">
        <v>8824</v>
      </c>
      <c r="AH1435" s="7" t="s">
        <v>523</v>
      </c>
      <c r="AI1435" s="7" t="s">
        <v>8825</v>
      </c>
      <c r="AJ1435" s="7" t="s">
        <v>8826</v>
      </c>
      <c r="AK1435" s="7" t="s">
        <v>528</v>
      </c>
      <c r="AL1435" s="7" t="s">
        <v>8827</v>
      </c>
      <c r="AM1435" s="7" t="s">
        <v>37</v>
      </c>
      <c r="AN1435" s="17">
        <f t="shared" si="3"/>
        <v>0</v>
      </c>
      <c r="AO1435" s="17">
        <f t="shared" si="4"/>
        <v>1</v>
      </c>
      <c r="AP1435" s="7"/>
      <c r="AQ1435" s="7"/>
    </row>
    <row r="1436" ht="30.75" customHeight="1">
      <c r="A1436" s="7" t="s">
        <v>8832</v>
      </c>
      <c r="B1436" s="7" t="s">
        <v>497</v>
      </c>
      <c r="C1436" s="7" t="s">
        <v>342</v>
      </c>
      <c r="D1436" s="7" t="s">
        <v>501</v>
      </c>
      <c r="E1436" s="7" t="s">
        <v>347</v>
      </c>
      <c r="F1436" s="11">
        <v>0.05</v>
      </c>
      <c r="G1436" s="7" t="s">
        <v>1392</v>
      </c>
      <c r="H1436" s="12">
        <v>3.0</v>
      </c>
      <c r="I1436" s="7" t="s">
        <v>509</v>
      </c>
      <c r="J1436" s="12">
        <v>60.0</v>
      </c>
      <c r="K1436" s="12">
        <v>259200.0</v>
      </c>
      <c r="L1436" s="7" t="s">
        <v>1393</v>
      </c>
      <c r="O1436" s="7" t="s">
        <v>8833</v>
      </c>
      <c r="P1436" s="7" t="s">
        <v>2363</v>
      </c>
      <c r="Q1436" s="7" t="s">
        <v>369</v>
      </c>
      <c r="R1436" s="7" t="s">
        <v>1943</v>
      </c>
      <c r="S1436" s="7" t="s">
        <v>2153</v>
      </c>
      <c r="T1436" s="7" t="s">
        <v>2154</v>
      </c>
      <c r="W1436" s="13"/>
      <c r="X1436" s="12">
        <v>10.0</v>
      </c>
      <c r="Y1436" s="7" t="s">
        <v>28</v>
      </c>
      <c r="Z1436" s="7" t="s">
        <v>28</v>
      </c>
      <c r="AA1436" s="7" t="s">
        <v>28</v>
      </c>
      <c r="AB1436" s="7" t="s">
        <v>2855</v>
      </c>
      <c r="AC1436" s="12">
        <v>163.0</v>
      </c>
      <c r="AD1436" s="12">
        <v>171.0</v>
      </c>
      <c r="AE1436" s="7" t="s">
        <v>373</v>
      </c>
      <c r="AF1436" s="7" t="s">
        <v>2367</v>
      </c>
      <c r="AG1436" s="15" t="s">
        <v>2856</v>
      </c>
      <c r="AH1436" s="7" t="s">
        <v>2370</v>
      </c>
      <c r="AI1436" s="7" t="s">
        <v>2857</v>
      </c>
      <c r="AJ1436" s="7" t="s">
        <v>2858</v>
      </c>
      <c r="AK1436" s="7" t="s">
        <v>2373</v>
      </c>
      <c r="AL1436" s="7" t="s">
        <v>2860</v>
      </c>
      <c r="AM1436" s="7" t="s">
        <v>38</v>
      </c>
      <c r="AN1436" s="17">
        <f t="shared" si="3"/>
        <v>0</v>
      </c>
      <c r="AO1436" s="17">
        <f t="shared" si="4"/>
        <v>1</v>
      </c>
      <c r="AP1436" s="7"/>
      <c r="AQ1436" s="13"/>
    </row>
    <row r="1437" ht="30.75" customHeight="1">
      <c r="A1437" s="7" t="s">
        <v>8832</v>
      </c>
      <c r="B1437" s="7" t="s">
        <v>497</v>
      </c>
      <c r="C1437" s="7" t="s">
        <v>342</v>
      </c>
      <c r="D1437" s="7" t="s">
        <v>501</v>
      </c>
      <c r="E1437" s="7" t="s">
        <v>347</v>
      </c>
      <c r="F1437" s="11">
        <v>0.05</v>
      </c>
      <c r="G1437" s="7" t="s">
        <v>1392</v>
      </c>
      <c r="H1437" s="12">
        <v>3.0</v>
      </c>
      <c r="I1437" s="7" t="s">
        <v>509</v>
      </c>
      <c r="J1437" s="12">
        <v>60.0</v>
      </c>
      <c r="K1437" s="12">
        <v>259200.0</v>
      </c>
      <c r="L1437" s="7" t="s">
        <v>1393</v>
      </c>
      <c r="O1437" s="7" t="s">
        <v>8836</v>
      </c>
      <c r="P1437" s="7" t="s">
        <v>644</v>
      </c>
      <c r="Q1437" s="7" t="s">
        <v>369</v>
      </c>
      <c r="R1437" s="7" t="s">
        <v>1350</v>
      </c>
      <c r="S1437" s="7" t="s">
        <v>2268</v>
      </c>
      <c r="T1437" s="7" t="s">
        <v>6860</v>
      </c>
      <c r="W1437" s="13"/>
      <c r="X1437" s="12">
        <v>8.0</v>
      </c>
      <c r="Y1437" s="7" t="s">
        <v>649</v>
      </c>
      <c r="Z1437" s="7" t="s">
        <v>649</v>
      </c>
      <c r="AA1437" s="7" t="s">
        <v>28</v>
      </c>
      <c r="AB1437" s="7" t="s">
        <v>2855</v>
      </c>
      <c r="AC1437" s="12">
        <v>163.0</v>
      </c>
      <c r="AD1437" s="12">
        <v>171.0</v>
      </c>
      <c r="AE1437" s="7" t="s">
        <v>373</v>
      </c>
      <c r="AF1437" s="7" t="s">
        <v>2367</v>
      </c>
      <c r="AG1437" s="15" t="s">
        <v>2856</v>
      </c>
      <c r="AH1437" s="7" t="s">
        <v>2370</v>
      </c>
      <c r="AI1437" s="7" t="s">
        <v>2857</v>
      </c>
      <c r="AJ1437" s="7" t="s">
        <v>2858</v>
      </c>
      <c r="AK1437" s="7" t="s">
        <v>2373</v>
      </c>
      <c r="AL1437" s="7" t="s">
        <v>2860</v>
      </c>
      <c r="AM1437" s="7" t="s">
        <v>38</v>
      </c>
      <c r="AN1437" s="17">
        <f t="shared" si="3"/>
        <v>0</v>
      </c>
      <c r="AO1437" s="17">
        <f t="shared" si="4"/>
        <v>0</v>
      </c>
      <c r="AP1437" s="7"/>
      <c r="AQ1437" s="13"/>
    </row>
    <row r="1438" ht="30.75" customHeight="1">
      <c r="A1438" s="7" t="s">
        <v>8832</v>
      </c>
      <c r="B1438" s="7" t="s">
        <v>497</v>
      </c>
      <c r="C1438" s="7" t="s">
        <v>342</v>
      </c>
      <c r="D1438" s="7" t="s">
        <v>501</v>
      </c>
      <c r="E1438" s="7" t="s">
        <v>347</v>
      </c>
      <c r="F1438" s="11">
        <v>0.05</v>
      </c>
      <c r="G1438" s="7" t="s">
        <v>1392</v>
      </c>
      <c r="H1438" s="12">
        <v>3.0</v>
      </c>
      <c r="I1438" s="7" t="s">
        <v>509</v>
      </c>
      <c r="J1438" s="12">
        <v>60.0</v>
      </c>
      <c r="K1438" s="12">
        <v>259200.0</v>
      </c>
      <c r="L1438" s="7" t="s">
        <v>1393</v>
      </c>
      <c r="O1438" s="7" t="s">
        <v>8837</v>
      </c>
      <c r="P1438" s="7" t="s">
        <v>1984</v>
      </c>
      <c r="Q1438" s="7" t="s">
        <v>369</v>
      </c>
      <c r="R1438" s="7" t="s">
        <v>1522</v>
      </c>
      <c r="S1438" s="7" t="s">
        <v>2032</v>
      </c>
      <c r="T1438" s="7" t="s">
        <v>2033</v>
      </c>
      <c r="W1438" s="13"/>
      <c r="X1438" s="12">
        <v>10.0</v>
      </c>
      <c r="Y1438" s="7" t="s">
        <v>28</v>
      </c>
      <c r="Z1438" s="7" t="s">
        <v>28</v>
      </c>
      <c r="AA1438" s="7" t="s">
        <v>28</v>
      </c>
      <c r="AB1438" s="7" t="s">
        <v>2855</v>
      </c>
      <c r="AC1438" s="12">
        <v>163.0</v>
      </c>
      <c r="AD1438" s="12">
        <v>171.0</v>
      </c>
      <c r="AE1438" s="7" t="s">
        <v>373</v>
      </c>
      <c r="AF1438" s="7" t="s">
        <v>2367</v>
      </c>
      <c r="AG1438" s="15" t="s">
        <v>2856</v>
      </c>
      <c r="AH1438" s="7" t="s">
        <v>2370</v>
      </c>
      <c r="AI1438" s="7" t="s">
        <v>2857</v>
      </c>
      <c r="AJ1438" s="7" t="s">
        <v>2858</v>
      </c>
      <c r="AK1438" s="7" t="s">
        <v>2373</v>
      </c>
      <c r="AL1438" s="7" t="s">
        <v>2860</v>
      </c>
      <c r="AM1438" s="7" t="s">
        <v>135</v>
      </c>
      <c r="AN1438" s="17">
        <f t="shared" si="3"/>
        <v>0</v>
      </c>
      <c r="AO1438" s="17">
        <f t="shared" si="4"/>
        <v>0</v>
      </c>
      <c r="AP1438" s="13"/>
      <c r="AQ1438" s="13"/>
    </row>
    <row r="1439" ht="30.75" customHeight="1">
      <c r="A1439" s="7" t="s">
        <v>8839</v>
      </c>
      <c r="B1439" s="7" t="s">
        <v>497</v>
      </c>
      <c r="C1439" s="7" t="s">
        <v>342</v>
      </c>
      <c r="D1439" s="7" t="s">
        <v>501</v>
      </c>
      <c r="E1439" s="7" t="s">
        <v>347</v>
      </c>
      <c r="F1439" s="11">
        <v>0.05</v>
      </c>
      <c r="G1439" s="7" t="s">
        <v>3202</v>
      </c>
      <c r="H1439" s="12">
        <v>3.0</v>
      </c>
      <c r="I1439" s="7" t="s">
        <v>509</v>
      </c>
      <c r="J1439" s="12">
        <v>60.0</v>
      </c>
      <c r="K1439" s="12">
        <v>259200.0</v>
      </c>
      <c r="L1439" s="7" t="s">
        <v>3203</v>
      </c>
      <c r="O1439" s="7" t="s">
        <v>8840</v>
      </c>
      <c r="P1439" s="7" t="s">
        <v>3689</v>
      </c>
      <c r="Q1439" s="7" t="s">
        <v>369</v>
      </c>
      <c r="R1439" s="7" t="s">
        <v>2093</v>
      </c>
      <c r="S1439" s="7" t="s">
        <v>628</v>
      </c>
      <c r="T1439" s="7" t="s">
        <v>4353</v>
      </c>
      <c r="W1439" s="13"/>
      <c r="X1439" s="12">
        <v>45.0</v>
      </c>
      <c r="Y1439" s="7" t="s">
        <v>28</v>
      </c>
      <c r="Z1439" s="7" t="s">
        <v>28</v>
      </c>
      <c r="AA1439" s="7" t="s">
        <v>28</v>
      </c>
      <c r="AB1439" s="7" t="s">
        <v>8842</v>
      </c>
      <c r="AC1439" s="12">
        <v>58.0</v>
      </c>
      <c r="AD1439" s="12">
        <v>73.0</v>
      </c>
      <c r="AE1439" s="7" t="s">
        <v>425</v>
      </c>
      <c r="AF1439" s="7" t="s">
        <v>519</v>
      </c>
      <c r="AG1439" s="7" t="s">
        <v>8843</v>
      </c>
      <c r="AH1439" s="7" t="s">
        <v>523</v>
      </c>
      <c r="AI1439" s="7" t="s">
        <v>8844</v>
      </c>
      <c r="AJ1439" s="7" t="s">
        <v>8845</v>
      </c>
      <c r="AK1439" s="7" t="s">
        <v>528</v>
      </c>
      <c r="AL1439" s="7" t="s">
        <v>8846</v>
      </c>
      <c r="AM1439" s="7" t="s">
        <v>37</v>
      </c>
      <c r="AN1439" s="17">
        <f t="shared" si="3"/>
        <v>0</v>
      </c>
      <c r="AO1439" s="17">
        <f t="shared" si="4"/>
        <v>0</v>
      </c>
      <c r="AP1439" s="7"/>
      <c r="AQ1439" s="7"/>
    </row>
    <row r="1440" ht="30.75" customHeight="1">
      <c r="A1440" s="7" t="s">
        <v>8839</v>
      </c>
      <c r="B1440" s="7" t="s">
        <v>497</v>
      </c>
      <c r="C1440" s="7" t="s">
        <v>342</v>
      </c>
      <c r="D1440" s="7" t="s">
        <v>501</v>
      </c>
      <c r="E1440" s="7" t="s">
        <v>347</v>
      </c>
      <c r="F1440" s="11">
        <v>0.05</v>
      </c>
      <c r="G1440" s="7" t="s">
        <v>3202</v>
      </c>
      <c r="H1440" s="12">
        <v>3.0</v>
      </c>
      <c r="I1440" s="7" t="s">
        <v>509</v>
      </c>
      <c r="J1440" s="12">
        <v>60.0</v>
      </c>
      <c r="K1440" s="12">
        <v>259200.0</v>
      </c>
      <c r="L1440" s="7" t="s">
        <v>3203</v>
      </c>
      <c r="O1440" s="7" t="s">
        <v>8849</v>
      </c>
      <c r="P1440" s="7" t="s">
        <v>1046</v>
      </c>
      <c r="Q1440" s="7" t="s">
        <v>369</v>
      </c>
      <c r="R1440" s="7" t="s">
        <v>2120</v>
      </c>
      <c r="S1440" s="7" t="s">
        <v>997</v>
      </c>
      <c r="T1440" s="7" t="s">
        <v>4280</v>
      </c>
      <c r="W1440" s="13"/>
      <c r="X1440" s="12">
        <v>40.0</v>
      </c>
      <c r="Y1440" s="7" t="s">
        <v>4696</v>
      </c>
      <c r="Z1440" s="7" t="s">
        <v>4696</v>
      </c>
      <c r="AA1440" s="7" t="s">
        <v>4696</v>
      </c>
      <c r="AB1440" s="7" t="s">
        <v>8842</v>
      </c>
      <c r="AC1440" s="12">
        <v>58.0</v>
      </c>
      <c r="AD1440" s="12">
        <v>73.0</v>
      </c>
      <c r="AE1440" s="7" t="s">
        <v>425</v>
      </c>
      <c r="AF1440" s="7" t="s">
        <v>519</v>
      </c>
      <c r="AG1440" s="7" t="s">
        <v>8843</v>
      </c>
      <c r="AH1440" s="7" t="s">
        <v>523</v>
      </c>
      <c r="AI1440" s="7" t="s">
        <v>8844</v>
      </c>
      <c r="AJ1440" s="7" t="s">
        <v>8845</v>
      </c>
      <c r="AK1440" s="7" t="s">
        <v>528</v>
      </c>
      <c r="AL1440" s="7" t="s">
        <v>8846</v>
      </c>
      <c r="AM1440" s="7" t="s">
        <v>15</v>
      </c>
      <c r="AN1440" s="17">
        <f t="shared" si="3"/>
        <v>0</v>
      </c>
      <c r="AO1440" s="17">
        <f t="shared" si="4"/>
        <v>0</v>
      </c>
      <c r="AP1440" s="13"/>
      <c r="AQ1440" s="13"/>
    </row>
    <row r="1441" ht="30.75" customHeight="1">
      <c r="A1441" s="7" t="s">
        <v>8839</v>
      </c>
      <c r="B1441" s="7" t="s">
        <v>497</v>
      </c>
      <c r="C1441" s="7" t="s">
        <v>342</v>
      </c>
      <c r="D1441" s="7" t="s">
        <v>501</v>
      </c>
      <c r="E1441" s="7" t="s">
        <v>347</v>
      </c>
      <c r="F1441" s="11">
        <v>0.05</v>
      </c>
      <c r="G1441" s="7" t="s">
        <v>3202</v>
      </c>
      <c r="H1441" s="12">
        <v>3.0</v>
      </c>
      <c r="I1441" s="7" t="s">
        <v>509</v>
      </c>
      <c r="J1441" s="12">
        <v>60.0</v>
      </c>
      <c r="K1441" s="12">
        <v>259200.0</v>
      </c>
      <c r="L1441" s="7" t="s">
        <v>3203</v>
      </c>
      <c r="O1441" s="7" t="s">
        <v>8858</v>
      </c>
      <c r="P1441" s="7" t="s">
        <v>1348</v>
      </c>
      <c r="Q1441" s="7" t="s">
        <v>369</v>
      </c>
      <c r="R1441" s="7" t="s">
        <v>1017</v>
      </c>
      <c r="S1441" s="7" t="s">
        <v>2331</v>
      </c>
      <c r="T1441" s="7" t="s">
        <v>3071</v>
      </c>
      <c r="W1441" s="13"/>
      <c r="X1441" s="12">
        <v>6.0</v>
      </c>
      <c r="Y1441" s="7" t="s">
        <v>1352</v>
      </c>
      <c r="Z1441" s="7" t="s">
        <v>1352</v>
      </c>
      <c r="AA1441" s="7" t="s">
        <v>1353</v>
      </c>
      <c r="AB1441" s="7" t="s">
        <v>8842</v>
      </c>
      <c r="AC1441" s="12">
        <v>58.0</v>
      </c>
      <c r="AD1441" s="12">
        <v>73.0</v>
      </c>
      <c r="AE1441" s="7" t="s">
        <v>425</v>
      </c>
      <c r="AF1441" s="7" t="s">
        <v>519</v>
      </c>
      <c r="AG1441" s="7" t="s">
        <v>8843</v>
      </c>
      <c r="AH1441" s="7" t="s">
        <v>523</v>
      </c>
      <c r="AI1441" s="7" t="s">
        <v>8844</v>
      </c>
      <c r="AJ1441" s="7" t="s">
        <v>8845</v>
      </c>
      <c r="AK1441" s="7" t="s">
        <v>528</v>
      </c>
      <c r="AL1441" s="7" t="s">
        <v>8846</v>
      </c>
      <c r="AM1441" s="7" t="s">
        <v>38</v>
      </c>
      <c r="AN1441" s="17">
        <f t="shared" si="3"/>
        <v>0</v>
      </c>
      <c r="AO1441" s="17">
        <f t="shared" si="4"/>
        <v>1</v>
      </c>
      <c r="AP1441" s="7"/>
      <c r="AQ1441" s="13"/>
    </row>
    <row r="1442" ht="30.75" customHeight="1">
      <c r="A1442" s="7" t="s">
        <v>8859</v>
      </c>
      <c r="B1442" s="7" t="s">
        <v>497</v>
      </c>
      <c r="C1442" s="7" t="s">
        <v>342</v>
      </c>
      <c r="D1442" s="7" t="s">
        <v>501</v>
      </c>
      <c r="E1442" s="7" t="s">
        <v>347</v>
      </c>
      <c r="F1442" s="11">
        <v>0.05</v>
      </c>
      <c r="G1442" s="7" t="s">
        <v>974</v>
      </c>
      <c r="H1442" s="12">
        <v>3.0</v>
      </c>
      <c r="I1442" s="7" t="s">
        <v>509</v>
      </c>
      <c r="J1442" s="12">
        <v>60.0</v>
      </c>
      <c r="K1442" s="12">
        <v>259200.0</v>
      </c>
      <c r="L1442" s="7" t="s">
        <v>975</v>
      </c>
      <c r="O1442" s="7" t="s">
        <v>8860</v>
      </c>
      <c r="P1442" s="7" t="s">
        <v>922</v>
      </c>
      <c r="Q1442" s="7" t="s">
        <v>369</v>
      </c>
      <c r="R1442" s="7" t="s">
        <v>2820</v>
      </c>
      <c r="S1442" s="7" t="s">
        <v>2165</v>
      </c>
      <c r="T1442" s="7" t="s">
        <v>2166</v>
      </c>
      <c r="W1442" s="13"/>
      <c r="X1442" s="12">
        <v>25.0</v>
      </c>
      <c r="Y1442" s="7" t="s">
        <v>930</v>
      </c>
      <c r="Z1442" s="7" t="s">
        <v>930</v>
      </c>
      <c r="AA1442" s="7" t="s">
        <v>28</v>
      </c>
      <c r="AB1442" s="7" t="s">
        <v>8862</v>
      </c>
      <c r="AC1442" s="12">
        <v>25.0</v>
      </c>
      <c r="AD1442" s="12">
        <v>40.0</v>
      </c>
      <c r="AE1442" s="7" t="s">
        <v>425</v>
      </c>
      <c r="AF1442" s="7" t="s">
        <v>519</v>
      </c>
      <c r="AG1442" s="7" t="s">
        <v>8863</v>
      </c>
      <c r="AH1442" s="7" t="s">
        <v>523</v>
      </c>
      <c r="AI1442" s="7" t="s">
        <v>8864</v>
      </c>
      <c r="AJ1442" s="7" t="s">
        <v>8865</v>
      </c>
      <c r="AK1442" s="7" t="s">
        <v>528</v>
      </c>
      <c r="AL1442" s="7" t="s">
        <v>8866</v>
      </c>
      <c r="AM1442" s="7" t="s">
        <v>13</v>
      </c>
      <c r="AN1442" s="17">
        <f t="shared" si="3"/>
        <v>0</v>
      </c>
      <c r="AO1442" s="17">
        <f t="shared" si="4"/>
        <v>1</v>
      </c>
      <c r="AP1442" s="7"/>
      <c r="AQ1442" s="13"/>
    </row>
    <row r="1443" ht="30.75" customHeight="1">
      <c r="A1443" s="7" t="s">
        <v>8859</v>
      </c>
      <c r="B1443" s="7" t="s">
        <v>497</v>
      </c>
      <c r="C1443" s="7" t="s">
        <v>342</v>
      </c>
      <c r="D1443" s="7" t="s">
        <v>501</v>
      </c>
      <c r="E1443" s="7" t="s">
        <v>347</v>
      </c>
      <c r="F1443" s="11">
        <v>0.05</v>
      </c>
      <c r="G1443" s="7" t="s">
        <v>974</v>
      </c>
      <c r="H1443" s="12">
        <v>3.0</v>
      </c>
      <c r="I1443" s="7" t="s">
        <v>509</v>
      </c>
      <c r="J1443" s="12">
        <v>60.0</v>
      </c>
      <c r="K1443" s="12">
        <v>259200.0</v>
      </c>
      <c r="L1443" s="7" t="s">
        <v>975</v>
      </c>
      <c r="O1443" s="7" t="s">
        <v>8868</v>
      </c>
      <c r="P1443" s="7" t="s">
        <v>1205</v>
      </c>
      <c r="Q1443" s="7" t="s">
        <v>369</v>
      </c>
      <c r="R1443" s="7" t="s">
        <v>732</v>
      </c>
      <c r="S1443" s="7" t="s">
        <v>1366</v>
      </c>
      <c r="T1443" s="7" t="s">
        <v>1367</v>
      </c>
      <c r="W1443" s="13"/>
      <c r="X1443" s="12">
        <v>36.0</v>
      </c>
      <c r="Y1443" s="7" t="s">
        <v>28</v>
      </c>
      <c r="Z1443" s="7" t="s">
        <v>28</v>
      </c>
      <c r="AA1443" s="7" t="s">
        <v>28</v>
      </c>
      <c r="AB1443" s="7" t="s">
        <v>8862</v>
      </c>
      <c r="AC1443" s="12">
        <v>25.0</v>
      </c>
      <c r="AD1443" s="12">
        <v>40.0</v>
      </c>
      <c r="AE1443" s="7" t="s">
        <v>425</v>
      </c>
      <c r="AF1443" s="7" t="s">
        <v>519</v>
      </c>
      <c r="AG1443" s="7" t="s">
        <v>8863</v>
      </c>
      <c r="AH1443" s="7" t="s">
        <v>523</v>
      </c>
      <c r="AI1443" s="7" t="s">
        <v>8864</v>
      </c>
      <c r="AJ1443" s="7" t="s">
        <v>8865</v>
      </c>
      <c r="AK1443" s="7" t="s">
        <v>528</v>
      </c>
      <c r="AL1443" s="7" t="s">
        <v>8866</v>
      </c>
      <c r="AM1443" s="7" t="s">
        <v>38</v>
      </c>
      <c r="AN1443" s="17">
        <f t="shared" si="3"/>
        <v>0</v>
      </c>
      <c r="AO1443" s="17">
        <f t="shared" si="4"/>
        <v>1</v>
      </c>
      <c r="AP1443" s="7"/>
      <c r="AQ1443" s="13"/>
    </row>
    <row r="1444" ht="30.75" customHeight="1">
      <c r="A1444" s="7" t="s">
        <v>8859</v>
      </c>
      <c r="B1444" s="7" t="s">
        <v>497</v>
      </c>
      <c r="C1444" s="7" t="s">
        <v>342</v>
      </c>
      <c r="D1444" s="7" t="s">
        <v>501</v>
      </c>
      <c r="E1444" s="7" t="s">
        <v>347</v>
      </c>
      <c r="F1444" s="11">
        <v>0.05</v>
      </c>
      <c r="G1444" s="7" t="s">
        <v>974</v>
      </c>
      <c r="H1444" s="12">
        <v>3.0</v>
      </c>
      <c r="I1444" s="7" t="s">
        <v>509</v>
      </c>
      <c r="J1444" s="12">
        <v>60.0</v>
      </c>
      <c r="K1444" s="12">
        <v>259200.0</v>
      </c>
      <c r="L1444" s="7" t="s">
        <v>975</v>
      </c>
      <c r="O1444" s="7" t="s">
        <v>8871</v>
      </c>
      <c r="P1444" s="7" t="s">
        <v>786</v>
      </c>
      <c r="Q1444" s="7" t="s">
        <v>369</v>
      </c>
      <c r="R1444" s="7" t="s">
        <v>836</v>
      </c>
      <c r="S1444" s="7" t="s">
        <v>1598</v>
      </c>
      <c r="T1444" s="7" t="s">
        <v>1600</v>
      </c>
      <c r="W1444" s="13"/>
      <c r="X1444" s="12">
        <v>21.0</v>
      </c>
      <c r="Y1444" s="7" t="s">
        <v>318</v>
      </c>
      <c r="Z1444" s="7" t="s">
        <v>318</v>
      </c>
      <c r="AA1444" s="7" t="s">
        <v>28</v>
      </c>
      <c r="AB1444" s="7" t="s">
        <v>8862</v>
      </c>
      <c r="AC1444" s="12">
        <v>25.0</v>
      </c>
      <c r="AD1444" s="12">
        <v>40.0</v>
      </c>
      <c r="AE1444" s="7" t="s">
        <v>425</v>
      </c>
      <c r="AF1444" s="7" t="s">
        <v>519</v>
      </c>
      <c r="AG1444" s="7" t="s">
        <v>8863</v>
      </c>
      <c r="AH1444" s="7" t="s">
        <v>523</v>
      </c>
      <c r="AI1444" s="7" t="s">
        <v>8864</v>
      </c>
      <c r="AJ1444" s="7" t="s">
        <v>8865</v>
      </c>
      <c r="AK1444" s="7" t="s">
        <v>528</v>
      </c>
      <c r="AL1444" s="7" t="s">
        <v>8866</v>
      </c>
      <c r="AM1444" s="7" t="s">
        <v>13</v>
      </c>
      <c r="AN1444" s="17">
        <f t="shared" si="3"/>
        <v>0</v>
      </c>
      <c r="AO1444" s="17">
        <f t="shared" si="4"/>
        <v>1</v>
      </c>
      <c r="AP1444" s="7"/>
      <c r="AQ1444" s="13"/>
    </row>
    <row r="1445" ht="30.75" customHeight="1">
      <c r="A1445" s="7" t="s">
        <v>8872</v>
      </c>
      <c r="B1445" s="7" t="s">
        <v>497</v>
      </c>
      <c r="C1445" s="7" t="s">
        <v>342</v>
      </c>
      <c r="D1445" s="7" t="s">
        <v>501</v>
      </c>
      <c r="E1445" s="7" t="s">
        <v>347</v>
      </c>
      <c r="F1445" s="11">
        <v>0.05</v>
      </c>
      <c r="G1445" s="7" t="s">
        <v>712</v>
      </c>
      <c r="H1445" s="12">
        <v>3.0</v>
      </c>
      <c r="I1445" s="7" t="s">
        <v>509</v>
      </c>
      <c r="J1445" s="12">
        <v>60.0</v>
      </c>
      <c r="K1445" s="12">
        <v>259200.0</v>
      </c>
      <c r="L1445" s="7" t="s">
        <v>713</v>
      </c>
      <c r="O1445" s="7" t="s">
        <v>8873</v>
      </c>
      <c r="P1445" s="7" t="s">
        <v>566</v>
      </c>
      <c r="Q1445" s="7" t="s">
        <v>369</v>
      </c>
      <c r="R1445" s="7" t="s">
        <v>984</v>
      </c>
      <c r="S1445" s="7" t="s">
        <v>2820</v>
      </c>
      <c r="T1445" s="7" t="s">
        <v>3941</v>
      </c>
      <c r="W1445" s="13"/>
      <c r="X1445" s="12">
        <v>31.0</v>
      </c>
      <c r="Y1445" s="7" t="s">
        <v>28</v>
      </c>
      <c r="Z1445" s="7" t="s">
        <v>28</v>
      </c>
      <c r="AA1445" s="7" t="s">
        <v>28</v>
      </c>
      <c r="AB1445" s="7" t="s">
        <v>8874</v>
      </c>
      <c r="AC1445" s="12">
        <v>100.0</v>
      </c>
      <c r="AD1445" s="12">
        <v>115.0</v>
      </c>
      <c r="AE1445" s="7" t="s">
        <v>425</v>
      </c>
      <c r="AF1445" s="7" t="s">
        <v>519</v>
      </c>
      <c r="AG1445" s="7" t="s">
        <v>8876</v>
      </c>
      <c r="AH1445" s="7" t="s">
        <v>523</v>
      </c>
      <c r="AI1445" s="7" t="s">
        <v>8877</v>
      </c>
      <c r="AJ1445" s="7" t="s">
        <v>8878</v>
      </c>
      <c r="AK1445" s="7" t="s">
        <v>528</v>
      </c>
      <c r="AL1445" s="7" t="s">
        <v>8879</v>
      </c>
      <c r="AM1445" s="7" t="s">
        <v>13</v>
      </c>
      <c r="AN1445" s="17">
        <f t="shared" si="3"/>
        <v>0</v>
      </c>
      <c r="AO1445" s="17">
        <f t="shared" si="4"/>
        <v>1</v>
      </c>
      <c r="AP1445" s="7"/>
      <c r="AQ1445" s="13"/>
    </row>
    <row r="1446" ht="30.75" customHeight="1">
      <c r="A1446" s="7" t="s">
        <v>8872</v>
      </c>
      <c r="B1446" s="7" t="s">
        <v>497</v>
      </c>
      <c r="C1446" s="7" t="s">
        <v>342</v>
      </c>
      <c r="D1446" s="7" t="s">
        <v>501</v>
      </c>
      <c r="E1446" s="7" t="s">
        <v>347</v>
      </c>
      <c r="F1446" s="11">
        <v>0.05</v>
      </c>
      <c r="G1446" s="7" t="s">
        <v>712</v>
      </c>
      <c r="H1446" s="12">
        <v>3.0</v>
      </c>
      <c r="I1446" s="7" t="s">
        <v>509</v>
      </c>
      <c r="J1446" s="12">
        <v>60.0</v>
      </c>
      <c r="K1446" s="12">
        <v>259200.0</v>
      </c>
      <c r="L1446" s="7" t="s">
        <v>713</v>
      </c>
      <c r="O1446" s="7" t="s">
        <v>8881</v>
      </c>
      <c r="P1446" s="7" t="s">
        <v>1411</v>
      </c>
      <c r="Q1446" s="7" t="s">
        <v>369</v>
      </c>
      <c r="R1446" s="7" t="s">
        <v>2357</v>
      </c>
      <c r="S1446" s="7" t="s">
        <v>2753</v>
      </c>
      <c r="T1446" s="7" t="s">
        <v>2754</v>
      </c>
      <c r="W1446" s="13"/>
      <c r="X1446" s="12">
        <v>23.0</v>
      </c>
      <c r="Y1446" s="7" t="s">
        <v>1415</v>
      </c>
      <c r="Z1446" s="7" t="s">
        <v>1415</v>
      </c>
      <c r="AA1446" s="7" t="s">
        <v>28</v>
      </c>
      <c r="AB1446" s="7" t="s">
        <v>8874</v>
      </c>
      <c r="AC1446" s="12">
        <v>100.0</v>
      </c>
      <c r="AD1446" s="12">
        <v>115.0</v>
      </c>
      <c r="AE1446" s="7" t="s">
        <v>425</v>
      </c>
      <c r="AF1446" s="7" t="s">
        <v>519</v>
      </c>
      <c r="AG1446" s="7" t="s">
        <v>8876</v>
      </c>
      <c r="AH1446" s="7" t="s">
        <v>523</v>
      </c>
      <c r="AI1446" s="7" t="s">
        <v>8877</v>
      </c>
      <c r="AJ1446" s="7" t="s">
        <v>8878</v>
      </c>
      <c r="AK1446" s="7" t="s">
        <v>528</v>
      </c>
      <c r="AL1446" s="7" t="s">
        <v>8879</v>
      </c>
      <c r="AM1446" s="7" t="s">
        <v>15</v>
      </c>
      <c r="AN1446" s="17">
        <f t="shared" si="3"/>
        <v>1</v>
      </c>
      <c r="AO1446" s="17">
        <f t="shared" si="4"/>
        <v>1</v>
      </c>
      <c r="AP1446" s="13"/>
      <c r="AQ1446" s="13"/>
    </row>
    <row r="1447" ht="30.75" customHeight="1">
      <c r="A1447" s="7" t="s">
        <v>8872</v>
      </c>
      <c r="B1447" s="7" t="s">
        <v>497</v>
      </c>
      <c r="C1447" s="7" t="s">
        <v>342</v>
      </c>
      <c r="D1447" s="7" t="s">
        <v>501</v>
      </c>
      <c r="E1447" s="7" t="s">
        <v>347</v>
      </c>
      <c r="F1447" s="11">
        <v>0.05</v>
      </c>
      <c r="G1447" s="7" t="s">
        <v>712</v>
      </c>
      <c r="H1447" s="12">
        <v>3.0</v>
      </c>
      <c r="I1447" s="7" t="s">
        <v>509</v>
      </c>
      <c r="J1447" s="12">
        <v>60.0</v>
      </c>
      <c r="K1447" s="12">
        <v>259200.0</v>
      </c>
      <c r="L1447" s="7" t="s">
        <v>713</v>
      </c>
      <c r="O1447" s="7" t="s">
        <v>8889</v>
      </c>
      <c r="P1447" s="7" t="s">
        <v>1237</v>
      </c>
      <c r="Q1447" s="7" t="s">
        <v>369</v>
      </c>
      <c r="R1447" s="7" t="s">
        <v>2152</v>
      </c>
      <c r="S1447" s="7" t="s">
        <v>5696</v>
      </c>
      <c r="T1447" s="7" t="s">
        <v>5697</v>
      </c>
      <c r="W1447" s="13"/>
      <c r="X1447" s="12">
        <v>20.0</v>
      </c>
      <c r="Y1447" s="7" t="s">
        <v>28</v>
      </c>
      <c r="Z1447" s="7" t="s">
        <v>28</v>
      </c>
      <c r="AA1447" s="7" t="s">
        <v>28</v>
      </c>
      <c r="AB1447" s="7" t="s">
        <v>8874</v>
      </c>
      <c r="AC1447" s="12">
        <v>100.0</v>
      </c>
      <c r="AD1447" s="12">
        <v>115.0</v>
      </c>
      <c r="AE1447" s="7" t="s">
        <v>425</v>
      </c>
      <c r="AF1447" s="7" t="s">
        <v>519</v>
      </c>
      <c r="AG1447" s="7" t="s">
        <v>8876</v>
      </c>
      <c r="AH1447" s="7" t="s">
        <v>523</v>
      </c>
      <c r="AI1447" s="7" t="s">
        <v>8877</v>
      </c>
      <c r="AJ1447" s="7" t="s">
        <v>8878</v>
      </c>
      <c r="AK1447" s="7" t="s">
        <v>528</v>
      </c>
      <c r="AL1447" s="7" t="s">
        <v>8879</v>
      </c>
      <c r="AM1447" s="7" t="s">
        <v>15</v>
      </c>
      <c r="AN1447" s="17">
        <f t="shared" si="3"/>
        <v>1</v>
      </c>
      <c r="AO1447" s="17">
        <f t="shared" si="4"/>
        <v>1</v>
      </c>
      <c r="AP1447" s="13"/>
      <c r="AQ1447" s="13"/>
    </row>
    <row r="1448" ht="30.75" customHeight="1">
      <c r="A1448" s="7" t="s">
        <v>8890</v>
      </c>
      <c r="B1448" s="7" t="s">
        <v>497</v>
      </c>
      <c r="C1448" s="7" t="s">
        <v>342</v>
      </c>
      <c r="D1448" s="7" t="s">
        <v>501</v>
      </c>
      <c r="E1448" s="7" t="s">
        <v>347</v>
      </c>
      <c r="F1448" s="11">
        <v>0.05</v>
      </c>
      <c r="G1448" s="7" t="s">
        <v>506</v>
      </c>
      <c r="H1448" s="12">
        <v>3.0</v>
      </c>
      <c r="I1448" s="7" t="s">
        <v>509</v>
      </c>
      <c r="J1448" s="12">
        <v>60.0</v>
      </c>
      <c r="K1448" s="12">
        <v>259200.0</v>
      </c>
      <c r="L1448" s="7" t="s">
        <v>510</v>
      </c>
      <c r="O1448" s="7" t="s">
        <v>8892</v>
      </c>
      <c r="P1448" s="7" t="s">
        <v>801</v>
      </c>
      <c r="Q1448" s="7" t="s">
        <v>369</v>
      </c>
      <c r="R1448" s="7" t="s">
        <v>3039</v>
      </c>
      <c r="S1448" s="7" t="s">
        <v>8893</v>
      </c>
      <c r="T1448" s="7" t="s">
        <v>8894</v>
      </c>
      <c r="W1448" s="13"/>
      <c r="X1448" s="12">
        <v>38.0</v>
      </c>
      <c r="Y1448" s="7" t="s">
        <v>28</v>
      </c>
      <c r="Z1448" s="7" t="s">
        <v>28</v>
      </c>
      <c r="AA1448" s="7" t="s">
        <v>28</v>
      </c>
      <c r="AB1448" s="7" t="s">
        <v>3640</v>
      </c>
      <c r="AC1448" s="12">
        <v>152.0</v>
      </c>
      <c r="AD1448" s="12">
        <v>164.0</v>
      </c>
      <c r="AE1448" s="7" t="s">
        <v>373</v>
      </c>
      <c r="AF1448" s="7" t="s">
        <v>7284</v>
      </c>
      <c r="AG1448" s="15" t="s">
        <v>3643</v>
      </c>
      <c r="AH1448" s="7" t="s">
        <v>7285</v>
      </c>
      <c r="AI1448" s="7" t="s">
        <v>3645</v>
      </c>
      <c r="AJ1448" s="7" t="s">
        <v>3646</v>
      </c>
      <c r="AK1448" s="7" t="s">
        <v>7286</v>
      </c>
      <c r="AL1448" s="7" t="s">
        <v>3648</v>
      </c>
      <c r="AM1448" s="7" t="s">
        <v>15</v>
      </c>
      <c r="AN1448" s="17">
        <f t="shared" si="3"/>
        <v>0</v>
      </c>
      <c r="AO1448" s="17">
        <f t="shared" si="4"/>
        <v>1</v>
      </c>
      <c r="AP1448" s="13"/>
      <c r="AQ1448" s="13"/>
    </row>
    <row r="1449" ht="30.75" customHeight="1">
      <c r="A1449" s="7" t="s">
        <v>8890</v>
      </c>
      <c r="B1449" s="7" t="s">
        <v>497</v>
      </c>
      <c r="C1449" s="7" t="s">
        <v>342</v>
      </c>
      <c r="D1449" s="7" t="s">
        <v>501</v>
      </c>
      <c r="E1449" s="7" t="s">
        <v>347</v>
      </c>
      <c r="F1449" s="11">
        <v>0.05</v>
      </c>
      <c r="G1449" s="7" t="s">
        <v>506</v>
      </c>
      <c r="H1449" s="12">
        <v>3.0</v>
      </c>
      <c r="I1449" s="7" t="s">
        <v>509</v>
      </c>
      <c r="J1449" s="12">
        <v>60.0</v>
      </c>
      <c r="K1449" s="12">
        <v>259200.0</v>
      </c>
      <c r="L1449" s="7" t="s">
        <v>510</v>
      </c>
      <c r="O1449" s="7" t="s">
        <v>8897</v>
      </c>
      <c r="P1449" s="7" t="s">
        <v>2179</v>
      </c>
      <c r="Q1449" s="7" t="s">
        <v>369</v>
      </c>
      <c r="R1449" s="7" t="s">
        <v>2777</v>
      </c>
      <c r="S1449" s="7" t="s">
        <v>2364</v>
      </c>
      <c r="T1449" s="7" t="s">
        <v>2365</v>
      </c>
      <c r="W1449" s="13"/>
      <c r="X1449" s="12">
        <v>41.0</v>
      </c>
      <c r="Y1449" s="7" t="s">
        <v>28</v>
      </c>
      <c r="Z1449" s="7" t="s">
        <v>28</v>
      </c>
      <c r="AA1449" s="7" t="s">
        <v>28</v>
      </c>
      <c r="AB1449" s="7" t="s">
        <v>3640</v>
      </c>
      <c r="AC1449" s="12">
        <v>152.0</v>
      </c>
      <c r="AD1449" s="12">
        <v>164.0</v>
      </c>
      <c r="AE1449" s="7" t="s">
        <v>373</v>
      </c>
      <c r="AF1449" s="7" t="s">
        <v>7284</v>
      </c>
      <c r="AG1449" s="15" t="s">
        <v>3643</v>
      </c>
      <c r="AH1449" s="7" t="s">
        <v>7285</v>
      </c>
      <c r="AI1449" s="7" t="s">
        <v>3645</v>
      </c>
      <c r="AJ1449" s="7" t="s">
        <v>3646</v>
      </c>
      <c r="AK1449" s="7" t="s">
        <v>7286</v>
      </c>
      <c r="AL1449" s="7" t="s">
        <v>3648</v>
      </c>
      <c r="AM1449" s="7" t="s">
        <v>15</v>
      </c>
      <c r="AN1449" s="17">
        <f t="shared" si="3"/>
        <v>0</v>
      </c>
      <c r="AO1449" s="17">
        <f t="shared" si="4"/>
        <v>0</v>
      </c>
      <c r="AP1449" s="13"/>
      <c r="AQ1449" s="13"/>
    </row>
    <row r="1450" ht="30.75" customHeight="1">
      <c r="A1450" s="7" t="s">
        <v>8890</v>
      </c>
      <c r="B1450" s="7" t="s">
        <v>497</v>
      </c>
      <c r="C1450" s="7" t="s">
        <v>342</v>
      </c>
      <c r="D1450" s="7" t="s">
        <v>501</v>
      </c>
      <c r="E1450" s="7" t="s">
        <v>347</v>
      </c>
      <c r="F1450" s="11">
        <v>0.05</v>
      </c>
      <c r="G1450" s="7" t="s">
        <v>506</v>
      </c>
      <c r="H1450" s="12">
        <v>3.0</v>
      </c>
      <c r="I1450" s="7" t="s">
        <v>509</v>
      </c>
      <c r="J1450" s="12">
        <v>60.0</v>
      </c>
      <c r="K1450" s="12">
        <v>259200.0</v>
      </c>
      <c r="L1450" s="7" t="s">
        <v>510</v>
      </c>
      <c r="O1450" s="7" t="s">
        <v>8904</v>
      </c>
      <c r="P1450" s="7" t="s">
        <v>2652</v>
      </c>
      <c r="Q1450" s="7" t="s">
        <v>369</v>
      </c>
      <c r="R1450" s="7" t="s">
        <v>4011</v>
      </c>
      <c r="S1450" s="7" t="s">
        <v>2787</v>
      </c>
      <c r="T1450" s="7" t="s">
        <v>2788</v>
      </c>
      <c r="W1450" s="13"/>
      <c r="X1450" s="12">
        <v>17.0</v>
      </c>
      <c r="Y1450" s="7" t="s">
        <v>28</v>
      </c>
      <c r="Z1450" s="7" t="s">
        <v>28</v>
      </c>
      <c r="AA1450" s="7" t="s">
        <v>28</v>
      </c>
      <c r="AB1450" s="7" t="s">
        <v>3640</v>
      </c>
      <c r="AC1450" s="12">
        <v>152.0</v>
      </c>
      <c r="AD1450" s="12">
        <v>164.0</v>
      </c>
      <c r="AE1450" s="7" t="s">
        <v>373</v>
      </c>
      <c r="AF1450" s="7" t="s">
        <v>7284</v>
      </c>
      <c r="AG1450" s="15" t="s">
        <v>3643</v>
      </c>
      <c r="AH1450" s="7" t="s">
        <v>7285</v>
      </c>
      <c r="AI1450" s="7" t="s">
        <v>3645</v>
      </c>
      <c r="AJ1450" s="7" t="s">
        <v>3646</v>
      </c>
      <c r="AK1450" s="7" t="s">
        <v>7286</v>
      </c>
      <c r="AL1450" s="7" t="s">
        <v>3648</v>
      </c>
      <c r="AM1450" s="7" t="s">
        <v>13</v>
      </c>
      <c r="AN1450" s="17">
        <f t="shared" si="3"/>
        <v>0</v>
      </c>
      <c r="AO1450" s="17">
        <f t="shared" si="4"/>
        <v>0</v>
      </c>
      <c r="AP1450" s="7"/>
      <c r="AQ1450" s="13"/>
    </row>
    <row r="1451" ht="30.75" customHeight="1">
      <c r="A1451" s="7" t="s">
        <v>8907</v>
      </c>
      <c r="B1451" s="7" t="s">
        <v>497</v>
      </c>
      <c r="C1451" s="7" t="s">
        <v>342</v>
      </c>
      <c r="D1451" s="7" t="s">
        <v>501</v>
      </c>
      <c r="E1451" s="7" t="s">
        <v>347</v>
      </c>
      <c r="F1451" s="11">
        <v>0.05</v>
      </c>
      <c r="G1451" s="7" t="s">
        <v>506</v>
      </c>
      <c r="H1451" s="12">
        <v>3.0</v>
      </c>
      <c r="I1451" s="7" t="s">
        <v>509</v>
      </c>
      <c r="J1451" s="12">
        <v>60.0</v>
      </c>
      <c r="K1451" s="12">
        <v>259200.0</v>
      </c>
      <c r="L1451" s="7" t="s">
        <v>510</v>
      </c>
      <c r="O1451" s="7" t="s">
        <v>8908</v>
      </c>
      <c r="P1451" s="7" t="s">
        <v>801</v>
      </c>
      <c r="Q1451" s="7" t="s">
        <v>369</v>
      </c>
      <c r="R1451" s="7" t="s">
        <v>4251</v>
      </c>
      <c r="S1451" s="7" t="s">
        <v>8909</v>
      </c>
      <c r="T1451" s="7" t="s">
        <v>8910</v>
      </c>
      <c r="W1451" s="13"/>
      <c r="X1451" s="12">
        <v>27.0</v>
      </c>
      <c r="Y1451" s="7" t="s">
        <v>28</v>
      </c>
      <c r="Z1451" s="7" t="s">
        <v>28</v>
      </c>
      <c r="AA1451" s="7" t="s">
        <v>28</v>
      </c>
      <c r="AB1451" s="7" t="s">
        <v>8912</v>
      </c>
      <c r="AC1451" s="12">
        <v>102.0</v>
      </c>
      <c r="AD1451" s="12">
        <v>117.0</v>
      </c>
      <c r="AE1451" s="7" t="s">
        <v>425</v>
      </c>
      <c r="AF1451" s="7" t="s">
        <v>519</v>
      </c>
      <c r="AG1451" s="7" t="s">
        <v>8914</v>
      </c>
      <c r="AH1451" s="7" t="s">
        <v>523</v>
      </c>
      <c r="AI1451" s="7" t="s">
        <v>8915</v>
      </c>
      <c r="AJ1451" s="7" t="s">
        <v>8916</v>
      </c>
      <c r="AK1451" s="7" t="s">
        <v>528</v>
      </c>
      <c r="AL1451" s="7" t="s">
        <v>8917</v>
      </c>
      <c r="AM1451" s="7" t="s">
        <v>38</v>
      </c>
      <c r="AN1451" s="17">
        <f t="shared" si="3"/>
        <v>0</v>
      </c>
      <c r="AO1451" s="17">
        <f t="shared" si="4"/>
        <v>0</v>
      </c>
      <c r="AP1451" s="7"/>
      <c r="AQ1451" s="13"/>
    </row>
    <row r="1452" ht="30.75" customHeight="1">
      <c r="A1452" s="7" t="s">
        <v>8907</v>
      </c>
      <c r="B1452" s="7" t="s">
        <v>497</v>
      </c>
      <c r="C1452" s="7" t="s">
        <v>342</v>
      </c>
      <c r="D1452" s="7" t="s">
        <v>501</v>
      </c>
      <c r="E1452" s="7" t="s">
        <v>347</v>
      </c>
      <c r="F1452" s="11">
        <v>0.05</v>
      </c>
      <c r="G1452" s="7" t="s">
        <v>506</v>
      </c>
      <c r="H1452" s="12">
        <v>3.0</v>
      </c>
      <c r="I1452" s="7" t="s">
        <v>509</v>
      </c>
      <c r="J1452" s="12">
        <v>60.0</v>
      </c>
      <c r="K1452" s="12">
        <v>259200.0</v>
      </c>
      <c r="L1452" s="7" t="s">
        <v>510</v>
      </c>
      <c r="O1452" s="7" t="s">
        <v>8926</v>
      </c>
      <c r="P1452" s="7" t="s">
        <v>1278</v>
      </c>
      <c r="Q1452" s="7" t="s">
        <v>369</v>
      </c>
      <c r="R1452" s="7" t="s">
        <v>4812</v>
      </c>
      <c r="S1452" s="7" t="s">
        <v>4381</v>
      </c>
      <c r="T1452" s="7" t="s">
        <v>4777</v>
      </c>
      <c r="W1452" s="13"/>
      <c r="X1452" s="12">
        <v>11.0</v>
      </c>
      <c r="Y1452" s="7" t="s">
        <v>28</v>
      </c>
      <c r="Z1452" s="7" t="s">
        <v>28</v>
      </c>
      <c r="AA1452" s="7" t="s">
        <v>28</v>
      </c>
      <c r="AB1452" s="7" t="s">
        <v>8912</v>
      </c>
      <c r="AC1452" s="12">
        <v>102.0</v>
      </c>
      <c r="AD1452" s="12">
        <v>117.0</v>
      </c>
      <c r="AE1452" s="7" t="s">
        <v>425</v>
      </c>
      <c r="AF1452" s="7" t="s">
        <v>519</v>
      </c>
      <c r="AG1452" s="7" t="s">
        <v>8914</v>
      </c>
      <c r="AH1452" s="7" t="s">
        <v>523</v>
      </c>
      <c r="AI1452" s="7" t="s">
        <v>8915</v>
      </c>
      <c r="AJ1452" s="7" t="s">
        <v>8916</v>
      </c>
      <c r="AK1452" s="7" t="s">
        <v>528</v>
      </c>
      <c r="AL1452" s="7" t="s">
        <v>8917</v>
      </c>
      <c r="AM1452" s="7"/>
      <c r="AN1452" s="17">
        <f t="shared" si="3"/>
        <v>0</v>
      </c>
      <c r="AO1452" s="17">
        <f t="shared" si="4"/>
        <v>0</v>
      </c>
      <c r="AP1452" s="13"/>
      <c r="AQ1452" s="13"/>
    </row>
    <row r="1453" ht="30.75" customHeight="1">
      <c r="A1453" s="7" t="s">
        <v>8907</v>
      </c>
      <c r="B1453" s="7" t="s">
        <v>497</v>
      </c>
      <c r="C1453" s="7" t="s">
        <v>342</v>
      </c>
      <c r="D1453" s="7" t="s">
        <v>501</v>
      </c>
      <c r="E1453" s="7" t="s">
        <v>347</v>
      </c>
      <c r="F1453" s="11">
        <v>0.05</v>
      </c>
      <c r="G1453" s="7" t="s">
        <v>506</v>
      </c>
      <c r="H1453" s="12">
        <v>3.0</v>
      </c>
      <c r="I1453" s="7" t="s">
        <v>509</v>
      </c>
      <c r="J1453" s="12">
        <v>60.0</v>
      </c>
      <c r="K1453" s="12">
        <v>259200.0</v>
      </c>
      <c r="L1453" s="7" t="s">
        <v>510</v>
      </c>
      <c r="O1453" s="7" t="s">
        <v>8931</v>
      </c>
      <c r="P1453" s="7" t="s">
        <v>2391</v>
      </c>
      <c r="Q1453" s="7" t="s">
        <v>369</v>
      </c>
      <c r="R1453" s="7" t="s">
        <v>1018</v>
      </c>
      <c r="S1453" s="7" t="s">
        <v>2431</v>
      </c>
      <c r="T1453" s="7" t="s">
        <v>2697</v>
      </c>
      <c r="W1453" s="13"/>
      <c r="X1453" s="12">
        <v>10.0</v>
      </c>
      <c r="Y1453" s="7" t="s">
        <v>28</v>
      </c>
      <c r="Z1453" s="7" t="s">
        <v>28</v>
      </c>
      <c r="AA1453" s="7" t="s">
        <v>28</v>
      </c>
      <c r="AB1453" s="7" t="s">
        <v>8912</v>
      </c>
      <c r="AC1453" s="12">
        <v>102.0</v>
      </c>
      <c r="AD1453" s="12">
        <v>117.0</v>
      </c>
      <c r="AE1453" s="7" t="s">
        <v>425</v>
      </c>
      <c r="AF1453" s="7" t="s">
        <v>519</v>
      </c>
      <c r="AG1453" s="7" t="s">
        <v>8914</v>
      </c>
      <c r="AH1453" s="7" t="s">
        <v>523</v>
      </c>
      <c r="AI1453" s="7" t="s">
        <v>8915</v>
      </c>
      <c r="AJ1453" s="7" t="s">
        <v>8916</v>
      </c>
      <c r="AK1453" s="7" t="s">
        <v>528</v>
      </c>
      <c r="AL1453" s="7" t="s">
        <v>8917</v>
      </c>
      <c r="AM1453" s="7" t="s">
        <v>37</v>
      </c>
      <c r="AN1453" s="17">
        <f t="shared" si="3"/>
        <v>0</v>
      </c>
      <c r="AO1453" s="17">
        <f t="shared" si="4"/>
        <v>0</v>
      </c>
      <c r="AP1453" s="7"/>
      <c r="AQ1453" s="7"/>
    </row>
    <row r="1454" ht="30.75" customHeight="1">
      <c r="A1454" s="7" t="s">
        <v>8936</v>
      </c>
      <c r="B1454" s="7" t="s">
        <v>497</v>
      </c>
      <c r="C1454" s="7" t="s">
        <v>342</v>
      </c>
      <c r="D1454" s="7" t="s">
        <v>501</v>
      </c>
      <c r="E1454" s="7" t="s">
        <v>347</v>
      </c>
      <c r="F1454" s="11">
        <v>0.05</v>
      </c>
      <c r="G1454" s="7" t="s">
        <v>661</v>
      </c>
      <c r="H1454" s="12">
        <v>3.0</v>
      </c>
      <c r="I1454" s="7" t="s">
        <v>509</v>
      </c>
      <c r="J1454" s="12">
        <v>60.0</v>
      </c>
      <c r="K1454" s="12">
        <v>259200.0</v>
      </c>
      <c r="L1454" s="7" t="s">
        <v>662</v>
      </c>
      <c r="O1454" s="7" t="s">
        <v>8937</v>
      </c>
      <c r="P1454" s="7" t="s">
        <v>627</v>
      </c>
      <c r="Q1454" s="7" t="s">
        <v>369</v>
      </c>
      <c r="R1454" s="7" t="s">
        <v>1803</v>
      </c>
      <c r="S1454" s="7" t="s">
        <v>3140</v>
      </c>
      <c r="T1454" s="7" t="s">
        <v>3617</v>
      </c>
      <c r="W1454" s="13"/>
      <c r="X1454" s="12">
        <v>18.0</v>
      </c>
      <c r="Y1454" s="7" t="s">
        <v>631</v>
      </c>
      <c r="Z1454" s="7" t="s">
        <v>631</v>
      </c>
      <c r="AA1454" s="7" t="s">
        <v>632</v>
      </c>
      <c r="AB1454" s="7" t="s">
        <v>4038</v>
      </c>
      <c r="AC1454" s="12">
        <v>259.0</v>
      </c>
      <c r="AD1454" s="12">
        <v>270.0</v>
      </c>
      <c r="AE1454" s="7" t="s">
        <v>425</v>
      </c>
      <c r="AF1454" s="7" t="s">
        <v>171</v>
      </c>
      <c r="AG1454" s="15" t="s">
        <v>4039</v>
      </c>
      <c r="AH1454" s="7" t="s">
        <v>174</v>
      </c>
      <c r="AI1454" s="7" t="s">
        <v>4040</v>
      </c>
      <c r="AJ1454" s="7" t="s">
        <v>4041</v>
      </c>
      <c r="AK1454" s="7" t="s">
        <v>1483</v>
      </c>
      <c r="AL1454" s="7" t="s">
        <v>4042</v>
      </c>
      <c r="AM1454" s="7" t="s">
        <v>38</v>
      </c>
      <c r="AN1454" s="17">
        <f t="shared" si="3"/>
        <v>0</v>
      </c>
      <c r="AO1454" s="17">
        <f t="shared" si="4"/>
        <v>0</v>
      </c>
      <c r="AP1454" s="7"/>
      <c r="AQ1454" s="13"/>
    </row>
    <row r="1455" ht="30.75" customHeight="1">
      <c r="A1455" s="7" t="s">
        <v>8936</v>
      </c>
      <c r="B1455" s="7" t="s">
        <v>497</v>
      </c>
      <c r="C1455" s="7" t="s">
        <v>342</v>
      </c>
      <c r="D1455" s="7" t="s">
        <v>501</v>
      </c>
      <c r="E1455" s="7" t="s">
        <v>347</v>
      </c>
      <c r="F1455" s="11">
        <v>0.05</v>
      </c>
      <c r="G1455" s="7" t="s">
        <v>661</v>
      </c>
      <c r="H1455" s="12">
        <v>3.0</v>
      </c>
      <c r="I1455" s="7" t="s">
        <v>509</v>
      </c>
      <c r="J1455" s="12">
        <v>60.0</v>
      </c>
      <c r="K1455" s="12">
        <v>259200.0</v>
      </c>
      <c r="L1455" s="7" t="s">
        <v>662</v>
      </c>
      <c r="O1455" s="7" t="s">
        <v>8938</v>
      </c>
      <c r="P1455" s="7" t="s">
        <v>512</v>
      </c>
      <c r="Q1455" s="7" t="s">
        <v>369</v>
      </c>
      <c r="R1455" s="7" t="s">
        <v>4029</v>
      </c>
      <c r="S1455" s="7" t="s">
        <v>3294</v>
      </c>
      <c r="T1455" s="7" t="s">
        <v>6666</v>
      </c>
      <c r="W1455" s="13"/>
      <c r="X1455" s="12">
        <v>12.0</v>
      </c>
      <c r="Y1455" s="7" t="s">
        <v>516</v>
      </c>
      <c r="Z1455" s="7" t="s">
        <v>517</v>
      </c>
      <c r="AA1455" s="7" t="s">
        <v>394</v>
      </c>
      <c r="AB1455" s="7" t="s">
        <v>4038</v>
      </c>
      <c r="AC1455" s="12">
        <v>259.0</v>
      </c>
      <c r="AD1455" s="12">
        <v>270.0</v>
      </c>
      <c r="AE1455" s="7" t="s">
        <v>425</v>
      </c>
      <c r="AF1455" s="7" t="s">
        <v>171</v>
      </c>
      <c r="AG1455" s="15" t="s">
        <v>4039</v>
      </c>
      <c r="AH1455" s="7" t="s">
        <v>174</v>
      </c>
      <c r="AI1455" s="7" t="s">
        <v>4040</v>
      </c>
      <c r="AJ1455" s="7" t="s">
        <v>4041</v>
      </c>
      <c r="AK1455" s="7" t="s">
        <v>1483</v>
      </c>
      <c r="AL1455" s="7" t="s">
        <v>4042</v>
      </c>
      <c r="AM1455" s="7" t="s">
        <v>13</v>
      </c>
      <c r="AN1455" s="17">
        <f t="shared" si="3"/>
        <v>0</v>
      </c>
      <c r="AO1455" s="17">
        <f t="shared" si="4"/>
        <v>0</v>
      </c>
      <c r="AP1455" s="7"/>
      <c r="AQ1455" s="13"/>
    </row>
    <row r="1456" ht="30.75" customHeight="1">
      <c r="A1456" s="7" t="s">
        <v>8936</v>
      </c>
      <c r="B1456" s="7" t="s">
        <v>497</v>
      </c>
      <c r="C1456" s="7" t="s">
        <v>342</v>
      </c>
      <c r="D1456" s="7" t="s">
        <v>501</v>
      </c>
      <c r="E1456" s="7" t="s">
        <v>347</v>
      </c>
      <c r="F1456" s="11">
        <v>0.05</v>
      </c>
      <c r="G1456" s="7" t="s">
        <v>661</v>
      </c>
      <c r="H1456" s="12">
        <v>3.0</v>
      </c>
      <c r="I1456" s="7" t="s">
        <v>509</v>
      </c>
      <c r="J1456" s="12">
        <v>60.0</v>
      </c>
      <c r="K1456" s="12">
        <v>259200.0</v>
      </c>
      <c r="L1456" s="7" t="s">
        <v>662</v>
      </c>
      <c r="O1456" s="7" t="s">
        <v>8940</v>
      </c>
      <c r="P1456" s="7" t="s">
        <v>701</v>
      </c>
      <c r="Q1456" s="7" t="s">
        <v>369</v>
      </c>
      <c r="R1456" s="7" t="s">
        <v>802</v>
      </c>
      <c r="S1456" s="7" t="s">
        <v>1100</v>
      </c>
      <c r="T1456" s="7" t="s">
        <v>7364</v>
      </c>
      <c r="W1456" s="13"/>
      <c r="X1456" s="12">
        <v>6.0</v>
      </c>
      <c r="Y1456" s="7" t="s">
        <v>705</v>
      </c>
      <c r="Z1456" s="7" t="s">
        <v>705</v>
      </c>
      <c r="AA1456" s="7" t="s">
        <v>28</v>
      </c>
      <c r="AB1456" s="7" t="s">
        <v>4038</v>
      </c>
      <c r="AC1456" s="12">
        <v>259.0</v>
      </c>
      <c r="AD1456" s="12">
        <v>270.0</v>
      </c>
      <c r="AE1456" s="7" t="s">
        <v>425</v>
      </c>
      <c r="AF1456" s="7" t="s">
        <v>171</v>
      </c>
      <c r="AG1456" s="15" t="s">
        <v>4039</v>
      </c>
      <c r="AH1456" s="7" t="s">
        <v>174</v>
      </c>
      <c r="AI1456" s="7" t="s">
        <v>4040</v>
      </c>
      <c r="AJ1456" s="7" t="s">
        <v>4041</v>
      </c>
      <c r="AK1456" s="7" t="s">
        <v>1483</v>
      </c>
      <c r="AL1456" s="7" t="s">
        <v>4042</v>
      </c>
      <c r="AM1456" s="7" t="s">
        <v>37</v>
      </c>
      <c r="AN1456" s="17">
        <f t="shared" si="3"/>
        <v>0</v>
      </c>
      <c r="AO1456" s="17">
        <f t="shared" si="4"/>
        <v>0</v>
      </c>
      <c r="AP1456" s="7"/>
      <c r="AQ1456" s="7"/>
    </row>
    <row r="1457" ht="30.75" customHeight="1">
      <c r="A1457" s="7" t="s">
        <v>8942</v>
      </c>
      <c r="B1457" s="7" t="s">
        <v>497</v>
      </c>
      <c r="C1457" s="7" t="s">
        <v>342</v>
      </c>
      <c r="D1457" s="7" t="s">
        <v>501</v>
      </c>
      <c r="E1457" s="7" t="s">
        <v>347</v>
      </c>
      <c r="F1457" s="11">
        <v>0.05</v>
      </c>
      <c r="G1457" s="7" t="s">
        <v>914</v>
      </c>
      <c r="H1457" s="12">
        <v>3.0</v>
      </c>
      <c r="I1457" s="7" t="s">
        <v>509</v>
      </c>
      <c r="J1457" s="12">
        <v>60.0</v>
      </c>
      <c r="K1457" s="12">
        <v>259200.0</v>
      </c>
      <c r="L1457" s="7" t="s">
        <v>915</v>
      </c>
      <c r="O1457" s="7" t="s">
        <v>8944</v>
      </c>
      <c r="P1457" s="7" t="s">
        <v>644</v>
      </c>
      <c r="Q1457" s="7" t="s">
        <v>369</v>
      </c>
      <c r="R1457" s="7" t="s">
        <v>2410</v>
      </c>
      <c r="S1457" s="7" t="s">
        <v>2597</v>
      </c>
      <c r="T1457" s="7" t="s">
        <v>2598</v>
      </c>
      <c r="W1457" s="13"/>
      <c r="X1457" s="12">
        <v>10.0</v>
      </c>
      <c r="Y1457" s="7" t="s">
        <v>649</v>
      </c>
      <c r="Z1457" s="7" t="s">
        <v>649</v>
      </c>
      <c r="AA1457" s="7" t="s">
        <v>28</v>
      </c>
      <c r="AB1457" s="7" t="s">
        <v>1682</v>
      </c>
      <c r="AC1457" s="12">
        <v>129.0</v>
      </c>
      <c r="AD1457" s="12">
        <v>138.0</v>
      </c>
      <c r="AE1457" s="7" t="s">
        <v>373</v>
      </c>
      <c r="AF1457" s="7" t="s">
        <v>1554</v>
      </c>
      <c r="AG1457" s="15" t="s">
        <v>1683</v>
      </c>
      <c r="AH1457" s="7" t="s">
        <v>119</v>
      </c>
      <c r="AI1457" s="7" t="s">
        <v>1684</v>
      </c>
      <c r="AJ1457" s="7" t="s">
        <v>1685</v>
      </c>
      <c r="AK1457" s="7" t="s">
        <v>1177</v>
      </c>
      <c r="AL1457" s="7" t="s">
        <v>1686</v>
      </c>
      <c r="AM1457" s="7" t="s">
        <v>38</v>
      </c>
      <c r="AN1457" s="17">
        <f t="shared" si="3"/>
        <v>0</v>
      </c>
      <c r="AO1457" s="17">
        <f t="shared" si="4"/>
        <v>0</v>
      </c>
      <c r="AP1457" s="7"/>
      <c r="AQ1457" s="13"/>
    </row>
    <row r="1458" ht="30.75" customHeight="1">
      <c r="A1458" s="7" t="s">
        <v>8942</v>
      </c>
      <c r="B1458" s="7" t="s">
        <v>497</v>
      </c>
      <c r="C1458" s="7" t="s">
        <v>342</v>
      </c>
      <c r="D1458" s="7" t="s">
        <v>501</v>
      </c>
      <c r="E1458" s="7" t="s">
        <v>347</v>
      </c>
      <c r="F1458" s="11">
        <v>0.05</v>
      </c>
      <c r="G1458" s="7" t="s">
        <v>914</v>
      </c>
      <c r="H1458" s="12">
        <v>3.0</v>
      </c>
      <c r="I1458" s="7" t="s">
        <v>509</v>
      </c>
      <c r="J1458" s="12">
        <v>60.0</v>
      </c>
      <c r="K1458" s="12">
        <v>259200.0</v>
      </c>
      <c r="L1458" s="7" t="s">
        <v>915</v>
      </c>
      <c r="O1458" s="7" t="s">
        <v>8946</v>
      </c>
      <c r="P1458" s="7" t="s">
        <v>669</v>
      </c>
      <c r="Q1458" s="7" t="s">
        <v>369</v>
      </c>
      <c r="R1458" s="7" t="s">
        <v>2067</v>
      </c>
      <c r="S1458" s="7" t="s">
        <v>2265</v>
      </c>
      <c r="T1458" s="7" t="s">
        <v>2303</v>
      </c>
      <c r="W1458" s="13"/>
      <c r="X1458" s="12">
        <v>8.0</v>
      </c>
      <c r="Y1458" s="7" t="s">
        <v>129</v>
      </c>
      <c r="Z1458" s="7" t="s">
        <v>129</v>
      </c>
      <c r="AA1458" s="7" t="s">
        <v>129</v>
      </c>
      <c r="AB1458" s="7" t="s">
        <v>1682</v>
      </c>
      <c r="AC1458" s="12">
        <v>129.0</v>
      </c>
      <c r="AD1458" s="12">
        <v>138.0</v>
      </c>
      <c r="AE1458" s="7" t="s">
        <v>373</v>
      </c>
      <c r="AF1458" s="7" t="s">
        <v>1554</v>
      </c>
      <c r="AG1458" s="15" t="s">
        <v>1683</v>
      </c>
      <c r="AH1458" s="7" t="s">
        <v>119</v>
      </c>
      <c r="AI1458" s="7" t="s">
        <v>1684</v>
      </c>
      <c r="AJ1458" s="7" t="s">
        <v>1685</v>
      </c>
      <c r="AK1458" s="7" t="s">
        <v>1177</v>
      </c>
      <c r="AL1458" s="7" t="s">
        <v>1686</v>
      </c>
      <c r="AM1458" s="7" t="s">
        <v>13</v>
      </c>
      <c r="AN1458" s="17">
        <f t="shared" si="3"/>
        <v>0</v>
      </c>
      <c r="AO1458" s="17">
        <f t="shared" si="4"/>
        <v>0</v>
      </c>
      <c r="AP1458" s="7"/>
      <c r="AQ1458" s="13"/>
    </row>
    <row r="1459" ht="30.75" customHeight="1">
      <c r="A1459" s="7" t="s">
        <v>8942</v>
      </c>
      <c r="B1459" s="7" t="s">
        <v>497</v>
      </c>
      <c r="C1459" s="7" t="s">
        <v>342</v>
      </c>
      <c r="D1459" s="7" t="s">
        <v>501</v>
      </c>
      <c r="E1459" s="7" t="s">
        <v>347</v>
      </c>
      <c r="F1459" s="11">
        <v>0.05</v>
      </c>
      <c r="G1459" s="7" t="s">
        <v>914</v>
      </c>
      <c r="H1459" s="12">
        <v>3.0</v>
      </c>
      <c r="I1459" s="7" t="s">
        <v>509</v>
      </c>
      <c r="J1459" s="12">
        <v>60.0</v>
      </c>
      <c r="K1459" s="12">
        <v>259200.0</v>
      </c>
      <c r="L1459" s="7" t="s">
        <v>915</v>
      </c>
      <c r="O1459" s="7" t="s">
        <v>8947</v>
      </c>
      <c r="P1459" s="7" t="s">
        <v>4838</v>
      </c>
      <c r="Q1459" s="7" t="s">
        <v>369</v>
      </c>
      <c r="R1459" s="7" t="s">
        <v>1301</v>
      </c>
      <c r="S1459" s="7" t="s">
        <v>5094</v>
      </c>
      <c r="T1459" s="7" t="s">
        <v>7584</v>
      </c>
      <c r="W1459" s="13"/>
      <c r="X1459" s="12">
        <v>17.0</v>
      </c>
      <c r="Y1459" s="7" t="s">
        <v>28</v>
      </c>
      <c r="Z1459" s="7" t="s">
        <v>28</v>
      </c>
      <c r="AA1459" s="7" t="s">
        <v>28</v>
      </c>
      <c r="AB1459" s="7" t="s">
        <v>1682</v>
      </c>
      <c r="AC1459" s="12">
        <v>129.0</v>
      </c>
      <c r="AD1459" s="12">
        <v>138.0</v>
      </c>
      <c r="AE1459" s="7" t="s">
        <v>373</v>
      </c>
      <c r="AF1459" s="7" t="s">
        <v>1554</v>
      </c>
      <c r="AG1459" s="15" t="s">
        <v>1683</v>
      </c>
      <c r="AH1459" s="7" t="s">
        <v>119</v>
      </c>
      <c r="AI1459" s="7" t="s">
        <v>1684</v>
      </c>
      <c r="AJ1459" s="7" t="s">
        <v>1685</v>
      </c>
      <c r="AK1459" s="7" t="s">
        <v>1177</v>
      </c>
      <c r="AL1459" s="7" t="s">
        <v>1686</v>
      </c>
      <c r="AM1459" s="7" t="s">
        <v>15</v>
      </c>
      <c r="AN1459" s="17">
        <f t="shared" si="3"/>
        <v>0</v>
      </c>
      <c r="AO1459" s="17">
        <f t="shared" si="4"/>
        <v>0</v>
      </c>
      <c r="AP1459" s="13"/>
      <c r="AQ1459" s="13"/>
    </row>
    <row r="1460" ht="30.75" customHeight="1">
      <c r="A1460" s="7" t="s">
        <v>8948</v>
      </c>
      <c r="B1460" s="7" t="s">
        <v>497</v>
      </c>
      <c r="C1460" s="7" t="s">
        <v>342</v>
      </c>
      <c r="D1460" s="7" t="s">
        <v>501</v>
      </c>
      <c r="E1460" s="7" t="s">
        <v>347</v>
      </c>
      <c r="F1460" s="11">
        <v>0.05</v>
      </c>
      <c r="G1460" s="7" t="s">
        <v>1487</v>
      </c>
      <c r="H1460" s="12">
        <v>3.0</v>
      </c>
      <c r="I1460" s="7" t="s">
        <v>509</v>
      </c>
      <c r="J1460" s="12">
        <v>60.0</v>
      </c>
      <c r="K1460" s="12">
        <v>259200.0</v>
      </c>
      <c r="L1460" s="7" t="s">
        <v>1488</v>
      </c>
      <c r="O1460" s="7" t="s">
        <v>8949</v>
      </c>
      <c r="P1460" s="7" t="s">
        <v>588</v>
      </c>
      <c r="Q1460" s="7" t="s">
        <v>369</v>
      </c>
      <c r="R1460" s="7" t="s">
        <v>1872</v>
      </c>
      <c r="S1460" s="7" t="s">
        <v>719</v>
      </c>
      <c r="T1460" s="7" t="s">
        <v>3060</v>
      </c>
      <c r="W1460" s="13"/>
      <c r="X1460" s="12">
        <v>27.0</v>
      </c>
      <c r="Y1460" s="7" t="s">
        <v>28</v>
      </c>
      <c r="Z1460" s="7" t="s">
        <v>28</v>
      </c>
      <c r="AA1460" s="7" t="s">
        <v>28</v>
      </c>
      <c r="AB1460" s="7" t="s">
        <v>1493</v>
      </c>
      <c r="AC1460" s="12">
        <v>206.0</v>
      </c>
      <c r="AD1460" s="12">
        <v>221.0</v>
      </c>
      <c r="AE1460" s="7" t="s">
        <v>425</v>
      </c>
      <c r="AF1460" s="7" t="s">
        <v>519</v>
      </c>
      <c r="AG1460" s="15" t="s">
        <v>1496</v>
      </c>
      <c r="AH1460" s="7" t="s">
        <v>523</v>
      </c>
      <c r="AI1460" s="7" t="s">
        <v>1499</v>
      </c>
      <c r="AJ1460" s="7" t="s">
        <v>1502</v>
      </c>
      <c r="AK1460" s="7" t="s">
        <v>528</v>
      </c>
      <c r="AL1460" s="7" t="s">
        <v>1504</v>
      </c>
      <c r="AM1460" s="7" t="s">
        <v>37</v>
      </c>
      <c r="AN1460" s="17">
        <f t="shared" si="3"/>
        <v>0</v>
      </c>
      <c r="AO1460" s="17">
        <f t="shared" si="4"/>
        <v>0</v>
      </c>
      <c r="AP1460" s="7"/>
      <c r="AQ1460" s="7"/>
    </row>
    <row r="1461" ht="30.75" customHeight="1">
      <c r="A1461" s="7" t="s">
        <v>8948</v>
      </c>
      <c r="B1461" s="7" t="s">
        <v>497</v>
      </c>
      <c r="C1461" s="7" t="s">
        <v>342</v>
      </c>
      <c r="D1461" s="7" t="s">
        <v>501</v>
      </c>
      <c r="E1461" s="7" t="s">
        <v>347</v>
      </c>
      <c r="F1461" s="11">
        <v>0.05</v>
      </c>
      <c r="G1461" s="7" t="s">
        <v>1487</v>
      </c>
      <c r="H1461" s="12">
        <v>3.0</v>
      </c>
      <c r="I1461" s="7" t="s">
        <v>509</v>
      </c>
      <c r="J1461" s="12">
        <v>60.0</v>
      </c>
      <c r="K1461" s="12">
        <v>259200.0</v>
      </c>
      <c r="L1461" s="7" t="s">
        <v>1488</v>
      </c>
      <c r="O1461" s="7" t="s">
        <v>8951</v>
      </c>
      <c r="P1461" s="7" t="s">
        <v>1411</v>
      </c>
      <c r="Q1461" s="7" t="s">
        <v>369</v>
      </c>
      <c r="R1461" s="7" t="s">
        <v>1270</v>
      </c>
      <c r="S1461" s="7" t="s">
        <v>1868</v>
      </c>
      <c r="T1461" s="7" t="s">
        <v>1870</v>
      </c>
      <c r="W1461" s="13"/>
      <c r="X1461" s="12">
        <v>29.0</v>
      </c>
      <c r="Y1461" s="7" t="s">
        <v>1415</v>
      </c>
      <c r="Z1461" s="7" t="s">
        <v>1415</v>
      </c>
      <c r="AA1461" s="7" t="s">
        <v>28</v>
      </c>
      <c r="AB1461" s="7" t="s">
        <v>1493</v>
      </c>
      <c r="AC1461" s="12">
        <v>206.0</v>
      </c>
      <c r="AD1461" s="12">
        <v>221.0</v>
      </c>
      <c r="AE1461" s="7" t="s">
        <v>425</v>
      </c>
      <c r="AF1461" s="7" t="s">
        <v>519</v>
      </c>
      <c r="AG1461" s="15" t="s">
        <v>1496</v>
      </c>
      <c r="AH1461" s="7" t="s">
        <v>523</v>
      </c>
      <c r="AI1461" s="7" t="s">
        <v>1499</v>
      </c>
      <c r="AJ1461" s="7" t="s">
        <v>1502</v>
      </c>
      <c r="AK1461" s="7" t="s">
        <v>528</v>
      </c>
      <c r="AL1461" s="7" t="s">
        <v>1504</v>
      </c>
      <c r="AM1461" s="7" t="s">
        <v>38</v>
      </c>
      <c r="AN1461" s="17">
        <f t="shared" si="3"/>
        <v>0</v>
      </c>
      <c r="AO1461" s="17">
        <f t="shared" si="4"/>
        <v>0</v>
      </c>
      <c r="AP1461" s="7"/>
      <c r="AQ1461" s="13"/>
    </row>
    <row r="1462" ht="30.75" customHeight="1">
      <c r="A1462" s="7" t="s">
        <v>8948</v>
      </c>
      <c r="B1462" s="7" t="s">
        <v>497</v>
      </c>
      <c r="C1462" s="7" t="s">
        <v>342</v>
      </c>
      <c r="D1462" s="7" t="s">
        <v>501</v>
      </c>
      <c r="E1462" s="7" t="s">
        <v>347</v>
      </c>
      <c r="F1462" s="11">
        <v>0.05</v>
      </c>
      <c r="G1462" s="7" t="s">
        <v>1487</v>
      </c>
      <c r="H1462" s="12">
        <v>3.0</v>
      </c>
      <c r="I1462" s="7" t="s">
        <v>509</v>
      </c>
      <c r="J1462" s="12">
        <v>60.0</v>
      </c>
      <c r="K1462" s="12">
        <v>259200.0</v>
      </c>
      <c r="L1462" s="7" t="s">
        <v>1488</v>
      </c>
      <c r="O1462" s="7" t="s">
        <v>8954</v>
      </c>
      <c r="P1462" s="7" t="s">
        <v>615</v>
      </c>
      <c r="Q1462" s="7" t="s">
        <v>369</v>
      </c>
      <c r="R1462" s="7" t="s">
        <v>4381</v>
      </c>
      <c r="S1462" s="7" t="s">
        <v>891</v>
      </c>
      <c r="T1462" s="7" t="s">
        <v>6113</v>
      </c>
      <c r="W1462" s="13"/>
      <c r="X1462" s="12">
        <v>10.0</v>
      </c>
      <c r="Y1462" s="7" t="s">
        <v>723</v>
      </c>
      <c r="Z1462" s="7" t="s">
        <v>723</v>
      </c>
      <c r="AA1462" s="7" t="s">
        <v>723</v>
      </c>
      <c r="AB1462" s="7" t="s">
        <v>1493</v>
      </c>
      <c r="AC1462" s="12">
        <v>206.0</v>
      </c>
      <c r="AD1462" s="12">
        <v>221.0</v>
      </c>
      <c r="AE1462" s="7" t="s">
        <v>425</v>
      </c>
      <c r="AF1462" s="7" t="s">
        <v>519</v>
      </c>
      <c r="AG1462" s="15" t="s">
        <v>1496</v>
      </c>
      <c r="AH1462" s="7" t="s">
        <v>523</v>
      </c>
      <c r="AI1462" s="7" t="s">
        <v>1499</v>
      </c>
      <c r="AJ1462" s="7" t="s">
        <v>1502</v>
      </c>
      <c r="AK1462" s="7" t="s">
        <v>528</v>
      </c>
      <c r="AL1462" s="7" t="s">
        <v>1504</v>
      </c>
      <c r="AM1462" s="7" t="s">
        <v>13</v>
      </c>
      <c r="AN1462" s="17">
        <f t="shared" si="3"/>
        <v>0</v>
      </c>
      <c r="AO1462" s="17">
        <f t="shared" si="4"/>
        <v>0</v>
      </c>
      <c r="AP1462" s="7"/>
      <c r="AQ1462" s="13"/>
    </row>
    <row r="1463" ht="30.75" customHeight="1">
      <c r="A1463" s="7" t="s">
        <v>8961</v>
      </c>
      <c r="B1463" s="7" t="s">
        <v>497</v>
      </c>
      <c r="C1463" s="7" t="s">
        <v>342</v>
      </c>
      <c r="D1463" s="7" t="s">
        <v>501</v>
      </c>
      <c r="E1463" s="7" t="s">
        <v>347</v>
      </c>
      <c r="F1463" s="11">
        <v>0.05</v>
      </c>
      <c r="G1463" s="7" t="s">
        <v>1392</v>
      </c>
      <c r="H1463" s="12">
        <v>3.0</v>
      </c>
      <c r="I1463" s="7" t="s">
        <v>509</v>
      </c>
      <c r="J1463" s="12">
        <v>60.0</v>
      </c>
      <c r="K1463" s="12">
        <v>259200.0</v>
      </c>
      <c r="L1463" s="7" t="s">
        <v>1393</v>
      </c>
      <c r="O1463" s="7" t="s">
        <v>8962</v>
      </c>
      <c r="P1463" s="7" t="s">
        <v>769</v>
      </c>
      <c r="Q1463" s="7" t="s">
        <v>369</v>
      </c>
      <c r="R1463" s="7" t="s">
        <v>2072</v>
      </c>
      <c r="S1463" s="7" t="s">
        <v>2073</v>
      </c>
      <c r="T1463" s="7" t="s">
        <v>2074</v>
      </c>
      <c r="W1463" s="13"/>
      <c r="X1463" s="12">
        <v>7.0</v>
      </c>
      <c r="Y1463" s="7" t="s">
        <v>28</v>
      </c>
      <c r="Z1463" s="7" t="s">
        <v>28</v>
      </c>
      <c r="AA1463" s="7" t="s">
        <v>28</v>
      </c>
      <c r="AB1463" s="7" t="s">
        <v>8963</v>
      </c>
      <c r="AC1463" s="12">
        <v>114.0</v>
      </c>
      <c r="AD1463" s="12">
        <v>129.0</v>
      </c>
      <c r="AE1463" s="7" t="s">
        <v>425</v>
      </c>
      <c r="AF1463" s="7" t="s">
        <v>519</v>
      </c>
      <c r="AG1463" s="7" t="s">
        <v>8964</v>
      </c>
      <c r="AH1463" s="7" t="s">
        <v>523</v>
      </c>
      <c r="AI1463" s="7" t="s">
        <v>8965</v>
      </c>
      <c r="AJ1463" s="7" t="s">
        <v>8966</v>
      </c>
      <c r="AK1463" s="7" t="s">
        <v>528</v>
      </c>
      <c r="AL1463" s="7" t="s">
        <v>8967</v>
      </c>
      <c r="AM1463" s="7" t="s">
        <v>37</v>
      </c>
      <c r="AN1463" s="17">
        <f t="shared" si="3"/>
        <v>0</v>
      </c>
      <c r="AO1463" s="17">
        <f t="shared" si="4"/>
        <v>0</v>
      </c>
      <c r="AP1463" s="7"/>
      <c r="AQ1463" s="7"/>
    </row>
    <row r="1464" ht="30.75" customHeight="1">
      <c r="A1464" s="7" t="s">
        <v>8961</v>
      </c>
      <c r="B1464" s="7" t="s">
        <v>497</v>
      </c>
      <c r="C1464" s="7" t="s">
        <v>342</v>
      </c>
      <c r="D1464" s="7" t="s">
        <v>501</v>
      </c>
      <c r="E1464" s="7" t="s">
        <v>347</v>
      </c>
      <c r="F1464" s="11">
        <v>0.05</v>
      </c>
      <c r="G1464" s="7" t="s">
        <v>1392</v>
      </c>
      <c r="H1464" s="12">
        <v>3.0</v>
      </c>
      <c r="I1464" s="7" t="s">
        <v>509</v>
      </c>
      <c r="J1464" s="12">
        <v>60.0</v>
      </c>
      <c r="K1464" s="12">
        <v>259200.0</v>
      </c>
      <c r="L1464" s="7" t="s">
        <v>1393</v>
      </c>
      <c r="O1464" s="7" t="s">
        <v>8969</v>
      </c>
      <c r="P1464" s="7" t="s">
        <v>1278</v>
      </c>
      <c r="Q1464" s="7" t="s">
        <v>369</v>
      </c>
      <c r="R1464" s="7" t="s">
        <v>1917</v>
      </c>
      <c r="S1464" s="7" t="s">
        <v>2703</v>
      </c>
      <c r="T1464" s="7" t="s">
        <v>2704</v>
      </c>
      <c r="W1464" s="13"/>
      <c r="X1464" s="12">
        <v>8.0</v>
      </c>
      <c r="Y1464" s="7" t="s">
        <v>28</v>
      </c>
      <c r="Z1464" s="7" t="s">
        <v>28</v>
      </c>
      <c r="AA1464" s="7" t="s">
        <v>28</v>
      </c>
      <c r="AB1464" s="7" t="s">
        <v>8963</v>
      </c>
      <c r="AC1464" s="12">
        <v>114.0</v>
      </c>
      <c r="AD1464" s="12">
        <v>129.0</v>
      </c>
      <c r="AE1464" s="7" t="s">
        <v>425</v>
      </c>
      <c r="AF1464" s="7" t="s">
        <v>519</v>
      </c>
      <c r="AG1464" s="7" t="s">
        <v>8964</v>
      </c>
      <c r="AH1464" s="7" t="s">
        <v>523</v>
      </c>
      <c r="AI1464" s="7" t="s">
        <v>8965</v>
      </c>
      <c r="AJ1464" s="7" t="s">
        <v>8966</v>
      </c>
      <c r="AK1464" s="7" t="s">
        <v>528</v>
      </c>
      <c r="AL1464" s="7" t="s">
        <v>8967</v>
      </c>
      <c r="AM1464" s="7"/>
      <c r="AN1464" s="17">
        <f t="shared" si="3"/>
        <v>0</v>
      </c>
      <c r="AO1464" s="17">
        <f t="shared" si="4"/>
        <v>1</v>
      </c>
      <c r="AP1464" s="13"/>
      <c r="AQ1464" s="13"/>
    </row>
    <row r="1465" ht="30.75" customHeight="1">
      <c r="A1465" s="7" t="s">
        <v>8961</v>
      </c>
      <c r="B1465" s="7" t="s">
        <v>497</v>
      </c>
      <c r="C1465" s="7" t="s">
        <v>342</v>
      </c>
      <c r="D1465" s="7" t="s">
        <v>501</v>
      </c>
      <c r="E1465" s="7" t="s">
        <v>347</v>
      </c>
      <c r="F1465" s="11">
        <v>0.05</v>
      </c>
      <c r="G1465" s="7" t="s">
        <v>1392</v>
      </c>
      <c r="H1465" s="12">
        <v>3.0</v>
      </c>
      <c r="I1465" s="7" t="s">
        <v>509</v>
      </c>
      <c r="J1465" s="12">
        <v>60.0</v>
      </c>
      <c r="K1465" s="12">
        <v>259200.0</v>
      </c>
      <c r="L1465" s="7" t="s">
        <v>1393</v>
      </c>
      <c r="O1465" s="7" t="s">
        <v>8971</v>
      </c>
      <c r="P1465" s="7" t="s">
        <v>1237</v>
      </c>
      <c r="Q1465" s="7" t="s">
        <v>369</v>
      </c>
      <c r="R1465" s="7" t="s">
        <v>2806</v>
      </c>
      <c r="S1465" s="7" t="s">
        <v>1184</v>
      </c>
      <c r="T1465" s="7" t="s">
        <v>3266</v>
      </c>
      <c r="W1465" s="13"/>
      <c r="X1465" s="12">
        <v>20.0</v>
      </c>
      <c r="Y1465" s="7" t="s">
        <v>28</v>
      </c>
      <c r="Z1465" s="7" t="s">
        <v>28</v>
      </c>
      <c r="AA1465" s="7" t="s">
        <v>28</v>
      </c>
      <c r="AB1465" s="7" t="s">
        <v>8963</v>
      </c>
      <c r="AC1465" s="12">
        <v>114.0</v>
      </c>
      <c r="AD1465" s="12">
        <v>129.0</v>
      </c>
      <c r="AE1465" s="7" t="s">
        <v>425</v>
      </c>
      <c r="AF1465" s="7" t="s">
        <v>519</v>
      </c>
      <c r="AG1465" s="7" t="s">
        <v>8964</v>
      </c>
      <c r="AH1465" s="7" t="s">
        <v>523</v>
      </c>
      <c r="AI1465" s="7" t="s">
        <v>8965</v>
      </c>
      <c r="AJ1465" s="7" t="s">
        <v>8966</v>
      </c>
      <c r="AK1465" s="7" t="s">
        <v>528</v>
      </c>
      <c r="AL1465" s="7" t="s">
        <v>8967</v>
      </c>
      <c r="AM1465" s="7" t="s">
        <v>15</v>
      </c>
      <c r="AN1465" s="17">
        <f t="shared" si="3"/>
        <v>0</v>
      </c>
      <c r="AO1465" s="17">
        <f t="shared" si="4"/>
        <v>1</v>
      </c>
      <c r="AP1465" s="13"/>
      <c r="AQ1465" s="13"/>
    </row>
    <row r="1466" ht="30.75" customHeight="1">
      <c r="A1466" s="7" t="s">
        <v>8974</v>
      </c>
      <c r="B1466" s="7" t="s">
        <v>497</v>
      </c>
      <c r="C1466" s="7" t="s">
        <v>342</v>
      </c>
      <c r="D1466" s="7" t="s">
        <v>501</v>
      </c>
      <c r="E1466" s="7" t="s">
        <v>347</v>
      </c>
      <c r="F1466" s="11">
        <v>0.05</v>
      </c>
      <c r="G1466" s="7" t="s">
        <v>1487</v>
      </c>
      <c r="H1466" s="12">
        <v>3.0</v>
      </c>
      <c r="I1466" s="7" t="s">
        <v>509</v>
      </c>
      <c r="J1466" s="12">
        <v>60.0</v>
      </c>
      <c r="K1466" s="12">
        <v>259200.0</v>
      </c>
      <c r="L1466" s="7" t="s">
        <v>1488</v>
      </c>
      <c r="O1466" s="7" t="s">
        <v>8979</v>
      </c>
      <c r="P1466" s="7" t="s">
        <v>769</v>
      </c>
      <c r="Q1466" s="7" t="s">
        <v>369</v>
      </c>
      <c r="R1466" s="7" t="s">
        <v>2054</v>
      </c>
      <c r="S1466" s="7" t="s">
        <v>8981</v>
      </c>
      <c r="T1466" s="7" t="s">
        <v>8982</v>
      </c>
      <c r="W1466" s="13"/>
      <c r="X1466" s="12">
        <v>46.0</v>
      </c>
      <c r="Y1466" s="7" t="s">
        <v>28</v>
      </c>
      <c r="Z1466" s="7" t="s">
        <v>28</v>
      </c>
      <c r="AA1466" s="7" t="s">
        <v>28</v>
      </c>
      <c r="AB1466" s="7" t="s">
        <v>8983</v>
      </c>
      <c r="AC1466" s="12">
        <v>58.0</v>
      </c>
      <c r="AD1466" s="12">
        <v>73.0</v>
      </c>
      <c r="AE1466" s="7" t="s">
        <v>425</v>
      </c>
      <c r="AF1466" s="7" t="s">
        <v>519</v>
      </c>
      <c r="AG1466" s="15" t="s">
        <v>8984</v>
      </c>
      <c r="AH1466" s="7" t="s">
        <v>523</v>
      </c>
      <c r="AI1466" s="7" t="s">
        <v>8985</v>
      </c>
      <c r="AJ1466" s="7" t="s">
        <v>8986</v>
      </c>
      <c r="AK1466" s="7" t="s">
        <v>528</v>
      </c>
      <c r="AL1466" s="7" t="s">
        <v>8987</v>
      </c>
      <c r="AM1466" s="7" t="s">
        <v>15</v>
      </c>
      <c r="AN1466" s="17">
        <f t="shared" si="3"/>
        <v>0</v>
      </c>
      <c r="AO1466" s="17">
        <f t="shared" si="4"/>
        <v>1</v>
      </c>
      <c r="AP1466" s="13"/>
      <c r="AQ1466" s="13"/>
    </row>
    <row r="1467" ht="30.75" customHeight="1">
      <c r="A1467" s="7" t="s">
        <v>8974</v>
      </c>
      <c r="B1467" s="7" t="s">
        <v>497</v>
      </c>
      <c r="C1467" s="7" t="s">
        <v>342</v>
      </c>
      <c r="D1467" s="7" t="s">
        <v>501</v>
      </c>
      <c r="E1467" s="7" t="s">
        <v>347</v>
      </c>
      <c r="F1467" s="11">
        <v>0.05</v>
      </c>
      <c r="G1467" s="7" t="s">
        <v>1487</v>
      </c>
      <c r="H1467" s="12">
        <v>3.0</v>
      </c>
      <c r="I1467" s="7" t="s">
        <v>509</v>
      </c>
      <c r="J1467" s="12">
        <v>60.0</v>
      </c>
      <c r="K1467" s="12">
        <v>259200.0</v>
      </c>
      <c r="L1467" s="7" t="s">
        <v>1488</v>
      </c>
      <c r="O1467" s="7" t="s">
        <v>8989</v>
      </c>
      <c r="P1467" s="7" t="s">
        <v>1411</v>
      </c>
      <c r="Q1467" s="7" t="s">
        <v>369</v>
      </c>
      <c r="R1467" s="7" t="s">
        <v>1491</v>
      </c>
      <c r="S1467" s="7" t="s">
        <v>1751</v>
      </c>
      <c r="T1467" s="7" t="s">
        <v>4597</v>
      </c>
      <c r="W1467" s="13"/>
      <c r="X1467" s="12">
        <v>14.0</v>
      </c>
      <c r="Y1467" s="7" t="s">
        <v>1415</v>
      </c>
      <c r="Z1467" s="7" t="s">
        <v>1415</v>
      </c>
      <c r="AA1467" s="7" t="s">
        <v>28</v>
      </c>
      <c r="AB1467" s="7" t="s">
        <v>8983</v>
      </c>
      <c r="AC1467" s="12">
        <v>58.0</v>
      </c>
      <c r="AD1467" s="12">
        <v>73.0</v>
      </c>
      <c r="AE1467" s="7" t="s">
        <v>425</v>
      </c>
      <c r="AF1467" s="7" t="s">
        <v>519</v>
      </c>
      <c r="AG1467" s="15" t="s">
        <v>8984</v>
      </c>
      <c r="AH1467" s="7" t="s">
        <v>523</v>
      </c>
      <c r="AI1467" s="7" t="s">
        <v>8985</v>
      </c>
      <c r="AJ1467" s="7" t="s">
        <v>8986</v>
      </c>
      <c r="AK1467" s="7" t="s">
        <v>528</v>
      </c>
      <c r="AL1467" s="7" t="s">
        <v>8987</v>
      </c>
      <c r="AM1467" s="7" t="s">
        <v>13</v>
      </c>
      <c r="AN1467" s="17">
        <f t="shared" si="3"/>
        <v>0</v>
      </c>
      <c r="AO1467" s="17">
        <f t="shared" si="4"/>
        <v>1</v>
      </c>
      <c r="AP1467" s="7"/>
      <c r="AQ1467" s="13"/>
    </row>
    <row r="1468" ht="30.75" customHeight="1">
      <c r="A1468" s="7" t="s">
        <v>8974</v>
      </c>
      <c r="B1468" s="7" t="s">
        <v>497</v>
      </c>
      <c r="C1468" s="7" t="s">
        <v>342</v>
      </c>
      <c r="D1468" s="7" t="s">
        <v>501</v>
      </c>
      <c r="E1468" s="7" t="s">
        <v>347</v>
      </c>
      <c r="F1468" s="11">
        <v>0.05</v>
      </c>
      <c r="G1468" s="7" t="s">
        <v>1487</v>
      </c>
      <c r="H1468" s="12">
        <v>3.0</v>
      </c>
      <c r="I1468" s="7" t="s">
        <v>509</v>
      </c>
      <c r="J1468" s="12">
        <v>60.0</v>
      </c>
      <c r="K1468" s="12">
        <v>259200.0</v>
      </c>
      <c r="L1468" s="7" t="s">
        <v>1488</v>
      </c>
      <c r="O1468" s="7" t="s">
        <v>8992</v>
      </c>
      <c r="P1468" s="7" t="s">
        <v>644</v>
      </c>
      <c r="Q1468" s="7" t="s">
        <v>369</v>
      </c>
      <c r="R1468" s="7" t="s">
        <v>1841</v>
      </c>
      <c r="S1468" s="7" t="s">
        <v>1868</v>
      </c>
      <c r="T1468" s="7" t="s">
        <v>1870</v>
      </c>
      <c r="W1468" s="13"/>
      <c r="X1468" s="12">
        <v>12.0</v>
      </c>
      <c r="Y1468" s="7" t="s">
        <v>649</v>
      </c>
      <c r="Z1468" s="7" t="s">
        <v>649</v>
      </c>
      <c r="AA1468" s="7" t="s">
        <v>28</v>
      </c>
      <c r="AB1468" s="7" t="s">
        <v>8983</v>
      </c>
      <c r="AC1468" s="12">
        <v>58.0</v>
      </c>
      <c r="AD1468" s="12">
        <v>73.0</v>
      </c>
      <c r="AE1468" s="7" t="s">
        <v>425</v>
      </c>
      <c r="AF1468" s="7" t="s">
        <v>519</v>
      </c>
      <c r="AG1468" s="15" t="s">
        <v>8984</v>
      </c>
      <c r="AH1468" s="7" t="s">
        <v>523</v>
      </c>
      <c r="AI1468" s="7" t="s">
        <v>8985</v>
      </c>
      <c r="AJ1468" s="7" t="s">
        <v>8986</v>
      </c>
      <c r="AK1468" s="7" t="s">
        <v>528</v>
      </c>
      <c r="AL1468" s="7" t="s">
        <v>8987</v>
      </c>
      <c r="AM1468" s="7" t="s">
        <v>15</v>
      </c>
      <c r="AN1468" s="17">
        <f t="shared" si="3"/>
        <v>0</v>
      </c>
      <c r="AO1468" s="17">
        <f t="shared" si="4"/>
        <v>1</v>
      </c>
      <c r="AP1468" s="13"/>
      <c r="AQ1468" s="13"/>
    </row>
    <row r="1469" ht="30.75" customHeight="1">
      <c r="A1469" s="7" t="s">
        <v>8994</v>
      </c>
      <c r="B1469" s="7" t="s">
        <v>497</v>
      </c>
      <c r="C1469" s="7" t="s">
        <v>342</v>
      </c>
      <c r="D1469" s="7" t="s">
        <v>501</v>
      </c>
      <c r="E1469" s="7" t="s">
        <v>347</v>
      </c>
      <c r="F1469" s="11">
        <v>0.05</v>
      </c>
      <c r="G1469" s="7" t="s">
        <v>1031</v>
      </c>
      <c r="H1469" s="12">
        <v>3.0</v>
      </c>
      <c r="I1469" s="7" t="s">
        <v>509</v>
      </c>
      <c r="J1469" s="12">
        <v>60.0</v>
      </c>
      <c r="K1469" s="12">
        <v>259200.0</v>
      </c>
      <c r="L1469" s="7" t="s">
        <v>1032</v>
      </c>
      <c r="O1469" s="7" t="s">
        <v>8995</v>
      </c>
      <c r="P1469" s="7" t="s">
        <v>701</v>
      </c>
      <c r="Q1469" s="7" t="s">
        <v>369</v>
      </c>
      <c r="R1469" s="7" t="s">
        <v>1518</v>
      </c>
      <c r="S1469" s="7" t="s">
        <v>2114</v>
      </c>
      <c r="T1469" s="7" t="s">
        <v>5296</v>
      </c>
      <c r="W1469" s="13"/>
      <c r="X1469" s="12">
        <v>6.0</v>
      </c>
      <c r="Y1469" s="7" t="s">
        <v>705</v>
      </c>
      <c r="Z1469" s="7" t="s">
        <v>705</v>
      </c>
      <c r="AA1469" s="7" t="s">
        <v>28</v>
      </c>
      <c r="AB1469" s="7" t="s">
        <v>8997</v>
      </c>
      <c r="AC1469" s="12">
        <v>54.0</v>
      </c>
      <c r="AD1469" s="12">
        <v>69.0</v>
      </c>
      <c r="AE1469" s="7" t="s">
        <v>425</v>
      </c>
      <c r="AF1469" s="7" t="s">
        <v>519</v>
      </c>
      <c r="AG1469" s="15" t="s">
        <v>8998</v>
      </c>
      <c r="AH1469" s="7" t="s">
        <v>523</v>
      </c>
      <c r="AI1469" s="7" t="s">
        <v>8999</v>
      </c>
      <c r="AJ1469" s="7" t="s">
        <v>9000</v>
      </c>
      <c r="AK1469" s="7" t="s">
        <v>528</v>
      </c>
      <c r="AL1469" s="7" t="s">
        <v>9001</v>
      </c>
      <c r="AM1469" s="7" t="s">
        <v>15</v>
      </c>
      <c r="AN1469" s="17">
        <f t="shared" si="3"/>
        <v>0</v>
      </c>
      <c r="AO1469" s="17">
        <f t="shared" si="4"/>
        <v>1</v>
      </c>
      <c r="AP1469" s="13"/>
      <c r="AQ1469" s="13"/>
    </row>
    <row r="1470" ht="30.75" customHeight="1">
      <c r="A1470" s="7" t="s">
        <v>8994</v>
      </c>
      <c r="B1470" s="7" t="s">
        <v>497</v>
      </c>
      <c r="C1470" s="7" t="s">
        <v>342</v>
      </c>
      <c r="D1470" s="7" t="s">
        <v>501</v>
      </c>
      <c r="E1470" s="7" t="s">
        <v>347</v>
      </c>
      <c r="F1470" s="11">
        <v>0.05</v>
      </c>
      <c r="G1470" s="7" t="s">
        <v>1031</v>
      </c>
      <c r="H1470" s="12">
        <v>3.0</v>
      </c>
      <c r="I1470" s="7" t="s">
        <v>509</v>
      </c>
      <c r="J1470" s="12">
        <v>60.0</v>
      </c>
      <c r="K1470" s="12">
        <v>259200.0</v>
      </c>
      <c r="L1470" s="7" t="s">
        <v>1032</v>
      </c>
      <c r="O1470" s="7" t="s">
        <v>9002</v>
      </c>
      <c r="P1470" s="7" t="s">
        <v>1126</v>
      </c>
      <c r="Q1470" s="7" t="s">
        <v>369</v>
      </c>
      <c r="R1470" s="7" t="s">
        <v>1233</v>
      </c>
      <c r="S1470" s="7" t="s">
        <v>1185</v>
      </c>
      <c r="T1470" s="7" t="s">
        <v>1186</v>
      </c>
      <c r="W1470" s="13"/>
      <c r="X1470" s="12">
        <v>6.0</v>
      </c>
      <c r="Y1470" s="7" t="s">
        <v>1130</v>
      </c>
      <c r="Z1470" s="7" t="s">
        <v>1130</v>
      </c>
      <c r="AA1470" s="7" t="s">
        <v>1130</v>
      </c>
      <c r="AB1470" s="7" t="s">
        <v>8997</v>
      </c>
      <c r="AC1470" s="12">
        <v>54.0</v>
      </c>
      <c r="AD1470" s="12">
        <v>69.0</v>
      </c>
      <c r="AE1470" s="7" t="s">
        <v>425</v>
      </c>
      <c r="AF1470" s="7" t="s">
        <v>519</v>
      </c>
      <c r="AG1470" s="15" t="s">
        <v>8998</v>
      </c>
      <c r="AH1470" s="7" t="s">
        <v>523</v>
      </c>
      <c r="AI1470" s="7" t="s">
        <v>8999</v>
      </c>
      <c r="AJ1470" s="7" t="s">
        <v>9000</v>
      </c>
      <c r="AK1470" s="7" t="s">
        <v>528</v>
      </c>
      <c r="AL1470" s="7" t="s">
        <v>9001</v>
      </c>
      <c r="AM1470" s="7" t="s">
        <v>13</v>
      </c>
      <c r="AN1470" s="17">
        <f t="shared" si="3"/>
        <v>0</v>
      </c>
      <c r="AO1470" s="17">
        <f t="shared" si="4"/>
        <v>1</v>
      </c>
      <c r="AP1470" s="7"/>
      <c r="AQ1470" s="13"/>
    </row>
    <row r="1471" ht="30.75" customHeight="1">
      <c r="A1471" s="7" t="s">
        <v>8994</v>
      </c>
      <c r="B1471" s="7" t="s">
        <v>497</v>
      </c>
      <c r="C1471" s="7" t="s">
        <v>342</v>
      </c>
      <c r="D1471" s="7" t="s">
        <v>501</v>
      </c>
      <c r="E1471" s="7" t="s">
        <v>347</v>
      </c>
      <c r="F1471" s="11">
        <v>0.05</v>
      </c>
      <c r="G1471" s="7" t="s">
        <v>1031</v>
      </c>
      <c r="H1471" s="12">
        <v>3.0</v>
      </c>
      <c r="I1471" s="7" t="s">
        <v>509</v>
      </c>
      <c r="J1471" s="12">
        <v>60.0</v>
      </c>
      <c r="K1471" s="12">
        <v>259200.0</v>
      </c>
      <c r="L1471" s="7" t="s">
        <v>1032</v>
      </c>
      <c r="O1471" s="7" t="s">
        <v>9003</v>
      </c>
      <c r="P1471" s="7" t="s">
        <v>512</v>
      </c>
      <c r="Q1471" s="7" t="s">
        <v>369</v>
      </c>
      <c r="R1471" s="7" t="s">
        <v>5472</v>
      </c>
      <c r="S1471" s="7" t="s">
        <v>1464</v>
      </c>
      <c r="T1471" s="7" t="s">
        <v>1465</v>
      </c>
      <c r="W1471" s="13"/>
      <c r="X1471" s="12">
        <v>51.0</v>
      </c>
      <c r="Y1471" s="7" t="s">
        <v>516</v>
      </c>
      <c r="Z1471" s="7" t="s">
        <v>517</v>
      </c>
      <c r="AA1471" s="7" t="s">
        <v>394</v>
      </c>
      <c r="AB1471" s="7" t="s">
        <v>8997</v>
      </c>
      <c r="AC1471" s="12">
        <v>54.0</v>
      </c>
      <c r="AD1471" s="12">
        <v>69.0</v>
      </c>
      <c r="AE1471" s="7" t="s">
        <v>425</v>
      </c>
      <c r="AF1471" s="7" t="s">
        <v>519</v>
      </c>
      <c r="AG1471" s="15" t="s">
        <v>8998</v>
      </c>
      <c r="AH1471" s="7" t="s">
        <v>523</v>
      </c>
      <c r="AI1471" s="7" t="s">
        <v>8999</v>
      </c>
      <c r="AJ1471" s="7" t="s">
        <v>9000</v>
      </c>
      <c r="AK1471" s="7" t="s">
        <v>528</v>
      </c>
      <c r="AL1471" s="7" t="s">
        <v>9001</v>
      </c>
      <c r="AM1471" s="7" t="s">
        <v>13</v>
      </c>
      <c r="AN1471" s="17">
        <f t="shared" si="3"/>
        <v>0</v>
      </c>
      <c r="AO1471" s="17">
        <f t="shared" si="4"/>
        <v>0</v>
      </c>
      <c r="AP1471" s="7"/>
      <c r="AQ1471" s="13"/>
    </row>
    <row r="1472" ht="30.75" customHeight="1">
      <c r="A1472" s="7" t="s">
        <v>9004</v>
      </c>
      <c r="B1472" s="7" t="s">
        <v>497</v>
      </c>
      <c r="C1472" s="7" t="s">
        <v>342</v>
      </c>
      <c r="D1472" s="7" t="s">
        <v>501</v>
      </c>
      <c r="E1472" s="7" t="s">
        <v>347</v>
      </c>
      <c r="F1472" s="11">
        <v>0.05</v>
      </c>
      <c r="G1472" s="7" t="s">
        <v>3202</v>
      </c>
      <c r="H1472" s="12">
        <v>3.0</v>
      </c>
      <c r="I1472" s="7" t="s">
        <v>509</v>
      </c>
      <c r="J1472" s="12">
        <v>60.0</v>
      </c>
      <c r="K1472" s="12">
        <v>259200.0</v>
      </c>
      <c r="L1472" s="7" t="s">
        <v>3203</v>
      </c>
      <c r="O1472" s="7" t="s">
        <v>9005</v>
      </c>
      <c r="P1472" s="7" t="s">
        <v>1237</v>
      </c>
      <c r="Q1472" s="7" t="s">
        <v>369</v>
      </c>
      <c r="R1472" s="7" t="s">
        <v>2977</v>
      </c>
      <c r="S1472" s="7" t="s">
        <v>5094</v>
      </c>
      <c r="T1472" s="7" t="s">
        <v>7584</v>
      </c>
      <c r="W1472" s="13"/>
      <c r="X1472" s="12">
        <v>29.0</v>
      </c>
      <c r="Y1472" s="7" t="s">
        <v>28</v>
      </c>
      <c r="Z1472" s="7" t="s">
        <v>28</v>
      </c>
      <c r="AA1472" s="7" t="s">
        <v>28</v>
      </c>
      <c r="AB1472" s="7" t="s">
        <v>5095</v>
      </c>
      <c r="AC1472" s="12">
        <v>89.0</v>
      </c>
      <c r="AD1472" s="12">
        <v>104.0</v>
      </c>
      <c r="AE1472" s="7" t="s">
        <v>425</v>
      </c>
      <c r="AF1472" s="7" t="s">
        <v>519</v>
      </c>
      <c r="AG1472" s="7" t="s">
        <v>5097</v>
      </c>
      <c r="AH1472" s="7" t="s">
        <v>523</v>
      </c>
      <c r="AI1472" s="7" t="s">
        <v>5099</v>
      </c>
      <c r="AJ1472" s="7" t="s">
        <v>5100</v>
      </c>
      <c r="AK1472" s="7" t="s">
        <v>528</v>
      </c>
      <c r="AL1472" s="7" t="s">
        <v>5102</v>
      </c>
      <c r="AM1472" s="7" t="s">
        <v>15</v>
      </c>
      <c r="AN1472" s="17">
        <f t="shared" si="3"/>
        <v>0</v>
      </c>
      <c r="AO1472" s="17">
        <f t="shared" si="4"/>
        <v>1</v>
      </c>
      <c r="AP1472" s="13"/>
      <c r="AQ1472" s="13"/>
    </row>
    <row r="1473" ht="30.75" customHeight="1">
      <c r="A1473" s="7" t="s">
        <v>9004</v>
      </c>
      <c r="B1473" s="7" t="s">
        <v>497</v>
      </c>
      <c r="C1473" s="7" t="s">
        <v>342</v>
      </c>
      <c r="D1473" s="7" t="s">
        <v>501</v>
      </c>
      <c r="E1473" s="7" t="s">
        <v>347</v>
      </c>
      <c r="F1473" s="11">
        <v>0.05</v>
      </c>
      <c r="G1473" s="7" t="s">
        <v>3202</v>
      </c>
      <c r="H1473" s="12">
        <v>3.0</v>
      </c>
      <c r="I1473" s="7" t="s">
        <v>509</v>
      </c>
      <c r="J1473" s="12">
        <v>60.0</v>
      </c>
      <c r="K1473" s="12">
        <v>259200.0</v>
      </c>
      <c r="L1473" s="7" t="s">
        <v>3203</v>
      </c>
      <c r="O1473" s="7" t="s">
        <v>9007</v>
      </c>
      <c r="P1473" s="7" t="s">
        <v>769</v>
      </c>
      <c r="Q1473" s="7" t="s">
        <v>369</v>
      </c>
      <c r="R1473" s="7" t="s">
        <v>1751</v>
      </c>
      <c r="S1473" s="7" t="s">
        <v>1518</v>
      </c>
      <c r="T1473" s="7" t="s">
        <v>1519</v>
      </c>
      <c r="W1473" s="13"/>
      <c r="X1473" s="12">
        <v>6.0</v>
      </c>
      <c r="Y1473" s="7" t="s">
        <v>28</v>
      </c>
      <c r="Z1473" s="7" t="s">
        <v>28</v>
      </c>
      <c r="AA1473" s="7" t="s">
        <v>28</v>
      </c>
      <c r="AB1473" s="7" t="s">
        <v>5095</v>
      </c>
      <c r="AC1473" s="12">
        <v>89.0</v>
      </c>
      <c r="AD1473" s="12">
        <v>104.0</v>
      </c>
      <c r="AE1473" s="7" t="s">
        <v>425</v>
      </c>
      <c r="AF1473" s="7" t="s">
        <v>519</v>
      </c>
      <c r="AG1473" s="7" t="s">
        <v>5097</v>
      </c>
      <c r="AH1473" s="7" t="s">
        <v>523</v>
      </c>
      <c r="AI1473" s="7" t="s">
        <v>5099</v>
      </c>
      <c r="AJ1473" s="7" t="s">
        <v>5100</v>
      </c>
      <c r="AK1473" s="7" t="s">
        <v>528</v>
      </c>
      <c r="AL1473" s="7" t="s">
        <v>5102</v>
      </c>
      <c r="AM1473" s="7" t="s">
        <v>37</v>
      </c>
      <c r="AN1473" s="17">
        <f t="shared" si="3"/>
        <v>1</v>
      </c>
      <c r="AO1473" s="17">
        <f t="shared" si="4"/>
        <v>1</v>
      </c>
      <c r="AP1473" s="7"/>
      <c r="AQ1473" s="7"/>
    </row>
    <row r="1474" ht="30.75" customHeight="1">
      <c r="A1474" s="7" t="s">
        <v>9004</v>
      </c>
      <c r="B1474" s="7" t="s">
        <v>497</v>
      </c>
      <c r="C1474" s="7" t="s">
        <v>342</v>
      </c>
      <c r="D1474" s="7" t="s">
        <v>501</v>
      </c>
      <c r="E1474" s="7" t="s">
        <v>347</v>
      </c>
      <c r="F1474" s="11">
        <v>0.05</v>
      </c>
      <c r="G1474" s="7" t="s">
        <v>3202</v>
      </c>
      <c r="H1474" s="12">
        <v>3.0</v>
      </c>
      <c r="I1474" s="7" t="s">
        <v>509</v>
      </c>
      <c r="J1474" s="12">
        <v>60.0</v>
      </c>
      <c r="K1474" s="12">
        <v>259200.0</v>
      </c>
      <c r="L1474" s="7" t="s">
        <v>3203</v>
      </c>
      <c r="O1474" s="7" t="s">
        <v>9010</v>
      </c>
      <c r="P1474" s="7" t="s">
        <v>701</v>
      </c>
      <c r="Q1474" s="7" t="s">
        <v>369</v>
      </c>
      <c r="R1474" s="7" t="s">
        <v>558</v>
      </c>
      <c r="S1474" s="7" t="s">
        <v>849</v>
      </c>
      <c r="T1474" s="7" t="s">
        <v>850</v>
      </c>
      <c r="W1474" s="13"/>
      <c r="X1474" s="12">
        <v>5.0</v>
      </c>
      <c r="Y1474" s="7" t="s">
        <v>705</v>
      </c>
      <c r="Z1474" s="7" t="s">
        <v>705</v>
      </c>
      <c r="AA1474" s="7" t="s">
        <v>28</v>
      </c>
      <c r="AB1474" s="7" t="s">
        <v>5095</v>
      </c>
      <c r="AC1474" s="12">
        <v>89.0</v>
      </c>
      <c r="AD1474" s="12">
        <v>104.0</v>
      </c>
      <c r="AE1474" s="7" t="s">
        <v>425</v>
      </c>
      <c r="AF1474" s="7" t="s">
        <v>519</v>
      </c>
      <c r="AG1474" s="7" t="s">
        <v>5097</v>
      </c>
      <c r="AH1474" s="7" t="s">
        <v>523</v>
      </c>
      <c r="AI1474" s="7" t="s">
        <v>5099</v>
      </c>
      <c r="AJ1474" s="7" t="s">
        <v>5100</v>
      </c>
      <c r="AK1474" s="7" t="s">
        <v>528</v>
      </c>
      <c r="AL1474" s="7" t="s">
        <v>5102</v>
      </c>
      <c r="AM1474" s="7" t="s">
        <v>37</v>
      </c>
      <c r="AN1474" s="17">
        <f t="shared" si="3"/>
        <v>0</v>
      </c>
      <c r="AO1474" s="17">
        <f t="shared" si="4"/>
        <v>1</v>
      </c>
      <c r="AP1474" s="7"/>
      <c r="AQ1474" s="7"/>
    </row>
    <row r="1475" ht="30.75" customHeight="1">
      <c r="A1475" s="7" t="s">
        <v>9012</v>
      </c>
      <c r="B1475" s="7" t="s">
        <v>497</v>
      </c>
      <c r="C1475" s="7" t="s">
        <v>342</v>
      </c>
      <c r="D1475" s="7" t="s">
        <v>501</v>
      </c>
      <c r="E1475" s="7" t="s">
        <v>347</v>
      </c>
      <c r="F1475" s="11">
        <v>0.05</v>
      </c>
      <c r="G1475" s="7" t="s">
        <v>974</v>
      </c>
      <c r="H1475" s="12">
        <v>3.0</v>
      </c>
      <c r="I1475" s="7" t="s">
        <v>509</v>
      </c>
      <c r="J1475" s="12">
        <v>60.0</v>
      </c>
      <c r="K1475" s="12">
        <v>259200.0</v>
      </c>
      <c r="L1475" s="7" t="s">
        <v>975</v>
      </c>
      <c r="O1475" s="7" t="s">
        <v>9013</v>
      </c>
      <c r="P1475" s="7" t="s">
        <v>1759</v>
      </c>
      <c r="Q1475" s="7" t="s">
        <v>369</v>
      </c>
      <c r="R1475" s="7" t="s">
        <v>3140</v>
      </c>
      <c r="S1475" s="7" t="s">
        <v>4398</v>
      </c>
      <c r="T1475" s="7" t="s">
        <v>4399</v>
      </c>
      <c r="W1475" s="13"/>
      <c r="X1475" s="12">
        <v>16.0</v>
      </c>
      <c r="Y1475" s="7" t="s">
        <v>28</v>
      </c>
      <c r="Z1475" s="7" t="s">
        <v>28</v>
      </c>
      <c r="AA1475" s="7" t="s">
        <v>28</v>
      </c>
      <c r="AB1475" s="7" t="s">
        <v>9014</v>
      </c>
      <c r="AC1475" s="12">
        <v>64.0</v>
      </c>
      <c r="AD1475" s="12">
        <v>79.0</v>
      </c>
      <c r="AE1475" s="7" t="s">
        <v>425</v>
      </c>
      <c r="AF1475" s="7" t="s">
        <v>519</v>
      </c>
      <c r="AG1475" s="15" t="s">
        <v>9015</v>
      </c>
      <c r="AH1475" s="7" t="s">
        <v>523</v>
      </c>
      <c r="AI1475" s="7" t="s">
        <v>9016</v>
      </c>
      <c r="AJ1475" s="7" t="s">
        <v>9017</v>
      </c>
      <c r="AK1475" s="7" t="s">
        <v>528</v>
      </c>
      <c r="AL1475" s="7" t="s">
        <v>9018</v>
      </c>
      <c r="AM1475" s="7" t="s">
        <v>37</v>
      </c>
      <c r="AN1475" s="17">
        <f t="shared" si="3"/>
        <v>0</v>
      </c>
      <c r="AO1475" s="17">
        <f t="shared" si="4"/>
        <v>0</v>
      </c>
      <c r="AP1475" s="7"/>
      <c r="AQ1475" s="7"/>
    </row>
    <row r="1476" ht="30.75" customHeight="1">
      <c r="A1476" s="7" t="s">
        <v>9012</v>
      </c>
      <c r="B1476" s="7" t="s">
        <v>497</v>
      </c>
      <c r="C1476" s="7" t="s">
        <v>342</v>
      </c>
      <c r="D1476" s="7" t="s">
        <v>501</v>
      </c>
      <c r="E1476" s="7" t="s">
        <v>347</v>
      </c>
      <c r="F1476" s="11">
        <v>0.05</v>
      </c>
      <c r="G1476" s="7" t="s">
        <v>974</v>
      </c>
      <c r="H1476" s="12">
        <v>3.0</v>
      </c>
      <c r="I1476" s="7" t="s">
        <v>509</v>
      </c>
      <c r="J1476" s="12">
        <v>60.0</v>
      </c>
      <c r="K1476" s="12">
        <v>259200.0</v>
      </c>
      <c r="L1476" s="7" t="s">
        <v>975</v>
      </c>
      <c r="O1476" s="7" t="s">
        <v>9020</v>
      </c>
      <c r="P1476" s="7" t="s">
        <v>1411</v>
      </c>
      <c r="Q1476" s="7" t="s">
        <v>369</v>
      </c>
      <c r="R1476" s="7" t="s">
        <v>2897</v>
      </c>
      <c r="S1476" s="7" t="s">
        <v>2032</v>
      </c>
      <c r="T1476" s="7" t="s">
        <v>2033</v>
      </c>
      <c r="W1476" s="13"/>
      <c r="X1476" s="12">
        <v>18.0</v>
      </c>
      <c r="Y1476" s="7" t="s">
        <v>1415</v>
      </c>
      <c r="Z1476" s="7" t="s">
        <v>1415</v>
      </c>
      <c r="AA1476" s="7" t="s">
        <v>28</v>
      </c>
      <c r="AB1476" s="7" t="s">
        <v>9014</v>
      </c>
      <c r="AC1476" s="12">
        <v>64.0</v>
      </c>
      <c r="AD1476" s="12">
        <v>79.0</v>
      </c>
      <c r="AE1476" s="7" t="s">
        <v>425</v>
      </c>
      <c r="AF1476" s="7" t="s">
        <v>519</v>
      </c>
      <c r="AG1476" s="15" t="s">
        <v>9015</v>
      </c>
      <c r="AH1476" s="7" t="s">
        <v>523</v>
      </c>
      <c r="AI1476" s="7" t="s">
        <v>9016</v>
      </c>
      <c r="AJ1476" s="7" t="s">
        <v>9017</v>
      </c>
      <c r="AK1476" s="7" t="s">
        <v>528</v>
      </c>
      <c r="AL1476" s="7" t="s">
        <v>9018</v>
      </c>
      <c r="AM1476" s="7" t="s">
        <v>15</v>
      </c>
      <c r="AN1476" s="17">
        <f t="shared" si="3"/>
        <v>0</v>
      </c>
      <c r="AO1476" s="17">
        <f t="shared" si="4"/>
        <v>1</v>
      </c>
      <c r="AP1476" s="13"/>
      <c r="AQ1476" s="13"/>
    </row>
    <row r="1477" ht="30.75" customHeight="1">
      <c r="A1477" s="7" t="s">
        <v>9012</v>
      </c>
      <c r="B1477" s="7" t="s">
        <v>497</v>
      </c>
      <c r="C1477" s="7" t="s">
        <v>342</v>
      </c>
      <c r="D1477" s="7" t="s">
        <v>501</v>
      </c>
      <c r="E1477" s="7" t="s">
        <v>347</v>
      </c>
      <c r="F1477" s="11">
        <v>0.05</v>
      </c>
      <c r="G1477" s="7" t="s">
        <v>974</v>
      </c>
      <c r="H1477" s="12">
        <v>3.0</v>
      </c>
      <c r="I1477" s="7" t="s">
        <v>509</v>
      </c>
      <c r="J1477" s="12">
        <v>60.0</v>
      </c>
      <c r="K1477" s="12">
        <v>259200.0</v>
      </c>
      <c r="L1477" s="7" t="s">
        <v>975</v>
      </c>
      <c r="O1477" s="7" t="s">
        <v>9022</v>
      </c>
      <c r="P1477" s="7" t="s">
        <v>922</v>
      </c>
      <c r="Q1477" s="7" t="s">
        <v>369</v>
      </c>
      <c r="R1477" s="7" t="s">
        <v>4398</v>
      </c>
      <c r="S1477" s="7" t="s">
        <v>1645</v>
      </c>
      <c r="T1477" s="7" t="s">
        <v>1972</v>
      </c>
      <c r="W1477" s="13"/>
      <c r="X1477" s="12">
        <v>26.0</v>
      </c>
      <c r="Y1477" s="7" t="s">
        <v>930</v>
      </c>
      <c r="Z1477" s="7" t="s">
        <v>930</v>
      </c>
      <c r="AA1477" s="7" t="s">
        <v>28</v>
      </c>
      <c r="AB1477" s="7" t="s">
        <v>9014</v>
      </c>
      <c r="AC1477" s="12">
        <v>64.0</v>
      </c>
      <c r="AD1477" s="12">
        <v>79.0</v>
      </c>
      <c r="AE1477" s="7" t="s">
        <v>425</v>
      </c>
      <c r="AF1477" s="7" t="s">
        <v>519</v>
      </c>
      <c r="AG1477" s="15" t="s">
        <v>9015</v>
      </c>
      <c r="AH1477" s="7" t="s">
        <v>523</v>
      </c>
      <c r="AI1477" s="7" t="s">
        <v>9016</v>
      </c>
      <c r="AJ1477" s="7" t="s">
        <v>9017</v>
      </c>
      <c r="AK1477" s="7" t="s">
        <v>528</v>
      </c>
      <c r="AL1477" s="7" t="s">
        <v>9018</v>
      </c>
      <c r="AM1477" s="7" t="s">
        <v>13</v>
      </c>
      <c r="AN1477" s="17">
        <f t="shared" si="3"/>
        <v>0</v>
      </c>
      <c r="AO1477" s="17">
        <f t="shared" si="4"/>
        <v>1</v>
      </c>
      <c r="AP1477" s="7"/>
      <c r="AQ1477" s="13"/>
    </row>
    <row r="1478" ht="30.75" customHeight="1">
      <c r="A1478" s="7" t="s">
        <v>9024</v>
      </c>
      <c r="B1478" s="7" t="s">
        <v>497</v>
      </c>
      <c r="C1478" s="7" t="s">
        <v>342</v>
      </c>
      <c r="D1478" s="7" t="s">
        <v>501</v>
      </c>
      <c r="E1478" s="7" t="s">
        <v>347</v>
      </c>
      <c r="F1478" s="11">
        <v>0.05</v>
      </c>
      <c r="G1478" s="7" t="s">
        <v>974</v>
      </c>
      <c r="H1478" s="12">
        <v>3.0</v>
      </c>
      <c r="I1478" s="7" t="s">
        <v>509</v>
      </c>
      <c r="J1478" s="12">
        <v>60.0</v>
      </c>
      <c r="K1478" s="12">
        <v>259200.0</v>
      </c>
      <c r="L1478" s="7" t="s">
        <v>975</v>
      </c>
      <c r="O1478" s="7" t="s">
        <v>9025</v>
      </c>
      <c r="P1478" s="7" t="s">
        <v>588</v>
      </c>
      <c r="Q1478" s="7" t="s">
        <v>369</v>
      </c>
      <c r="R1478" s="7" t="s">
        <v>4251</v>
      </c>
      <c r="S1478" s="7" t="s">
        <v>9027</v>
      </c>
      <c r="T1478" s="7" t="s">
        <v>9028</v>
      </c>
      <c r="W1478" s="13"/>
      <c r="X1478" s="12">
        <v>33.0</v>
      </c>
      <c r="Y1478" s="7" t="s">
        <v>28</v>
      </c>
      <c r="Z1478" s="7" t="s">
        <v>28</v>
      </c>
      <c r="AA1478" s="7" t="s">
        <v>28</v>
      </c>
      <c r="AB1478" s="7" t="s">
        <v>8823</v>
      </c>
      <c r="AC1478" s="12">
        <v>79.0</v>
      </c>
      <c r="AD1478" s="12">
        <v>86.0</v>
      </c>
      <c r="AE1478" s="7" t="s">
        <v>373</v>
      </c>
      <c r="AF1478" s="7" t="s">
        <v>209</v>
      </c>
      <c r="AG1478" s="15" t="s">
        <v>8824</v>
      </c>
      <c r="AH1478" s="7" t="s">
        <v>212</v>
      </c>
      <c r="AI1478" s="7" t="s">
        <v>8825</v>
      </c>
      <c r="AJ1478" s="7" t="s">
        <v>8826</v>
      </c>
      <c r="AK1478" s="7" t="s">
        <v>1721</v>
      </c>
      <c r="AL1478" s="7" t="s">
        <v>8827</v>
      </c>
      <c r="AM1478" s="7" t="s">
        <v>15</v>
      </c>
      <c r="AN1478" s="17">
        <f t="shared" si="3"/>
        <v>0</v>
      </c>
      <c r="AO1478" s="17">
        <f t="shared" si="4"/>
        <v>1</v>
      </c>
      <c r="AP1478" s="13"/>
      <c r="AQ1478" s="13"/>
    </row>
    <row r="1479" ht="30.75" customHeight="1">
      <c r="A1479" s="7" t="s">
        <v>9024</v>
      </c>
      <c r="B1479" s="7" t="s">
        <v>497</v>
      </c>
      <c r="C1479" s="7" t="s">
        <v>342</v>
      </c>
      <c r="D1479" s="7" t="s">
        <v>501</v>
      </c>
      <c r="E1479" s="7" t="s">
        <v>347</v>
      </c>
      <c r="F1479" s="11">
        <v>0.05</v>
      </c>
      <c r="G1479" s="7" t="s">
        <v>974</v>
      </c>
      <c r="H1479" s="12">
        <v>3.0</v>
      </c>
      <c r="I1479" s="7" t="s">
        <v>509</v>
      </c>
      <c r="J1479" s="12">
        <v>60.0</v>
      </c>
      <c r="K1479" s="12">
        <v>259200.0</v>
      </c>
      <c r="L1479" s="7" t="s">
        <v>975</v>
      </c>
      <c r="O1479" s="7" t="s">
        <v>9037</v>
      </c>
      <c r="P1479" s="7" t="s">
        <v>1205</v>
      </c>
      <c r="Q1479" s="7" t="s">
        <v>369</v>
      </c>
      <c r="R1479" s="7" t="s">
        <v>2410</v>
      </c>
      <c r="S1479" s="7" t="s">
        <v>3404</v>
      </c>
      <c r="T1479" s="7" t="s">
        <v>3405</v>
      </c>
      <c r="W1479" s="13"/>
      <c r="X1479" s="12">
        <v>36.0</v>
      </c>
      <c r="Y1479" s="7" t="s">
        <v>28</v>
      </c>
      <c r="Z1479" s="7" t="s">
        <v>28</v>
      </c>
      <c r="AA1479" s="7" t="s">
        <v>28</v>
      </c>
      <c r="AB1479" s="7" t="s">
        <v>8823</v>
      </c>
      <c r="AC1479" s="12">
        <v>79.0</v>
      </c>
      <c r="AD1479" s="12">
        <v>86.0</v>
      </c>
      <c r="AE1479" s="7" t="s">
        <v>373</v>
      </c>
      <c r="AF1479" s="7" t="s">
        <v>209</v>
      </c>
      <c r="AG1479" s="15" t="s">
        <v>8824</v>
      </c>
      <c r="AH1479" s="7" t="s">
        <v>212</v>
      </c>
      <c r="AI1479" s="7" t="s">
        <v>8825</v>
      </c>
      <c r="AJ1479" s="7" t="s">
        <v>8826</v>
      </c>
      <c r="AK1479" s="7" t="s">
        <v>1721</v>
      </c>
      <c r="AL1479" s="7" t="s">
        <v>8827</v>
      </c>
      <c r="AM1479" s="7" t="s">
        <v>15</v>
      </c>
      <c r="AN1479" s="17">
        <f t="shared" si="3"/>
        <v>0</v>
      </c>
      <c r="AO1479" s="17">
        <f t="shared" si="4"/>
        <v>1</v>
      </c>
      <c r="AP1479" s="13"/>
      <c r="AQ1479" s="13"/>
    </row>
    <row r="1480" ht="30.75" customHeight="1">
      <c r="A1480" s="7" t="s">
        <v>9024</v>
      </c>
      <c r="B1480" s="7" t="s">
        <v>497</v>
      </c>
      <c r="C1480" s="7" t="s">
        <v>342</v>
      </c>
      <c r="D1480" s="7" t="s">
        <v>501</v>
      </c>
      <c r="E1480" s="7" t="s">
        <v>347</v>
      </c>
      <c r="F1480" s="11">
        <v>0.05</v>
      </c>
      <c r="G1480" s="7" t="s">
        <v>974</v>
      </c>
      <c r="H1480" s="12">
        <v>3.0</v>
      </c>
      <c r="I1480" s="7" t="s">
        <v>509</v>
      </c>
      <c r="J1480" s="12">
        <v>60.0</v>
      </c>
      <c r="K1480" s="12">
        <v>259200.0</v>
      </c>
      <c r="L1480" s="7" t="s">
        <v>975</v>
      </c>
      <c r="O1480" s="7" t="s">
        <v>9038</v>
      </c>
      <c r="P1480" s="7" t="s">
        <v>786</v>
      </c>
      <c r="Q1480" s="7" t="s">
        <v>369</v>
      </c>
      <c r="R1480" s="7" t="s">
        <v>1128</v>
      </c>
      <c r="S1480" s="7" t="s">
        <v>1702</v>
      </c>
      <c r="T1480" s="7" t="s">
        <v>2411</v>
      </c>
      <c r="W1480" s="13"/>
      <c r="X1480" s="12">
        <v>11.0</v>
      </c>
      <c r="Y1480" s="7" t="s">
        <v>318</v>
      </c>
      <c r="Z1480" s="7" t="s">
        <v>318</v>
      </c>
      <c r="AA1480" s="7" t="s">
        <v>28</v>
      </c>
      <c r="AB1480" s="7" t="s">
        <v>8823</v>
      </c>
      <c r="AC1480" s="12">
        <v>79.0</v>
      </c>
      <c r="AD1480" s="12">
        <v>86.0</v>
      </c>
      <c r="AE1480" s="7" t="s">
        <v>373</v>
      </c>
      <c r="AF1480" s="7" t="s">
        <v>209</v>
      </c>
      <c r="AG1480" s="15" t="s">
        <v>8824</v>
      </c>
      <c r="AH1480" s="7" t="s">
        <v>212</v>
      </c>
      <c r="AI1480" s="7" t="s">
        <v>8825</v>
      </c>
      <c r="AJ1480" s="7" t="s">
        <v>8826</v>
      </c>
      <c r="AK1480" s="7" t="s">
        <v>1721</v>
      </c>
      <c r="AL1480" s="7" t="s">
        <v>8827</v>
      </c>
      <c r="AM1480" s="7" t="s">
        <v>13</v>
      </c>
      <c r="AN1480" s="17">
        <f t="shared" si="3"/>
        <v>0</v>
      </c>
      <c r="AO1480" s="17">
        <f t="shared" si="4"/>
        <v>1</v>
      </c>
      <c r="AP1480" s="7"/>
      <c r="AQ1480" s="13"/>
    </row>
    <row r="1481" ht="30.75" customHeight="1">
      <c r="A1481" s="7" t="s">
        <v>9040</v>
      </c>
      <c r="B1481" s="7" t="s">
        <v>497</v>
      </c>
      <c r="C1481" s="7" t="s">
        <v>342</v>
      </c>
      <c r="D1481" s="7" t="s">
        <v>501</v>
      </c>
      <c r="E1481" s="7" t="s">
        <v>347</v>
      </c>
      <c r="F1481" s="11">
        <v>0.05</v>
      </c>
      <c r="G1481" s="7" t="s">
        <v>766</v>
      </c>
      <c r="H1481" s="12">
        <v>3.0</v>
      </c>
      <c r="I1481" s="7" t="s">
        <v>509</v>
      </c>
      <c r="J1481" s="12">
        <v>60.0</v>
      </c>
      <c r="K1481" s="12">
        <v>259200.0</v>
      </c>
      <c r="L1481" s="7" t="s">
        <v>767</v>
      </c>
      <c r="O1481" s="7" t="s">
        <v>9041</v>
      </c>
      <c r="P1481" s="7" t="s">
        <v>786</v>
      </c>
      <c r="Q1481" s="7" t="s">
        <v>369</v>
      </c>
      <c r="R1481" s="7" t="s">
        <v>664</v>
      </c>
      <c r="S1481" s="7" t="s">
        <v>848</v>
      </c>
      <c r="T1481" s="7" t="s">
        <v>2001</v>
      </c>
      <c r="W1481" s="13"/>
      <c r="X1481" s="12">
        <v>13.0</v>
      </c>
      <c r="Y1481" s="7" t="s">
        <v>318</v>
      </c>
      <c r="Z1481" s="7" t="s">
        <v>318</v>
      </c>
      <c r="AA1481" s="7" t="s">
        <v>28</v>
      </c>
      <c r="AB1481" s="7" t="s">
        <v>3700</v>
      </c>
      <c r="AC1481" s="12">
        <v>1.0</v>
      </c>
      <c r="AD1481" s="12">
        <v>16.0</v>
      </c>
      <c r="AE1481" s="7" t="s">
        <v>425</v>
      </c>
      <c r="AF1481" s="7" t="s">
        <v>519</v>
      </c>
      <c r="AG1481" s="15" t="s">
        <v>3701</v>
      </c>
      <c r="AH1481" s="7" t="s">
        <v>523</v>
      </c>
      <c r="AI1481" s="7" t="s">
        <v>3702</v>
      </c>
      <c r="AJ1481" s="7" t="s">
        <v>3703</v>
      </c>
      <c r="AK1481" s="7" t="s">
        <v>528</v>
      </c>
      <c r="AL1481" s="7" t="s">
        <v>3704</v>
      </c>
      <c r="AM1481" s="7" t="s">
        <v>13</v>
      </c>
      <c r="AN1481" s="17">
        <f t="shared" si="3"/>
        <v>0</v>
      </c>
      <c r="AO1481" s="17">
        <f t="shared" si="4"/>
        <v>0</v>
      </c>
      <c r="AP1481" s="7"/>
      <c r="AQ1481" s="13"/>
    </row>
    <row r="1482" ht="30.75" customHeight="1">
      <c r="A1482" s="7" t="s">
        <v>9040</v>
      </c>
      <c r="B1482" s="7" t="s">
        <v>497</v>
      </c>
      <c r="C1482" s="7" t="s">
        <v>342</v>
      </c>
      <c r="D1482" s="7" t="s">
        <v>501</v>
      </c>
      <c r="E1482" s="7" t="s">
        <v>347</v>
      </c>
      <c r="F1482" s="11">
        <v>0.05</v>
      </c>
      <c r="G1482" s="7" t="s">
        <v>766</v>
      </c>
      <c r="H1482" s="12">
        <v>3.0</v>
      </c>
      <c r="I1482" s="7" t="s">
        <v>509</v>
      </c>
      <c r="J1482" s="12">
        <v>60.0</v>
      </c>
      <c r="K1482" s="12">
        <v>259200.0</v>
      </c>
      <c r="L1482" s="7" t="s">
        <v>767</v>
      </c>
      <c r="O1482" s="7" t="s">
        <v>9044</v>
      </c>
      <c r="P1482" s="7" t="s">
        <v>769</v>
      </c>
      <c r="Q1482" s="7" t="s">
        <v>369</v>
      </c>
      <c r="R1482" s="7" t="s">
        <v>1560</v>
      </c>
      <c r="S1482" s="7" t="s">
        <v>1142</v>
      </c>
      <c r="T1482" s="7" t="s">
        <v>1143</v>
      </c>
      <c r="W1482" s="13"/>
      <c r="X1482" s="12">
        <v>8.0</v>
      </c>
      <c r="Y1482" s="7" t="s">
        <v>28</v>
      </c>
      <c r="Z1482" s="7" t="s">
        <v>28</v>
      </c>
      <c r="AA1482" s="7" t="s">
        <v>28</v>
      </c>
      <c r="AB1482" s="7" t="s">
        <v>3700</v>
      </c>
      <c r="AC1482" s="12">
        <v>1.0</v>
      </c>
      <c r="AD1482" s="12">
        <v>16.0</v>
      </c>
      <c r="AE1482" s="7" t="s">
        <v>425</v>
      </c>
      <c r="AF1482" s="7" t="s">
        <v>519</v>
      </c>
      <c r="AG1482" s="15" t="s">
        <v>3701</v>
      </c>
      <c r="AH1482" s="7" t="s">
        <v>523</v>
      </c>
      <c r="AI1482" s="7" t="s">
        <v>3702</v>
      </c>
      <c r="AJ1482" s="7" t="s">
        <v>3703</v>
      </c>
      <c r="AK1482" s="7" t="s">
        <v>528</v>
      </c>
      <c r="AL1482" s="7" t="s">
        <v>3704</v>
      </c>
      <c r="AM1482" s="7" t="s">
        <v>15</v>
      </c>
      <c r="AN1482" s="17">
        <f t="shared" si="3"/>
        <v>0</v>
      </c>
      <c r="AO1482" s="17">
        <f t="shared" si="4"/>
        <v>1</v>
      </c>
      <c r="AP1482" s="13"/>
      <c r="AQ1482" s="13"/>
    </row>
    <row r="1483" ht="30.75" customHeight="1">
      <c r="A1483" s="7" t="s">
        <v>9040</v>
      </c>
      <c r="B1483" s="7" t="s">
        <v>497</v>
      </c>
      <c r="C1483" s="7" t="s">
        <v>342</v>
      </c>
      <c r="D1483" s="7" t="s">
        <v>501</v>
      </c>
      <c r="E1483" s="7" t="s">
        <v>347</v>
      </c>
      <c r="F1483" s="11">
        <v>0.05</v>
      </c>
      <c r="G1483" s="7" t="s">
        <v>766</v>
      </c>
      <c r="H1483" s="12">
        <v>3.0</v>
      </c>
      <c r="I1483" s="7" t="s">
        <v>509</v>
      </c>
      <c r="J1483" s="12">
        <v>60.0</v>
      </c>
      <c r="K1483" s="12">
        <v>259200.0</v>
      </c>
      <c r="L1483" s="7" t="s">
        <v>767</v>
      </c>
      <c r="O1483" s="7" t="s">
        <v>9046</v>
      </c>
      <c r="P1483" s="7" t="s">
        <v>1590</v>
      </c>
      <c r="Q1483" s="7" t="s">
        <v>369</v>
      </c>
      <c r="R1483" s="7" t="s">
        <v>2198</v>
      </c>
      <c r="S1483" s="7" t="s">
        <v>849</v>
      </c>
      <c r="T1483" s="7" t="s">
        <v>850</v>
      </c>
      <c r="W1483" s="13"/>
      <c r="X1483" s="12">
        <v>6.0</v>
      </c>
      <c r="Y1483" s="7" t="s">
        <v>28</v>
      </c>
      <c r="Z1483" s="7" t="s">
        <v>28</v>
      </c>
      <c r="AA1483" s="7" t="s">
        <v>28</v>
      </c>
      <c r="AB1483" s="7" t="s">
        <v>3700</v>
      </c>
      <c r="AC1483" s="12">
        <v>1.0</v>
      </c>
      <c r="AD1483" s="12">
        <v>16.0</v>
      </c>
      <c r="AE1483" s="7" t="s">
        <v>425</v>
      </c>
      <c r="AF1483" s="7" t="s">
        <v>519</v>
      </c>
      <c r="AG1483" s="15" t="s">
        <v>3701</v>
      </c>
      <c r="AH1483" s="7" t="s">
        <v>523</v>
      </c>
      <c r="AI1483" s="7" t="s">
        <v>3702</v>
      </c>
      <c r="AJ1483" s="7" t="s">
        <v>3703</v>
      </c>
      <c r="AK1483" s="7" t="s">
        <v>528</v>
      </c>
      <c r="AL1483" s="7" t="s">
        <v>3704</v>
      </c>
      <c r="AM1483" s="7" t="s">
        <v>38</v>
      </c>
      <c r="AN1483" s="17">
        <f t="shared" si="3"/>
        <v>0</v>
      </c>
      <c r="AO1483" s="17">
        <f t="shared" si="4"/>
        <v>1</v>
      </c>
      <c r="AP1483" s="7"/>
      <c r="AQ1483" s="13"/>
    </row>
    <row r="1484" ht="30.75" customHeight="1">
      <c r="A1484" s="7" t="s">
        <v>9047</v>
      </c>
      <c r="B1484" s="7" t="s">
        <v>497</v>
      </c>
      <c r="C1484" s="7" t="s">
        <v>342</v>
      </c>
      <c r="D1484" s="7" t="s">
        <v>501</v>
      </c>
      <c r="E1484" s="7" t="s">
        <v>347</v>
      </c>
      <c r="F1484" s="11">
        <v>0.05</v>
      </c>
      <c r="G1484" s="7" t="s">
        <v>1359</v>
      </c>
      <c r="H1484" s="12">
        <v>3.0</v>
      </c>
      <c r="I1484" s="7" t="s">
        <v>509</v>
      </c>
      <c r="J1484" s="12">
        <v>60.0</v>
      </c>
      <c r="K1484" s="12">
        <v>259200.0</v>
      </c>
      <c r="L1484" s="7" t="s">
        <v>1364</v>
      </c>
      <c r="O1484" s="7" t="s">
        <v>9048</v>
      </c>
      <c r="P1484" s="7" t="s">
        <v>701</v>
      </c>
      <c r="Q1484" s="7" t="s">
        <v>369</v>
      </c>
      <c r="R1484" s="7" t="s">
        <v>2291</v>
      </c>
      <c r="S1484" s="7" t="s">
        <v>4826</v>
      </c>
      <c r="T1484" s="7" t="s">
        <v>4828</v>
      </c>
      <c r="W1484" s="13"/>
      <c r="X1484" s="12">
        <v>24.0</v>
      </c>
      <c r="Y1484" s="7" t="s">
        <v>705</v>
      </c>
      <c r="Z1484" s="7" t="s">
        <v>705</v>
      </c>
      <c r="AA1484" s="7" t="s">
        <v>28</v>
      </c>
      <c r="AB1484" s="7" t="s">
        <v>9049</v>
      </c>
      <c r="AC1484" s="12">
        <v>14.0</v>
      </c>
      <c r="AD1484" s="12">
        <v>29.0</v>
      </c>
      <c r="AE1484" s="7" t="s">
        <v>425</v>
      </c>
      <c r="AF1484" s="7" t="s">
        <v>519</v>
      </c>
      <c r="AG1484" s="15" t="s">
        <v>9050</v>
      </c>
      <c r="AH1484" s="7" t="s">
        <v>523</v>
      </c>
      <c r="AI1484" s="7" t="s">
        <v>9051</v>
      </c>
      <c r="AJ1484" s="7" t="s">
        <v>9052</v>
      </c>
      <c r="AK1484" s="7" t="s">
        <v>528</v>
      </c>
      <c r="AL1484" s="7" t="s">
        <v>9053</v>
      </c>
      <c r="AM1484" s="7" t="s">
        <v>38</v>
      </c>
      <c r="AN1484" s="17">
        <f t="shared" si="3"/>
        <v>0</v>
      </c>
      <c r="AO1484" s="17">
        <f t="shared" si="4"/>
        <v>0</v>
      </c>
      <c r="AP1484" s="7"/>
      <c r="AQ1484" s="13"/>
    </row>
    <row r="1485" ht="30.75" customHeight="1">
      <c r="A1485" s="7" t="s">
        <v>9047</v>
      </c>
      <c r="B1485" s="7" t="s">
        <v>497</v>
      </c>
      <c r="C1485" s="7" t="s">
        <v>342</v>
      </c>
      <c r="D1485" s="7" t="s">
        <v>501</v>
      </c>
      <c r="E1485" s="7" t="s">
        <v>347</v>
      </c>
      <c r="F1485" s="11">
        <v>0.05</v>
      </c>
      <c r="G1485" s="7" t="s">
        <v>1359</v>
      </c>
      <c r="H1485" s="12">
        <v>3.0</v>
      </c>
      <c r="I1485" s="7" t="s">
        <v>509</v>
      </c>
      <c r="J1485" s="12">
        <v>60.0</v>
      </c>
      <c r="K1485" s="12">
        <v>259200.0</v>
      </c>
      <c r="L1485" s="7" t="s">
        <v>1364</v>
      </c>
      <c r="O1485" s="7" t="s">
        <v>9055</v>
      </c>
      <c r="P1485" s="7" t="s">
        <v>1538</v>
      </c>
      <c r="Q1485" s="7" t="s">
        <v>369</v>
      </c>
      <c r="R1485" s="7" t="s">
        <v>2059</v>
      </c>
      <c r="S1485" s="7" t="s">
        <v>2060</v>
      </c>
      <c r="T1485" s="7" t="s">
        <v>2061</v>
      </c>
      <c r="W1485" s="13"/>
      <c r="X1485" s="12">
        <v>7.0</v>
      </c>
      <c r="Y1485" s="7" t="s">
        <v>28</v>
      </c>
      <c r="Z1485" s="7" t="s">
        <v>28</v>
      </c>
      <c r="AA1485" s="7" t="s">
        <v>28</v>
      </c>
      <c r="AB1485" s="7" t="s">
        <v>9049</v>
      </c>
      <c r="AC1485" s="12">
        <v>14.0</v>
      </c>
      <c r="AD1485" s="12">
        <v>29.0</v>
      </c>
      <c r="AE1485" s="7" t="s">
        <v>425</v>
      </c>
      <c r="AF1485" s="7" t="s">
        <v>519</v>
      </c>
      <c r="AG1485" s="15" t="s">
        <v>9050</v>
      </c>
      <c r="AH1485" s="7" t="s">
        <v>523</v>
      </c>
      <c r="AI1485" s="7" t="s">
        <v>9051</v>
      </c>
      <c r="AJ1485" s="7" t="s">
        <v>9052</v>
      </c>
      <c r="AK1485" s="7" t="s">
        <v>528</v>
      </c>
      <c r="AL1485" s="7" t="s">
        <v>9053</v>
      </c>
      <c r="AM1485" s="7" t="s">
        <v>13</v>
      </c>
      <c r="AN1485" s="17">
        <f t="shared" si="3"/>
        <v>0</v>
      </c>
      <c r="AO1485" s="17">
        <f t="shared" si="4"/>
        <v>1</v>
      </c>
      <c r="AP1485" s="7"/>
      <c r="AQ1485" s="13"/>
    </row>
    <row r="1486" ht="30.75" customHeight="1">
      <c r="A1486" s="7" t="s">
        <v>9047</v>
      </c>
      <c r="B1486" s="7" t="s">
        <v>497</v>
      </c>
      <c r="C1486" s="7" t="s">
        <v>342</v>
      </c>
      <c r="D1486" s="7" t="s">
        <v>501</v>
      </c>
      <c r="E1486" s="7" t="s">
        <v>347</v>
      </c>
      <c r="F1486" s="11">
        <v>0.05</v>
      </c>
      <c r="G1486" s="7" t="s">
        <v>1359</v>
      </c>
      <c r="H1486" s="12">
        <v>3.0</v>
      </c>
      <c r="I1486" s="7" t="s">
        <v>509</v>
      </c>
      <c r="J1486" s="12">
        <v>60.0</v>
      </c>
      <c r="K1486" s="12">
        <v>259200.0</v>
      </c>
      <c r="L1486" s="7" t="s">
        <v>1364</v>
      </c>
      <c r="O1486" s="7" t="s">
        <v>9058</v>
      </c>
      <c r="P1486" s="7" t="s">
        <v>1411</v>
      </c>
      <c r="Q1486" s="7" t="s">
        <v>369</v>
      </c>
      <c r="R1486" s="7" t="s">
        <v>2364</v>
      </c>
      <c r="S1486" s="7" t="s">
        <v>2055</v>
      </c>
      <c r="T1486" s="7" t="s">
        <v>2056</v>
      </c>
      <c r="W1486" s="13"/>
      <c r="X1486" s="12">
        <v>18.0</v>
      </c>
      <c r="Y1486" s="7" t="s">
        <v>1415</v>
      </c>
      <c r="Z1486" s="7" t="s">
        <v>1415</v>
      </c>
      <c r="AA1486" s="7" t="s">
        <v>28</v>
      </c>
      <c r="AB1486" s="7" t="s">
        <v>9049</v>
      </c>
      <c r="AC1486" s="12">
        <v>14.0</v>
      </c>
      <c r="AD1486" s="12">
        <v>29.0</v>
      </c>
      <c r="AE1486" s="7" t="s">
        <v>425</v>
      </c>
      <c r="AF1486" s="7" t="s">
        <v>519</v>
      </c>
      <c r="AG1486" s="15" t="s">
        <v>9050</v>
      </c>
      <c r="AH1486" s="7" t="s">
        <v>523</v>
      </c>
      <c r="AI1486" s="7" t="s">
        <v>9051</v>
      </c>
      <c r="AJ1486" s="7" t="s">
        <v>9052</v>
      </c>
      <c r="AK1486" s="7" t="s">
        <v>528</v>
      </c>
      <c r="AL1486" s="7" t="s">
        <v>9053</v>
      </c>
      <c r="AM1486" s="7" t="s">
        <v>37</v>
      </c>
      <c r="AN1486" s="17">
        <f t="shared" si="3"/>
        <v>0</v>
      </c>
      <c r="AO1486" s="17">
        <f t="shared" si="4"/>
        <v>1</v>
      </c>
      <c r="AP1486" s="7"/>
      <c r="AQ1486" s="7"/>
    </row>
    <row r="1487" ht="30.75" customHeight="1">
      <c r="A1487" s="7" t="s">
        <v>9059</v>
      </c>
      <c r="B1487" s="7" t="s">
        <v>497</v>
      </c>
      <c r="C1487" s="7" t="s">
        <v>342</v>
      </c>
      <c r="D1487" s="7" t="s">
        <v>501</v>
      </c>
      <c r="E1487" s="7" t="s">
        <v>347</v>
      </c>
      <c r="F1487" s="11">
        <v>0.05</v>
      </c>
      <c r="G1487" s="7" t="s">
        <v>1295</v>
      </c>
      <c r="H1487" s="12">
        <v>3.0</v>
      </c>
      <c r="I1487" s="7" t="s">
        <v>509</v>
      </c>
      <c r="J1487" s="12">
        <v>60.0</v>
      </c>
      <c r="K1487" s="12">
        <v>259200.0</v>
      </c>
      <c r="L1487" s="7" t="s">
        <v>1296</v>
      </c>
      <c r="O1487" s="7" t="s">
        <v>9061</v>
      </c>
      <c r="P1487" s="7" t="s">
        <v>685</v>
      </c>
      <c r="Q1487" s="7" t="s">
        <v>369</v>
      </c>
      <c r="R1487" s="7" t="s">
        <v>3893</v>
      </c>
      <c r="S1487" s="7" t="s">
        <v>3752</v>
      </c>
      <c r="T1487" s="7" t="s">
        <v>5139</v>
      </c>
      <c r="W1487" s="13"/>
      <c r="X1487" s="12">
        <v>12.0</v>
      </c>
      <c r="Y1487" s="7" t="s">
        <v>36</v>
      </c>
      <c r="Z1487" s="7" t="s">
        <v>28</v>
      </c>
      <c r="AA1487" s="7" t="s">
        <v>28</v>
      </c>
      <c r="AB1487" s="7" t="s">
        <v>252</v>
      </c>
      <c r="AC1487" s="12">
        <v>112.0</v>
      </c>
      <c r="AD1487" s="12">
        <v>120.0</v>
      </c>
      <c r="AE1487" s="7" t="s">
        <v>373</v>
      </c>
      <c r="AF1487" s="7" t="s">
        <v>30</v>
      </c>
      <c r="AG1487" s="7" t="s">
        <v>248</v>
      </c>
      <c r="AH1487" s="7" t="s">
        <v>33</v>
      </c>
      <c r="AI1487" s="7" t="s">
        <v>251</v>
      </c>
      <c r="AJ1487" s="7" t="s">
        <v>249</v>
      </c>
      <c r="AK1487" s="7" t="s">
        <v>374</v>
      </c>
      <c r="AL1487" s="7" t="s">
        <v>250</v>
      </c>
      <c r="AM1487" s="7" t="s">
        <v>13</v>
      </c>
      <c r="AN1487" s="17">
        <f t="shared" si="3"/>
        <v>0</v>
      </c>
      <c r="AO1487" s="17">
        <f t="shared" si="4"/>
        <v>1</v>
      </c>
      <c r="AP1487" s="7"/>
      <c r="AQ1487" s="13"/>
    </row>
    <row r="1488" ht="30.75" customHeight="1">
      <c r="A1488" s="7" t="s">
        <v>9059</v>
      </c>
      <c r="B1488" s="7" t="s">
        <v>497</v>
      </c>
      <c r="C1488" s="7" t="s">
        <v>342</v>
      </c>
      <c r="D1488" s="7" t="s">
        <v>501</v>
      </c>
      <c r="E1488" s="7" t="s">
        <v>347</v>
      </c>
      <c r="F1488" s="11">
        <v>0.05</v>
      </c>
      <c r="G1488" s="7" t="s">
        <v>1295</v>
      </c>
      <c r="H1488" s="12">
        <v>3.0</v>
      </c>
      <c r="I1488" s="7" t="s">
        <v>509</v>
      </c>
      <c r="J1488" s="12">
        <v>60.0</v>
      </c>
      <c r="K1488" s="12">
        <v>259200.0</v>
      </c>
      <c r="L1488" s="7" t="s">
        <v>1296</v>
      </c>
      <c r="O1488" s="7" t="s">
        <v>9063</v>
      </c>
      <c r="P1488" s="7" t="s">
        <v>701</v>
      </c>
      <c r="Q1488" s="7" t="s">
        <v>369</v>
      </c>
      <c r="R1488" s="7" t="s">
        <v>4054</v>
      </c>
      <c r="S1488" s="7" t="s">
        <v>3010</v>
      </c>
      <c r="T1488" s="7" t="s">
        <v>3011</v>
      </c>
      <c r="W1488" s="13"/>
      <c r="X1488" s="12">
        <v>8.0</v>
      </c>
      <c r="Y1488" s="7" t="s">
        <v>705</v>
      </c>
      <c r="Z1488" s="7" t="s">
        <v>705</v>
      </c>
      <c r="AA1488" s="7" t="s">
        <v>28</v>
      </c>
      <c r="AB1488" s="7" t="s">
        <v>252</v>
      </c>
      <c r="AC1488" s="12">
        <v>112.0</v>
      </c>
      <c r="AD1488" s="12">
        <v>120.0</v>
      </c>
      <c r="AE1488" s="7" t="s">
        <v>373</v>
      </c>
      <c r="AF1488" s="7" t="s">
        <v>30</v>
      </c>
      <c r="AG1488" s="7" t="s">
        <v>248</v>
      </c>
      <c r="AH1488" s="7" t="s">
        <v>33</v>
      </c>
      <c r="AI1488" s="7" t="s">
        <v>251</v>
      </c>
      <c r="AJ1488" s="7" t="s">
        <v>249</v>
      </c>
      <c r="AK1488" s="7" t="s">
        <v>374</v>
      </c>
      <c r="AL1488" s="7" t="s">
        <v>250</v>
      </c>
      <c r="AM1488" s="7" t="s">
        <v>37</v>
      </c>
      <c r="AN1488" s="17">
        <f t="shared" si="3"/>
        <v>0</v>
      </c>
      <c r="AO1488" s="17">
        <f t="shared" si="4"/>
        <v>0</v>
      </c>
      <c r="AP1488" s="7"/>
      <c r="AQ1488" s="7"/>
    </row>
    <row r="1489" ht="30.75" customHeight="1">
      <c r="A1489" s="7" t="s">
        <v>9059</v>
      </c>
      <c r="B1489" s="7" t="s">
        <v>497</v>
      </c>
      <c r="C1489" s="7" t="s">
        <v>342</v>
      </c>
      <c r="D1489" s="7" t="s">
        <v>501</v>
      </c>
      <c r="E1489" s="7" t="s">
        <v>347</v>
      </c>
      <c r="F1489" s="11">
        <v>0.05</v>
      </c>
      <c r="G1489" s="7" t="s">
        <v>1295</v>
      </c>
      <c r="H1489" s="12">
        <v>3.0</v>
      </c>
      <c r="I1489" s="7" t="s">
        <v>509</v>
      </c>
      <c r="J1489" s="12">
        <v>60.0</v>
      </c>
      <c r="K1489" s="12">
        <v>259200.0</v>
      </c>
      <c r="L1489" s="7" t="s">
        <v>1296</v>
      </c>
      <c r="O1489" s="7" t="s">
        <v>9064</v>
      </c>
      <c r="P1489" s="7" t="s">
        <v>512</v>
      </c>
      <c r="Q1489" s="7" t="s">
        <v>369</v>
      </c>
      <c r="R1489" s="7" t="s">
        <v>1518</v>
      </c>
      <c r="S1489" s="7" t="s">
        <v>1596</v>
      </c>
      <c r="T1489" s="7" t="s">
        <v>1895</v>
      </c>
      <c r="W1489" s="13"/>
      <c r="X1489" s="12">
        <v>21.0</v>
      </c>
      <c r="Y1489" s="7" t="s">
        <v>516</v>
      </c>
      <c r="Z1489" s="7" t="s">
        <v>517</v>
      </c>
      <c r="AA1489" s="7" t="s">
        <v>394</v>
      </c>
      <c r="AB1489" s="7" t="s">
        <v>252</v>
      </c>
      <c r="AC1489" s="12">
        <v>112.0</v>
      </c>
      <c r="AD1489" s="12">
        <v>120.0</v>
      </c>
      <c r="AE1489" s="7" t="s">
        <v>373</v>
      </c>
      <c r="AF1489" s="7" t="s">
        <v>30</v>
      </c>
      <c r="AG1489" s="7" t="s">
        <v>248</v>
      </c>
      <c r="AH1489" s="7" t="s">
        <v>33</v>
      </c>
      <c r="AI1489" s="7" t="s">
        <v>251</v>
      </c>
      <c r="AJ1489" s="7" t="s">
        <v>249</v>
      </c>
      <c r="AK1489" s="7" t="s">
        <v>374</v>
      </c>
      <c r="AL1489" s="7" t="s">
        <v>250</v>
      </c>
      <c r="AM1489" s="7" t="s">
        <v>13</v>
      </c>
      <c r="AN1489" s="17">
        <f t="shared" si="3"/>
        <v>0</v>
      </c>
      <c r="AO1489" s="17">
        <f t="shared" si="4"/>
        <v>0</v>
      </c>
      <c r="AP1489" s="7"/>
      <c r="AQ1489" s="13"/>
    </row>
    <row r="1490" ht="30.75" customHeight="1">
      <c r="A1490" s="7" t="s">
        <v>9066</v>
      </c>
      <c r="B1490" s="7" t="s">
        <v>497</v>
      </c>
      <c r="C1490" s="7" t="s">
        <v>342</v>
      </c>
      <c r="D1490" s="7" t="s">
        <v>501</v>
      </c>
      <c r="E1490" s="7" t="s">
        <v>347</v>
      </c>
      <c r="F1490" s="11">
        <v>0.05</v>
      </c>
      <c r="G1490" s="7" t="s">
        <v>2080</v>
      </c>
      <c r="H1490" s="12">
        <v>3.0</v>
      </c>
      <c r="I1490" s="7" t="s">
        <v>509</v>
      </c>
      <c r="J1490" s="12">
        <v>60.0</v>
      </c>
      <c r="K1490" s="12">
        <v>259200.0</v>
      </c>
      <c r="L1490" s="7" t="s">
        <v>2081</v>
      </c>
      <c r="O1490" s="7" t="s">
        <v>9067</v>
      </c>
      <c r="P1490" s="7" t="s">
        <v>1173</v>
      </c>
      <c r="Q1490" s="7" t="s">
        <v>369</v>
      </c>
      <c r="R1490" s="7" t="s">
        <v>2145</v>
      </c>
      <c r="S1490" s="7" t="s">
        <v>1604</v>
      </c>
      <c r="T1490" s="7" t="s">
        <v>1605</v>
      </c>
      <c r="W1490" s="13"/>
      <c r="X1490" s="12">
        <v>31.0</v>
      </c>
      <c r="Y1490" s="7" t="s">
        <v>28</v>
      </c>
      <c r="Z1490" s="7" t="s">
        <v>28</v>
      </c>
      <c r="AA1490" s="7" t="s">
        <v>28</v>
      </c>
      <c r="AB1490" s="7" t="s">
        <v>9068</v>
      </c>
      <c r="AC1490" s="12">
        <v>63.0</v>
      </c>
      <c r="AD1490" s="12">
        <v>78.0</v>
      </c>
      <c r="AE1490" s="7" t="s">
        <v>425</v>
      </c>
      <c r="AF1490" s="7" t="s">
        <v>519</v>
      </c>
      <c r="AG1490" s="7" t="s">
        <v>9069</v>
      </c>
      <c r="AH1490" s="7" t="s">
        <v>523</v>
      </c>
      <c r="AI1490" s="7" t="s">
        <v>9070</v>
      </c>
      <c r="AJ1490" s="7" t="s">
        <v>9071</v>
      </c>
      <c r="AK1490" s="7" t="s">
        <v>528</v>
      </c>
      <c r="AL1490" s="7" t="s">
        <v>9072</v>
      </c>
      <c r="AM1490" s="7" t="s">
        <v>15</v>
      </c>
      <c r="AN1490" s="17">
        <f t="shared" si="3"/>
        <v>0</v>
      </c>
      <c r="AO1490" s="17">
        <f t="shared" si="4"/>
        <v>1</v>
      </c>
      <c r="AP1490" s="13"/>
      <c r="AQ1490" s="13"/>
    </row>
    <row r="1491" ht="30.75" customHeight="1">
      <c r="A1491" s="7" t="s">
        <v>9066</v>
      </c>
      <c r="B1491" s="7" t="s">
        <v>497</v>
      </c>
      <c r="C1491" s="7" t="s">
        <v>342</v>
      </c>
      <c r="D1491" s="7" t="s">
        <v>501</v>
      </c>
      <c r="E1491" s="7" t="s">
        <v>347</v>
      </c>
      <c r="F1491" s="11">
        <v>0.05</v>
      </c>
      <c r="G1491" s="7" t="s">
        <v>2080</v>
      </c>
      <c r="H1491" s="12">
        <v>3.0</v>
      </c>
      <c r="I1491" s="7" t="s">
        <v>509</v>
      </c>
      <c r="J1491" s="12">
        <v>60.0</v>
      </c>
      <c r="K1491" s="12">
        <v>259200.0</v>
      </c>
      <c r="L1491" s="7" t="s">
        <v>2081</v>
      </c>
      <c r="O1491" s="7" t="s">
        <v>9074</v>
      </c>
      <c r="P1491" s="7" t="s">
        <v>644</v>
      </c>
      <c r="Q1491" s="7" t="s">
        <v>369</v>
      </c>
      <c r="R1491" s="7" t="s">
        <v>1451</v>
      </c>
      <c r="S1491" s="7" t="s">
        <v>6496</v>
      </c>
      <c r="T1491" s="7" t="s">
        <v>9075</v>
      </c>
      <c r="W1491" s="13"/>
      <c r="X1491" s="12">
        <v>11.0</v>
      </c>
      <c r="Y1491" s="7" t="s">
        <v>649</v>
      </c>
      <c r="Z1491" s="7" t="s">
        <v>649</v>
      </c>
      <c r="AA1491" s="7" t="s">
        <v>28</v>
      </c>
      <c r="AB1491" s="7" t="s">
        <v>9068</v>
      </c>
      <c r="AC1491" s="12">
        <v>63.0</v>
      </c>
      <c r="AD1491" s="12">
        <v>78.0</v>
      </c>
      <c r="AE1491" s="7" t="s">
        <v>425</v>
      </c>
      <c r="AF1491" s="7" t="s">
        <v>519</v>
      </c>
      <c r="AG1491" s="7" t="s">
        <v>9069</v>
      </c>
      <c r="AH1491" s="7" t="s">
        <v>523</v>
      </c>
      <c r="AI1491" s="7" t="s">
        <v>9070</v>
      </c>
      <c r="AJ1491" s="7" t="s">
        <v>9071</v>
      </c>
      <c r="AK1491" s="7" t="s">
        <v>528</v>
      </c>
      <c r="AL1491" s="7" t="s">
        <v>9072</v>
      </c>
      <c r="AM1491" s="7" t="s">
        <v>38</v>
      </c>
      <c r="AN1491" s="17">
        <f t="shared" si="3"/>
        <v>0</v>
      </c>
      <c r="AO1491" s="17">
        <f t="shared" si="4"/>
        <v>0</v>
      </c>
      <c r="AP1491" s="7"/>
      <c r="AQ1491" s="13"/>
    </row>
    <row r="1492" ht="30.75" customHeight="1">
      <c r="A1492" s="7" t="s">
        <v>9066</v>
      </c>
      <c r="B1492" s="7" t="s">
        <v>497</v>
      </c>
      <c r="C1492" s="7" t="s">
        <v>342</v>
      </c>
      <c r="D1492" s="7" t="s">
        <v>501</v>
      </c>
      <c r="E1492" s="7" t="s">
        <v>347</v>
      </c>
      <c r="F1492" s="11">
        <v>0.05</v>
      </c>
      <c r="G1492" s="7" t="s">
        <v>2080</v>
      </c>
      <c r="H1492" s="12">
        <v>3.0</v>
      </c>
      <c r="I1492" s="7" t="s">
        <v>509</v>
      </c>
      <c r="J1492" s="12">
        <v>60.0</v>
      </c>
      <c r="K1492" s="12">
        <v>259200.0</v>
      </c>
      <c r="L1492" s="7" t="s">
        <v>2081</v>
      </c>
      <c r="O1492" s="7" t="s">
        <v>9078</v>
      </c>
      <c r="P1492" s="7" t="s">
        <v>3967</v>
      </c>
      <c r="Q1492" s="7" t="s">
        <v>369</v>
      </c>
      <c r="R1492" s="7" t="s">
        <v>2252</v>
      </c>
      <c r="S1492" s="7" t="s">
        <v>2265</v>
      </c>
      <c r="T1492" s="7" t="s">
        <v>2303</v>
      </c>
      <c r="W1492" s="13"/>
      <c r="X1492" s="12">
        <v>10.0</v>
      </c>
      <c r="Y1492" s="7" t="s">
        <v>28</v>
      </c>
      <c r="Z1492" s="7" t="s">
        <v>28</v>
      </c>
      <c r="AA1492" s="7" t="s">
        <v>28</v>
      </c>
      <c r="AB1492" s="7" t="s">
        <v>9068</v>
      </c>
      <c r="AC1492" s="12">
        <v>63.0</v>
      </c>
      <c r="AD1492" s="12">
        <v>78.0</v>
      </c>
      <c r="AE1492" s="7" t="s">
        <v>425</v>
      </c>
      <c r="AF1492" s="7" t="s">
        <v>519</v>
      </c>
      <c r="AG1492" s="7" t="s">
        <v>9069</v>
      </c>
      <c r="AH1492" s="7" t="s">
        <v>523</v>
      </c>
      <c r="AI1492" s="7" t="s">
        <v>9070</v>
      </c>
      <c r="AJ1492" s="7" t="s">
        <v>9071</v>
      </c>
      <c r="AK1492" s="7" t="s">
        <v>528</v>
      </c>
      <c r="AL1492" s="7" t="s">
        <v>9072</v>
      </c>
      <c r="AM1492" s="7" t="s">
        <v>15</v>
      </c>
      <c r="AN1492" s="17">
        <f t="shared" si="3"/>
        <v>0</v>
      </c>
      <c r="AO1492" s="17">
        <f t="shared" si="4"/>
        <v>1</v>
      </c>
      <c r="AP1492" s="13"/>
      <c r="AQ1492" s="13"/>
    </row>
    <row r="1493" ht="30.75" customHeight="1">
      <c r="A1493" s="7" t="s">
        <v>9084</v>
      </c>
      <c r="B1493" s="7" t="s">
        <v>497</v>
      </c>
      <c r="C1493" s="7" t="s">
        <v>342</v>
      </c>
      <c r="D1493" s="7" t="s">
        <v>501</v>
      </c>
      <c r="E1493" s="7" t="s">
        <v>347</v>
      </c>
      <c r="F1493" s="11">
        <v>0.05</v>
      </c>
      <c r="G1493" s="7" t="s">
        <v>974</v>
      </c>
      <c r="H1493" s="12">
        <v>3.0</v>
      </c>
      <c r="I1493" s="7" t="s">
        <v>509</v>
      </c>
      <c r="J1493" s="12">
        <v>60.0</v>
      </c>
      <c r="K1493" s="12">
        <v>259200.0</v>
      </c>
      <c r="L1493" s="7" t="s">
        <v>975</v>
      </c>
      <c r="O1493" s="7" t="s">
        <v>9085</v>
      </c>
      <c r="P1493" s="7" t="s">
        <v>786</v>
      </c>
      <c r="Q1493" s="7" t="s">
        <v>369</v>
      </c>
      <c r="R1493" s="7" t="s">
        <v>3781</v>
      </c>
      <c r="S1493" s="7" t="s">
        <v>665</v>
      </c>
      <c r="T1493" s="7" t="s">
        <v>666</v>
      </c>
      <c r="W1493" s="13"/>
      <c r="X1493" s="12">
        <v>14.0</v>
      </c>
      <c r="Y1493" s="7" t="s">
        <v>318</v>
      </c>
      <c r="Z1493" s="7" t="s">
        <v>318</v>
      </c>
      <c r="AA1493" s="7" t="s">
        <v>28</v>
      </c>
      <c r="AB1493" s="7" t="s">
        <v>8823</v>
      </c>
      <c r="AC1493" s="12">
        <v>65.0</v>
      </c>
      <c r="AD1493" s="12">
        <v>86.0</v>
      </c>
      <c r="AE1493" s="7" t="s">
        <v>373</v>
      </c>
      <c r="AF1493" s="7" t="s">
        <v>4657</v>
      </c>
      <c r="AG1493" s="15" t="s">
        <v>8824</v>
      </c>
      <c r="AH1493" s="7" t="s">
        <v>4658</v>
      </c>
      <c r="AI1493" s="7" t="s">
        <v>8825</v>
      </c>
      <c r="AJ1493" s="7" t="s">
        <v>8826</v>
      </c>
      <c r="AK1493" s="7" t="s">
        <v>4659</v>
      </c>
      <c r="AL1493" s="7" t="s">
        <v>8827</v>
      </c>
      <c r="AM1493" s="7" t="s">
        <v>13</v>
      </c>
      <c r="AN1493" s="17">
        <f t="shared" si="3"/>
        <v>1</v>
      </c>
      <c r="AO1493" s="17">
        <f t="shared" si="4"/>
        <v>1</v>
      </c>
      <c r="AP1493" s="7"/>
      <c r="AQ1493" s="13"/>
    </row>
    <row r="1494" ht="30.75" customHeight="1">
      <c r="A1494" s="7" t="s">
        <v>9084</v>
      </c>
      <c r="B1494" s="7" t="s">
        <v>497</v>
      </c>
      <c r="C1494" s="7" t="s">
        <v>342</v>
      </c>
      <c r="D1494" s="7" t="s">
        <v>501</v>
      </c>
      <c r="E1494" s="7" t="s">
        <v>347</v>
      </c>
      <c r="F1494" s="11">
        <v>0.05</v>
      </c>
      <c r="G1494" s="7" t="s">
        <v>974</v>
      </c>
      <c r="H1494" s="12">
        <v>3.0</v>
      </c>
      <c r="I1494" s="7" t="s">
        <v>509</v>
      </c>
      <c r="J1494" s="12">
        <v>60.0</v>
      </c>
      <c r="K1494" s="12">
        <v>259200.0</v>
      </c>
      <c r="L1494" s="7" t="s">
        <v>975</v>
      </c>
      <c r="O1494" s="7" t="s">
        <v>9087</v>
      </c>
      <c r="P1494" s="7" t="s">
        <v>512</v>
      </c>
      <c r="Q1494" s="7" t="s">
        <v>369</v>
      </c>
      <c r="R1494" s="7" t="s">
        <v>1314</v>
      </c>
      <c r="S1494" s="7" t="s">
        <v>2170</v>
      </c>
      <c r="T1494" s="7" t="s">
        <v>4350</v>
      </c>
      <c r="W1494" s="13"/>
      <c r="X1494" s="12">
        <v>54.0</v>
      </c>
      <c r="Y1494" s="7" t="s">
        <v>516</v>
      </c>
      <c r="Z1494" s="7" t="s">
        <v>517</v>
      </c>
      <c r="AA1494" s="7" t="s">
        <v>394</v>
      </c>
      <c r="AB1494" s="7" t="s">
        <v>8823</v>
      </c>
      <c r="AC1494" s="12">
        <v>65.0</v>
      </c>
      <c r="AD1494" s="12">
        <v>86.0</v>
      </c>
      <c r="AE1494" s="7" t="s">
        <v>373</v>
      </c>
      <c r="AF1494" s="7" t="s">
        <v>4657</v>
      </c>
      <c r="AG1494" s="15" t="s">
        <v>8824</v>
      </c>
      <c r="AH1494" s="7" t="s">
        <v>4658</v>
      </c>
      <c r="AI1494" s="7" t="s">
        <v>8825</v>
      </c>
      <c r="AJ1494" s="7" t="s">
        <v>8826</v>
      </c>
      <c r="AK1494" s="7" t="s">
        <v>4659</v>
      </c>
      <c r="AL1494" s="7" t="s">
        <v>8827</v>
      </c>
      <c r="AM1494" s="7" t="s">
        <v>13</v>
      </c>
      <c r="AN1494" s="17">
        <f t="shared" si="3"/>
        <v>0</v>
      </c>
      <c r="AO1494" s="17">
        <f t="shared" si="4"/>
        <v>1</v>
      </c>
      <c r="AP1494" s="7"/>
      <c r="AQ1494" s="13"/>
    </row>
    <row r="1495" ht="30.75" customHeight="1">
      <c r="A1495" s="7" t="s">
        <v>9084</v>
      </c>
      <c r="B1495" s="7" t="s">
        <v>497</v>
      </c>
      <c r="C1495" s="7" t="s">
        <v>342</v>
      </c>
      <c r="D1495" s="7" t="s">
        <v>501</v>
      </c>
      <c r="E1495" s="7" t="s">
        <v>347</v>
      </c>
      <c r="F1495" s="11">
        <v>0.05</v>
      </c>
      <c r="G1495" s="7" t="s">
        <v>974</v>
      </c>
      <c r="H1495" s="12">
        <v>3.0</v>
      </c>
      <c r="I1495" s="7" t="s">
        <v>509</v>
      </c>
      <c r="J1495" s="12">
        <v>60.0</v>
      </c>
      <c r="K1495" s="12">
        <v>259200.0</v>
      </c>
      <c r="L1495" s="7" t="s">
        <v>975</v>
      </c>
      <c r="O1495" s="7" t="s">
        <v>9091</v>
      </c>
      <c r="P1495" s="7" t="s">
        <v>922</v>
      </c>
      <c r="Q1495" s="7" t="s">
        <v>369</v>
      </c>
      <c r="R1495" s="7" t="s">
        <v>2846</v>
      </c>
      <c r="S1495" s="7" t="s">
        <v>9092</v>
      </c>
      <c r="T1495" s="7" t="s">
        <v>9093</v>
      </c>
      <c r="W1495" s="13"/>
      <c r="X1495" s="12">
        <v>20.0</v>
      </c>
      <c r="Y1495" s="7" t="s">
        <v>930</v>
      </c>
      <c r="Z1495" s="7" t="s">
        <v>930</v>
      </c>
      <c r="AA1495" s="7" t="s">
        <v>28</v>
      </c>
      <c r="AB1495" s="7" t="s">
        <v>8823</v>
      </c>
      <c r="AC1495" s="12">
        <v>65.0</v>
      </c>
      <c r="AD1495" s="12">
        <v>86.0</v>
      </c>
      <c r="AE1495" s="7" t="s">
        <v>373</v>
      </c>
      <c r="AF1495" s="7" t="s">
        <v>4657</v>
      </c>
      <c r="AG1495" s="15" t="s">
        <v>8824</v>
      </c>
      <c r="AH1495" s="7" t="s">
        <v>4658</v>
      </c>
      <c r="AI1495" s="7" t="s">
        <v>8825</v>
      </c>
      <c r="AJ1495" s="7" t="s">
        <v>8826</v>
      </c>
      <c r="AK1495" s="7" t="s">
        <v>4659</v>
      </c>
      <c r="AL1495" s="7" t="s">
        <v>8827</v>
      </c>
      <c r="AM1495" s="7" t="s">
        <v>13</v>
      </c>
      <c r="AN1495" s="17">
        <f t="shared" si="3"/>
        <v>0</v>
      </c>
      <c r="AO1495" s="17">
        <f t="shared" si="4"/>
        <v>1</v>
      </c>
      <c r="AP1495" s="7"/>
      <c r="AQ1495" s="13"/>
    </row>
    <row r="1496" ht="30.75" customHeight="1">
      <c r="A1496" s="7" t="s">
        <v>9094</v>
      </c>
      <c r="B1496" s="7" t="s">
        <v>497</v>
      </c>
      <c r="C1496" s="7" t="s">
        <v>342</v>
      </c>
      <c r="D1496" s="7" t="s">
        <v>501</v>
      </c>
      <c r="E1496" s="7" t="s">
        <v>347</v>
      </c>
      <c r="F1496" s="11">
        <v>0.05</v>
      </c>
      <c r="G1496" s="7" t="s">
        <v>661</v>
      </c>
      <c r="H1496" s="12">
        <v>3.0</v>
      </c>
      <c r="I1496" s="7" t="s">
        <v>509</v>
      </c>
      <c r="J1496" s="12">
        <v>60.0</v>
      </c>
      <c r="K1496" s="12">
        <v>259200.0</v>
      </c>
      <c r="L1496" s="7" t="s">
        <v>662</v>
      </c>
      <c r="O1496" s="7" t="s">
        <v>9095</v>
      </c>
      <c r="P1496" s="7" t="s">
        <v>9096</v>
      </c>
      <c r="Q1496" s="7" t="s">
        <v>369</v>
      </c>
      <c r="R1496" s="7" t="s">
        <v>1141</v>
      </c>
      <c r="S1496" s="7" t="s">
        <v>1086</v>
      </c>
      <c r="T1496" s="7" t="s">
        <v>2083</v>
      </c>
      <c r="W1496" s="13"/>
      <c r="X1496" s="12">
        <v>26.0</v>
      </c>
      <c r="Y1496" s="7" t="s">
        <v>28</v>
      </c>
      <c r="Z1496" s="7" t="s">
        <v>28</v>
      </c>
      <c r="AA1496" s="7" t="s">
        <v>28</v>
      </c>
      <c r="AB1496" s="7" t="s">
        <v>4038</v>
      </c>
      <c r="AC1496" s="12">
        <v>244.0</v>
      </c>
      <c r="AD1496" s="12">
        <v>253.0</v>
      </c>
      <c r="AE1496" s="7" t="s">
        <v>373</v>
      </c>
      <c r="AF1496" s="7" t="s">
        <v>1554</v>
      </c>
      <c r="AG1496" s="15" t="s">
        <v>4039</v>
      </c>
      <c r="AH1496" s="7" t="s">
        <v>119</v>
      </c>
      <c r="AI1496" s="7" t="s">
        <v>4040</v>
      </c>
      <c r="AJ1496" s="7" t="s">
        <v>4041</v>
      </c>
      <c r="AK1496" s="7" t="s">
        <v>1177</v>
      </c>
      <c r="AL1496" s="7" t="s">
        <v>4042</v>
      </c>
      <c r="AM1496" s="7" t="s">
        <v>38</v>
      </c>
      <c r="AN1496" s="17">
        <f t="shared" si="3"/>
        <v>0</v>
      </c>
      <c r="AO1496" s="17">
        <f t="shared" si="4"/>
        <v>1</v>
      </c>
      <c r="AP1496" s="7"/>
      <c r="AQ1496" s="13"/>
    </row>
    <row r="1497" ht="30.75" customHeight="1">
      <c r="A1497" s="7" t="s">
        <v>9094</v>
      </c>
      <c r="B1497" s="7" t="s">
        <v>497</v>
      </c>
      <c r="C1497" s="7" t="s">
        <v>342</v>
      </c>
      <c r="D1497" s="7" t="s">
        <v>501</v>
      </c>
      <c r="E1497" s="7" t="s">
        <v>347</v>
      </c>
      <c r="F1497" s="11">
        <v>0.05</v>
      </c>
      <c r="G1497" s="7" t="s">
        <v>661</v>
      </c>
      <c r="H1497" s="12">
        <v>3.0</v>
      </c>
      <c r="I1497" s="7" t="s">
        <v>509</v>
      </c>
      <c r="J1497" s="12">
        <v>60.0</v>
      </c>
      <c r="K1497" s="12">
        <v>259200.0</v>
      </c>
      <c r="L1497" s="7" t="s">
        <v>662</v>
      </c>
      <c r="O1497" s="7" t="s">
        <v>9097</v>
      </c>
      <c r="P1497" s="7" t="s">
        <v>1173</v>
      </c>
      <c r="Q1497" s="7" t="s">
        <v>369</v>
      </c>
      <c r="R1497" s="7" t="s">
        <v>1301</v>
      </c>
      <c r="S1497" s="7" t="s">
        <v>3844</v>
      </c>
      <c r="T1497" s="7" t="s">
        <v>3845</v>
      </c>
      <c r="W1497" s="13"/>
      <c r="X1497" s="12">
        <v>7.0</v>
      </c>
      <c r="Y1497" s="7" t="s">
        <v>28</v>
      </c>
      <c r="Z1497" s="7" t="s">
        <v>28</v>
      </c>
      <c r="AA1497" s="7" t="s">
        <v>28</v>
      </c>
      <c r="AB1497" s="7" t="s">
        <v>4038</v>
      </c>
      <c r="AC1497" s="12">
        <v>244.0</v>
      </c>
      <c r="AD1497" s="12">
        <v>253.0</v>
      </c>
      <c r="AE1497" s="7" t="s">
        <v>373</v>
      </c>
      <c r="AF1497" s="7" t="s">
        <v>1554</v>
      </c>
      <c r="AG1497" s="15" t="s">
        <v>4039</v>
      </c>
      <c r="AH1497" s="7" t="s">
        <v>119</v>
      </c>
      <c r="AI1497" s="7" t="s">
        <v>4040</v>
      </c>
      <c r="AJ1497" s="7" t="s">
        <v>4041</v>
      </c>
      <c r="AK1497" s="7" t="s">
        <v>1177</v>
      </c>
      <c r="AL1497" s="7" t="s">
        <v>4042</v>
      </c>
      <c r="AM1497" s="7" t="s">
        <v>38</v>
      </c>
      <c r="AN1497" s="17">
        <f t="shared" si="3"/>
        <v>0</v>
      </c>
      <c r="AO1497" s="17">
        <f t="shared" si="4"/>
        <v>0</v>
      </c>
      <c r="AP1497" s="7"/>
      <c r="AQ1497" s="13"/>
    </row>
    <row r="1498" ht="30.75" customHeight="1">
      <c r="A1498" s="7" t="s">
        <v>9094</v>
      </c>
      <c r="B1498" s="7" t="s">
        <v>497</v>
      </c>
      <c r="C1498" s="7" t="s">
        <v>342</v>
      </c>
      <c r="D1498" s="7" t="s">
        <v>501</v>
      </c>
      <c r="E1498" s="7" t="s">
        <v>347</v>
      </c>
      <c r="F1498" s="11">
        <v>0.05</v>
      </c>
      <c r="G1498" s="7" t="s">
        <v>661</v>
      </c>
      <c r="H1498" s="12">
        <v>3.0</v>
      </c>
      <c r="I1498" s="7" t="s">
        <v>509</v>
      </c>
      <c r="J1498" s="12">
        <v>60.0</v>
      </c>
      <c r="K1498" s="12">
        <v>259200.0</v>
      </c>
      <c r="L1498" s="7" t="s">
        <v>662</v>
      </c>
      <c r="O1498" s="7" t="s">
        <v>9099</v>
      </c>
      <c r="P1498" s="7" t="s">
        <v>1411</v>
      </c>
      <c r="Q1498" s="7" t="s">
        <v>369</v>
      </c>
      <c r="R1498" s="7" t="s">
        <v>2093</v>
      </c>
      <c r="S1498" s="7" t="s">
        <v>3206</v>
      </c>
      <c r="T1498" s="7" t="s">
        <v>3207</v>
      </c>
      <c r="W1498" s="13"/>
      <c r="X1498" s="12">
        <v>24.0</v>
      </c>
      <c r="Y1498" s="7" t="s">
        <v>1415</v>
      </c>
      <c r="Z1498" s="7" t="s">
        <v>1415</v>
      </c>
      <c r="AA1498" s="7" t="s">
        <v>28</v>
      </c>
      <c r="AB1498" s="7" t="s">
        <v>4038</v>
      </c>
      <c r="AC1498" s="12">
        <v>244.0</v>
      </c>
      <c r="AD1498" s="12">
        <v>253.0</v>
      </c>
      <c r="AE1498" s="7" t="s">
        <v>373</v>
      </c>
      <c r="AF1498" s="7" t="s">
        <v>1554</v>
      </c>
      <c r="AG1498" s="15" t="s">
        <v>4039</v>
      </c>
      <c r="AH1498" s="7" t="s">
        <v>119</v>
      </c>
      <c r="AI1498" s="7" t="s">
        <v>4040</v>
      </c>
      <c r="AJ1498" s="7" t="s">
        <v>4041</v>
      </c>
      <c r="AK1498" s="7" t="s">
        <v>1177</v>
      </c>
      <c r="AL1498" s="7" t="s">
        <v>4042</v>
      </c>
      <c r="AM1498" s="7" t="s">
        <v>15</v>
      </c>
      <c r="AN1498" s="17">
        <f t="shared" si="3"/>
        <v>0</v>
      </c>
      <c r="AO1498" s="17">
        <f t="shared" si="4"/>
        <v>0</v>
      </c>
      <c r="AP1498" s="13"/>
      <c r="AQ1498" s="13"/>
    </row>
    <row r="1499" ht="30.75" customHeight="1">
      <c r="A1499" s="7" t="s">
        <v>9102</v>
      </c>
      <c r="B1499" s="7" t="s">
        <v>497</v>
      </c>
      <c r="C1499" s="7" t="s">
        <v>342</v>
      </c>
      <c r="D1499" s="7" t="s">
        <v>501</v>
      </c>
      <c r="E1499" s="7" t="s">
        <v>347</v>
      </c>
      <c r="F1499" s="11">
        <v>0.05</v>
      </c>
      <c r="G1499" s="7" t="s">
        <v>1359</v>
      </c>
      <c r="H1499" s="12">
        <v>3.0</v>
      </c>
      <c r="I1499" s="7" t="s">
        <v>509</v>
      </c>
      <c r="J1499" s="12">
        <v>60.0</v>
      </c>
      <c r="K1499" s="12">
        <v>259200.0</v>
      </c>
      <c r="L1499" s="7" t="s">
        <v>1364</v>
      </c>
      <c r="O1499" s="7" t="s">
        <v>9104</v>
      </c>
      <c r="P1499" s="7" t="s">
        <v>1411</v>
      </c>
      <c r="Q1499" s="7" t="s">
        <v>369</v>
      </c>
      <c r="R1499" s="7" t="s">
        <v>1161</v>
      </c>
      <c r="S1499" s="7" t="s">
        <v>2145</v>
      </c>
      <c r="T1499" s="7" t="s">
        <v>3889</v>
      </c>
      <c r="W1499" s="13"/>
      <c r="X1499" s="12">
        <v>19.0</v>
      </c>
      <c r="Y1499" s="7" t="s">
        <v>1415</v>
      </c>
      <c r="Z1499" s="7" t="s">
        <v>1415</v>
      </c>
      <c r="AA1499" s="7" t="s">
        <v>28</v>
      </c>
      <c r="AB1499" s="7" t="s">
        <v>1368</v>
      </c>
      <c r="AC1499" s="12">
        <v>314.0</v>
      </c>
      <c r="AD1499" s="12">
        <v>321.0</v>
      </c>
      <c r="AE1499" s="7" t="s">
        <v>373</v>
      </c>
      <c r="AF1499" s="7" t="s">
        <v>1950</v>
      </c>
      <c r="AG1499" s="15" t="s">
        <v>1371</v>
      </c>
      <c r="AH1499" s="7" t="s">
        <v>1951</v>
      </c>
      <c r="AI1499" s="7" t="s">
        <v>1373</v>
      </c>
      <c r="AJ1499" s="7" t="s">
        <v>1374</v>
      </c>
      <c r="AK1499" s="7" t="s">
        <v>1952</v>
      </c>
      <c r="AL1499" s="7" t="s">
        <v>1376</v>
      </c>
      <c r="AM1499" s="7" t="s">
        <v>37</v>
      </c>
      <c r="AN1499" s="17">
        <f t="shared" si="3"/>
        <v>0</v>
      </c>
      <c r="AO1499" s="17">
        <f t="shared" si="4"/>
        <v>1</v>
      </c>
      <c r="AP1499" s="7"/>
      <c r="AQ1499" s="7"/>
    </row>
    <row r="1500" ht="30.75" customHeight="1">
      <c r="A1500" s="7" t="s">
        <v>9102</v>
      </c>
      <c r="B1500" s="7" t="s">
        <v>497</v>
      </c>
      <c r="C1500" s="7" t="s">
        <v>342</v>
      </c>
      <c r="D1500" s="7" t="s">
        <v>501</v>
      </c>
      <c r="E1500" s="7" t="s">
        <v>347</v>
      </c>
      <c r="F1500" s="11">
        <v>0.05</v>
      </c>
      <c r="G1500" s="7" t="s">
        <v>1359</v>
      </c>
      <c r="H1500" s="12">
        <v>3.0</v>
      </c>
      <c r="I1500" s="7" t="s">
        <v>509</v>
      </c>
      <c r="J1500" s="12">
        <v>60.0</v>
      </c>
      <c r="K1500" s="12">
        <v>259200.0</v>
      </c>
      <c r="L1500" s="7" t="s">
        <v>1364</v>
      </c>
      <c r="O1500" s="7" t="s">
        <v>9106</v>
      </c>
      <c r="P1500" s="7" t="s">
        <v>786</v>
      </c>
      <c r="Q1500" s="7" t="s">
        <v>369</v>
      </c>
      <c r="R1500" s="7" t="s">
        <v>1626</v>
      </c>
      <c r="S1500" s="7" t="s">
        <v>2360</v>
      </c>
      <c r="T1500" s="7" t="s">
        <v>5107</v>
      </c>
      <c r="W1500" s="13"/>
      <c r="X1500" s="12">
        <v>19.0</v>
      </c>
      <c r="Y1500" s="7" t="s">
        <v>318</v>
      </c>
      <c r="Z1500" s="7" t="s">
        <v>318</v>
      </c>
      <c r="AA1500" s="7" t="s">
        <v>28</v>
      </c>
      <c r="AB1500" s="7" t="s">
        <v>1368</v>
      </c>
      <c r="AC1500" s="12">
        <v>314.0</v>
      </c>
      <c r="AD1500" s="12">
        <v>321.0</v>
      </c>
      <c r="AE1500" s="7" t="s">
        <v>373</v>
      </c>
      <c r="AF1500" s="7" t="s">
        <v>1950</v>
      </c>
      <c r="AG1500" s="15" t="s">
        <v>1371</v>
      </c>
      <c r="AH1500" s="7" t="s">
        <v>1951</v>
      </c>
      <c r="AI1500" s="7" t="s">
        <v>1373</v>
      </c>
      <c r="AJ1500" s="7" t="s">
        <v>1374</v>
      </c>
      <c r="AK1500" s="7" t="s">
        <v>1952</v>
      </c>
      <c r="AL1500" s="7" t="s">
        <v>1376</v>
      </c>
      <c r="AM1500" s="7" t="s">
        <v>13</v>
      </c>
      <c r="AN1500" s="17">
        <f>iF(AND(AM1500=AM1501,AM1501=AM1503,AM1500=AM1503),1,0)</f>
        <v>0</v>
      </c>
      <c r="AO1500" s="17">
        <f t="shared" si="4"/>
        <v>1</v>
      </c>
      <c r="AP1500" s="7"/>
      <c r="AQ1500" s="13"/>
    </row>
    <row r="1501" ht="30.75" customHeight="1">
      <c r="A1501" s="7" t="s">
        <v>9102</v>
      </c>
      <c r="B1501" s="7" t="s">
        <v>497</v>
      </c>
      <c r="C1501" s="7" t="s">
        <v>342</v>
      </c>
      <c r="D1501" s="7" t="s">
        <v>501</v>
      </c>
      <c r="E1501" s="7" t="s">
        <v>347</v>
      </c>
      <c r="F1501" s="11">
        <v>0.05</v>
      </c>
      <c r="G1501" s="7" t="s">
        <v>1359</v>
      </c>
      <c r="H1501" s="12">
        <v>3.0</v>
      </c>
      <c r="I1501" s="7" t="s">
        <v>509</v>
      </c>
      <c r="J1501" s="12">
        <v>60.0</v>
      </c>
      <c r="K1501" s="12">
        <v>259200.0</v>
      </c>
      <c r="L1501" s="7" t="s">
        <v>1364</v>
      </c>
      <c r="O1501" s="7" t="s">
        <v>9108</v>
      </c>
      <c r="P1501" s="7" t="s">
        <v>3689</v>
      </c>
      <c r="Q1501" s="7" t="s">
        <v>369</v>
      </c>
      <c r="R1501" s="7" t="s">
        <v>3251</v>
      </c>
      <c r="S1501" s="7" t="s">
        <v>997</v>
      </c>
      <c r="T1501" s="7" t="s">
        <v>4280</v>
      </c>
      <c r="W1501" s="13"/>
      <c r="X1501" s="12">
        <v>46.0</v>
      </c>
      <c r="Y1501" s="7" t="s">
        <v>28</v>
      </c>
      <c r="Z1501" s="7" t="s">
        <v>28</v>
      </c>
      <c r="AA1501" s="7" t="s">
        <v>28</v>
      </c>
      <c r="AB1501" s="7" t="s">
        <v>1368</v>
      </c>
      <c r="AC1501" s="12">
        <v>314.0</v>
      </c>
      <c r="AD1501" s="12">
        <v>321.0</v>
      </c>
      <c r="AE1501" s="7" t="s">
        <v>373</v>
      </c>
      <c r="AF1501" s="7" t="s">
        <v>1950</v>
      </c>
      <c r="AG1501" s="15" t="s">
        <v>1371</v>
      </c>
      <c r="AH1501" s="7" t="s">
        <v>1951</v>
      </c>
      <c r="AI1501" s="7" t="s">
        <v>1373</v>
      </c>
      <c r="AJ1501" s="7" t="s">
        <v>1374</v>
      </c>
      <c r="AK1501" s="7" t="s">
        <v>1952</v>
      </c>
      <c r="AL1501" s="7" t="s">
        <v>1376</v>
      </c>
      <c r="AM1501" s="7" t="s">
        <v>13</v>
      </c>
      <c r="AN1501" s="17">
        <f>iF(AND(AM1501=AM1503,AM1503=AM1504,AM1501=AM1504),1,0)</f>
        <v>0</v>
      </c>
      <c r="AO1501" s="17">
        <f t="shared" si="4"/>
        <v>1</v>
      </c>
      <c r="AP1501" s="7"/>
      <c r="AQ1501" s="13"/>
    </row>
    <row r="1502" ht="30.75" customHeight="1">
      <c r="A1502" s="7"/>
      <c r="B1502" s="7"/>
      <c r="C1502" s="7"/>
      <c r="D1502" s="7"/>
      <c r="E1502" s="7"/>
      <c r="F1502" s="11"/>
      <c r="G1502" s="7"/>
      <c r="H1502" s="12"/>
      <c r="I1502" s="7"/>
      <c r="J1502" s="12"/>
      <c r="K1502" s="12"/>
      <c r="L1502" s="7"/>
      <c r="M1502" s="7"/>
      <c r="N1502" s="7"/>
      <c r="O1502" s="7"/>
      <c r="P1502" s="7"/>
      <c r="Q1502" s="7"/>
      <c r="R1502" s="7"/>
      <c r="S1502" s="7"/>
      <c r="T1502" s="7"/>
      <c r="U1502" s="7"/>
      <c r="V1502" s="7"/>
      <c r="W1502" s="13"/>
      <c r="X1502" s="12"/>
      <c r="Y1502" s="7"/>
      <c r="Z1502" s="7"/>
      <c r="AA1502" s="7"/>
      <c r="AB1502" s="7"/>
      <c r="AC1502" s="12"/>
      <c r="AD1502" s="12"/>
      <c r="AE1502" s="7"/>
      <c r="AF1502" s="7"/>
      <c r="AG1502" s="15"/>
      <c r="AH1502" s="7"/>
      <c r="AI1502" s="7"/>
      <c r="AJ1502" s="7"/>
      <c r="AK1502" s="7"/>
      <c r="AL1502" s="7"/>
      <c r="AM1502" s="7"/>
      <c r="AN1502" s="19">
        <f>526/1500</f>
        <v>0.3506666667</v>
      </c>
      <c r="AO1502" s="17">
        <f>289/1500</f>
        <v>0.1926666667</v>
      </c>
      <c r="AP1502" s="7"/>
      <c r="AQ1502" s="13"/>
    </row>
  </sheetData>
  <mergeCells count="3000">
    <mergeCell ref="T982:V982"/>
    <mergeCell ref="T992:V992"/>
    <mergeCell ref="T985:V985"/>
    <mergeCell ref="T986:V986"/>
    <mergeCell ref="T987:V987"/>
    <mergeCell ref="T988:V988"/>
    <mergeCell ref="T989:V989"/>
    <mergeCell ref="T804:V804"/>
    <mergeCell ref="T805:V805"/>
    <mergeCell ref="T969:V969"/>
    <mergeCell ref="T970:V970"/>
    <mergeCell ref="T1039:V1039"/>
    <mergeCell ref="T1040:V1040"/>
    <mergeCell ref="T1041:V1041"/>
    <mergeCell ref="T976:V976"/>
    <mergeCell ref="T977:V977"/>
    <mergeCell ref="T978:V978"/>
    <mergeCell ref="T979:V979"/>
    <mergeCell ref="T980:V980"/>
    <mergeCell ref="T981:V981"/>
    <mergeCell ref="T990:V990"/>
    <mergeCell ref="T991:V991"/>
    <mergeCell ref="T999:V999"/>
    <mergeCell ref="T1000:V1000"/>
    <mergeCell ref="T993:V993"/>
    <mergeCell ref="T1001:V1001"/>
    <mergeCell ref="T994:V994"/>
    <mergeCell ref="T995:V995"/>
    <mergeCell ref="T996:V996"/>
    <mergeCell ref="T997:V997"/>
    <mergeCell ref="T998:V998"/>
    <mergeCell ref="T1002:V1002"/>
    <mergeCell ref="T1010:V1010"/>
    <mergeCell ref="T1049:V1049"/>
    <mergeCell ref="T1050:V1050"/>
    <mergeCell ref="T1042:V1042"/>
    <mergeCell ref="T1043:V1043"/>
    <mergeCell ref="T1044:V1044"/>
    <mergeCell ref="T1045:V1045"/>
    <mergeCell ref="T1046:V1046"/>
    <mergeCell ref="T1047:V1047"/>
    <mergeCell ref="T1048:V1048"/>
    <mergeCell ref="T698:V698"/>
    <mergeCell ref="T699:V699"/>
    <mergeCell ref="T700:V700"/>
    <mergeCell ref="T701:V701"/>
    <mergeCell ref="T702:V702"/>
    <mergeCell ref="T703:V703"/>
    <mergeCell ref="T704:V704"/>
    <mergeCell ref="T705:V705"/>
    <mergeCell ref="T706:V706"/>
    <mergeCell ref="T707:V707"/>
    <mergeCell ref="T708:V708"/>
    <mergeCell ref="T709:V709"/>
    <mergeCell ref="T710:V710"/>
    <mergeCell ref="T711:V711"/>
    <mergeCell ref="T686:V686"/>
    <mergeCell ref="T687:V687"/>
    <mergeCell ref="T590:V590"/>
    <mergeCell ref="T591:V591"/>
    <mergeCell ref="T712:V712"/>
    <mergeCell ref="T713:V713"/>
    <mergeCell ref="T714:V714"/>
    <mergeCell ref="T715:V715"/>
    <mergeCell ref="T716:V716"/>
    <mergeCell ref="T792:V792"/>
    <mergeCell ref="T775:V775"/>
    <mergeCell ref="T776:V776"/>
    <mergeCell ref="T777:V777"/>
    <mergeCell ref="T778:V778"/>
    <mergeCell ref="T779:V779"/>
    <mergeCell ref="T793:V793"/>
    <mergeCell ref="T812:V812"/>
    <mergeCell ref="T726:V726"/>
    <mergeCell ref="T727:V727"/>
    <mergeCell ref="T719:V719"/>
    <mergeCell ref="T720:V720"/>
    <mergeCell ref="T725:V725"/>
    <mergeCell ref="T723:V723"/>
    <mergeCell ref="T724:V724"/>
    <mergeCell ref="T765:V765"/>
    <mergeCell ref="T766:V766"/>
    <mergeCell ref="T767:V767"/>
    <mergeCell ref="T768:V768"/>
    <mergeCell ref="T728:V728"/>
    <mergeCell ref="T729:V729"/>
    <mergeCell ref="T730:V730"/>
    <mergeCell ref="T731:V731"/>
    <mergeCell ref="T732:V732"/>
    <mergeCell ref="T733:V733"/>
    <mergeCell ref="T734:V734"/>
    <mergeCell ref="T735:V735"/>
    <mergeCell ref="T757:V757"/>
    <mergeCell ref="T758:V758"/>
    <mergeCell ref="T750:V750"/>
    <mergeCell ref="T751:V751"/>
    <mergeCell ref="T752:V752"/>
    <mergeCell ref="T753:V753"/>
    <mergeCell ref="T754:V754"/>
    <mergeCell ref="T755:V755"/>
    <mergeCell ref="T756:V756"/>
    <mergeCell ref="T794:V794"/>
    <mergeCell ref="T795:V795"/>
    <mergeCell ref="T796:V796"/>
    <mergeCell ref="T797:V797"/>
    <mergeCell ref="T798:V798"/>
    <mergeCell ref="T799:V799"/>
    <mergeCell ref="T800:V800"/>
    <mergeCell ref="T801:V801"/>
    <mergeCell ref="T802:V802"/>
    <mergeCell ref="T803:V803"/>
    <mergeCell ref="T785:V785"/>
    <mergeCell ref="T786:V786"/>
    <mergeCell ref="T983:V983"/>
    <mergeCell ref="T984:V984"/>
    <mergeCell ref="L1377:N1377"/>
    <mergeCell ref="L1378:N1378"/>
    <mergeCell ref="L1379:N1379"/>
    <mergeCell ref="L1232:N1232"/>
    <mergeCell ref="L1233:N1233"/>
    <mergeCell ref="L1234:N1234"/>
    <mergeCell ref="L1235:N1235"/>
    <mergeCell ref="L1363:N1363"/>
    <mergeCell ref="L1364:N1364"/>
    <mergeCell ref="L1226:N1226"/>
    <mergeCell ref="L1227:N1227"/>
    <mergeCell ref="L1228:N1228"/>
    <mergeCell ref="L1229:N1229"/>
    <mergeCell ref="L1237:N1237"/>
    <mergeCell ref="L1366:N1366"/>
    <mergeCell ref="L1367:N1367"/>
    <mergeCell ref="L1365:N1365"/>
    <mergeCell ref="T1244:V1244"/>
    <mergeCell ref="T1245:V1245"/>
    <mergeCell ref="T1237:V1237"/>
    <mergeCell ref="T1238:V1238"/>
    <mergeCell ref="T1239:V1239"/>
    <mergeCell ref="T1240:V1240"/>
    <mergeCell ref="T1241:V1241"/>
    <mergeCell ref="T1242:V1242"/>
    <mergeCell ref="T1243:V1243"/>
    <mergeCell ref="T1253:V1253"/>
    <mergeCell ref="T1254:V1254"/>
    <mergeCell ref="T1246:V1246"/>
    <mergeCell ref="T1247:V1247"/>
    <mergeCell ref="T1248:V1248"/>
    <mergeCell ref="T1249:V1249"/>
    <mergeCell ref="T1250:V1250"/>
    <mergeCell ref="T1251:V1251"/>
    <mergeCell ref="T1252:V1252"/>
    <mergeCell ref="T1262:V1262"/>
    <mergeCell ref="T1263:V1263"/>
    <mergeCell ref="T1255:V1255"/>
    <mergeCell ref="T1256:V1256"/>
    <mergeCell ref="T1257:V1257"/>
    <mergeCell ref="T1258:V1258"/>
    <mergeCell ref="T1259:V1259"/>
    <mergeCell ref="T1260:V1260"/>
    <mergeCell ref="T1261:V1261"/>
    <mergeCell ref="T1271:V1271"/>
    <mergeCell ref="T1272:V1272"/>
    <mergeCell ref="T1264:V1264"/>
    <mergeCell ref="T1265:V1265"/>
    <mergeCell ref="T1266:V1266"/>
    <mergeCell ref="T1267:V1267"/>
    <mergeCell ref="T1268:V1268"/>
    <mergeCell ref="T1269:V1269"/>
    <mergeCell ref="T1270:V1270"/>
    <mergeCell ref="T1280:V1280"/>
    <mergeCell ref="T1281:V1281"/>
    <mergeCell ref="T1273:V1273"/>
    <mergeCell ref="T1274:V1274"/>
    <mergeCell ref="T1275:V1275"/>
    <mergeCell ref="T1276:V1276"/>
    <mergeCell ref="T1277:V1277"/>
    <mergeCell ref="T1278:V1278"/>
    <mergeCell ref="T1279:V1279"/>
    <mergeCell ref="T1475:V1475"/>
    <mergeCell ref="T1476:V1476"/>
    <mergeCell ref="T1477:V1477"/>
    <mergeCell ref="T1478:V1478"/>
    <mergeCell ref="T1479:V1479"/>
    <mergeCell ref="T1480:V1480"/>
    <mergeCell ref="T1481:V1481"/>
    <mergeCell ref="L1389:N1389"/>
    <mergeCell ref="L1390:N1390"/>
    <mergeCell ref="L592:N592"/>
    <mergeCell ref="L593:N593"/>
    <mergeCell ref="L594:N594"/>
    <mergeCell ref="L595:N595"/>
    <mergeCell ref="L596:N596"/>
    <mergeCell ref="L597:N597"/>
    <mergeCell ref="L598:N598"/>
    <mergeCell ref="L599:N599"/>
    <mergeCell ref="T953:V953"/>
    <mergeCell ref="T954:V954"/>
    <mergeCell ref="T971:V971"/>
    <mergeCell ref="T972:V972"/>
    <mergeCell ref="T973:V973"/>
    <mergeCell ref="T974:V974"/>
    <mergeCell ref="T975:V975"/>
    <mergeCell ref="T544:V544"/>
    <mergeCell ref="T545:V545"/>
    <mergeCell ref="T546:V546"/>
    <mergeCell ref="T547:V547"/>
    <mergeCell ref="T548:V548"/>
    <mergeCell ref="L483:N483"/>
    <mergeCell ref="L484:N484"/>
    <mergeCell ref="L543:N543"/>
    <mergeCell ref="L544:N544"/>
    <mergeCell ref="L545:N545"/>
    <mergeCell ref="L546:N546"/>
    <mergeCell ref="L547:N547"/>
    <mergeCell ref="T1451:V1451"/>
    <mergeCell ref="T1452:V1452"/>
    <mergeCell ref="T1453:V1453"/>
    <mergeCell ref="T1454:V1454"/>
    <mergeCell ref="T1455:V1455"/>
    <mergeCell ref="T1456:V1456"/>
    <mergeCell ref="T1457:V1457"/>
    <mergeCell ref="L1024:N1024"/>
    <mergeCell ref="L1025:N1025"/>
    <mergeCell ref="L1026:N1026"/>
    <mergeCell ref="L1027:N1027"/>
    <mergeCell ref="L1028:N1028"/>
    <mergeCell ref="L1029:N1029"/>
    <mergeCell ref="L719:N719"/>
    <mergeCell ref="L720:N720"/>
    <mergeCell ref="L721:N721"/>
    <mergeCell ref="L722:N722"/>
    <mergeCell ref="L799:N799"/>
    <mergeCell ref="L800:N800"/>
    <mergeCell ref="L801:N801"/>
    <mergeCell ref="L851:N851"/>
    <mergeCell ref="L852:N852"/>
    <mergeCell ref="L853:N853"/>
    <mergeCell ref="L854:N854"/>
    <mergeCell ref="L802:N802"/>
    <mergeCell ref="L803:N803"/>
    <mergeCell ref="L804:N804"/>
    <mergeCell ref="L805:N805"/>
    <mergeCell ref="L848:N848"/>
    <mergeCell ref="L849:N849"/>
    <mergeCell ref="L850:N850"/>
    <mergeCell ref="L1051:N1051"/>
    <mergeCell ref="L1052:N1052"/>
    <mergeCell ref="L1083:N1083"/>
    <mergeCell ref="L1084:N1084"/>
    <mergeCell ref="L1085:N1085"/>
    <mergeCell ref="L1086:N1086"/>
    <mergeCell ref="L1087:N1087"/>
    <mergeCell ref="L1046:N1046"/>
    <mergeCell ref="L1047:N1047"/>
    <mergeCell ref="L1048:N1048"/>
    <mergeCell ref="L1049:N1049"/>
    <mergeCell ref="L1050:N1050"/>
    <mergeCell ref="L1020:N1020"/>
    <mergeCell ref="L1021:N1021"/>
    <mergeCell ref="L1375:N1375"/>
    <mergeCell ref="L1376:N1376"/>
    <mergeCell ref="T1413:V1413"/>
    <mergeCell ref="T1414:V1414"/>
    <mergeCell ref="T1415:V1415"/>
    <mergeCell ref="L1368:N1368"/>
    <mergeCell ref="L1369:N1369"/>
    <mergeCell ref="L1370:N1370"/>
    <mergeCell ref="L1371:N1371"/>
    <mergeCell ref="L1372:N1372"/>
    <mergeCell ref="L1373:N1373"/>
    <mergeCell ref="L1374:N1374"/>
    <mergeCell ref="L1145:N1145"/>
    <mergeCell ref="L1146:N1146"/>
    <mergeCell ref="L1147:N1147"/>
    <mergeCell ref="L1148:N1148"/>
    <mergeCell ref="L1149:N1149"/>
    <mergeCell ref="L1150:N1150"/>
    <mergeCell ref="L1151:N1151"/>
    <mergeCell ref="L1138:N1138"/>
    <mergeCell ref="L1139:N1139"/>
    <mergeCell ref="L1131:N1131"/>
    <mergeCell ref="L1132:N1132"/>
    <mergeCell ref="L1133:N1133"/>
    <mergeCell ref="L1134:N1134"/>
    <mergeCell ref="L1135:N1135"/>
    <mergeCell ref="L1136:N1136"/>
    <mergeCell ref="L1129:N1129"/>
    <mergeCell ref="L1130:N1130"/>
    <mergeCell ref="L1140:N1140"/>
    <mergeCell ref="L1141:N1141"/>
    <mergeCell ref="L1142:N1142"/>
    <mergeCell ref="L1143:N1143"/>
    <mergeCell ref="L1144:N1144"/>
    <mergeCell ref="L1137:N1137"/>
    <mergeCell ref="L1159:N1159"/>
    <mergeCell ref="L1160:N1160"/>
    <mergeCell ref="L1161:N1161"/>
    <mergeCell ref="L1162:N1162"/>
    <mergeCell ref="L1154:N1154"/>
    <mergeCell ref="L1155:N1155"/>
    <mergeCell ref="L1156:N1156"/>
    <mergeCell ref="L1157:N1157"/>
    <mergeCell ref="L1158:N1158"/>
    <mergeCell ref="L1179:N1179"/>
    <mergeCell ref="L1180:N1180"/>
    <mergeCell ref="L1182:N1182"/>
    <mergeCell ref="L1183:N1183"/>
    <mergeCell ref="L1173:N1173"/>
    <mergeCell ref="L1223:N1223"/>
    <mergeCell ref="L1174:N1174"/>
    <mergeCell ref="L1177:N1177"/>
    <mergeCell ref="L1178:N1178"/>
    <mergeCell ref="T1212:V1212"/>
    <mergeCell ref="T1213:V1213"/>
    <mergeCell ref="T1214:V1214"/>
    <mergeCell ref="T1215:V1215"/>
    <mergeCell ref="T1216:V1216"/>
    <mergeCell ref="T1224:V1224"/>
    <mergeCell ref="T1225:V1225"/>
    <mergeCell ref="T1217:V1217"/>
    <mergeCell ref="T1218:V1218"/>
    <mergeCell ref="T1219:V1219"/>
    <mergeCell ref="T1220:V1220"/>
    <mergeCell ref="T1221:V1221"/>
    <mergeCell ref="T1222:V1222"/>
    <mergeCell ref="T1223:V1223"/>
    <mergeCell ref="L1485:N1485"/>
    <mergeCell ref="L1486:N1486"/>
    <mergeCell ref="L1487:N1487"/>
    <mergeCell ref="L1488:N1488"/>
    <mergeCell ref="L1489:N1489"/>
    <mergeCell ref="L1380:N1380"/>
    <mergeCell ref="L1381:N1381"/>
    <mergeCell ref="L1474:N1474"/>
    <mergeCell ref="L1386:N1386"/>
    <mergeCell ref="L1424:N1424"/>
    <mergeCell ref="L1403:N1403"/>
    <mergeCell ref="L1404:N1404"/>
    <mergeCell ref="L1405:N1405"/>
    <mergeCell ref="L1406:N1406"/>
    <mergeCell ref="L1407:N1407"/>
    <mergeCell ref="T818:V818"/>
    <mergeCell ref="T819:V819"/>
    <mergeCell ref="T820:V820"/>
    <mergeCell ref="T821:V821"/>
    <mergeCell ref="T822:V822"/>
    <mergeCell ref="T823:V823"/>
    <mergeCell ref="T824:V824"/>
    <mergeCell ref="T825:V825"/>
    <mergeCell ref="T826:V826"/>
    <mergeCell ref="T827:V827"/>
    <mergeCell ref="T828:V828"/>
    <mergeCell ref="T829:V829"/>
    <mergeCell ref="T830:V830"/>
    <mergeCell ref="T831:V831"/>
    <mergeCell ref="T832:V832"/>
    <mergeCell ref="T833:V833"/>
    <mergeCell ref="T834:V834"/>
    <mergeCell ref="T835:V835"/>
    <mergeCell ref="T836:V836"/>
    <mergeCell ref="T837:V837"/>
    <mergeCell ref="T838:V838"/>
    <mergeCell ref="T839:V839"/>
    <mergeCell ref="T840:V840"/>
    <mergeCell ref="T841:V841"/>
    <mergeCell ref="T842:V842"/>
    <mergeCell ref="T843:V843"/>
    <mergeCell ref="T844:V844"/>
    <mergeCell ref="T845:V845"/>
    <mergeCell ref="T846:V846"/>
    <mergeCell ref="T847:V847"/>
    <mergeCell ref="T848:V848"/>
    <mergeCell ref="T849:V849"/>
    <mergeCell ref="T850:V850"/>
    <mergeCell ref="T851:V851"/>
    <mergeCell ref="T852:V852"/>
    <mergeCell ref="T1007:V1007"/>
    <mergeCell ref="T1008:V1008"/>
    <mergeCell ref="T862:V862"/>
    <mergeCell ref="T863:V863"/>
    <mergeCell ref="T853:V853"/>
    <mergeCell ref="T854:V854"/>
    <mergeCell ref="T1003:V1003"/>
    <mergeCell ref="T1004:V1004"/>
    <mergeCell ref="T1005:V1005"/>
    <mergeCell ref="T1006:V1006"/>
    <mergeCell ref="T1009:V1009"/>
    <mergeCell ref="L1202:N1202"/>
    <mergeCell ref="L1203:N1203"/>
    <mergeCell ref="L1193:N1193"/>
    <mergeCell ref="L1194:N1194"/>
    <mergeCell ref="L1195:N1195"/>
    <mergeCell ref="L1196:N1196"/>
    <mergeCell ref="L1181:N1181"/>
    <mergeCell ref="L1184:N1184"/>
    <mergeCell ref="L1185:N1185"/>
    <mergeCell ref="L1186:N1186"/>
    <mergeCell ref="L1187:N1187"/>
    <mergeCell ref="L1188:N1188"/>
    <mergeCell ref="L1204:N1204"/>
    <mergeCell ref="L1197:N1197"/>
    <mergeCell ref="L1212:N1212"/>
    <mergeCell ref="L1213:N1213"/>
    <mergeCell ref="L1214:N1214"/>
    <mergeCell ref="L1215:N1215"/>
    <mergeCell ref="L1189:N1189"/>
    <mergeCell ref="L1190:N1190"/>
    <mergeCell ref="L1191:N1191"/>
    <mergeCell ref="L1192:N1192"/>
    <mergeCell ref="L1205:N1205"/>
    <mergeCell ref="L1206:N1206"/>
    <mergeCell ref="L1207:N1207"/>
    <mergeCell ref="L1208:N1208"/>
    <mergeCell ref="L1209:N1209"/>
    <mergeCell ref="L1210:N1210"/>
    <mergeCell ref="L1211:N1211"/>
    <mergeCell ref="L1198:N1198"/>
    <mergeCell ref="L1199:N1199"/>
    <mergeCell ref="L1200:N1200"/>
    <mergeCell ref="L1201:N1201"/>
    <mergeCell ref="L1236:N1236"/>
    <mergeCell ref="L1224:N1224"/>
    <mergeCell ref="L1225:N1225"/>
    <mergeCell ref="L1238:N1238"/>
    <mergeCell ref="L1239:N1239"/>
    <mergeCell ref="L1230:N1230"/>
    <mergeCell ref="L1231:N1231"/>
    <mergeCell ref="L1217:N1217"/>
    <mergeCell ref="L1218:N1218"/>
    <mergeCell ref="L1219:N1219"/>
    <mergeCell ref="L1220:N1220"/>
    <mergeCell ref="L1175:N1175"/>
    <mergeCell ref="L1176:N1176"/>
    <mergeCell ref="L1221:N1221"/>
    <mergeCell ref="L1222:N1222"/>
    <mergeCell ref="L1127:N1127"/>
    <mergeCell ref="L1128:N1128"/>
    <mergeCell ref="L1216:N1216"/>
    <mergeCell ref="L1391:N1391"/>
    <mergeCell ref="L1392:N1392"/>
    <mergeCell ref="L1393:N1393"/>
    <mergeCell ref="L1394:N1394"/>
    <mergeCell ref="L1395:N1395"/>
    <mergeCell ref="L1396:N1396"/>
    <mergeCell ref="L1397:N1397"/>
    <mergeCell ref="L1398:N1398"/>
    <mergeCell ref="L1399:N1399"/>
    <mergeCell ref="L1400:N1400"/>
    <mergeCell ref="L1401:N1401"/>
    <mergeCell ref="L1402:N1402"/>
    <mergeCell ref="L1477:N1477"/>
    <mergeCell ref="L1478:N1478"/>
    <mergeCell ref="L1479:N1479"/>
    <mergeCell ref="L1480:N1480"/>
    <mergeCell ref="L1481:N1481"/>
    <mergeCell ref="L1387:N1387"/>
    <mergeCell ref="L1388:N1388"/>
    <mergeCell ref="L813:N813"/>
    <mergeCell ref="L814:N814"/>
    <mergeCell ref="L806:N806"/>
    <mergeCell ref="L807:N807"/>
    <mergeCell ref="L808:N808"/>
    <mergeCell ref="L809:N809"/>
    <mergeCell ref="L810:N810"/>
    <mergeCell ref="L811:N811"/>
    <mergeCell ref="L812:N812"/>
    <mergeCell ref="L822:N822"/>
    <mergeCell ref="L823:N823"/>
    <mergeCell ref="L815:N815"/>
    <mergeCell ref="L816:N816"/>
    <mergeCell ref="L817:N817"/>
    <mergeCell ref="L818:N818"/>
    <mergeCell ref="L819:N819"/>
    <mergeCell ref="L820:N820"/>
    <mergeCell ref="L821:N821"/>
    <mergeCell ref="L831:N831"/>
    <mergeCell ref="L832:N832"/>
    <mergeCell ref="L824:N824"/>
    <mergeCell ref="L825:N825"/>
    <mergeCell ref="L826:N826"/>
    <mergeCell ref="L827:N827"/>
    <mergeCell ref="L828:N828"/>
    <mergeCell ref="L829:N829"/>
    <mergeCell ref="L830:N830"/>
    <mergeCell ref="L840:N840"/>
    <mergeCell ref="L841:N841"/>
    <mergeCell ref="L833:N833"/>
    <mergeCell ref="L834:N834"/>
    <mergeCell ref="L835:N835"/>
    <mergeCell ref="L836:N836"/>
    <mergeCell ref="L837:N837"/>
    <mergeCell ref="L838:N838"/>
    <mergeCell ref="L839:N839"/>
    <mergeCell ref="L717:N717"/>
    <mergeCell ref="L718:N718"/>
    <mergeCell ref="L842:N842"/>
    <mergeCell ref="L843:N843"/>
    <mergeCell ref="L844:N844"/>
    <mergeCell ref="L845:N845"/>
    <mergeCell ref="L846:N846"/>
    <mergeCell ref="L847:N847"/>
    <mergeCell ref="L716:N716"/>
    <mergeCell ref="L1469:N1469"/>
    <mergeCell ref="L1470:N1470"/>
    <mergeCell ref="L1482:N1482"/>
    <mergeCell ref="L1483:N1483"/>
    <mergeCell ref="L1484:N1484"/>
    <mergeCell ref="L1452:N1452"/>
    <mergeCell ref="L1453:N1453"/>
    <mergeCell ref="L1475:N1475"/>
    <mergeCell ref="L1476:N1476"/>
    <mergeCell ref="L1382:N1382"/>
    <mergeCell ref="L1383:N1383"/>
    <mergeCell ref="L1384:N1384"/>
    <mergeCell ref="L1385:N1385"/>
    <mergeCell ref="L1425:N1425"/>
    <mergeCell ref="L1440:N1440"/>
    <mergeCell ref="L1441:N1441"/>
    <mergeCell ref="L1442:N1442"/>
    <mergeCell ref="L1443:N1443"/>
    <mergeCell ref="L1444:N1444"/>
    <mergeCell ref="L1445:N1445"/>
    <mergeCell ref="L1446:N1446"/>
    <mergeCell ref="L1447:N1447"/>
    <mergeCell ref="L1448:N1448"/>
    <mergeCell ref="L1449:N1449"/>
    <mergeCell ref="L1450:N1450"/>
    <mergeCell ref="L1451:N1451"/>
    <mergeCell ref="L1466:N1466"/>
    <mergeCell ref="L1467:N1467"/>
    <mergeCell ref="L1473:N1473"/>
    <mergeCell ref="L1408:N1408"/>
    <mergeCell ref="L1409:N1409"/>
    <mergeCell ref="T808:V808"/>
    <mergeCell ref="T809:V809"/>
    <mergeCell ref="T679:V679"/>
    <mergeCell ref="T680:V680"/>
    <mergeCell ref="T813:V813"/>
    <mergeCell ref="T814:V814"/>
    <mergeCell ref="T815:V815"/>
    <mergeCell ref="T816:V816"/>
    <mergeCell ref="T817:V817"/>
    <mergeCell ref="T672:V672"/>
    <mergeCell ref="T673:V673"/>
    <mergeCell ref="T604:V604"/>
    <mergeCell ref="T605:V605"/>
    <mergeCell ref="T606:V606"/>
    <mergeCell ref="T607:V607"/>
    <mergeCell ref="T608:V608"/>
    <mergeCell ref="T609:V609"/>
    <mergeCell ref="T610:V610"/>
    <mergeCell ref="T611:V611"/>
    <mergeCell ref="T612:V612"/>
    <mergeCell ref="T613:V613"/>
    <mergeCell ref="T639:V639"/>
    <mergeCell ref="T640:V640"/>
    <mergeCell ref="T641:V641"/>
    <mergeCell ref="T642:V642"/>
    <mergeCell ref="T643:V643"/>
    <mergeCell ref="T806:V806"/>
    <mergeCell ref="T807:V807"/>
    <mergeCell ref="T1423:V1423"/>
    <mergeCell ref="T1424:V1424"/>
    <mergeCell ref="T1425:V1425"/>
    <mergeCell ref="T1426:V1426"/>
    <mergeCell ref="T1427:V1427"/>
    <mergeCell ref="T1428:V1428"/>
    <mergeCell ref="T1429:V1429"/>
    <mergeCell ref="T1416:V1416"/>
    <mergeCell ref="T1417:V1417"/>
    <mergeCell ref="T1418:V1418"/>
    <mergeCell ref="T1419:V1419"/>
    <mergeCell ref="T1420:V1420"/>
    <mergeCell ref="T1421:V1421"/>
    <mergeCell ref="T1422:V1422"/>
    <mergeCell ref="L1354:N1354"/>
    <mergeCell ref="L1355:N1355"/>
    <mergeCell ref="L1356:N1356"/>
    <mergeCell ref="L1357:N1357"/>
    <mergeCell ref="L1358:N1358"/>
    <mergeCell ref="L1359:N1359"/>
    <mergeCell ref="L1360:N1360"/>
    <mergeCell ref="L1361:N1361"/>
    <mergeCell ref="L1362:N1362"/>
    <mergeCell ref="L1426:N1426"/>
    <mergeCell ref="L1427:N1427"/>
    <mergeCell ref="L1428:N1428"/>
    <mergeCell ref="L1429:N1429"/>
    <mergeCell ref="L1430:N1430"/>
    <mergeCell ref="T1430:V1430"/>
    <mergeCell ref="T1431:V1431"/>
    <mergeCell ref="T1432:V1432"/>
    <mergeCell ref="T1433:V1433"/>
    <mergeCell ref="T1434:V1434"/>
    <mergeCell ref="T1435:V1435"/>
    <mergeCell ref="T1436:V1436"/>
    <mergeCell ref="T1437:V1437"/>
    <mergeCell ref="T1438:V1438"/>
    <mergeCell ref="T1439:V1439"/>
    <mergeCell ref="T1440:V1440"/>
    <mergeCell ref="T1441:V1441"/>
    <mergeCell ref="T1442:V1442"/>
    <mergeCell ref="T1443:V1443"/>
    <mergeCell ref="T1458:V1458"/>
    <mergeCell ref="T1459:V1459"/>
    <mergeCell ref="T1444:V1444"/>
    <mergeCell ref="T1445:V1445"/>
    <mergeCell ref="T1446:V1446"/>
    <mergeCell ref="T1447:V1447"/>
    <mergeCell ref="T1448:V1448"/>
    <mergeCell ref="T1449:V1449"/>
    <mergeCell ref="T1450:V1450"/>
    <mergeCell ref="T1411:V1411"/>
    <mergeCell ref="T1412:V1412"/>
    <mergeCell ref="L1069:N1069"/>
    <mergeCell ref="L1070:N1070"/>
    <mergeCell ref="L1064:N1064"/>
    <mergeCell ref="L1065:N1065"/>
    <mergeCell ref="L1066:N1066"/>
    <mergeCell ref="L1067:N1067"/>
    <mergeCell ref="L1068:N1068"/>
    <mergeCell ref="L1053:N1053"/>
    <mergeCell ref="L1054:N1054"/>
    <mergeCell ref="L1092:N1092"/>
    <mergeCell ref="L1093:N1093"/>
    <mergeCell ref="L1080:N1080"/>
    <mergeCell ref="L1081:N1081"/>
    <mergeCell ref="L1082:N1082"/>
    <mergeCell ref="L1095:N1095"/>
    <mergeCell ref="L1096:N1096"/>
    <mergeCell ref="L1088:N1088"/>
    <mergeCell ref="L1089:N1089"/>
    <mergeCell ref="L1090:N1090"/>
    <mergeCell ref="L1091:N1091"/>
    <mergeCell ref="L1094:N1094"/>
    <mergeCell ref="L1495:N1495"/>
    <mergeCell ref="L1496:N1496"/>
    <mergeCell ref="L1494:N1494"/>
    <mergeCell ref="L1490:N1490"/>
    <mergeCell ref="L1491:N1491"/>
    <mergeCell ref="L1492:N1492"/>
    <mergeCell ref="L1493:N1493"/>
    <mergeCell ref="L1499:N1499"/>
    <mergeCell ref="L1500:N1500"/>
    <mergeCell ref="L1501:N1501"/>
    <mergeCell ref="T1482:V1482"/>
    <mergeCell ref="T1483:V1483"/>
    <mergeCell ref="T1484:V1484"/>
    <mergeCell ref="T1485:V1485"/>
    <mergeCell ref="T1486:V1486"/>
    <mergeCell ref="T1487:V1487"/>
    <mergeCell ref="T1488:V1488"/>
    <mergeCell ref="T1489:V1489"/>
    <mergeCell ref="T1490:V1490"/>
    <mergeCell ref="T1499:V1499"/>
    <mergeCell ref="T1500:V1500"/>
    <mergeCell ref="T1501:V1501"/>
    <mergeCell ref="T1493:V1493"/>
    <mergeCell ref="T1494:V1494"/>
    <mergeCell ref="T1491:V1491"/>
    <mergeCell ref="T1492:V1492"/>
    <mergeCell ref="T1496:V1496"/>
    <mergeCell ref="T1497:V1497"/>
    <mergeCell ref="T1498:V1498"/>
    <mergeCell ref="L1497:N1497"/>
    <mergeCell ref="L1498:N1498"/>
    <mergeCell ref="T1495:V1495"/>
    <mergeCell ref="L1097:N1097"/>
    <mergeCell ref="L1098:N1098"/>
    <mergeCell ref="L1099:N1099"/>
    <mergeCell ref="L1100:N1100"/>
    <mergeCell ref="L1101:N1101"/>
    <mergeCell ref="L1102:N1102"/>
    <mergeCell ref="L1103:N1103"/>
    <mergeCell ref="T1102:V1102"/>
    <mergeCell ref="T1103:V1103"/>
    <mergeCell ref="T1104:V1104"/>
    <mergeCell ref="T1105:V1105"/>
    <mergeCell ref="L1104:N1104"/>
    <mergeCell ref="L1105:N1105"/>
    <mergeCell ref="T1101:V1101"/>
    <mergeCell ref="T1097:V1097"/>
    <mergeCell ref="T1098:V1098"/>
    <mergeCell ref="T1099:V1099"/>
    <mergeCell ref="T1100:V1100"/>
    <mergeCell ref="L1111:N1111"/>
    <mergeCell ref="L1112:N1112"/>
    <mergeCell ref="L1106:N1106"/>
    <mergeCell ref="L1107:N1107"/>
    <mergeCell ref="L1108:N1108"/>
    <mergeCell ref="L1109:N1109"/>
    <mergeCell ref="L1110:N1110"/>
    <mergeCell ref="L1123:N1123"/>
    <mergeCell ref="L1124:N1124"/>
    <mergeCell ref="L1168:N1168"/>
    <mergeCell ref="L1169:N1169"/>
    <mergeCell ref="L1170:N1170"/>
    <mergeCell ref="L1171:N1171"/>
    <mergeCell ref="L1172:N1172"/>
    <mergeCell ref="L1152:N1152"/>
    <mergeCell ref="L1153:N1153"/>
    <mergeCell ref="L1163:N1163"/>
    <mergeCell ref="L1164:N1164"/>
    <mergeCell ref="L1165:N1165"/>
    <mergeCell ref="L1166:N1166"/>
    <mergeCell ref="L1167:N1167"/>
    <mergeCell ref="T1090:V1090"/>
    <mergeCell ref="T1091:V1091"/>
    <mergeCell ref="T1083:V1083"/>
    <mergeCell ref="T1084:V1084"/>
    <mergeCell ref="T1092:V1092"/>
    <mergeCell ref="T1093:V1093"/>
    <mergeCell ref="T1085:V1085"/>
    <mergeCell ref="T1086:V1086"/>
    <mergeCell ref="T1087:V1087"/>
    <mergeCell ref="T1112:V1112"/>
    <mergeCell ref="T1113:V1113"/>
    <mergeCell ref="T1114:V1114"/>
    <mergeCell ref="T1115:V1115"/>
    <mergeCell ref="T1116:V1116"/>
    <mergeCell ref="T1117:V1117"/>
    <mergeCell ref="T1118:V1118"/>
    <mergeCell ref="T1096:V1096"/>
    <mergeCell ref="T1110:V1110"/>
    <mergeCell ref="T1111:V1111"/>
    <mergeCell ref="T1106:V1106"/>
    <mergeCell ref="T1107:V1107"/>
    <mergeCell ref="T1108:V1108"/>
    <mergeCell ref="T1109:V1109"/>
    <mergeCell ref="T1124:V1124"/>
    <mergeCell ref="T1125:V1125"/>
    <mergeCell ref="T1126:V1126"/>
    <mergeCell ref="T1127:V1127"/>
    <mergeCell ref="T1226:V1226"/>
    <mergeCell ref="T1227:V1227"/>
    <mergeCell ref="T1119:V1119"/>
    <mergeCell ref="T1120:V1120"/>
    <mergeCell ref="T1128:V1128"/>
    <mergeCell ref="T1129:V1129"/>
    <mergeCell ref="T1121:V1121"/>
    <mergeCell ref="T1122:V1122"/>
    <mergeCell ref="T1123:V1123"/>
    <mergeCell ref="L1078:N1078"/>
    <mergeCell ref="L1079:N1079"/>
    <mergeCell ref="L1071:N1071"/>
    <mergeCell ref="L1072:N1072"/>
    <mergeCell ref="L1073:N1073"/>
    <mergeCell ref="L1074:N1074"/>
    <mergeCell ref="L1075:N1075"/>
    <mergeCell ref="L1076:N1076"/>
    <mergeCell ref="L1077:N1077"/>
    <mergeCell ref="T1072:V1072"/>
    <mergeCell ref="T1073:V1073"/>
    <mergeCell ref="T1076:V1076"/>
    <mergeCell ref="T1077:V1077"/>
    <mergeCell ref="T1078:V1078"/>
    <mergeCell ref="T1079:V1079"/>
    <mergeCell ref="T1080:V1080"/>
    <mergeCell ref="T1081:V1081"/>
    <mergeCell ref="T1082:V1082"/>
    <mergeCell ref="T1074:V1074"/>
    <mergeCell ref="T1075:V1075"/>
    <mergeCell ref="T1067:V1067"/>
    <mergeCell ref="T1068:V1068"/>
    <mergeCell ref="T1069:V1069"/>
    <mergeCell ref="T1070:V1070"/>
    <mergeCell ref="T1071:V1071"/>
    <mergeCell ref="T1088:V1088"/>
    <mergeCell ref="T1089:V1089"/>
    <mergeCell ref="T1094:V1094"/>
    <mergeCell ref="T1095:V1095"/>
    <mergeCell ref="T1064:V1064"/>
    <mergeCell ref="T1065:V1065"/>
    <mergeCell ref="T1057:V1057"/>
    <mergeCell ref="T1058:V1058"/>
    <mergeCell ref="T1059:V1059"/>
    <mergeCell ref="T1060:V1060"/>
    <mergeCell ref="T1061:V1061"/>
    <mergeCell ref="T1062:V1062"/>
    <mergeCell ref="T1063:V1063"/>
    <mergeCell ref="T1016:V1016"/>
    <mergeCell ref="T1017:V1017"/>
    <mergeCell ref="T1011:V1011"/>
    <mergeCell ref="T1019:V1019"/>
    <mergeCell ref="T1012:V1012"/>
    <mergeCell ref="T1013:V1013"/>
    <mergeCell ref="T1014:V1014"/>
    <mergeCell ref="T1015:V1015"/>
    <mergeCell ref="T1018:V1018"/>
    <mergeCell ref="T1025:V1025"/>
    <mergeCell ref="T1026:V1026"/>
    <mergeCell ref="T1020:V1020"/>
    <mergeCell ref="T1028:V1028"/>
    <mergeCell ref="T1021:V1021"/>
    <mergeCell ref="T1022:V1022"/>
    <mergeCell ref="T1023:V1023"/>
    <mergeCell ref="T1024:V1024"/>
    <mergeCell ref="T1027:V1027"/>
    <mergeCell ref="T1034:V1034"/>
    <mergeCell ref="T1035:V1035"/>
    <mergeCell ref="T1029:V1029"/>
    <mergeCell ref="T1037:V1037"/>
    <mergeCell ref="T1030:V1030"/>
    <mergeCell ref="T1031:V1031"/>
    <mergeCell ref="T1032:V1032"/>
    <mergeCell ref="T1033:V1033"/>
    <mergeCell ref="T1036:V1036"/>
    <mergeCell ref="T1038:V1038"/>
    <mergeCell ref="T1051:V1051"/>
    <mergeCell ref="T1052:V1052"/>
    <mergeCell ref="T1053:V1053"/>
    <mergeCell ref="T1054:V1054"/>
    <mergeCell ref="T1055:V1055"/>
    <mergeCell ref="T1056:V1056"/>
    <mergeCell ref="T1325:V1325"/>
    <mergeCell ref="T1326:V1326"/>
    <mergeCell ref="T1318:V1318"/>
    <mergeCell ref="T1319:V1319"/>
    <mergeCell ref="T1320:V1320"/>
    <mergeCell ref="T1321:V1321"/>
    <mergeCell ref="T1322:V1322"/>
    <mergeCell ref="T1323:V1323"/>
    <mergeCell ref="T1324:V1324"/>
    <mergeCell ref="T1334:V1334"/>
    <mergeCell ref="T1335:V1335"/>
    <mergeCell ref="T1327:V1327"/>
    <mergeCell ref="T1328:V1328"/>
    <mergeCell ref="T1329:V1329"/>
    <mergeCell ref="T1330:V1330"/>
    <mergeCell ref="T1331:V1331"/>
    <mergeCell ref="T1332:V1332"/>
    <mergeCell ref="T1333:V1333"/>
    <mergeCell ref="T1408:V1408"/>
    <mergeCell ref="T1409:V1409"/>
    <mergeCell ref="T1396:V1396"/>
    <mergeCell ref="T1397:V1397"/>
    <mergeCell ref="T1398:V1398"/>
    <mergeCell ref="T1399:V1399"/>
    <mergeCell ref="T1400:V1400"/>
    <mergeCell ref="T1401:V1401"/>
    <mergeCell ref="T1394:V1394"/>
    <mergeCell ref="T1395:V1395"/>
    <mergeCell ref="T1403:V1403"/>
    <mergeCell ref="T1404:V1404"/>
    <mergeCell ref="T1405:V1405"/>
    <mergeCell ref="T1406:V1406"/>
    <mergeCell ref="T1407:V1407"/>
    <mergeCell ref="T1402:V1402"/>
    <mergeCell ref="T1352:V1352"/>
    <mergeCell ref="T1353:V1353"/>
    <mergeCell ref="T1336:V1336"/>
    <mergeCell ref="T1337:V1337"/>
    <mergeCell ref="T1338:V1338"/>
    <mergeCell ref="T1339:V1339"/>
    <mergeCell ref="T1389:V1389"/>
    <mergeCell ref="T1390:V1390"/>
    <mergeCell ref="T1391:V1391"/>
    <mergeCell ref="T1392:V1392"/>
    <mergeCell ref="T1393:V1393"/>
    <mergeCell ref="T1340:V1340"/>
    <mergeCell ref="T1341:V1341"/>
    <mergeCell ref="T1342:V1342"/>
    <mergeCell ref="T1343:V1343"/>
    <mergeCell ref="T1344:V1344"/>
    <mergeCell ref="T1345:V1345"/>
    <mergeCell ref="T1346:V1346"/>
    <mergeCell ref="T1347:V1347"/>
    <mergeCell ref="T1348:V1348"/>
    <mergeCell ref="T1349:V1349"/>
    <mergeCell ref="T1350:V1350"/>
    <mergeCell ref="T1351:V1351"/>
    <mergeCell ref="T1360:V1360"/>
    <mergeCell ref="T1361:V1361"/>
    <mergeCell ref="T1410:V1410"/>
    <mergeCell ref="T1354:V1354"/>
    <mergeCell ref="T1355:V1355"/>
    <mergeCell ref="T1356:V1356"/>
    <mergeCell ref="T1357:V1357"/>
    <mergeCell ref="T1358:V1358"/>
    <mergeCell ref="T1359:V1359"/>
    <mergeCell ref="T1155:V1155"/>
    <mergeCell ref="T1156:V1156"/>
    <mergeCell ref="T1228:V1228"/>
    <mergeCell ref="T1229:V1229"/>
    <mergeCell ref="T1230:V1230"/>
    <mergeCell ref="T1231:V1231"/>
    <mergeCell ref="T1232:V1232"/>
    <mergeCell ref="T1066:V1066"/>
    <mergeCell ref="T1130:V1130"/>
    <mergeCell ref="T1141:V1141"/>
    <mergeCell ref="T1142:V1142"/>
    <mergeCell ref="T1143:V1143"/>
    <mergeCell ref="T1144:V1144"/>
    <mergeCell ref="T1145:V1145"/>
    <mergeCell ref="T1146:V1146"/>
    <mergeCell ref="T1147:V1147"/>
    <mergeCell ref="T1148:V1148"/>
    <mergeCell ref="T1149:V1149"/>
    <mergeCell ref="T1150:V1150"/>
    <mergeCell ref="T1151:V1151"/>
    <mergeCell ref="T1152:V1152"/>
    <mergeCell ref="T1153:V1153"/>
    <mergeCell ref="T1154:V1154"/>
    <mergeCell ref="T1169:V1169"/>
    <mergeCell ref="T1170:V1170"/>
    <mergeCell ref="T1162:V1162"/>
    <mergeCell ref="T1163:V1163"/>
    <mergeCell ref="T1164:V1164"/>
    <mergeCell ref="T1165:V1165"/>
    <mergeCell ref="T1166:V1166"/>
    <mergeCell ref="T1167:V1167"/>
    <mergeCell ref="T1168:V1168"/>
    <mergeCell ref="T1178:V1178"/>
    <mergeCell ref="T1179:V1179"/>
    <mergeCell ref="T1171:V1171"/>
    <mergeCell ref="T1172:V1172"/>
    <mergeCell ref="T1173:V1173"/>
    <mergeCell ref="T1174:V1174"/>
    <mergeCell ref="T1175:V1175"/>
    <mergeCell ref="T1176:V1176"/>
    <mergeCell ref="T1177:V1177"/>
    <mergeCell ref="T1187:V1187"/>
    <mergeCell ref="T1188:V1188"/>
    <mergeCell ref="T1180:V1180"/>
    <mergeCell ref="T1181:V1181"/>
    <mergeCell ref="T1182:V1182"/>
    <mergeCell ref="T1183:V1183"/>
    <mergeCell ref="T1184:V1184"/>
    <mergeCell ref="T1185:V1185"/>
    <mergeCell ref="T1186:V1186"/>
    <mergeCell ref="T1196:V1196"/>
    <mergeCell ref="T1197:V1197"/>
    <mergeCell ref="T1189:V1189"/>
    <mergeCell ref="T1190:V1190"/>
    <mergeCell ref="T1191:V1191"/>
    <mergeCell ref="T1192:V1192"/>
    <mergeCell ref="T1193:V1193"/>
    <mergeCell ref="T1194:V1194"/>
    <mergeCell ref="T1195:V1195"/>
    <mergeCell ref="T1205:V1205"/>
    <mergeCell ref="T1206:V1206"/>
    <mergeCell ref="T1198:V1198"/>
    <mergeCell ref="T1199:V1199"/>
    <mergeCell ref="T1200:V1200"/>
    <mergeCell ref="T1201:V1201"/>
    <mergeCell ref="T1202:V1202"/>
    <mergeCell ref="T1203:V1203"/>
    <mergeCell ref="T1204:V1204"/>
    <mergeCell ref="T1316:V1316"/>
    <mergeCell ref="T1317:V1317"/>
    <mergeCell ref="T1309:V1309"/>
    <mergeCell ref="T1310:V1310"/>
    <mergeCell ref="T1311:V1311"/>
    <mergeCell ref="T1312:V1312"/>
    <mergeCell ref="T1313:V1313"/>
    <mergeCell ref="T1314:V1314"/>
    <mergeCell ref="T1315:V1315"/>
    <mergeCell ref="L76:N76"/>
    <mergeCell ref="L77:N77"/>
    <mergeCell ref="L78:N78"/>
    <mergeCell ref="L79:N79"/>
    <mergeCell ref="L80:N80"/>
    <mergeCell ref="L81:N81"/>
    <mergeCell ref="L82:N82"/>
    <mergeCell ref="L83:N83"/>
    <mergeCell ref="L84:N84"/>
    <mergeCell ref="L85:N85"/>
    <mergeCell ref="L86:N86"/>
    <mergeCell ref="L87:N87"/>
    <mergeCell ref="L88:N88"/>
    <mergeCell ref="L89:N89"/>
    <mergeCell ref="L90:N90"/>
    <mergeCell ref="L91:N91"/>
    <mergeCell ref="L92:N92"/>
    <mergeCell ref="L93:N93"/>
    <mergeCell ref="L94:N94"/>
    <mergeCell ref="L95:N95"/>
    <mergeCell ref="L96:N96"/>
    <mergeCell ref="L104:N104"/>
    <mergeCell ref="L105:N105"/>
    <mergeCell ref="L106:N106"/>
    <mergeCell ref="L107:N107"/>
    <mergeCell ref="L108:N108"/>
    <mergeCell ref="L109:N109"/>
    <mergeCell ref="L97:N97"/>
    <mergeCell ref="L98:N98"/>
    <mergeCell ref="L99:N99"/>
    <mergeCell ref="L100:N100"/>
    <mergeCell ref="L101:N101"/>
    <mergeCell ref="L102:N102"/>
    <mergeCell ref="L103:N103"/>
    <mergeCell ref="L41:N41"/>
    <mergeCell ref="L42:N42"/>
    <mergeCell ref="L43:N43"/>
    <mergeCell ref="L44:N44"/>
    <mergeCell ref="L45:N45"/>
    <mergeCell ref="L46:N46"/>
    <mergeCell ref="L47:N47"/>
    <mergeCell ref="L48:N48"/>
    <mergeCell ref="L49:N49"/>
    <mergeCell ref="L50:N50"/>
    <mergeCell ref="L51:N51"/>
    <mergeCell ref="L52:N52"/>
    <mergeCell ref="L53:N53"/>
    <mergeCell ref="L54:N54"/>
    <mergeCell ref="L55:N55"/>
    <mergeCell ref="L56:N56"/>
    <mergeCell ref="L57:N57"/>
    <mergeCell ref="L58:N58"/>
    <mergeCell ref="L59:N59"/>
    <mergeCell ref="L60:N60"/>
    <mergeCell ref="L61:N61"/>
    <mergeCell ref="L69:N69"/>
    <mergeCell ref="L70:N70"/>
    <mergeCell ref="L71:N71"/>
    <mergeCell ref="L72:N72"/>
    <mergeCell ref="L73:N73"/>
    <mergeCell ref="L74:N74"/>
    <mergeCell ref="L75:N75"/>
    <mergeCell ref="L62:N62"/>
    <mergeCell ref="L63:N63"/>
    <mergeCell ref="L64:N64"/>
    <mergeCell ref="L65:N65"/>
    <mergeCell ref="L66:N66"/>
    <mergeCell ref="L67:N67"/>
    <mergeCell ref="L68:N68"/>
    <mergeCell ref="L8:N8"/>
    <mergeCell ref="L7:N7"/>
    <mergeCell ref="L3:N3"/>
    <mergeCell ref="L4:N4"/>
    <mergeCell ref="L5:N5"/>
    <mergeCell ref="L6:N6"/>
    <mergeCell ref="L9:N9"/>
    <mergeCell ref="L10:N10"/>
    <mergeCell ref="L2:N2"/>
    <mergeCell ref="L15:N15"/>
    <mergeCell ref="L14:N14"/>
    <mergeCell ref="L11:N11"/>
    <mergeCell ref="L12:N12"/>
    <mergeCell ref="L13:N13"/>
    <mergeCell ref="L16:N16"/>
    <mergeCell ref="L17:N17"/>
    <mergeCell ref="L18:N18"/>
    <mergeCell ref="L19:N19"/>
    <mergeCell ref="L20:N20"/>
    <mergeCell ref="L21:N21"/>
    <mergeCell ref="L22:N22"/>
    <mergeCell ref="L23:N23"/>
    <mergeCell ref="L24:N24"/>
    <mergeCell ref="L25:N25"/>
    <mergeCell ref="L26:N26"/>
    <mergeCell ref="L27:N27"/>
    <mergeCell ref="L28:N28"/>
    <mergeCell ref="L29:N29"/>
    <mergeCell ref="L30:N30"/>
    <mergeCell ref="L31:N31"/>
    <mergeCell ref="L32:N32"/>
    <mergeCell ref="L33:N33"/>
    <mergeCell ref="L34:N34"/>
    <mergeCell ref="L35:N35"/>
    <mergeCell ref="L36:N36"/>
    <mergeCell ref="L37:N37"/>
    <mergeCell ref="L38:N38"/>
    <mergeCell ref="L39:N39"/>
    <mergeCell ref="L40:N40"/>
    <mergeCell ref="L181:N181"/>
    <mergeCell ref="L182:N182"/>
    <mergeCell ref="L167:N167"/>
    <mergeCell ref="L168:N168"/>
    <mergeCell ref="L183:N183"/>
    <mergeCell ref="L184:N184"/>
    <mergeCell ref="L176:N176"/>
    <mergeCell ref="L177:N177"/>
    <mergeCell ref="L178:N178"/>
    <mergeCell ref="L190:N190"/>
    <mergeCell ref="L191:N191"/>
    <mergeCell ref="L179:N179"/>
    <mergeCell ref="L180:N180"/>
    <mergeCell ref="L192:N192"/>
    <mergeCell ref="L193:N193"/>
    <mergeCell ref="L185:N185"/>
    <mergeCell ref="L186:N186"/>
    <mergeCell ref="L187:N187"/>
    <mergeCell ref="L121:N121"/>
    <mergeCell ref="L165:N165"/>
    <mergeCell ref="L158:N158"/>
    <mergeCell ref="L159:N159"/>
    <mergeCell ref="L160:N160"/>
    <mergeCell ref="L161:N161"/>
    <mergeCell ref="L162:N162"/>
    <mergeCell ref="L139:N139"/>
    <mergeCell ref="L128:N128"/>
    <mergeCell ref="L138:N138"/>
    <mergeCell ref="L131:N131"/>
    <mergeCell ref="L132:N132"/>
    <mergeCell ref="L133:N133"/>
    <mergeCell ref="L134:N134"/>
    <mergeCell ref="L135:N135"/>
    <mergeCell ref="L115:N115"/>
    <mergeCell ref="L116:N116"/>
    <mergeCell ref="L117:N117"/>
    <mergeCell ref="L118:N118"/>
    <mergeCell ref="L119:N119"/>
    <mergeCell ref="L120:N120"/>
    <mergeCell ref="L114:N114"/>
    <mergeCell ref="L163:N163"/>
    <mergeCell ref="L164:N164"/>
    <mergeCell ref="L129:N129"/>
    <mergeCell ref="L130:N130"/>
    <mergeCell ref="L122:N122"/>
    <mergeCell ref="L123:N123"/>
    <mergeCell ref="L124:N124"/>
    <mergeCell ref="L125:N125"/>
    <mergeCell ref="L126:N126"/>
    <mergeCell ref="L127:N127"/>
    <mergeCell ref="L136:N136"/>
    <mergeCell ref="L137:N137"/>
    <mergeCell ref="T20:V20"/>
    <mergeCell ref="T21:V21"/>
    <mergeCell ref="T22:V22"/>
    <mergeCell ref="T23:V23"/>
    <mergeCell ref="T24:V24"/>
    <mergeCell ref="T25:V25"/>
    <mergeCell ref="T6:V6"/>
    <mergeCell ref="T34:V34"/>
    <mergeCell ref="T27:V27"/>
    <mergeCell ref="T28:V28"/>
    <mergeCell ref="T29:V29"/>
    <mergeCell ref="T30:V30"/>
    <mergeCell ref="T31:V31"/>
    <mergeCell ref="T66:V66"/>
    <mergeCell ref="T63:V63"/>
    <mergeCell ref="T64:V64"/>
    <mergeCell ref="T67:V67"/>
    <mergeCell ref="T68:V68"/>
    <mergeCell ref="T69:V69"/>
    <mergeCell ref="T70:V70"/>
    <mergeCell ref="T5:V5"/>
    <mergeCell ref="T53:V53"/>
    <mergeCell ref="T26:V26"/>
    <mergeCell ref="T7:V7"/>
    <mergeCell ref="T9:V9"/>
    <mergeCell ref="T8:V8"/>
    <mergeCell ref="T10:V10"/>
    <mergeCell ref="T11:V11"/>
    <mergeCell ref="T12:V12"/>
    <mergeCell ref="T13:V13"/>
    <mergeCell ref="T14:V14"/>
    <mergeCell ref="T15:V15"/>
    <mergeCell ref="T16:V16"/>
    <mergeCell ref="T19:V19"/>
    <mergeCell ref="T18:V18"/>
    <mergeCell ref="T17:V17"/>
    <mergeCell ref="T2:V2"/>
    <mergeCell ref="T3:V3"/>
    <mergeCell ref="T4:V4"/>
    <mergeCell ref="T84:V84"/>
    <mergeCell ref="T85:V85"/>
    <mergeCell ref="T86:V86"/>
    <mergeCell ref="T87:V87"/>
    <mergeCell ref="T79:V79"/>
    <mergeCell ref="T80:V80"/>
    <mergeCell ref="T81:V81"/>
    <mergeCell ref="T82:V82"/>
    <mergeCell ref="T83:V83"/>
    <mergeCell ref="L111:N111"/>
    <mergeCell ref="L112:N112"/>
    <mergeCell ref="L113:N113"/>
    <mergeCell ref="L110:N110"/>
    <mergeCell ref="L174:N174"/>
    <mergeCell ref="L175:N175"/>
    <mergeCell ref="L173:N173"/>
    <mergeCell ref="L156:N156"/>
    <mergeCell ref="L157:N157"/>
    <mergeCell ref="L166:N166"/>
    <mergeCell ref="L147:N147"/>
    <mergeCell ref="L148:N148"/>
    <mergeCell ref="L149:N149"/>
    <mergeCell ref="L150:N150"/>
    <mergeCell ref="L151:N151"/>
    <mergeCell ref="L152:N152"/>
    <mergeCell ref="T139:V139"/>
    <mergeCell ref="T140:V140"/>
    <mergeCell ref="L140:N140"/>
    <mergeCell ref="L141:N141"/>
    <mergeCell ref="T130:V130"/>
    <mergeCell ref="T131:V131"/>
    <mergeCell ref="T132:V132"/>
    <mergeCell ref="T133:V133"/>
    <mergeCell ref="T134:V134"/>
    <mergeCell ref="T141:V141"/>
    <mergeCell ref="T128:V128"/>
    <mergeCell ref="T129:V129"/>
    <mergeCell ref="T119:V119"/>
    <mergeCell ref="T120:V120"/>
    <mergeCell ref="T121:V121"/>
    <mergeCell ref="T137:V137"/>
    <mergeCell ref="T138:V138"/>
    <mergeCell ref="T123:V123"/>
    <mergeCell ref="T124:V124"/>
    <mergeCell ref="T125:V125"/>
    <mergeCell ref="T126:V126"/>
    <mergeCell ref="T127:V127"/>
    <mergeCell ref="T122:V122"/>
    <mergeCell ref="T167:V167"/>
    <mergeCell ref="T168:V168"/>
    <mergeCell ref="L169:N169"/>
    <mergeCell ref="L170:N170"/>
    <mergeCell ref="T169:V169"/>
    <mergeCell ref="T170:V170"/>
    <mergeCell ref="T162:V162"/>
    <mergeCell ref="T163:V163"/>
    <mergeCell ref="T164:V164"/>
    <mergeCell ref="L171:N171"/>
    <mergeCell ref="L172:N172"/>
    <mergeCell ref="L144:N144"/>
    <mergeCell ref="L145:N145"/>
    <mergeCell ref="L153:N153"/>
    <mergeCell ref="L154:N154"/>
    <mergeCell ref="T151:V151"/>
    <mergeCell ref="T152:V152"/>
    <mergeCell ref="T153:V153"/>
    <mergeCell ref="T154:V154"/>
    <mergeCell ref="L146:N146"/>
    <mergeCell ref="L155:N155"/>
    <mergeCell ref="T135:V135"/>
    <mergeCell ref="T136:V136"/>
    <mergeCell ref="L142:N142"/>
    <mergeCell ref="L143:N143"/>
    <mergeCell ref="T142:V142"/>
    <mergeCell ref="T143:V143"/>
    <mergeCell ref="T144:V144"/>
    <mergeCell ref="T145:V145"/>
    <mergeCell ref="T146:V146"/>
    <mergeCell ref="T165:V165"/>
    <mergeCell ref="T166:V166"/>
    <mergeCell ref="T156:V156"/>
    <mergeCell ref="T157:V157"/>
    <mergeCell ref="T158:V158"/>
    <mergeCell ref="T159:V159"/>
    <mergeCell ref="T176:V176"/>
    <mergeCell ref="T177:V177"/>
    <mergeCell ref="T187:V187"/>
    <mergeCell ref="T188:V188"/>
    <mergeCell ref="T189:V189"/>
    <mergeCell ref="T190:V190"/>
    <mergeCell ref="T191:V191"/>
    <mergeCell ref="T192:V192"/>
    <mergeCell ref="T193:V193"/>
    <mergeCell ref="T194:V194"/>
    <mergeCell ref="T180:V180"/>
    <mergeCell ref="T181:V181"/>
    <mergeCell ref="T182:V182"/>
    <mergeCell ref="T183:V183"/>
    <mergeCell ref="T184:V184"/>
    <mergeCell ref="T185:V185"/>
    <mergeCell ref="T186:V186"/>
    <mergeCell ref="T178:V178"/>
    <mergeCell ref="T179:V179"/>
    <mergeCell ref="T171:V171"/>
    <mergeCell ref="T172:V172"/>
    <mergeCell ref="T173:V173"/>
    <mergeCell ref="T174:V174"/>
    <mergeCell ref="T175:V175"/>
    <mergeCell ref="T147:V147"/>
    <mergeCell ref="T148:V148"/>
    <mergeCell ref="T149:V149"/>
    <mergeCell ref="T150:V150"/>
    <mergeCell ref="T160:V160"/>
    <mergeCell ref="T161:V161"/>
    <mergeCell ref="T155:V155"/>
    <mergeCell ref="T32:V32"/>
    <mergeCell ref="T33:V33"/>
    <mergeCell ref="T41:V41"/>
    <mergeCell ref="T42:V42"/>
    <mergeCell ref="T35:V35"/>
    <mergeCell ref="T43:V43"/>
    <mergeCell ref="T36:V36"/>
    <mergeCell ref="T37:V37"/>
    <mergeCell ref="T38:V38"/>
    <mergeCell ref="T39:V39"/>
    <mergeCell ref="T40:V40"/>
    <mergeCell ref="T50:V50"/>
    <mergeCell ref="T51:V51"/>
    <mergeCell ref="T44:V44"/>
    <mergeCell ref="T52:V52"/>
    <mergeCell ref="T45:V45"/>
    <mergeCell ref="T46:V46"/>
    <mergeCell ref="T47:V47"/>
    <mergeCell ref="T48:V48"/>
    <mergeCell ref="T49:V49"/>
    <mergeCell ref="T65:V65"/>
    <mergeCell ref="T61:V61"/>
    <mergeCell ref="T62:V62"/>
    <mergeCell ref="T54:V54"/>
    <mergeCell ref="T55:V55"/>
    <mergeCell ref="T71:V71"/>
    <mergeCell ref="T56:V56"/>
    <mergeCell ref="T57:V57"/>
    <mergeCell ref="T58:V58"/>
    <mergeCell ref="T59:V59"/>
    <mergeCell ref="T60:V60"/>
    <mergeCell ref="T72:V72"/>
    <mergeCell ref="T73:V73"/>
    <mergeCell ref="T74:V74"/>
    <mergeCell ref="T75:V75"/>
    <mergeCell ref="T76:V76"/>
    <mergeCell ref="T77:V77"/>
    <mergeCell ref="T78:V78"/>
    <mergeCell ref="T88:V88"/>
    <mergeCell ref="T89:V89"/>
    <mergeCell ref="T90:V90"/>
    <mergeCell ref="T91:V91"/>
    <mergeCell ref="T92:V92"/>
    <mergeCell ref="T93:V93"/>
    <mergeCell ref="T94:V94"/>
    <mergeCell ref="T111:V111"/>
    <mergeCell ref="T112:V112"/>
    <mergeCell ref="T114:V114"/>
    <mergeCell ref="T115:V115"/>
    <mergeCell ref="T116:V116"/>
    <mergeCell ref="T117:V117"/>
    <mergeCell ref="T118:V118"/>
    <mergeCell ref="T113:V113"/>
    <mergeCell ref="T95:V95"/>
    <mergeCell ref="T96:V96"/>
    <mergeCell ref="T97:V97"/>
    <mergeCell ref="T98:V98"/>
    <mergeCell ref="T99:V99"/>
    <mergeCell ref="T109:V109"/>
    <mergeCell ref="T110:V110"/>
    <mergeCell ref="L1420:N1420"/>
    <mergeCell ref="L1421:N1421"/>
    <mergeCell ref="L1422:N1422"/>
    <mergeCell ref="L1423:N1423"/>
    <mergeCell ref="L1438:N1438"/>
    <mergeCell ref="L1439:N1439"/>
    <mergeCell ref="L1431:N1431"/>
    <mergeCell ref="L1432:N1432"/>
    <mergeCell ref="L1433:N1433"/>
    <mergeCell ref="L1434:N1434"/>
    <mergeCell ref="L1435:N1435"/>
    <mergeCell ref="L1436:N1436"/>
    <mergeCell ref="L1454:N1454"/>
    <mergeCell ref="L1455:N1455"/>
    <mergeCell ref="L1456:N1456"/>
    <mergeCell ref="L1410:N1410"/>
    <mergeCell ref="L1411:N1411"/>
    <mergeCell ref="L1412:N1412"/>
    <mergeCell ref="L1413:N1413"/>
    <mergeCell ref="L1437:N1437"/>
    <mergeCell ref="T1468:V1468"/>
    <mergeCell ref="T1469:V1469"/>
    <mergeCell ref="T1470:V1470"/>
    <mergeCell ref="T1471:V1471"/>
    <mergeCell ref="T1472:V1472"/>
    <mergeCell ref="T1473:V1473"/>
    <mergeCell ref="T1474:V1474"/>
    <mergeCell ref="T1467:V1467"/>
    <mergeCell ref="T1460:V1460"/>
    <mergeCell ref="T1461:V1461"/>
    <mergeCell ref="T1462:V1462"/>
    <mergeCell ref="T1463:V1463"/>
    <mergeCell ref="T1464:V1464"/>
    <mergeCell ref="T1465:V1465"/>
    <mergeCell ref="T1466:V1466"/>
    <mergeCell ref="L1465:N1465"/>
    <mergeCell ref="L1471:N1471"/>
    <mergeCell ref="L1472:N1472"/>
    <mergeCell ref="L1468:N1468"/>
    <mergeCell ref="L1458:N1458"/>
    <mergeCell ref="L1459:N1459"/>
    <mergeCell ref="L1460:N1460"/>
    <mergeCell ref="L1461:N1461"/>
    <mergeCell ref="L1462:N1462"/>
    <mergeCell ref="L1463:N1463"/>
    <mergeCell ref="L1464:N1464"/>
    <mergeCell ref="L1457:N1457"/>
    <mergeCell ref="L1414:N1414"/>
    <mergeCell ref="L1415:N1415"/>
    <mergeCell ref="L1416:N1416"/>
    <mergeCell ref="L1417:N1417"/>
    <mergeCell ref="L1418:N1418"/>
    <mergeCell ref="L1419:N1419"/>
    <mergeCell ref="L1113:N1113"/>
    <mergeCell ref="L1114:N1114"/>
    <mergeCell ref="L1115:N1115"/>
    <mergeCell ref="L1116:N1116"/>
    <mergeCell ref="L1117:N1117"/>
    <mergeCell ref="L1118:N1118"/>
    <mergeCell ref="L1119:N1119"/>
    <mergeCell ref="L1125:N1125"/>
    <mergeCell ref="L1126:N1126"/>
    <mergeCell ref="L1120:N1120"/>
    <mergeCell ref="L1121:N1121"/>
    <mergeCell ref="L1122:N1122"/>
    <mergeCell ref="L1247:N1247"/>
    <mergeCell ref="L1240:N1240"/>
    <mergeCell ref="L1241:N1241"/>
    <mergeCell ref="L1246:N1246"/>
    <mergeCell ref="L1242:N1242"/>
    <mergeCell ref="L1243:N1243"/>
    <mergeCell ref="L1244:N1244"/>
    <mergeCell ref="L1245:N1245"/>
    <mergeCell ref="L1253:N1253"/>
    <mergeCell ref="L1254:N1254"/>
    <mergeCell ref="L1248:N1248"/>
    <mergeCell ref="L1256:N1256"/>
    <mergeCell ref="L1249:N1249"/>
    <mergeCell ref="L1250:N1250"/>
    <mergeCell ref="L1251:N1251"/>
    <mergeCell ref="L1252:N1252"/>
    <mergeCell ref="L1255:N1255"/>
    <mergeCell ref="L1262:N1262"/>
    <mergeCell ref="L1263:N1263"/>
    <mergeCell ref="L1257:N1257"/>
    <mergeCell ref="L1265:N1265"/>
    <mergeCell ref="L1266:N1266"/>
    <mergeCell ref="L1258:N1258"/>
    <mergeCell ref="L1259:N1259"/>
    <mergeCell ref="L1260:N1260"/>
    <mergeCell ref="L1261:N1261"/>
    <mergeCell ref="L1264:N1264"/>
    <mergeCell ref="L1016:N1016"/>
    <mergeCell ref="L1017:N1017"/>
    <mergeCell ref="T587:V587"/>
    <mergeCell ref="T584:V584"/>
    <mergeCell ref="T585:V585"/>
    <mergeCell ref="T586:V586"/>
    <mergeCell ref="T688:V688"/>
    <mergeCell ref="T689:V689"/>
    <mergeCell ref="T691:V691"/>
    <mergeCell ref="T692:V692"/>
    <mergeCell ref="T693:V693"/>
    <mergeCell ref="T694:V694"/>
    <mergeCell ref="T695:V695"/>
    <mergeCell ref="T696:V696"/>
    <mergeCell ref="T697:V697"/>
    <mergeCell ref="T690:V690"/>
    <mergeCell ref="T721:V721"/>
    <mergeCell ref="T722:V722"/>
    <mergeCell ref="T588:V588"/>
    <mergeCell ref="T589:V589"/>
    <mergeCell ref="T549:V549"/>
    <mergeCell ref="T550:V550"/>
    <mergeCell ref="T592:V592"/>
    <mergeCell ref="T770:V770"/>
    <mergeCell ref="T771:V771"/>
    <mergeCell ref="T759:V759"/>
    <mergeCell ref="T760:V760"/>
    <mergeCell ref="T761:V761"/>
    <mergeCell ref="T762:V762"/>
    <mergeCell ref="T763:V763"/>
    <mergeCell ref="T764:V764"/>
    <mergeCell ref="T769:V769"/>
    <mergeCell ref="T876:V876"/>
    <mergeCell ref="T877:V877"/>
    <mergeCell ref="L494:N494"/>
    <mergeCell ref="L495:N495"/>
    <mergeCell ref="L496:N496"/>
    <mergeCell ref="L497:N497"/>
    <mergeCell ref="L498:N498"/>
    <mergeCell ref="L499:N499"/>
    <mergeCell ref="L500:N500"/>
    <mergeCell ref="L485:N485"/>
    <mergeCell ref="L493:N493"/>
    <mergeCell ref="L501:N501"/>
    <mergeCell ref="L502:N502"/>
    <mergeCell ref="L503:N503"/>
    <mergeCell ref="L504:N504"/>
    <mergeCell ref="L505:N505"/>
    <mergeCell ref="L506:N506"/>
    <mergeCell ref="L507:N507"/>
    <mergeCell ref="T772:V772"/>
    <mergeCell ref="T773:V773"/>
    <mergeCell ref="T774:V774"/>
    <mergeCell ref="T717:V717"/>
    <mergeCell ref="T718:V718"/>
    <mergeCell ref="T736:V736"/>
    <mergeCell ref="T737:V737"/>
    <mergeCell ref="T738:V738"/>
    <mergeCell ref="T739:V739"/>
    <mergeCell ref="T749:V749"/>
    <mergeCell ref="T1235:V1235"/>
    <mergeCell ref="T1236:V1236"/>
    <mergeCell ref="T1207:V1207"/>
    <mergeCell ref="T1208:V1208"/>
    <mergeCell ref="T1209:V1209"/>
    <mergeCell ref="T1210:V1210"/>
    <mergeCell ref="T1211:V1211"/>
    <mergeCell ref="T1233:V1233"/>
    <mergeCell ref="T1234:V1234"/>
    <mergeCell ref="T1131:V1131"/>
    <mergeCell ref="T1132:V1132"/>
    <mergeCell ref="T1133:V1133"/>
    <mergeCell ref="T1134:V1134"/>
    <mergeCell ref="T1135:V1135"/>
    <mergeCell ref="T1136:V1136"/>
    <mergeCell ref="T1137:V1137"/>
    <mergeCell ref="T1138:V1138"/>
    <mergeCell ref="T1139:V1139"/>
    <mergeCell ref="T1140:V1140"/>
    <mergeCell ref="T1157:V1157"/>
    <mergeCell ref="T1158:V1158"/>
    <mergeCell ref="T1159:V1159"/>
    <mergeCell ref="T1160:V1160"/>
    <mergeCell ref="T1161:V1161"/>
    <mergeCell ref="T1287:V1287"/>
    <mergeCell ref="T1288:V1288"/>
    <mergeCell ref="T1289:V1289"/>
    <mergeCell ref="T1290:V1290"/>
    <mergeCell ref="T1282:V1282"/>
    <mergeCell ref="T1283:V1283"/>
    <mergeCell ref="T1284:V1284"/>
    <mergeCell ref="T1285:V1285"/>
    <mergeCell ref="T1286:V1286"/>
    <mergeCell ref="T212:V212"/>
    <mergeCell ref="T213:V213"/>
    <mergeCell ref="T206:V206"/>
    <mergeCell ref="T205:V205"/>
    <mergeCell ref="T214:V214"/>
    <mergeCell ref="T215:V215"/>
    <mergeCell ref="T207:V207"/>
    <mergeCell ref="T208:V208"/>
    <mergeCell ref="T209:V209"/>
    <mergeCell ref="T291:V291"/>
    <mergeCell ref="T292:V292"/>
    <mergeCell ref="T196:V196"/>
    <mergeCell ref="T197:V197"/>
    <mergeCell ref="T195:V195"/>
    <mergeCell ref="T255:V255"/>
    <mergeCell ref="T247:V247"/>
    <mergeCell ref="T284:V284"/>
    <mergeCell ref="T285:V285"/>
    <mergeCell ref="T293:V293"/>
    <mergeCell ref="T294:V294"/>
    <mergeCell ref="T286:V286"/>
    <mergeCell ref="T287:V287"/>
    <mergeCell ref="T288:V288"/>
    <mergeCell ref="T198:V198"/>
    <mergeCell ref="T199:V199"/>
    <mergeCell ref="T200:V200"/>
    <mergeCell ref="T201:V201"/>
    <mergeCell ref="T202:V202"/>
    <mergeCell ref="T203:V203"/>
    <mergeCell ref="T204:V204"/>
    <mergeCell ref="T210:V210"/>
    <mergeCell ref="T211:V211"/>
    <mergeCell ref="T223:V223"/>
    <mergeCell ref="T224:V224"/>
    <mergeCell ref="L249:N249"/>
    <mergeCell ref="L250:N250"/>
    <mergeCell ref="L215:N215"/>
    <mergeCell ref="L216:N216"/>
    <mergeCell ref="L261:N261"/>
    <mergeCell ref="L262:N262"/>
    <mergeCell ref="L263:N263"/>
    <mergeCell ref="L264:N264"/>
    <mergeCell ref="L265:N265"/>
    <mergeCell ref="T327:V327"/>
    <mergeCell ref="T321:V321"/>
    <mergeCell ref="T322:V322"/>
    <mergeCell ref="T323:V323"/>
    <mergeCell ref="T324:V324"/>
    <mergeCell ref="T325:V325"/>
    <mergeCell ref="T326:V326"/>
    <mergeCell ref="T328:V328"/>
    <mergeCell ref="T329:V329"/>
    <mergeCell ref="T330:V330"/>
    <mergeCell ref="T331:V331"/>
    <mergeCell ref="T332:V332"/>
    <mergeCell ref="T333:V333"/>
    <mergeCell ref="T334:V334"/>
    <mergeCell ref="T342:V342"/>
    <mergeCell ref="T343:V343"/>
    <mergeCell ref="T344:V344"/>
    <mergeCell ref="T345:V345"/>
    <mergeCell ref="T346:V346"/>
    <mergeCell ref="T347:V347"/>
    <mergeCell ref="T335:V335"/>
    <mergeCell ref="T336:V336"/>
    <mergeCell ref="T337:V337"/>
    <mergeCell ref="T338:V338"/>
    <mergeCell ref="T339:V339"/>
    <mergeCell ref="T340:V340"/>
    <mergeCell ref="T341:V341"/>
    <mergeCell ref="T313:V313"/>
    <mergeCell ref="T314:V314"/>
    <mergeCell ref="T320:V320"/>
    <mergeCell ref="T315:V315"/>
    <mergeCell ref="T316:V316"/>
    <mergeCell ref="T317:V317"/>
    <mergeCell ref="T318:V318"/>
    <mergeCell ref="T319:V319"/>
    <mergeCell ref="T312:V312"/>
    <mergeCell ref="T300:V300"/>
    <mergeCell ref="T301:V301"/>
    <mergeCell ref="T289:V289"/>
    <mergeCell ref="T290:V290"/>
    <mergeCell ref="T295:V295"/>
    <mergeCell ref="T296:V296"/>
    <mergeCell ref="T297:V297"/>
    <mergeCell ref="T298:V298"/>
    <mergeCell ref="T299:V299"/>
    <mergeCell ref="L247:N247"/>
    <mergeCell ref="L248:N248"/>
    <mergeCell ref="T266:V266"/>
    <mergeCell ref="T267:V267"/>
    <mergeCell ref="T259:V259"/>
    <mergeCell ref="T260:V260"/>
    <mergeCell ref="T261:V261"/>
    <mergeCell ref="T271:V271"/>
    <mergeCell ref="T272:V272"/>
    <mergeCell ref="T273:V273"/>
    <mergeCell ref="T274:V274"/>
    <mergeCell ref="T277:V277"/>
    <mergeCell ref="T278:V278"/>
    <mergeCell ref="T279:V279"/>
    <mergeCell ref="T280:V280"/>
    <mergeCell ref="T281:V281"/>
    <mergeCell ref="T282:V282"/>
    <mergeCell ref="T283:V283"/>
    <mergeCell ref="T264:V264"/>
    <mergeCell ref="T265:V265"/>
    <mergeCell ref="T275:V275"/>
    <mergeCell ref="T276:V276"/>
    <mergeCell ref="T268:V268"/>
    <mergeCell ref="T269:V269"/>
    <mergeCell ref="T270:V270"/>
    <mergeCell ref="T303:V303"/>
    <mergeCell ref="T304:V304"/>
    <mergeCell ref="T302:V302"/>
    <mergeCell ref="T311:V311"/>
    <mergeCell ref="T305:V305"/>
    <mergeCell ref="T306:V306"/>
    <mergeCell ref="T307:V307"/>
    <mergeCell ref="T308:V308"/>
    <mergeCell ref="T309:V309"/>
    <mergeCell ref="T310:V310"/>
    <mergeCell ref="T253:V253"/>
    <mergeCell ref="T254:V254"/>
    <mergeCell ref="T245:V245"/>
    <mergeCell ref="T246:V246"/>
    <mergeCell ref="T248:V248"/>
    <mergeCell ref="T249:V249"/>
    <mergeCell ref="T250:V250"/>
    <mergeCell ref="T251:V251"/>
    <mergeCell ref="T252:V252"/>
    <mergeCell ref="L235:N235"/>
    <mergeCell ref="L236:N236"/>
    <mergeCell ref="T234:V234"/>
    <mergeCell ref="T235:V235"/>
    <mergeCell ref="T236:V236"/>
    <mergeCell ref="T237:V237"/>
    <mergeCell ref="T238:V238"/>
    <mergeCell ref="T239:V239"/>
    <mergeCell ref="L237:N237"/>
    <mergeCell ref="L238:N238"/>
    <mergeCell ref="L239:N239"/>
    <mergeCell ref="L240:N240"/>
    <mergeCell ref="L243:N243"/>
    <mergeCell ref="L244:N244"/>
    <mergeCell ref="L245:N245"/>
    <mergeCell ref="L246:N246"/>
    <mergeCell ref="T262:V262"/>
    <mergeCell ref="T263:V263"/>
    <mergeCell ref="T256:V256"/>
    <mergeCell ref="T257:V257"/>
    <mergeCell ref="T258:V258"/>
    <mergeCell ref="L241:N241"/>
    <mergeCell ref="L242:N242"/>
    <mergeCell ref="T241:V241"/>
    <mergeCell ref="T242:V242"/>
    <mergeCell ref="T240:V240"/>
    <mergeCell ref="T243:V243"/>
    <mergeCell ref="T244:V244"/>
    <mergeCell ref="T740:V740"/>
    <mergeCell ref="T741:V741"/>
    <mergeCell ref="T742:V742"/>
    <mergeCell ref="T743:V743"/>
    <mergeCell ref="T789:V789"/>
    <mergeCell ref="T790:V790"/>
    <mergeCell ref="T791:V791"/>
    <mergeCell ref="T745:V745"/>
    <mergeCell ref="T746:V746"/>
    <mergeCell ref="T747:V747"/>
    <mergeCell ref="T748:V748"/>
    <mergeCell ref="T744:V744"/>
    <mergeCell ref="L486:N486"/>
    <mergeCell ref="L487:N487"/>
    <mergeCell ref="L488:N488"/>
    <mergeCell ref="L489:N489"/>
    <mergeCell ref="L522:N522"/>
    <mergeCell ref="L523:N523"/>
    <mergeCell ref="L481:N481"/>
    <mergeCell ref="L482:N482"/>
    <mergeCell ref="T481:V481"/>
    <mergeCell ref="T482:V482"/>
    <mergeCell ref="L491:N491"/>
    <mergeCell ref="L492:N492"/>
    <mergeCell ref="L525:N525"/>
    <mergeCell ref="L526:N526"/>
    <mergeCell ref="T551:V551"/>
    <mergeCell ref="T552:V552"/>
    <mergeCell ref="T553:V553"/>
    <mergeCell ref="T554:V554"/>
    <mergeCell ref="T555:V555"/>
    <mergeCell ref="T653:V653"/>
    <mergeCell ref="L855:N855"/>
    <mergeCell ref="L856:N856"/>
    <mergeCell ref="T884:V884"/>
    <mergeCell ref="L857:N857"/>
    <mergeCell ref="L858:N858"/>
    <mergeCell ref="L859:N859"/>
    <mergeCell ref="L860:N860"/>
    <mergeCell ref="L861:N861"/>
    <mergeCell ref="L862:N862"/>
    <mergeCell ref="L999:N999"/>
    <mergeCell ref="L1000:N1000"/>
    <mergeCell ref="L1001:N1001"/>
    <mergeCell ref="L1002:N1002"/>
    <mergeCell ref="L1003:N1003"/>
    <mergeCell ref="L1004:N1004"/>
    <mergeCell ref="L1005:N1005"/>
    <mergeCell ref="L1006:N1006"/>
    <mergeCell ref="L1007:N1007"/>
    <mergeCell ref="L1008:N1008"/>
    <mergeCell ref="L1009:N1009"/>
    <mergeCell ref="L1010:N1010"/>
    <mergeCell ref="L998:N998"/>
    <mergeCell ref="L942:N942"/>
    <mergeCell ref="L943:N943"/>
    <mergeCell ref="L944:N944"/>
    <mergeCell ref="L945:N945"/>
    <mergeCell ref="L946:N946"/>
    <mergeCell ref="L947:N947"/>
    <mergeCell ref="L948:N948"/>
    <mergeCell ref="L949:N949"/>
    <mergeCell ref="L950:N950"/>
    <mergeCell ref="L951:N951"/>
    <mergeCell ref="L952:N952"/>
    <mergeCell ref="L953:N953"/>
    <mergeCell ref="L954:N954"/>
    <mergeCell ref="L955:N955"/>
    <mergeCell ref="L956:N956"/>
    <mergeCell ref="L957:N957"/>
    <mergeCell ref="L958:N958"/>
    <mergeCell ref="L959:N959"/>
    <mergeCell ref="L960:N960"/>
    <mergeCell ref="L961:N961"/>
    <mergeCell ref="L962:N962"/>
    <mergeCell ref="L963:N963"/>
    <mergeCell ref="L964:N964"/>
    <mergeCell ref="L965:N965"/>
    <mergeCell ref="L966:N966"/>
    <mergeCell ref="L967:N967"/>
    <mergeCell ref="L968:N968"/>
    <mergeCell ref="L969:N969"/>
    <mergeCell ref="L984:N984"/>
    <mergeCell ref="L985:N985"/>
    <mergeCell ref="L986:N986"/>
    <mergeCell ref="L987:N987"/>
    <mergeCell ref="L988:N988"/>
    <mergeCell ref="L989:N989"/>
    <mergeCell ref="L991:N991"/>
    <mergeCell ref="L992:N992"/>
    <mergeCell ref="L993:N993"/>
    <mergeCell ref="L994:N994"/>
    <mergeCell ref="L995:N995"/>
    <mergeCell ref="L996:N996"/>
    <mergeCell ref="L997:N997"/>
    <mergeCell ref="L990:N990"/>
    <mergeCell ref="L977:N977"/>
    <mergeCell ref="L978:N978"/>
    <mergeCell ref="L979:N979"/>
    <mergeCell ref="L980:N980"/>
    <mergeCell ref="L981:N981"/>
    <mergeCell ref="L982:N982"/>
    <mergeCell ref="L983:N983"/>
    <mergeCell ref="L970:N970"/>
    <mergeCell ref="L971:N971"/>
    <mergeCell ref="L972:N972"/>
    <mergeCell ref="L973:N973"/>
    <mergeCell ref="L974:N974"/>
    <mergeCell ref="L975:N975"/>
    <mergeCell ref="L976:N976"/>
    <mergeCell ref="L907:N907"/>
    <mergeCell ref="L908:N908"/>
    <mergeCell ref="L900:N900"/>
    <mergeCell ref="L901:N901"/>
    <mergeCell ref="L902:N902"/>
    <mergeCell ref="L903:N903"/>
    <mergeCell ref="L904:N904"/>
    <mergeCell ref="L905:N905"/>
    <mergeCell ref="L906:N906"/>
    <mergeCell ref="L916:N916"/>
    <mergeCell ref="L917:N917"/>
    <mergeCell ref="L909:N909"/>
    <mergeCell ref="L910:N910"/>
    <mergeCell ref="L911:N911"/>
    <mergeCell ref="L912:N912"/>
    <mergeCell ref="L913:N913"/>
    <mergeCell ref="L914:N914"/>
    <mergeCell ref="L915:N915"/>
    <mergeCell ref="L925:N925"/>
    <mergeCell ref="L926:N926"/>
    <mergeCell ref="L918:N918"/>
    <mergeCell ref="L919:N919"/>
    <mergeCell ref="L920:N920"/>
    <mergeCell ref="L921:N921"/>
    <mergeCell ref="L922:N922"/>
    <mergeCell ref="L923:N923"/>
    <mergeCell ref="L924:N924"/>
    <mergeCell ref="L934:N934"/>
    <mergeCell ref="L935:N935"/>
    <mergeCell ref="L927:N927"/>
    <mergeCell ref="L928:N928"/>
    <mergeCell ref="L929:N929"/>
    <mergeCell ref="L930:N930"/>
    <mergeCell ref="L931:N931"/>
    <mergeCell ref="L932:N932"/>
    <mergeCell ref="L933:N933"/>
    <mergeCell ref="T563:V563"/>
    <mergeCell ref="T564:V564"/>
    <mergeCell ref="T556:V556"/>
    <mergeCell ref="T557:V557"/>
    <mergeCell ref="T558:V558"/>
    <mergeCell ref="T559:V559"/>
    <mergeCell ref="T560:V560"/>
    <mergeCell ref="T561:V561"/>
    <mergeCell ref="T562:V562"/>
    <mergeCell ref="T939:V939"/>
    <mergeCell ref="T940:V940"/>
    <mergeCell ref="L936:N936"/>
    <mergeCell ref="L937:N937"/>
    <mergeCell ref="L938:N938"/>
    <mergeCell ref="L939:N939"/>
    <mergeCell ref="L940:N940"/>
    <mergeCell ref="L941:N941"/>
    <mergeCell ref="T936:V936"/>
    <mergeCell ref="T941:V941"/>
    <mergeCell ref="T946:V946"/>
    <mergeCell ref="T947:V947"/>
    <mergeCell ref="T948:V948"/>
    <mergeCell ref="T949:V949"/>
    <mergeCell ref="T937:V937"/>
    <mergeCell ref="T938:V938"/>
    <mergeCell ref="T942:V942"/>
    <mergeCell ref="T950:V950"/>
    <mergeCell ref="T951:V951"/>
    <mergeCell ref="T952:V952"/>
    <mergeCell ref="T943:V943"/>
    <mergeCell ref="T893:V893"/>
    <mergeCell ref="T894:V894"/>
    <mergeCell ref="L892:N892"/>
    <mergeCell ref="T887:V887"/>
    <mergeCell ref="T888:V888"/>
    <mergeCell ref="T889:V889"/>
    <mergeCell ref="T890:V890"/>
    <mergeCell ref="T891:V891"/>
    <mergeCell ref="T892:V892"/>
    <mergeCell ref="T902:V902"/>
    <mergeCell ref="T903:V903"/>
    <mergeCell ref="T895:V895"/>
    <mergeCell ref="T896:V896"/>
    <mergeCell ref="T897:V897"/>
    <mergeCell ref="T898:V898"/>
    <mergeCell ref="T899:V899"/>
    <mergeCell ref="T900:V900"/>
    <mergeCell ref="T901:V901"/>
    <mergeCell ref="T911:V911"/>
    <mergeCell ref="T912:V912"/>
    <mergeCell ref="T904:V904"/>
    <mergeCell ref="T905:V905"/>
    <mergeCell ref="T906:V906"/>
    <mergeCell ref="T907:V907"/>
    <mergeCell ref="T908:V908"/>
    <mergeCell ref="T909:V909"/>
    <mergeCell ref="T910:V910"/>
    <mergeCell ref="T934:V934"/>
    <mergeCell ref="T935:V935"/>
    <mergeCell ref="T944:V944"/>
    <mergeCell ref="T945:V945"/>
    <mergeCell ref="T913:V913"/>
    <mergeCell ref="T914:V914"/>
    <mergeCell ref="T915:V915"/>
    <mergeCell ref="T916:V916"/>
    <mergeCell ref="T917:V917"/>
    <mergeCell ref="T565:V565"/>
    <mergeCell ref="T566:V566"/>
    <mergeCell ref="T567:V567"/>
    <mergeCell ref="T568:V568"/>
    <mergeCell ref="T569:V569"/>
    <mergeCell ref="T570:V570"/>
    <mergeCell ref="T571:V571"/>
    <mergeCell ref="T572:V572"/>
    <mergeCell ref="T573:V573"/>
    <mergeCell ref="T574:V574"/>
    <mergeCell ref="T575:V575"/>
    <mergeCell ref="T576:V576"/>
    <mergeCell ref="T577:V577"/>
    <mergeCell ref="T578:V578"/>
    <mergeCell ref="L1284:N1284"/>
    <mergeCell ref="L1285:N1285"/>
    <mergeCell ref="L1295:N1295"/>
    <mergeCell ref="L1296:N1296"/>
    <mergeCell ref="L1297:N1297"/>
    <mergeCell ref="L1298:N1298"/>
    <mergeCell ref="L1299:N1299"/>
    <mergeCell ref="L1300:N1300"/>
    <mergeCell ref="L1301:N1301"/>
    <mergeCell ref="L1302:N1302"/>
    <mergeCell ref="L1303:N1303"/>
    <mergeCell ref="L1304:N1304"/>
    <mergeCell ref="L1305:N1305"/>
    <mergeCell ref="L1306:N1306"/>
    <mergeCell ref="L1350:N1350"/>
    <mergeCell ref="L1351:N1351"/>
    <mergeCell ref="L1352:N1352"/>
    <mergeCell ref="L1353:N1353"/>
    <mergeCell ref="L1267:N1267"/>
    <mergeCell ref="L1268:N1268"/>
    <mergeCell ref="L1269:N1269"/>
    <mergeCell ref="T658:V658"/>
    <mergeCell ref="T659:V659"/>
    <mergeCell ref="T660:V660"/>
    <mergeCell ref="T661:V661"/>
    <mergeCell ref="T662:V662"/>
    <mergeCell ref="T663:V663"/>
    <mergeCell ref="T664:V664"/>
    <mergeCell ref="T665:V665"/>
    <mergeCell ref="T666:V666"/>
    <mergeCell ref="T667:V667"/>
    <mergeCell ref="T668:V668"/>
    <mergeCell ref="T669:V669"/>
    <mergeCell ref="T670:V670"/>
    <mergeCell ref="T671:V671"/>
    <mergeCell ref="T677:V677"/>
    <mergeCell ref="T678:V678"/>
    <mergeCell ref="T656:V656"/>
    <mergeCell ref="T657:V657"/>
    <mergeCell ref="T674:V674"/>
    <mergeCell ref="T682:V682"/>
    <mergeCell ref="T683:V683"/>
    <mergeCell ref="T684:V684"/>
    <mergeCell ref="T685:V685"/>
    <mergeCell ref="T623:V623"/>
    <mergeCell ref="T624:V624"/>
    <mergeCell ref="T675:V675"/>
    <mergeCell ref="T676:V676"/>
    <mergeCell ref="T616:V616"/>
    <mergeCell ref="T617:V617"/>
    <mergeCell ref="T618:V618"/>
    <mergeCell ref="T619:V619"/>
    <mergeCell ref="T620:V620"/>
    <mergeCell ref="T637:V637"/>
    <mergeCell ref="T638:V638"/>
    <mergeCell ref="T918:V918"/>
    <mergeCell ref="T919:V919"/>
    <mergeCell ref="T602:V602"/>
    <mergeCell ref="T603:V603"/>
    <mergeCell ref="T654:V654"/>
    <mergeCell ref="T655:V655"/>
    <mergeCell ref="T681:V681"/>
    <mergeCell ref="T614:V614"/>
    <mergeCell ref="T615:V615"/>
    <mergeCell ref="T625:V625"/>
    <mergeCell ref="T626:V626"/>
    <mergeCell ref="T627:V627"/>
    <mergeCell ref="T628:V628"/>
    <mergeCell ref="T629:V629"/>
    <mergeCell ref="T630:V630"/>
    <mergeCell ref="T631:V631"/>
    <mergeCell ref="T632:V632"/>
    <mergeCell ref="T633:V633"/>
    <mergeCell ref="T634:V634"/>
    <mergeCell ref="T635:V635"/>
    <mergeCell ref="T636:V636"/>
    <mergeCell ref="T651:V651"/>
    <mergeCell ref="T652:V652"/>
    <mergeCell ref="T644:V644"/>
    <mergeCell ref="T645:V645"/>
    <mergeCell ref="T646:V646"/>
    <mergeCell ref="T647:V647"/>
    <mergeCell ref="T648:V648"/>
    <mergeCell ref="T649:V649"/>
    <mergeCell ref="T650:V650"/>
    <mergeCell ref="L1272:N1272"/>
    <mergeCell ref="L1273:N1273"/>
    <mergeCell ref="L1274:N1274"/>
    <mergeCell ref="L1275:N1275"/>
    <mergeCell ref="L1276:N1276"/>
    <mergeCell ref="L1277:N1277"/>
    <mergeCell ref="L1278:N1278"/>
    <mergeCell ref="L1279:N1279"/>
    <mergeCell ref="L1280:N1280"/>
    <mergeCell ref="L1281:N1281"/>
    <mergeCell ref="L1282:N1282"/>
    <mergeCell ref="L1283:N1283"/>
    <mergeCell ref="L1037:N1037"/>
    <mergeCell ref="L1038:N1038"/>
    <mergeCell ref="L1039:N1039"/>
    <mergeCell ref="L1040:N1040"/>
    <mergeCell ref="L1041:N1041"/>
    <mergeCell ref="L1042:N1042"/>
    <mergeCell ref="L1043:N1043"/>
    <mergeCell ref="L1044:N1044"/>
    <mergeCell ref="L1056:N1056"/>
    <mergeCell ref="L1057:N1057"/>
    <mergeCell ref="L1058:N1058"/>
    <mergeCell ref="L1059:N1059"/>
    <mergeCell ref="L1060:N1060"/>
    <mergeCell ref="L1061:N1061"/>
    <mergeCell ref="L1062:N1062"/>
    <mergeCell ref="L1063:N1063"/>
    <mergeCell ref="T920:V920"/>
    <mergeCell ref="T921:V921"/>
    <mergeCell ref="T922:V922"/>
    <mergeCell ref="T923:V923"/>
    <mergeCell ref="T924:V924"/>
    <mergeCell ref="T925:V925"/>
    <mergeCell ref="T926:V926"/>
    <mergeCell ref="T927:V927"/>
    <mergeCell ref="T928:V928"/>
    <mergeCell ref="T929:V929"/>
    <mergeCell ref="T930:V930"/>
    <mergeCell ref="T931:V931"/>
    <mergeCell ref="T932:V932"/>
    <mergeCell ref="T933:V933"/>
    <mergeCell ref="L1314:N1314"/>
    <mergeCell ref="L1315:N1315"/>
    <mergeCell ref="L1307:N1307"/>
    <mergeCell ref="L1308:N1308"/>
    <mergeCell ref="L1309:N1309"/>
    <mergeCell ref="L1310:N1310"/>
    <mergeCell ref="L1311:N1311"/>
    <mergeCell ref="L1312:N1312"/>
    <mergeCell ref="L1313:N1313"/>
    <mergeCell ref="L1323:N1323"/>
    <mergeCell ref="L1324:N1324"/>
    <mergeCell ref="L1316:N1316"/>
    <mergeCell ref="L1317:N1317"/>
    <mergeCell ref="L1318:N1318"/>
    <mergeCell ref="L1319:N1319"/>
    <mergeCell ref="L1320:N1320"/>
    <mergeCell ref="L1321:N1321"/>
    <mergeCell ref="L1322:N1322"/>
    <mergeCell ref="L1332:N1332"/>
    <mergeCell ref="L1333:N1333"/>
    <mergeCell ref="L1325:N1325"/>
    <mergeCell ref="L1326:N1326"/>
    <mergeCell ref="L1327:N1327"/>
    <mergeCell ref="L1328:N1328"/>
    <mergeCell ref="L1329:N1329"/>
    <mergeCell ref="L1330:N1330"/>
    <mergeCell ref="L1331:N1331"/>
    <mergeCell ref="L1334:N1334"/>
    <mergeCell ref="L1335:N1335"/>
    <mergeCell ref="L1336:N1336"/>
    <mergeCell ref="L1337:N1337"/>
    <mergeCell ref="L1338:N1338"/>
    <mergeCell ref="L1339:N1339"/>
    <mergeCell ref="L1340:N1340"/>
    <mergeCell ref="L1347:N1347"/>
    <mergeCell ref="L1348:N1348"/>
    <mergeCell ref="L1341:N1341"/>
    <mergeCell ref="L1349:N1349"/>
    <mergeCell ref="L1342:N1342"/>
    <mergeCell ref="L1343:N1343"/>
    <mergeCell ref="L1344:N1344"/>
    <mergeCell ref="L1345:N1345"/>
    <mergeCell ref="L1346:N1346"/>
    <mergeCell ref="L1293:N1293"/>
    <mergeCell ref="L1294:N1294"/>
    <mergeCell ref="L1286:N1286"/>
    <mergeCell ref="L1287:N1287"/>
    <mergeCell ref="L1288:N1288"/>
    <mergeCell ref="L1289:N1289"/>
    <mergeCell ref="L1290:N1290"/>
    <mergeCell ref="L1291:N1291"/>
    <mergeCell ref="L1292:N1292"/>
    <mergeCell ref="L1045:N1045"/>
    <mergeCell ref="L1055:N1055"/>
    <mergeCell ref="L1270:N1270"/>
    <mergeCell ref="L1271:N1271"/>
    <mergeCell ref="L1032:N1032"/>
    <mergeCell ref="L1033:N1033"/>
    <mergeCell ref="L1034:N1034"/>
    <mergeCell ref="L1035:N1035"/>
    <mergeCell ref="L1036:N1036"/>
    <mergeCell ref="L490:N490"/>
    <mergeCell ref="L524:N524"/>
    <mergeCell ref="L517:N517"/>
    <mergeCell ref="L518:N518"/>
    <mergeCell ref="L519:N519"/>
    <mergeCell ref="L520:N520"/>
    <mergeCell ref="L521:N521"/>
    <mergeCell ref="T476:V476"/>
    <mergeCell ref="T477:V477"/>
    <mergeCell ref="T478:V478"/>
    <mergeCell ref="T479:V479"/>
    <mergeCell ref="L412:N412"/>
    <mergeCell ref="L413:N413"/>
    <mergeCell ref="T885:V885"/>
    <mergeCell ref="T886:V886"/>
    <mergeCell ref="L424:N424"/>
    <mergeCell ref="L418:N418"/>
    <mergeCell ref="L462:N462"/>
    <mergeCell ref="T480:V480"/>
    <mergeCell ref="T462:V462"/>
    <mergeCell ref="T463:V463"/>
    <mergeCell ref="T464:V464"/>
    <mergeCell ref="T465:V465"/>
    <mergeCell ref="T466:V466"/>
    <mergeCell ref="T467:V467"/>
    <mergeCell ref="T468:V468"/>
    <mergeCell ref="T469:V469"/>
    <mergeCell ref="T470:V470"/>
    <mergeCell ref="T471:V471"/>
    <mergeCell ref="T472:V472"/>
    <mergeCell ref="T473:V473"/>
    <mergeCell ref="T474:V474"/>
    <mergeCell ref="T475:V475"/>
    <mergeCell ref="T579:V579"/>
    <mergeCell ref="T580:V580"/>
    <mergeCell ref="T581:V581"/>
    <mergeCell ref="T582:V582"/>
    <mergeCell ref="T583:V583"/>
    <mergeCell ref="T593:V593"/>
    <mergeCell ref="T594:V594"/>
    <mergeCell ref="T595:V595"/>
    <mergeCell ref="T596:V596"/>
    <mergeCell ref="T597:V597"/>
    <mergeCell ref="T598:V598"/>
    <mergeCell ref="T599:V599"/>
    <mergeCell ref="T600:V600"/>
    <mergeCell ref="T601:V601"/>
    <mergeCell ref="L442:N442"/>
    <mergeCell ref="L443:N443"/>
    <mergeCell ref="L435:N435"/>
    <mergeCell ref="L436:N436"/>
    <mergeCell ref="L437:N437"/>
    <mergeCell ref="L438:N438"/>
    <mergeCell ref="L439:N439"/>
    <mergeCell ref="L440:N440"/>
    <mergeCell ref="L419:N419"/>
    <mergeCell ref="L421:N421"/>
    <mergeCell ref="L441:N441"/>
    <mergeCell ref="L451:N451"/>
    <mergeCell ref="L430:N430"/>
    <mergeCell ref="L431:N431"/>
    <mergeCell ref="L432:N432"/>
    <mergeCell ref="L433:N433"/>
    <mergeCell ref="L434:N434"/>
    <mergeCell ref="L422:N422"/>
    <mergeCell ref="L423:N423"/>
    <mergeCell ref="L425:N425"/>
    <mergeCell ref="L426:N426"/>
    <mergeCell ref="L427:N427"/>
    <mergeCell ref="L428:N428"/>
    <mergeCell ref="L429:N429"/>
    <mergeCell ref="L452:N452"/>
    <mergeCell ref="L453:N453"/>
    <mergeCell ref="L454:N454"/>
    <mergeCell ref="L455:N455"/>
    <mergeCell ref="L456:N456"/>
    <mergeCell ref="L457:N457"/>
    <mergeCell ref="L444:N444"/>
    <mergeCell ref="L445:N445"/>
    <mergeCell ref="L446:N446"/>
    <mergeCell ref="L447:N447"/>
    <mergeCell ref="L448:N448"/>
    <mergeCell ref="L449:N449"/>
    <mergeCell ref="L414:N414"/>
    <mergeCell ref="L415:N415"/>
    <mergeCell ref="T420:V420"/>
    <mergeCell ref="T421:V421"/>
    <mergeCell ref="T422:V422"/>
    <mergeCell ref="T423:V423"/>
    <mergeCell ref="T424:V424"/>
    <mergeCell ref="T425:V425"/>
    <mergeCell ref="T426:V426"/>
    <mergeCell ref="T427:V427"/>
    <mergeCell ref="T428:V428"/>
    <mergeCell ref="T429:V429"/>
    <mergeCell ref="T430:V430"/>
    <mergeCell ref="T431:V431"/>
    <mergeCell ref="T432:V432"/>
    <mergeCell ref="T433:V433"/>
    <mergeCell ref="T446:V446"/>
    <mergeCell ref="T447:V447"/>
    <mergeCell ref="T439:V439"/>
    <mergeCell ref="T440:V440"/>
    <mergeCell ref="T441:V441"/>
    <mergeCell ref="T442:V442"/>
    <mergeCell ref="T443:V443"/>
    <mergeCell ref="T444:V444"/>
    <mergeCell ref="T445:V445"/>
    <mergeCell ref="L416:N416"/>
    <mergeCell ref="L417:N417"/>
    <mergeCell ref="L450:N450"/>
    <mergeCell ref="L461:N461"/>
    <mergeCell ref="L411:N411"/>
    <mergeCell ref="T411:V411"/>
    <mergeCell ref="T412:V412"/>
    <mergeCell ref="T413:V413"/>
    <mergeCell ref="T414:V414"/>
    <mergeCell ref="T415:V415"/>
    <mergeCell ref="T416:V416"/>
    <mergeCell ref="T417:V417"/>
    <mergeCell ref="T418:V418"/>
    <mergeCell ref="T419:V419"/>
    <mergeCell ref="T434:V434"/>
    <mergeCell ref="T435:V435"/>
    <mergeCell ref="T436:V436"/>
    <mergeCell ref="T437:V437"/>
    <mergeCell ref="T438:V438"/>
    <mergeCell ref="T448:V448"/>
    <mergeCell ref="T449:V449"/>
    <mergeCell ref="T450:V450"/>
    <mergeCell ref="T451:V451"/>
    <mergeCell ref="T452:V452"/>
    <mergeCell ref="T453:V453"/>
    <mergeCell ref="T454:V454"/>
    <mergeCell ref="T455:V455"/>
    <mergeCell ref="T456:V456"/>
    <mergeCell ref="T457:V457"/>
    <mergeCell ref="T458:V458"/>
    <mergeCell ref="T459:V459"/>
    <mergeCell ref="T460:V460"/>
    <mergeCell ref="T461:V461"/>
    <mergeCell ref="L465:N465"/>
    <mergeCell ref="L466:N466"/>
    <mergeCell ref="L409:N409"/>
    <mergeCell ref="L410:N410"/>
    <mergeCell ref="L475:N475"/>
    <mergeCell ref="L476:N476"/>
    <mergeCell ref="L458:N458"/>
    <mergeCell ref="L459:N459"/>
    <mergeCell ref="L460:N460"/>
    <mergeCell ref="L399:N399"/>
    <mergeCell ref="L400:N400"/>
    <mergeCell ref="L401:N401"/>
    <mergeCell ref="L402:N402"/>
    <mergeCell ref="L403:N403"/>
    <mergeCell ref="L404:N404"/>
    <mergeCell ref="L405:N405"/>
    <mergeCell ref="L406:N406"/>
    <mergeCell ref="L407:N407"/>
    <mergeCell ref="L408:N408"/>
    <mergeCell ref="L392:N392"/>
    <mergeCell ref="L393:N393"/>
    <mergeCell ref="L463:N463"/>
    <mergeCell ref="L464:N464"/>
    <mergeCell ref="L300:N300"/>
    <mergeCell ref="L301:N301"/>
    <mergeCell ref="L293:N293"/>
    <mergeCell ref="L294:N294"/>
    <mergeCell ref="L295:N295"/>
    <mergeCell ref="L296:N296"/>
    <mergeCell ref="L297:N297"/>
    <mergeCell ref="L298:N298"/>
    <mergeCell ref="L299:N299"/>
    <mergeCell ref="L352:N352"/>
    <mergeCell ref="L353:N353"/>
    <mergeCell ref="L354:N354"/>
    <mergeCell ref="L355:N355"/>
    <mergeCell ref="L356:N356"/>
    <mergeCell ref="L357:N357"/>
    <mergeCell ref="L358:N358"/>
    <mergeCell ref="L359:N359"/>
    <mergeCell ref="L360:N360"/>
    <mergeCell ref="L361:N361"/>
    <mergeCell ref="L349:N349"/>
    <mergeCell ref="L333:N333"/>
    <mergeCell ref="L334:N334"/>
    <mergeCell ref="L335:N335"/>
    <mergeCell ref="L336:N336"/>
    <mergeCell ref="L337:N337"/>
    <mergeCell ref="L338:N338"/>
    <mergeCell ref="L339:N339"/>
    <mergeCell ref="L340:N340"/>
    <mergeCell ref="L341:N341"/>
    <mergeCell ref="L221:N221"/>
    <mergeCell ref="L222:N222"/>
    <mergeCell ref="L223:N223"/>
    <mergeCell ref="L224:N224"/>
    <mergeCell ref="L225:N225"/>
    <mergeCell ref="L226:N226"/>
    <mergeCell ref="L227:N227"/>
    <mergeCell ref="L228:N228"/>
    <mergeCell ref="L229:N229"/>
    <mergeCell ref="L230:N230"/>
    <mergeCell ref="L231:N231"/>
    <mergeCell ref="L232:N232"/>
    <mergeCell ref="L233:N233"/>
    <mergeCell ref="L234:N234"/>
    <mergeCell ref="L628:N628"/>
    <mergeCell ref="L629:N629"/>
    <mergeCell ref="L621:N621"/>
    <mergeCell ref="L622:N622"/>
    <mergeCell ref="L623:N623"/>
    <mergeCell ref="L624:N624"/>
    <mergeCell ref="L625:N625"/>
    <mergeCell ref="L626:N626"/>
    <mergeCell ref="L627:N627"/>
    <mergeCell ref="L536:N536"/>
    <mergeCell ref="L537:N537"/>
    <mergeCell ref="L538:N538"/>
    <mergeCell ref="L539:N539"/>
    <mergeCell ref="L540:N540"/>
    <mergeCell ref="L541:N541"/>
    <mergeCell ref="L542:N542"/>
    <mergeCell ref="L552:N552"/>
    <mergeCell ref="L527:N527"/>
    <mergeCell ref="L528:N528"/>
    <mergeCell ref="L529:N529"/>
    <mergeCell ref="L530:N530"/>
    <mergeCell ref="L531:N531"/>
    <mergeCell ref="L532:N532"/>
    <mergeCell ref="L477:N477"/>
    <mergeCell ref="L478:N478"/>
    <mergeCell ref="L479:N479"/>
    <mergeCell ref="L480:N480"/>
    <mergeCell ref="L533:N533"/>
    <mergeCell ref="L534:N534"/>
    <mergeCell ref="L535:N535"/>
    <mergeCell ref="L369:N369"/>
    <mergeCell ref="L362:N362"/>
    <mergeCell ref="L363:N363"/>
    <mergeCell ref="L364:N364"/>
    <mergeCell ref="L365:N365"/>
    <mergeCell ref="L366:N366"/>
    <mergeCell ref="L367:N367"/>
    <mergeCell ref="L368:N368"/>
    <mergeCell ref="L376:N376"/>
    <mergeCell ref="L370:N370"/>
    <mergeCell ref="L371:N371"/>
    <mergeCell ref="L372:N372"/>
    <mergeCell ref="L373:N373"/>
    <mergeCell ref="L374:N374"/>
    <mergeCell ref="L375:N375"/>
    <mergeCell ref="L385:N385"/>
    <mergeCell ref="L386:N386"/>
    <mergeCell ref="L387:N387"/>
    <mergeCell ref="L388:N388"/>
    <mergeCell ref="L389:N389"/>
    <mergeCell ref="L390:N390"/>
    <mergeCell ref="L384:N384"/>
    <mergeCell ref="L302:N302"/>
    <mergeCell ref="L303:N303"/>
    <mergeCell ref="L304:N304"/>
    <mergeCell ref="L305:N305"/>
    <mergeCell ref="L306:N306"/>
    <mergeCell ref="L307:N307"/>
    <mergeCell ref="L308:N308"/>
    <mergeCell ref="L309:N309"/>
    <mergeCell ref="L350:N350"/>
    <mergeCell ref="L351:N351"/>
    <mergeCell ref="L342:N342"/>
    <mergeCell ref="L343:N343"/>
    <mergeCell ref="L344:N344"/>
    <mergeCell ref="L345:N345"/>
    <mergeCell ref="L346:N346"/>
    <mergeCell ref="L347:N347"/>
    <mergeCell ref="L348:N348"/>
    <mergeCell ref="L326:N326"/>
    <mergeCell ref="L327:N327"/>
    <mergeCell ref="L328:N328"/>
    <mergeCell ref="L329:N329"/>
    <mergeCell ref="L330:N330"/>
    <mergeCell ref="L331:N331"/>
    <mergeCell ref="L332:N332"/>
    <mergeCell ref="L319:N319"/>
    <mergeCell ref="L320:N320"/>
    <mergeCell ref="L321:N321"/>
    <mergeCell ref="L322:N322"/>
    <mergeCell ref="L323:N323"/>
    <mergeCell ref="L324:N324"/>
    <mergeCell ref="L325:N325"/>
    <mergeCell ref="L378:N378"/>
    <mergeCell ref="L379:N379"/>
    <mergeCell ref="L380:N380"/>
    <mergeCell ref="L381:N381"/>
    <mergeCell ref="L382:N382"/>
    <mergeCell ref="L383:N383"/>
    <mergeCell ref="L377:N377"/>
    <mergeCell ref="L709:N709"/>
    <mergeCell ref="L710:N710"/>
    <mergeCell ref="L702:N702"/>
    <mergeCell ref="L703:N703"/>
    <mergeCell ref="L704:N704"/>
    <mergeCell ref="L705:N705"/>
    <mergeCell ref="L706:N706"/>
    <mergeCell ref="L707:N707"/>
    <mergeCell ref="L708:N708"/>
    <mergeCell ref="L745:N745"/>
    <mergeCell ref="L746:N746"/>
    <mergeCell ref="L654:N654"/>
    <mergeCell ref="L655:N655"/>
    <mergeCell ref="L600:N600"/>
    <mergeCell ref="L601:N601"/>
    <mergeCell ref="L602:N602"/>
    <mergeCell ref="L603:N603"/>
    <mergeCell ref="L604:N604"/>
    <mergeCell ref="L605:N605"/>
    <mergeCell ref="L606:N606"/>
    <mergeCell ref="L607:N607"/>
    <mergeCell ref="L608:N608"/>
    <mergeCell ref="L609:N609"/>
    <mergeCell ref="L610:N610"/>
    <mergeCell ref="L611:N611"/>
    <mergeCell ref="L612:N612"/>
    <mergeCell ref="L613:N613"/>
    <mergeCell ref="L614:N614"/>
    <mergeCell ref="L615:N615"/>
    <mergeCell ref="L616:N616"/>
    <mergeCell ref="L617:N617"/>
    <mergeCell ref="L618:N618"/>
    <mergeCell ref="L619:N619"/>
    <mergeCell ref="L620:N620"/>
    <mergeCell ref="L656:N656"/>
    <mergeCell ref="L649:N649"/>
    <mergeCell ref="L650:N650"/>
    <mergeCell ref="L651:N651"/>
    <mergeCell ref="L652:N652"/>
    <mergeCell ref="L653:N653"/>
    <mergeCell ref="L648:N648"/>
    <mergeCell ref="L711:N711"/>
    <mergeCell ref="L712:N712"/>
    <mergeCell ref="L713:N713"/>
    <mergeCell ref="L714:N714"/>
    <mergeCell ref="L715:N715"/>
    <mergeCell ref="L772:N772"/>
    <mergeCell ref="L723:N723"/>
    <mergeCell ref="L724:N724"/>
    <mergeCell ref="L725:N725"/>
    <mergeCell ref="L726:N726"/>
    <mergeCell ref="L727:N727"/>
    <mergeCell ref="L728:N728"/>
    <mergeCell ref="L637:N637"/>
    <mergeCell ref="L638:N638"/>
    <mergeCell ref="L630:N630"/>
    <mergeCell ref="L631:N631"/>
    <mergeCell ref="L632:N632"/>
    <mergeCell ref="L633:N633"/>
    <mergeCell ref="L634:N634"/>
    <mergeCell ref="L635:N635"/>
    <mergeCell ref="L636:N636"/>
    <mergeCell ref="L646:N646"/>
    <mergeCell ref="L647:N647"/>
    <mergeCell ref="L639:N639"/>
    <mergeCell ref="L640:N640"/>
    <mergeCell ref="L641:N641"/>
    <mergeCell ref="L642:N642"/>
    <mergeCell ref="L643:N643"/>
    <mergeCell ref="L644:N644"/>
    <mergeCell ref="L645:N645"/>
    <mergeCell ref="L664:N664"/>
    <mergeCell ref="L665:N665"/>
    <mergeCell ref="L657:N657"/>
    <mergeCell ref="L658:N658"/>
    <mergeCell ref="L659:N659"/>
    <mergeCell ref="L660:N660"/>
    <mergeCell ref="L661:N661"/>
    <mergeCell ref="L662:N662"/>
    <mergeCell ref="L663:N663"/>
    <mergeCell ref="L673:N673"/>
    <mergeCell ref="L674:N674"/>
    <mergeCell ref="L666:N666"/>
    <mergeCell ref="L667:N667"/>
    <mergeCell ref="L668:N668"/>
    <mergeCell ref="L669:N669"/>
    <mergeCell ref="L670:N670"/>
    <mergeCell ref="L671:N671"/>
    <mergeCell ref="L672:N672"/>
    <mergeCell ref="L682:N682"/>
    <mergeCell ref="L683:N683"/>
    <mergeCell ref="L675:N675"/>
    <mergeCell ref="L676:N676"/>
    <mergeCell ref="L677:N677"/>
    <mergeCell ref="L678:N678"/>
    <mergeCell ref="L679:N679"/>
    <mergeCell ref="L680:N680"/>
    <mergeCell ref="L681:N681"/>
    <mergeCell ref="L691:N691"/>
    <mergeCell ref="L692:N692"/>
    <mergeCell ref="L684:N684"/>
    <mergeCell ref="L685:N685"/>
    <mergeCell ref="L686:N686"/>
    <mergeCell ref="L687:N687"/>
    <mergeCell ref="L688:N688"/>
    <mergeCell ref="L689:N689"/>
    <mergeCell ref="L690:N690"/>
    <mergeCell ref="L700:N700"/>
    <mergeCell ref="L701:N701"/>
    <mergeCell ref="L693:N693"/>
    <mergeCell ref="L694:N694"/>
    <mergeCell ref="L695:N695"/>
    <mergeCell ref="L696:N696"/>
    <mergeCell ref="L697:N697"/>
    <mergeCell ref="L698:N698"/>
    <mergeCell ref="L699:N699"/>
    <mergeCell ref="L188:N188"/>
    <mergeCell ref="L189:N189"/>
    <mergeCell ref="L201:N201"/>
    <mergeCell ref="L202:N202"/>
    <mergeCell ref="L194:N194"/>
    <mergeCell ref="L195:N195"/>
    <mergeCell ref="L196:N196"/>
    <mergeCell ref="L199:N199"/>
    <mergeCell ref="L200:N200"/>
    <mergeCell ref="T353:V353"/>
    <mergeCell ref="T354:V354"/>
    <mergeCell ref="T355:V355"/>
    <mergeCell ref="T356:V356"/>
    <mergeCell ref="T357:V357"/>
    <mergeCell ref="T358:V358"/>
    <mergeCell ref="T359:V359"/>
    <mergeCell ref="T352:V352"/>
    <mergeCell ref="L315:N315"/>
    <mergeCell ref="L316:N316"/>
    <mergeCell ref="T372:V372"/>
    <mergeCell ref="T373:V373"/>
    <mergeCell ref="T365:V365"/>
    <mergeCell ref="T366:V366"/>
    <mergeCell ref="T367:V367"/>
    <mergeCell ref="T368:V368"/>
    <mergeCell ref="T369:V369"/>
    <mergeCell ref="T370:V370"/>
    <mergeCell ref="T371:V371"/>
    <mergeCell ref="T386:V386"/>
    <mergeCell ref="T387:V387"/>
    <mergeCell ref="T379:V379"/>
    <mergeCell ref="T380:V380"/>
    <mergeCell ref="T381:V381"/>
    <mergeCell ref="T382:V382"/>
    <mergeCell ref="T383:V383"/>
    <mergeCell ref="T384:V384"/>
    <mergeCell ref="T385:V385"/>
    <mergeCell ref="T395:V395"/>
    <mergeCell ref="T396:V396"/>
    <mergeCell ref="T388:V388"/>
    <mergeCell ref="T389:V389"/>
    <mergeCell ref="T390:V390"/>
    <mergeCell ref="T391:V391"/>
    <mergeCell ref="T392:V392"/>
    <mergeCell ref="T393:V393"/>
    <mergeCell ref="T394:V394"/>
    <mergeCell ref="L317:N317"/>
    <mergeCell ref="L318:N318"/>
    <mergeCell ref="L310:N310"/>
    <mergeCell ref="L311:N311"/>
    <mergeCell ref="L312:N312"/>
    <mergeCell ref="L313:N313"/>
    <mergeCell ref="L314:N314"/>
    <mergeCell ref="T348:V348"/>
    <mergeCell ref="T349:V349"/>
    <mergeCell ref="T350:V350"/>
    <mergeCell ref="T351:V351"/>
    <mergeCell ref="T360:V360"/>
    <mergeCell ref="T361:V361"/>
    <mergeCell ref="T362:V362"/>
    <mergeCell ref="T363:V363"/>
    <mergeCell ref="T364:V364"/>
    <mergeCell ref="T374:V374"/>
    <mergeCell ref="T375:V375"/>
    <mergeCell ref="T376:V376"/>
    <mergeCell ref="T377:V377"/>
    <mergeCell ref="T378:V378"/>
    <mergeCell ref="T397:V397"/>
    <mergeCell ref="L759:N759"/>
    <mergeCell ref="L760:N760"/>
    <mergeCell ref="L752:N752"/>
    <mergeCell ref="L753:N753"/>
    <mergeCell ref="L754:N754"/>
    <mergeCell ref="L755:N755"/>
    <mergeCell ref="L756:N756"/>
    <mergeCell ref="L757:N757"/>
    <mergeCell ref="L758:N758"/>
    <mergeCell ref="L781:N781"/>
    <mergeCell ref="L782:N782"/>
    <mergeCell ref="L779:N779"/>
    <mergeCell ref="L780:N780"/>
    <mergeCell ref="L783:N783"/>
    <mergeCell ref="L784:N784"/>
    <mergeCell ref="L785:N785"/>
    <mergeCell ref="L786:N786"/>
    <mergeCell ref="L787:N787"/>
    <mergeCell ref="L788:N788"/>
    <mergeCell ref="L729:N729"/>
    <mergeCell ref="L730:N730"/>
    <mergeCell ref="L747:N747"/>
    <mergeCell ref="L748:N748"/>
    <mergeCell ref="L749:N749"/>
    <mergeCell ref="L750:N750"/>
    <mergeCell ref="L751:N751"/>
    <mergeCell ref="L770:N770"/>
    <mergeCell ref="L771:N771"/>
    <mergeCell ref="L793:N793"/>
    <mergeCell ref="L794:N794"/>
    <mergeCell ref="L773:N773"/>
    <mergeCell ref="L774:N774"/>
    <mergeCell ref="L775:N775"/>
    <mergeCell ref="L776:N776"/>
    <mergeCell ref="L789:N789"/>
    <mergeCell ref="L733:N733"/>
    <mergeCell ref="L734:N734"/>
    <mergeCell ref="L735:N735"/>
    <mergeCell ref="L736:N736"/>
    <mergeCell ref="L737:N737"/>
    <mergeCell ref="L738:N738"/>
    <mergeCell ref="L739:N739"/>
    <mergeCell ref="L740:N740"/>
    <mergeCell ref="L741:N741"/>
    <mergeCell ref="L742:N742"/>
    <mergeCell ref="L743:N743"/>
    <mergeCell ref="L744:N744"/>
    <mergeCell ref="L731:N731"/>
    <mergeCell ref="L732:N732"/>
    <mergeCell ref="L768:N768"/>
    <mergeCell ref="L769:N769"/>
    <mergeCell ref="L761:N761"/>
    <mergeCell ref="L762:N762"/>
    <mergeCell ref="L763:N763"/>
    <mergeCell ref="L764:N764"/>
    <mergeCell ref="L765:N765"/>
    <mergeCell ref="L766:N766"/>
    <mergeCell ref="L767:N767"/>
    <mergeCell ref="T227:V227"/>
    <mergeCell ref="T228:V228"/>
    <mergeCell ref="T229:V229"/>
    <mergeCell ref="T230:V230"/>
    <mergeCell ref="L218:N218"/>
    <mergeCell ref="T222:V222"/>
    <mergeCell ref="T231:V231"/>
    <mergeCell ref="L206:N206"/>
    <mergeCell ref="L207:N207"/>
    <mergeCell ref="L219:N219"/>
    <mergeCell ref="L220:N220"/>
    <mergeCell ref="L212:N212"/>
    <mergeCell ref="L213:N213"/>
    <mergeCell ref="L214:N214"/>
    <mergeCell ref="L217:N217"/>
    <mergeCell ref="T216:V216"/>
    <mergeCell ref="T217:V217"/>
    <mergeCell ref="T218:V218"/>
    <mergeCell ref="T219:V219"/>
    <mergeCell ref="T220:V220"/>
    <mergeCell ref="T221:V221"/>
    <mergeCell ref="T232:V232"/>
    <mergeCell ref="T233:V233"/>
    <mergeCell ref="T225:V225"/>
    <mergeCell ref="T226:V226"/>
    <mergeCell ref="L208:N208"/>
    <mergeCell ref="L209:N209"/>
    <mergeCell ref="L197:N197"/>
    <mergeCell ref="L198:N198"/>
    <mergeCell ref="L210:N210"/>
    <mergeCell ref="L211:N211"/>
    <mergeCell ref="L203:N203"/>
    <mergeCell ref="L204:N204"/>
    <mergeCell ref="L205:N205"/>
    <mergeCell ref="T105:V105"/>
    <mergeCell ref="T106:V106"/>
    <mergeCell ref="T107:V107"/>
    <mergeCell ref="T108:V108"/>
    <mergeCell ref="T100:V100"/>
    <mergeCell ref="T101:V101"/>
    <mergeCell ref="T102:V102"/>
    <mergeCell ref="T103:V103"/>
    <mergeCell ref="T104:V104"/>
    <mergeCell ref="L266:N266"/>
    <mergeCell ref="L267:N267"/>
    <mergeCell ref="L268:N268"/>
    <mergeCell ref="L269:N269"/>
    <mergeCell ref="L270:N270"/>
    <mergeCell ref="L271:N271"/>
    <mergeCell ref="L272:N272"/>
    <mergeCell ref="L258:N258"/>
    <mergeCell ref="L259:N259"/>
    <mergeCell ref="L260:N260"/>
    <mergeCell ref="L251:N251"/>
    <mergeCell ref="L252:N252"/>
    <mergeCell ref="L253:N253"/>
    <mergeCell ref="L254:N254"/>
    <mergeCell ref="L255:N255"/>
    <mergeCell ref="L256:N256"/>
    <mergeCell ref="L257:N257"/>
    <mergeCell ref="T407:V407"/>
    <mergeCell ref="T408:V408"/>
    <mergeCell ref="T409:V409"/>
    <mergeCell ref="T410:V410"/>
    <mergeCell ref="T398:V398"/>
    <mergeCell ref="T399:V399"/>
    <mergeCell ref="T400:V400"/>
    <mergeCell ref="T401:V401"/>
    <mergeCell ref="L273:N273"/>
    <mergeCell ref="L274:N274"/>
    <mergeCell ref="T402:V402"/>
    <mergeCell ref="T403:V403"/>
    <mergeCell ref="T404:V404"/>
    <mergeCell ref="T405:V405"/>
    <mergeCell ref="T406:V406"/>
    <mergeCell ref="L282:N282"/>
    <mergeCell ref="L283:N283"/>
    <mergeCell ref="L275:N275"/>
    <mergeCell ref="L276:N276"/>
    <mergeCell ref="L277:N277"/>
    <mergeCell ref="L278:N278"/>
    <mergeCell ref="L279:N279"/>
    <mergeCell ref="L280:N280"/>
    <mergeCell ref="L281:N281"/>
    <mergeCell ref="L284:N284"/>
    <mergeCell ref="L285:N285"/>
    <mergeCell ref="L286:N286"/>
    <mergeCell ref="L287:N287"/>
    <mergeCell ref="L288:N288"/>
    <mergeCell ref="L289:N289"/>
    <mergeCell ref="L290:N290"/>
    <mergeCell ref="L291:N291"/>
    <mergeCell ref="L292:N292"/>
    <mergeCell ref="L795:N795"/>
    <mergeCell ref="L796:N796"/>
    <mergeCell ref="L863:N863"/>
    <mergeCell ref="L871:N871"/>
    <mergeCell ref="L797:N797"/>
    <mergeCell ref="L798:N798"/>
    <mergeCell ref="L790:N790"/>
    <mergeCell ref="L791:N791"/>
    <mergeCell ref="L792:N792"/>
    <mergeCell ref="L474:N474"/>
    <mergeCell ref="L557:N557"/>
    <mergeCell ref="L553:N553"/>
    <mergeCell ref="L554:N554"/>
    <mergeCell ref="L555:N555"/>
    <mergeCell ref="L556:N556"/>
    <mergeCell ref="L467:N467"/>
    <mergeCell ref="L468:N468"/>
    <mergeCell ref="L469:N469"/>
    <mergeCell ref="L470:N470"/>
    <mergeCell ref="L471:N471"/>
    <mergeCell ref="L472:N472"/>
    <mergeCell ref="L473:N473"/>
    <mergeCell ref="T878:V878"/>
    <mergeCell ref="T879:V879"/>
    <mergeCell ref="T880:V880"/>
    <mergeCell ref="T881:V881"/>
    <mergeCell ref="T882:V882"/>
    <mergeCell ref="T883:V883"/>
    <mergeCell ref="L872:N872"/>
    <mergeCell ref="L873:N873"/>
    <mergeCell ref="L874:N874"/>
    <mergeCell ref="L875:N875"/>
    <mergeCell ref="L777:N777"/>
    <mergeCell ref="L778:N778"/>
    <mergeCell ref="L558:N558"/>
    <mergeCell ref="L559:N559"/>
    <mergeCell ref="L391:N391"/>
    <mergeCell ref="L420:N420"/>
    <mergeCell ref="L395:N395"/>
    <mergeCell ref="L396:N396"/>
    <mergeCell ref="L397:N397"/>
    <mergeCell ref="L398:N398"/>
    <mergeCell ref="L394:N394"/>
    <mergeCell ref="L867:N867"/>
    <mergeCell ref="L868:N868"/>
    <mergeCell ref="L869:N869"/>
    <mergeCell ref="L870:N870"/>
    <mergeCell ref="T864:V864"/>
    <mergeCell ref="T865:V865"/>
    <mergeCell ref="T866:V866"/>
    <mergeCell ref="T867:V867"/>
    <mergeCell ref="T868:V868"/>
    <mergeCell ref="T869:V869"/>
    <mergeCell ref="T870:V870"/>
    <mergeCell ref="T871:V871"/>
    <mergeCell ref="T872:V872"/>
    <mergeCell ref="T873:V873"/>
    <mergeCell ref="L510:N510"/>
    <mergeCell ref="L509:N509"/>
    <mergeCell ref="L508:N508"/>
    <mergeCell ref="L511:N511"/>
    <mergeCell ref="L512:N512"/>
    <mergeCell ref="L513:N513"/>
    <mergeCell ref="L514:N514"/>
    <mergeCell ref="L515:N515"/>
    <mergeCell ref="L516:N516"/>
    <mergeCell ref="T1298:V1298"/>
    <mergeCell ref="T1299:V1299"/>
    <mergeCell ref="T1291:V1291"/>
    <mergeCell ref="T1292:V1292"/>
    <mergeCell ref="T1293:V1293"/>
    <mergeCell ref="T1294:V1294"/>
    <mergeCell ref="T1295:V1295"/>
    <mergeCell ref="T1296:V1296"/>
    <mergeCell ref="T1297:V1297"/>
    <mergeCell ref="T1300:V1300"/>
    <mergeCell ref="T1301:V1301"/>
    <mergeCell ref="T1302:V1302"/>
    <mergeCell ref="T1303:V1303"/>
    <mergeCell ref="T1304:V1304"/>
    <mergeCell ref="T1305:V1305"/>
    <mergeCell ref="T1306:V1306"/>
    <mergeCell ref="T1307:V1307"/>
    <mergeCell ref="T1308:V1308"/>
    <mergeCell ref="T1362:V1362"/>
    <mergeCell ref="T1363:V1363"/>
    <mergeCell ref="T1364:V1364"/>
    <mergeCell ref="T1365:V1365"/>
    <mergeCell ref="T1366:V1366"/>
    <mergeCell ref="T1367:V1367"/>
    <mergeCell ref="T1368:V1368"/>
    <mergeCell ref="T1369:V1369"/>
    <mergeCell ref="T1370:V1370"/>
    <mergeCell ref="T1371:V1371"/>
    <mergeCell ref="T1372:V1372"/>
    <mergeCell ref="T1373:V1373"/>
    <mergeCell ref="T1381:V1381"/>
    <mergeCell ref="T1382:V1382"/>
    <mergeCell ref="T1383:V1383"/>
    <mergeCell ref="T1384:V1384"/>
    <mergeCell ref="T1385:V1385"/>
    <mergeCell ref="T1386:V1386"/>
    <mergeCell ref="T1387:V1387"/>
    <mergeCell ref="T1388:V1388"/>
    <mergeCell ref="T1374:V1374"/>
    <mergeCell ref="T1375:V1375"/>
    <mergeCell ref="T1376:V1376"/>
    <mergeCell ref="T1377:V1377"/>
    <mergeCell ref="T1378:V1378"/>
    <mergeCell ref="T1379:V1379"/>
    <mergeCell ref="T1380:V1380"/>
    <mergeCell ref="T787:V787"/>
    <mergeCell ref="T788:V788"/>
    <mergeCell ref="T874:V874"/>
    <mergeCell ref="T875:V875"/>
    <mergeCell ref="T780:V780"/>
    <mergeCell ref="T781:V781"/>
    <mergeCell ref="T782:V782"/>
    <mergeCell ref="T783:V783"/>
    <mergeCell ref="T784:V784"/>
    <mergeCell ref="L876:N876"/>
    <mergeCell ref="L877:N877"/>
    <mergeCell ref="L878:N878"/>
    <mergeCell ref="L879:N879"/>
    <mergeCell ref="L880:N880"/>
    <mergeCell ref="L881:N881"/>
    <mergeCell ref="L882:N882"/>
    <mergeCell ref="L883:N883"/>
    <mergeCell ref="L884:N884"/>
    <mergeCell ref="L864:N864"/>
    <mergeCell ref="L865:N865"/>
    <mergeCell ref="L866:N866"/>
    <mergeCell ref="L885:N885"/>
    <mergeCell ref="L886:N886"/>
    <mergeCell ref="L887:N887"/>
    <mergeCell ref="L888:N888"/>
    <mergeCell ref="L889:N889"/>
    <mergeCell ref="L890:N890"/>
    <mergeCell ref="L891:N891"/>
    <mergeCell ref="L1018:N1018"/>
    <mergeCell ref="L1019:N1019"/>
    <mergeCell ref="L1030:N1030"/>
    <mergeCell ref="L1031:N1031"/>
    <mergeCell ref="L1011:N1011"/>
    <mergeCell ref="L1012:N1012"/>
    <mergeCell ref="L1013:N1013"/>
    <mergeCell ref="L1014:N1014"/>
    <mergeCell ref="L1015:N1015"/>
    <mergeCell ref="L563:N563"/>
    <mergeCell ref="L564:N564"/>
    <mergeCell ref="L548:N548"/>
    <mergeCell ref="L549:N549"/>
    <mergeCell ref="L550:N550"/>
    <mergeCell ref="L551:N551"/>
    <mergeCell ref="L560:N560"/>
    <mergeCell ref="L561:N561"/>
    <mergeCell ref="L562:N562"/>
    <mergeCell ref="L572:N572"/>
    <mergeCell ref="L573:N573"/>
    <mergeCell ref="L565:N565"/>
    <mergeCell ref="L566:N566"/>
    <mergeCell ref="L567:N567"/>
    <mergeCell ref="L568:N568"/>
    <mergeCell ref="L569:N569"/>
    <mergeCell ref="L570:N570"/>
    <mergeCell ref="L571:N571"/>
    <mergeCell ref="L581:N581"/>
    <mergeCell ref="L582:N582"/>
    <mergeCell ref="L574:N574"/>
    <mergeCell ref="L575:N575"/>
    <mergeCell ref="L576:N576"/>
    <mergeCell ref="L577:N577"/>
    <mergeCell ref="L578:N578"/>
    <mergeCell ref="L579:N579"/>
    <mergeCell ref="L580:N580"/>
    <mergeCell ref="L590:N590"/>
    <mergeCell ref="L591:N591"/>
    <mergeCell ref="L583:N583"/>
    <mergeCell ref="L584:N584"/>
    <mergeCell ref="L585:N585"/>
    <mergeCell ref="L586:N586"/>
    <mergeCell ref="L587:N587"/>
    <mergeCell ref="L588:N588"/>
    <mergeCell ref="L589:N589"/>
    <mergeCell ref="L1022:N1022"/>
    <mergeCell ref="L1023:N1023"/>
    <mergeCell ref="L893:N893"/>
    <mergeCell ref="L894:N894"/>
    <mergeCell ref="L895:N895"/>
    <mergeCell ref="L896:N896"/>
    <mergeCell ref="L897:N897"/>
    <mergeCell ref="L898:N898"/>
    <mergeCell ref="L899:N899"/>
    <mergeCell ref="T962:V962"/>
    <mergeCell ref="T963:V963"/>
    <mergeCell ref="T964:V964"/>
    <mergeCell ref="T965:V965"/>
    <mergeCell ref="T966:V966"/>
    <mergeCell ref="T967:V967"/>
    <mergeCell ref="T968:V968"/>
    <mergeCell ref="T955:V955"/>
    <mergeCell ref="T956:V956"/>
    <mergeCell ref="T957:V957"/>
    <mergeCell ref="T958:V958"/>
    <mergeCell ref="T959:V959"/>
    <mergeCell ref="T960:V960"/>
    <mergeCell ref="T961:V961"/>
    <mergeCell ref="T488:V488"/>
    <mergeCell ref="T489:V489"/>
    <mergeCell ref="T621:V621"/>
    <mergeCell ref="T622:V622"/>
    <mergeCell ref="T483:V483"/>
    <mergeCell ref="T484:V484"/>
    <mergeCell ref="T485:V485"/>
    <mergeCell ref="T486:V486"/>
    <mergeCell ref="T487:V487"/>
    <mergeCell ref="T497:V497"/>
    <mergeCell ref="T498:V498"/>
    <mergeCell ref="T490:V490"/>
    <mergeCell ref="T491:V491"/>
    <mergeCell ref="T492:V492"/>
    <mergeCell ref="T493:V493"/>
    <mergeCell ref="T494:V494"/>
    <mergeCell ref="T495:V495"/>
    <mergeCell ref="T496:V496"/>
    <mergeCell ref="T506:V506"/>
    <mergeCell ref="T507:V507"/>
    <mergeCell ref="T499:V499"/>
    <mergeCell ref="T500:V500"/>
    <mergeCell ref="T501:V501"/>
    <mergeCell ref="T502:V502"/>
    <mergeCell ref="T503:V503"/>
    <mergeCell ref="T504:V504"/>
    <mergeCell ref="T505:V505"/>
    <mergeCell ref="T515:V515"/>
    <mergeCell ref="T516:V516"/>
    <mergeCell ref="T508:V508"/>
    <mergeCell ref="T509:V509"/>
    <mergeCell ref="T510:V510"/>
    <mergeCell ref="T511:V511"/>
    <mergeCell ref="T512:V512"/>
    <mergeCell ref="T513:V513"/>
    <mergeCell ref="T514:V514"/>
    <mergeCell ref="T524:V524"/>
    <mergeCell ref="T525:V525"/>
    <mergeCell ref="T517:V517"/>
    <mergeCell ref="T518:V518"/>
    <mergeCell ref="T519:V519"/>
    <mergeCell ref="T520:V520"/>
    <mergeCell ref="T521:V521"/>
    <mergeCell ref="T522:V522"/>
    <mergeCell ref="T523:V523"/>
    <mergeCell ref="T533:V533"/>
    <mergeCell ref="T534:V534"/>
    <mergeCell ref="T526:V526"/>
    <mergeCell ref="T527:V527"/>
    <mergeCell ref="T528:V528"/>
    <mergeCell ref="T529:V529"/>
    <mergeCell ref="T530:V530"/>
    <mergeCell ref="T531:V531"/>
    <mergeCell ref="T532:V532"/>
    <mergeCell ref="T542:V542"/>
    <mergeCell ref="T543:V543"/>
    <mergeCell ref="T535:V535"/>
    <mergeCell ref="T536:V536"/>
    <mergeCell ref="T537:V537"/>
    <mergeCell ref="T538:V538"/>
    <mergeCell ref="T539:V539"/>
    <mergeCell ref="T540:V540"/>
    <mergeCell ref="T541:V541"/>
    <mergeCell ref="T810:V810"/>
    <mergeCell ref="T811:V811"/>
    <mergeCell ref="T855:V855"/>
    <mergeCell ref="T856:V856"/>
    <mergeCell ref="T857:V857"/>
    <mergeCell ref="T858:V858"/>
    <mergeCell ref="T859:V859"/>
    <mergeCell ref="T860:V860"/>
    <mergeCell ref="T861:V861"/>
  </mergeCells>
  <hyperlinks>
    <hyperlink r:id="rId1" ref="AD1"/>
  </hyperlinks>
  <drawing r:id="rId2"/>
</worksheet>
</file>

<file path=xl/worksheets/sheet5.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sheetPr>
  <sheetViews>
    <sheetView workbookViewId="0"/>
  </sheetViews>
  <sheetFormatPr customHeight="1" defaultColWidth="14.43" defaultRowHeight="15.75"/>
  <cols>
    <col hidden="1" min="1" max="3" width="14.43"/>
    <col customWidth="1" min="5" max="5" width="43.29"/>
    <col customWidth="1" min="11" max="11" width="85.43"/>
    <col customWidth="1" min="12" max="12" width="36.57"/>
  </cols>
  <sheetData>
    <row r="1" ht="30.0" customHeight="1">
      <c r="A1" s="5" t="s">
        <v>17</v>
      </c>
      <c r="B1" s="5" t="s">
        <v>18</v>
      </c>
      <c r="C1" s="5" t="s">
        <v>19</v>
      </c>
      <c r="D1" s="5"/>
      <c r="E1" s="6" t="s">
        <v>20</v>
      </c>
      <c r="F1" s="5" t="s">
        <v>21</v>
      </c>
      <c r="G1" s="5" t="s">
        <v>22</v>
      </c>
      <c r="H1" s="5" t="s">
        <v>23</v>
      </c>
      <c r="I1" s="5" t="s">
        <v>24</v>
      </c>
      <c r="J1" s="5" t="s">
        <v>25</v>
      </c>
      <c r="K1" s="5" t="s">
        <v>26</v>
      </c>
      <c r="L1" s="5" t="s">
        <v>27</v>
      </c>
    </row>
    <row r="2" ht="30.0" customHeight="1">
      <c r="A2" s="7" t="s">
        <v>28</v>
      </c>
      <c r="B2" s="7" t="s">
        <v>28</v>
      </c>
      <c r="C2" s="7" t="s">
        <v>28</v>
      </c>
      <c r="D2" s="7"/>
      <c r="E2" s="8" t="s">
        <v>29</v>
      </c>
      <c r="F2" s="7" t="s">
        <v>30</v>
      </c>
      <c r="G2" s="7" t="s">
        <v>31</v>
      </c>
      <c r="H2" s="7" t="s">
        <v>32</v>
      </c>
      <c r="I2" s="7" t="s">
        <v>33</v>
      </c>
      <c r="J2" s="7" t="s">
        <v>34</v>
      </c>
      <c r="K2" s="7" t="s">
        <v>35</v>
      </c>
      <c r="L2" s="7" t="s">
        <v>15</v>
      </c>
    </row>
    <row r="3" ht="30.0" customHeight="1">
      <c r="A3" s="7" t="s">
        <v>36</v>
      </c>
      <c r="B3" s="7" t="s">
        <v>36</v>
      </c>
      <c r="C3" s="7" t="s">
        <v>28</v>
      </c>
      <c r="D3" s="7"/>
      <c r="E3" s="9" t="s">
        <v>29</v>
      </c>
      <c r="F3" s="7" t="s">
        <v>30</v>
      </c>
      <c r="G3" s="7" t="s">
        <v>31</v>
      </c>
      <c r="H3" s="7" t="s">
        <v>32</v>
      </c>
      <c r="I3" s="7" t="s">
        <v>33</v>
      </c>
      <c r="J3" s="7" t="s">
        <v>34</v>
      </c>
      <c r="K3" s="7" t="s">
        <v>35</v>
      </c>
      <c r="L3" s="7" t="s">
        <v>37</v>
      </c>
    </row>
    <row r="4" ht="30.0" customHeight="1">
      <c r="A4" s="7" t="s">
        <v>28</v>
      </c>
      <c r="B4" s="7" t="s">
        <v>28</v>
      </c>
      <c r="C4" s="7" t="s">
        <v>28</v>
      </c>
      <c r="D4" s="7"/>
      <c r="E4" s="9" t="s">
        <v>29</v>
      </c>
      <c r="F4" s="7" t="s">
        <v>30</v>
      </c>
      <c r="G4" s="7" t="s">
        <v>31</v>
      </c>
      <c r="H4" s="7" t="s">
        <v>32</v>
      </c>
      <c r="I4" s="7" t="s">
        <v>33</v>
      </c>
      <c r="J4" s="7" t="s">
        <v>34</v>
      </c>
      <c r="K4" s="7" t="s">
        <v>35</v>
      </c>
      <c r="L4" s="7" t="s">
        <v>38</v>
      </c>
    </row>
    <row r="5" ht="30.0" customHeight="1">
      <c r="A5" s="7" t="s">
        <v>39</v>
      </c>
      <c r="B5" s="7" t="s">
        <v>39</v>
      </c>
      <c r="C5" s="7" t="s">
        <v>28</v>
      </c>
      <c r="D5" s="7"/>
      <c r="E5" s="9" t="s">
        <v>40</v>
      </c>
      <c r="F5" s="7" t="s">
        <v>41</v>
      </c>
      <c r="G5" s="7" t="s">
        <v>42</v>
      </c>
      <c r="H5" s="7" t="s">
        <v>43</v>
      </c>
      <c r="I5" s="7" t="s">
        <v>44</v>
      </c>
      <c r="J5" s="7" t="s">
        <v>45</v>
      </c>
      <c r="K5" s="7" t="s">
        <v>46</v>
      </c>
      <c r="L5" s="7" t="s">
        <v>13</v>
      </c>
    </row>
    <row r="6" ht="30.0" customHeight="1">
      <c r="A6" s="7" t="s">
        <v>28</v>
      </c>
      <c r="B6" s="7" t="s">
        <v>28</v>
      </c>
      <c r="C6" s="7" t="s">
        <v>28</v>
      </c>
      <c r="D6" s="7"/>
      <c r="E6" s="9" t="s">
        <v>40</v>
      </c>
      <c r="F6" s="7" t="s">
        <v>41</v>
      </c>
      <c r="G6" s="7" t="s">
        <v>42</v>
      </c>
      <c r="H6" s="7" t="s">
        <v>43</v>
      </c>
      <c r="I6" s="7" t="s">
        <v>44</v>
      </c>
      <c r="J6" s="7" t="s">
        <v>45</v>
      </c>
      <c r="K6" s="7" t="s">
        <v>46</v>
      </c>
      <c r="L6" s="7" t="s">
        <v>37</v>
      </c>
    </row>
    <row r="7" ht="30.0" customHeight="1">
      <c r="A7" s="7" t="s">
        <v>28</v>
      </c>
      <c r="B7" s="7" t="s">
        <v>28</v>
      </c>
      <c r="C7" s="7" t="s">
        <v>28</v>
      </c>
      <c r="D7" s="7"/>
      <c r="E7" s="9" t="s">
        <v>40</v>
      </c>
      <c r="F7" s="7" t="s">
        <v>41</v>
      </c>
      <c r="G7" s="7" t="s">
        <v>42</v>
      </c>
      <c r="H7" s="7" t="s">
        <v>43</v>
      </c>
      <c r="I7" s="7" t="s">
        <v>44</v>
      </c>
      <c r="J7" s="7" t="s">
        <v>45</v>
      </c>
      <c r="K7" s="7" t="s">
        <v>46</v>
      </c>
      <c r="L7" s="7" t="s">
        <v>38</v>
      </c>
    </row>
    <row r="8" ht="30.0" customHeight="1">
      <c r="A8" s="7" t="s">
        <v>28</v>
      </c>
      <c r="B8" s="7" t="s">
        <v>28</v>
      </c>
      <c r="C8" s="7" t="s">
        <v>28</v>
      </c>
      <c r="D8" s="7"/>
      <c r="E8" s="8" t="s">
        <v>47</v>
      </c>
      <c r="F8" s="7" t="s">
        <v>48</v>
      </c>
      <c r="G8" s="7" t="s">
        <v>49</v>
      </c>
      <c r="H8" s="7" t="s">
        <v>50</v>
      </c>
      <c r="I8" s="7" t="s">
        <v>51</v>
      </c>
      <c r="J8" s="7" t="s">
        <v>52</v>
      </c>
      <c r="K8" s="7" t="s">
        <v>53</v>
      </c>
      <c r="L8" s="7" t="s">
        <v>13</v>
      </c>
    </row>
    <row r="9" ht="30.0" customHeight="1">
      <c r="A9" s="7" t="s">
        <v>28</v>
      </c>
      <c r="B9" s="7" t="s">
        <v>28</v>
      </c>
      <c r="C9" s="7" t="s">
        <v>28</v>
      </c>
      <c r="D9" s="7"/>
      <c r="E9" s="9" t="s">
        <v>47</v>
      </c>
      <c r="F9" s="7" t="s">
        <v>48</v>
      </c>
      <c r="G9" s="7" t="s">
        <v>49</v>
      </c>
      <c r="H9" s="7" t="s">
        <v>50</v>
      </c>
      <c r="I9" s="7" t="s">
        <v>51</v>
      </c>
      <c r="J9" s="7" t="s">
        <v>52</v>
      </c>
      <c r="K9" s="7" t="s">
        <v>53</v>
      </c>
      <c r="L9" s="7" t="s">
        <v>38</v>
      </c>
    </row>
    <row r="10" ht="30.0" customHeight="1">
      <c r="A10" s="7" t="s">
        <v>28</v>
      </c>
      <c r="B10" s="7" t="s">
        <v>28</v>
      </c>
      <c r="C10" s="7" t="s">
        <v>28</v>
      </c>
      <c r="D10" s="7"/>
      <c r="E10" s="9" t="s">
        <v>47</v>
      </c>
      <c r="F10" s="7" t="s">
        <v>48</v>
      </c>
      <c r="G10" s="7" t="s">
        <v>49</v>
      </c>
      <c r="H10" s="7" t="s">
        <v>50</v>
      </c>
      <c r="I10" s="7" t="s">
        <v>51</v>
      </c>
      <c r="J10" s="7" t="s">
        <v>52</v>
      </c>
      <c r="K10" s="7" t="s">
        <v>53</v>
      </c>
      <c r="L10" s="7" t="s">
        <v>37</v>
      </c>
    </row>
    <row r="11" ht="30.0" customHeight="1">
      <c r="A11" s="7" t="s">
        <v>28</v>
      </c>
      <c r="B11" s="7" t="s">
        <v>28</v>
      </c>
      <c r="C11" s="7" t="s">
        <v>28</v>
      </c>
      <c r="D11" s="7"/>
      <c r="E11" s="9" t="s">
        <v>54</v>
      </c>
      <c r="F11" s="7" t="s">
        <v>48</v>
      </c>
      <c r="G11" s="7" t="s">
        <v>55</v>
      </c>
      <c r="H11" s="7" t="s">
        <v>56</v>
      </c>
      <c r="I11" s="7" t="s">
        <v>51</v>
      </c>
      <c r="J11" s="7" t="s">
        <v>57</v>
      </c>
      <c r="K11" s="7" t="s">
        <v>58</v>
      </c>
      <c r="L11" s="7" t="s">
        <v>13</v>
      </c>
    </row>
    <row r="12" ht="30.0" customHeight="1">
      <c r="A12" s="7" t="s">
        <v>28</v>
      </c>
      <c r="B12" s="7" t="s">
        <v>28</v>
      </c>
      <c r="C12" s="7" t="s">
        <v>28</v>
      </c>
      <c r="D12" s="7"/>
      <c r="E12" s="9" t="s">
        <v>54</v>
      </c>
      <c r="F12" s="7" t="s">
        <v>48</v>
      </c>
      <c r="G12" s="7" t="s">
        <v>55</v>
      </c>
      <c r="H12" s="7" t="s">
        <v>56</v>
      </c>
      <c r="I12" s="7" t="s">
        <v>51</v>
      </c>
      <c r="J12" s="7" t="s">
        <v>57</v>
      </c>
      <c r="K12" s="7" t="s">
        <v>58</v>
      </c>
      <c r="L12" s="7" t="s">
        <v>37</v>
      </c>
    </row>
    <row r="13" ht="30.0" customHeight="1">
      <c r="A13" s="7" t="s">
        <v>28</v>
      </c>
      <c r="B13" s="7" t="s">
        <v>28</v>
      </c>
      <c r="C13" s="7" t="s">
        <v>28</v>
      </c>
      <c r="D13" s="7"/>
      <c r="E13" s="9" t="s">
        <v>54</v>
      </c>
      <c r="F13" s="7" t="s">
        <v>48</v>
      </c>
      <c r="G13" s="7" t="s">
        <v>55</v>
      </c>
      <c r="H13" s="7" t="s">
        <v>56</v>
      </c>
      <c r="I13" s="7" t="s">
        <v>51</v>
      </c>
      <c r="J13" s="7" t="s">
        <v>57</v>
      </c>
      <c r="K13" s="7" t="s">
        <v>58</v>
      </c>
      <c r="L13" s="7" t="s">
        <v>13</v>
      </c>
    </row>
    <row r="14" ht="30.0" customHeight="1">
      <c r="A14" s="7" t="s">
        <v>28</v>
      </c>
      <c r="B14" s="7" t="s">
        <v>28</v>
      </c>
      <c r="C14" s="7" t="s">
        <v>28</v>
      </c>
      <c r="D14" s="7"/>
      <c r="E14" s="8" t="s">
        <v>59</v>
      </c>
      <c r="F14" s="7" t="s">
        <v>60</v>
      </c>
      <c r="G14" s="7" t="s">
        <v>61</v>
      </c>
      <c r="H14" s="7" t="s">
        <v>62</v>
      </c>
      <c r="I14" s="7" t="s">
        <v>63</v>
      </c>
      <c r="J14" s="7" t="s">
        <v>64</v>
      </c>
      <c r="K14" s="7" t="s">
        <v>65</v>
      </c>
      <c r="L14" s="7" t="s">
        <v>37</v>
      </c>
    </row>
    <row r="15" ht="30.0" customHeight="1">
      <c r="A15" s="7" t="s">
        <v>28</v>
      </c>
      <c r="B15" s="7" t="s">
        <v>28</v>
      </c>
      <c r="C15" s="7" t="s">
        <v>28</v>
      </c>
      <c r="D15" s="7"/>
      <c r="E15" s="9" t="s">
        <v>59</v>
      </c>
      <c r="F15" s="7" t="s">
        <v>60</v>
      </c>
      <c r="G15" s="7" t="s">
        <v>61</v>
      </c>
      <c r="H15" s="7" t="s">
        <v>62</v>
      </c>
      <c r="I15" s="7" t="s">
        <v>63</v>
      </c>
      <c r="J15" s="7" t="s">
        <v>64</v>
      </c>
      <c r="K15" s="7" t="s">
        <v>65</v>
      </c>
      <c r="L15" s="7" t="s">
        <v>38</v>
      </c>
    </row>
    <row r="16" ht="30.0" customHeight="1">
      <c r="A16" s="7" t="s">
        <v>36</v>
      </c>
      <c r="B16" s="7" t="s">
        <v>36</v>
      </c>
      <c r="C16" s="7" t="s">
        <v>28</v>
      </c>
      <c r="D16" s="7"/>
      <c r="E16" s="9" t="s">
        <v>59</v>
      </c>
      <c r="F16" s="7" t="s">
        <v>60</v>
      </c>
      <c r="G16" s="7" t="s">
        <v>61</v>
      </c>
      <c r="H16" s="7" t="s">
        <v>62</v>
      </c>
      <c r="I16" s="7" t="s">
        <v>63</v>
      </c>
      <c r="J16" s="7" t="s">
        <v>64</v>
      </c>
      <c r="K16" s="7" t="s">
        <v>65</v>
      </c>
      <c r="L16" s="7" t="s">
        <v>13</v>
      </c>
    </row>
    <row r="17" ht="30.0" customHeight="1">
      <c r="A17" s="7" t="s">
        <v>28</v>
      </c>
      <c r="B17" s="7" t="s">
        <v>28</v>
      </c>
      <c r="C17" s="7" t="s">
        <v>28</v>
      </c>
      <c r="D17" s="7"/>
      <c r="E17" s="9" t="s">
        <v>66</v>
      </c>
      <c r="F17" s="7" t="s">
        <v>67</v>
      </c>
      <c r="G17" s="7" t="s">
        <v>68</v>
      </c>
      <c r="H17" s="7" t="s">
        <v>69</v>
      </c>
      <c r="I17" s="7" t="s">
        <v>70</v>
      </c>
      <c r="J17" s="7" t="s">
        <v>71</v>
      </c>
      <c r="K17" s="7" t="s">
        <v>72</v>
      </c>
      <c r="L17" s="7" t="s">
        <v>37</v>
      </c>
    </row>
    <row r="18" ht="30.0" customHeight="1">
      <c r="A18" s="7" t="s">
        <v>28</v>
      </c>
      <c r="B18" s="7" t="s">
        <v>28</v>
      </c>
      <c r="C18" s="7" t="s">
        <v>28</v>
      </c>
      <c r="D18" s="7"/>
      <c r="E18" s="9" t="s">
        <v>66</v>
      </c>
      <c r="F18" s="7" t="s">
        <v>67</v>
      </c>
      <c r="G18" s="7" t="s">
        <v>68</v>
      </c>
      <c r="H18" s="7" t="s">
        <v>69</v>
      </c>
      <c r="I18" s="7" t="s">
        <v>70</v>
      </c>
      <c r="J18" s="7" t="s">
        <v>71</v>
      </c>
      <c r="K18" s="7" t="s">
        <v>72</v>
      </c>
      <c r="L18" s="7" t="s">
        <v>38</v>
      </c>
    </row>
    <row r="19" ht="30.0" customHeight="1">
      <c r="A19" s="7" t="s">
        <v>28</v>
      </c>
      <c r="B19" s="7" t="s">
        <v>28</v>
      </c>
      <c r="C19" s="7" t="s">
        <v>28</v>
      </c>
      <c r="D19" s="7"/>
      <c r="E19" s="9" t="s">
        <v>66</v>
      </c>
      <c r="F19" s="7" t="s">
        <v>67</v>
      </c>
      <c r="G19" s="7" t="s">
        <v>68</v>
      </c>
      <c r="H19" s="7" t="s">
        <v>69</v>
      </c>
      <c r="I19" s="7" t="s">
        <v>70</v>
      </c>
      <c r="J19" s="7" t="s">
        <v>71</v>
      </c>
      <c r="K19" s="7" t="s">
        <v>72</v>
      </c>
      <c r="L19" s="7" t="s">
        <v>15</v>
      </c>
    </row>
    <row r="20" ht="30.0" customHeight="1">
      <c r="A20" s="7" t="s">
        <v>28</v>
      </c>
      <c r="B20" s="7" t="s">
        <v>28</v>
      </c>
      <c r="C20" s="7" t="s">
        <v>28</v>
      </c>
      <c r="D20" s="7"/>
      <c r="E20" s="9" t="s">
        <v>73</v>
      </c>
      <c r="F20" s="7" t="s">
        <v>48</v>
      </c>
      <c r="G20" s="7" t="s">
        <v>74</v>
      </c>
      <c r="H20" s="7" t="s">
        <v>75</v>
      </c>
      <c r="I20" s="7" t="s">
        <v>51</v>
      </c>
      <c r="J20" s="7" t="s">
        <v>76</v>
      </c>
      <c r="K20" s="7" t="s">
        <v>77</v>
      </c>
      <c r="L20" s="7" t="s">
        <v>38</v>
      </c>
    </row>
    <row r="21" ht="30.0" customHeight="1">
      <c r="A21" s="7" t="s">
        <v>28</v>
      </c>
      <c r="B21" s="7" t="s">
        <v>28</v>
      </c>
      <c r="C21" s="7" t="s">
        <v>28</v>
      </c>
      <c r="D21" s="7"/>
      <c r="E21" s="9" t="s">
        <v>73</v>
      </c>
      <c r="F21" s="7" t="s">
        <v>48</v>
      </c>
      <c r="G21" s="7" t="s">
        <v>74</v>
      </c>
      <c r="H21" s="7" t="s">
        <v>75</v>
      </c>
      <c r="I21" s="7" t="s">
        <v>51</v>
      </c>
      <c r="J21" s="7" t="s">
        <v>76</v>
      </c>
      <c r="K21" s="7" t="s">
        <v>77</v>
      </c>
      <c r="L21" s="7" t="s">
        <v>13</v>
      </c>
    </row>
    <row r="22" ht="30.0" customHeight="1">
      <c r="A22" s="7" t="s">
        <v>28</v>
      </c>
      <c r="B22" s="7" t="s">
        <v>28</v>
      </c>
      <c r="C22" s="7" t="s">
        <v>28</v>
      </c>
      <c r="D22" s="7"/>
      <c r="E22" s="9" t="s">
        <v>73</v>
      </c>
      <c r="F22" s="7" t="s">
        <v>48</v>
      </c>
      <c r="G22" s="7" t="s">
        <v>74</v>
      </c>
      <c r="H22" s="7" t="s">
        <v>75</v>
      </c>
      <c r="I22" s="7" t="s">
        <v>51</v>
      </c>
      <c r="J22" s="7" t="s">
        <v>76</v>
      </c>
      <c r="K22" s="7" t="s">
        <v>77</v>
      </c>
      <c r="L22" s="7" t="s">
        <v>38</v>
      </c>
    </row>
    <row r="23" ht="30.0" customHeight="1">
      <c r="A23" s="7" t="s">
        <v>28</v>
      </c>
      <c r="B23" s="7" t="s">
        <v>28</v>
      </c>
      <c r="C23" s="7" t="s">
        <v>28</v>
      </c>
      <c r="D23" s="7"/>
      <c r="E23" s="9" t="s">
        <v>78</v>
      </c>
      <c r="F23" s="7" t="s">
        <v>79</v>
      </c>
      <c r="G23" s="7" t="s">
        <v>80</v>
      </c>
      <c r="H23" s="7" t="s">
        <v>81</v>
      </c>
      <c r="I23" s="7" t="s">
        <v>82</v>
      </c>
      <c r="J23" s="7" t="s">
        <v>83</v>
      </c>
      <c r="K23" s="7" t="s">
        <v>84</v>
      </c>
      <c r="L23" s="7" t="s">
        <v>38</v>
      </c>
    </row>
    <row r="24" ht="30.0" customHeight="1">
      <c r="A24" s="7" t="s">
        <v>28</v>
      </c>
      <c r="B24" s="7" t="s">
        <v>28</v>
      </c>
      <c r="C24" s="7" t="s">
        <v>28</v>
      </c>
      <c r="D24" s="7"/>
      <c r="E24" s="9" t="s">
        <v>78</v>
      </c>
      <c r="F24" s="7" t="s">
        <v>79</v>
      </c>
      <c r="G24" s="7" t="s">
        <v>80</v>
      </c>
      <c r="H24" s="7" t="s">
        <v>81</v>
      </c>
      <c r="I24" s="7" t="s">
        <v>82</v>
      </c>
      <c r="J24" s="7" t="s">
        <v>83</v>
      </c>
      <c r="K24" s="7" t="s">
        <v>84</v>
      </c>
      <c r="L24" s="7" t="s">
        <v>37</v>
      </c>
    </row>
    <row r="25" ht="30.0" customHeight="1">
      <c r="A25" s="7" t="s">
        <v>28</v>
      </c>
      <c r="B25" s="7" t="s">
        <v>28</v>
      </c>
      <c r="C25" s="7" t="s">
        <v>28</v>
      </c>
      <c r="D25" s="7"/>
      <c r="E25" s="9" t="s">
        <v>78</v>
      </c>
      <c r="F25" s="7" t="s">
        <v>79</v>
      </c>
      <c r="G25" s="7" t="s">
        <v>80</v>
      </c>
      <c r="H25" s="7" t="s">
        <v>81</v>
      </c>
      <c r="I25" s="7" t="s">
        <v>82</v>
      </c>
      <c r="J25" s="7" t="s">
        <v>83</v>
      </c>
      <c r="K25" s="7" t="s">
        <v>84</v>
      </c>
      <c r="L25" s="7" t="s">
        <v>13</v>
      </c>
    </row>
    <row r="26" ht="30.0" customHeight="1">
      <c r="A26" s="7" t="s">
        <v>28</v>
      </c>
      <c r="B26" s="7" t="s">
        <v>28</v>
      </c>
      <c r="C26" s="7" t="s">
        <v>28</v>
      </c>
      <c r="D26" s="7"/>
      <c r="E26" s="9" t="s">
        <v>85</v>
      </c>
      <c r="F26" s="7" t="s">
        <v>86</v>
      </c>
      <c r="G26" s="7" t="s">
        <v>87</v>
      </c>
      <c r="H26" s="7" t="s">
        <v>88</v>
      </c>
      <c r="I26" s="7" t="s">
        <v>89</v>
      </c>
      <c r="J26" s="7" t="s">
        <v>90</v>
      </c>
      <c r="K26" s="7" t="s">
        <v>91</v>
      </c>
      <c r="L26" s="7" t="s">
        <v>37</v>
      </c>
    </row>
    <row r="27" ht="30.0" customHeight="1">
      <c r="A27" s="7" t="s">
        <v>28</v>
      </c>
      <c r="B27" s="7" t="s">
        <v>28</v>
      </c>
      <c r="C27" s="7" t="s">
        <v>28</v>
      </c>
      <c r="D27" s="7"/>
      <c r="E27" s="9" t="s">
        <v>85</v>
      </c>
      <c r="F27" s="7" t="s">
        <v>86</v>
      </c>
      <c r="G27" s="7" t="s">
        <v>87</v>
      </c>
      <c r="H27" s="7" t="s">
        <v>88</v>
      </c>
      <c r="I27" s="7" t="s">
        <v>89</v>
      </c>
      <c r="J27" s="7" t="s">
        <v>90</v>
      </c>
      <c r="K27" s="7" t="s">
        <v>91</v>
      </c>
      <c r="L27" s="7" t="s">
        <v>15</v>
      </c>
    </row>
    <row r="28" ht="30.0" customHeight="1">
      <c r="A28" s="7" t="s">
        <v>28</v>
      </c>
      <c r="B28" s="7" t="s">
        <v>28</v>
      </c>
      <c r="C28" s="7" t="s">
        <v>28</v>
      </c>
      <c r="D28" s="7"/>
      <c r="E28" s="9" t="s">
        <v>85</v>
      </c>
      <c r="F28" s="7" t="s">
        <v>86</v>
      </c>
      <c r="G28" s="7" t="s">
        <v>87</v>
      </c>
      <c r="H28" s="7" t="s">
        <v>88</v>
      </c>
      <c r="I28" s="7" t="s">
        <v>89</v>
      </c>
      <c r="J28" s="7" t="s">
        <v>90</v>
      </c>
      <c r="K28" s="7" t="s">
        <v>91</v>
      </c>
      <c r="L28" s="7" t="s">
        <v>37</v>
      </c>
    </row>
    <row r="29" ht="30.0" customHeight="1">
      <c r="A29" s="7" t="s">
        <v>28</v>
      </c>
      <c r="B29" s="7" t="s">
        <v>28</v>
      </c>
      <c r="C29" s="7" t="s">
        <v>28</v>
      </c>
      <c r="D29" s="7"/>
      <c r="E29" s="9" t="s">
        <v>92</v>
      </c>
      <c r="F29" s="7" t="s">
        <v>93</v>
      </c>
      <c r="G29" s="7" t="s">
        <v>94</v>
      </c>
      <c r="H29" s="7" t="s">
        <v>95</v>
      </c>
      <c r="I29" s="7" t="s">
        <v>96</v>
      </c>
      <c r="J29" s="7" t="s">
        <v>97</v>
      </c>
      <c r="K29" s="7" t="s">
        <v>98</v>
      </c>
      <c r="L29" s="7" t="s">
        <v>15</v>
      </c>
    </row>
    <row r="30" ht="30.0" customHeight="1">
      <c r="A30" s="7" t="s">
        <v>28</v>
      </c>
      <c r="B30" s="7" t="s">
        <v>28</v>
      </c>
      <c r="C30" s="7" t="s">
        <v>28</v>
      </c>
      <c r="D30" s="7"/>
      <c r="E30" s="9" t="s">
        <v>92</v>
      </c>
      <c r="F30" s="7" t="s">
        <v>93</v>
      </c>
      <c r="G30" s="7" t="s">
        <v>94</v>
      </c>
      <c r="H30" s="7" t="s">
        <v>95</v>
      </c>
      <c r="I30" s="7" t="s">
        <v>96</v>
      </c>
      <c r="J30" s="7" t="s">
        <v>97</v>
      </c>
      <c r="K30" s="7" t="s">
        <v>98</v>
      </c>
      <c r="L30" s="7" t="s">
        <v>38</v>
      </c>
    </row>
    <row r="31" ht="30.0" customHeight="1">
      <c r="A31" s="7" t="s">
        <v>99</v>
      </c>
      <c r="B31" s="7" t="s">
        <v>100</v>
      </c>
      <c r="C31" s="7" t="s">
        <v>28</v>
      </c>
      <c r="D31" s="7"/>
      <c r="E31" s="9" t="s">
        <v>92</v>
      </c>
      <c r="F31" s="7" t="s">
        <v>93</v>
      </c>
      <c r="G31" s="7" t="s">
        <v>94</v>
      </c>
      <c r="H31" s="7" t="s">
        <v>95</v>
      </c>
      <c r="I31" s="7" t="s">
        <v>96</v>
      </c>
      <c r="J31" s="7" t="s">
        <v>97</v>
      </c>
      <c r="K31" s="7" t="s">
        <v>98</v>
      </c>
      <c r="L31" s="7" t="s">
        <v>15</v>
      </c>
    </row>
    <row r="32" ht="30.0" customHeight="1">
      <c r="A32" s="7" t="s">
        <v>28</v>
      </c>
      <c r="B32" s="7" t="s">
        <v>28</v>
      </c>
      <c r="C32" s="7" t="s">
        <v>28</v>
      </c>
      <c r="D32" s="7"/>
      <c r="E32" s="9" t="s">
        <v>101</v>
      </c>
      <c r="F32" s="7" t="s">
        <v>102</v>
      </c>
      <c r="G32" s="7" t="s">
        <v>103</v>
      </c>
      <c r="H32" s="7" t="s">
        <v>104</v>
      </c>
      <c r="I32" s="7" t="s">
        <v>105</v>
      </c>
      <c r="J32" s="7" t="s">
        <v>106</v>
      </c>
      <c r="K32" s="7" t="s">
        <v>107</v>
      </c>
      <c r="L32" s="7" t="s">
        <v>38</v>
      </c>
    </row>
    <row r="33" ht="30.0" customHeight="1">
      <c r="A33" s="7" t="s">
        <v>28</v>
      </c>
      <c r="B33" s="7" t="s">
        <v>28</v>
      </c>
      <c r="C33" s="7" t="s">
        <v>28</v>
      </c>
      <c r="D33" s="7"/>
      <c r="E33" s="9" t="s">
        <v>101</v>
      </c>
      <c r="F33" s="7" t="s">
        <v>102</v>
      </c>
      <c r="G33" s="7" t="s">
        <v>103</v>
      </c>
      <c r="H33" s="7" t="s">
        <v>104</v>
      </c>
      <c r="I33" s="7" t="s">
        <v>105</v>
      </c>
      <c r="J33" s="7" t="s">
        <v>106</v>
      </c>
      <c r="K33" s="7" t="s">
        <v>107</v>
      </c>
      <c r="L33" s="7" t="s">
        <v>37</v>
      </c>
    </row>
    <row r="34" ht="30.0" customHeight="1">
      <c r="A34" s="7" t="s">
        <v>28</v>
      </c>
      <c r="B34" s="7" t="s">
        <v>28</v>
      </c>
      <c r="C34" s="7" t="s">
        <v>28</v>
      </c>
      <c r="D34" s="7"/>
      <c r="E34" s="9" t="s">
        <v>101</v>
      </c>
      <c r="F34" s="7" t="s">
        <v>102</v>
      </c>
      <c r="G34" s="7" t="s">
        <v>103</v>
      </c>
      <c r="H34" s="7" t="s">
        <v>104</v>
      </c>
      <c r="I34" s="7" t="s">
        <v>105</v>
      </c>
      <c r="J34" s="7" t="s">
        <v>106</v>
      </c>
      <c r="K34" s="7" t="s">
        <v>107</v>
      </c>
      <c r="L34" s="7" t="s">
        <v>38</v>
      </c>
    </row>
    <row r="35" ht="30.0" customHeight="1">
      <c r="A35" s="7" t="s">
        <v>28</v>
      </c>
      <c r="B35" s="7" t="s">
        <v>28</v>
      </c>
      <c r="C35" s="7" t="s">
        <v>28</v>
      </c>
      <c r="D35" s="7"/>
      <c r="E35" s="9" t="s">
        <v>108</v>
      </c>
      <c r="F35" s="7" t="s">
        <v>109</v>
      </c>
      <c r="G35" s="7" t="s">
        <v>110</v>
      </c>
      <c r="H35" s="7" t="s">
        <v>111</v>
      </c>
      <c r="I35" s="7" t="s">
        <v>112</v>
      </c>
      <c r="J35" s="7" t="s">
        <v>113</v>
      </c>
      <c r="K35" s="7" t="s">
        <v>114</v>
      </c>
      <c r="L35" s="7" t="s">
        <v>15</v>
      </c>
    </row>
    <row r="36" ht="30.0" customHeight="1">
      <c r="A36" s="7" t="s">
        <v>28</v>
      </c>
      <c r="B36" s="7" t="s">
        <v>28</v>
      </c>
      <c r="C36" s="7" t="s">
        <v>28</v>
      </c>
      <c r="D36" s="7"/>
      <c r="E36" s="9" t="s">
        <v>108</v>
      </c>
      <c r="F36" s="7" t="s">
        <v>109</v>
      </c>
      <c r="G36" s="7" t="s">
        <v>110</v>
      </c>
      <c r="H36" s="7" t="s">
        <v>111</v>
      </c>
      <c r="I36" s="7" t="s">
        <v>112</v>
      </c>
      <c r="J36" s="7" t="s">
        <v>113</v>
      </c>
      <c r="K36" s="7" t="s">
        <v>114</v>
      </c>
      <c r="L36" s="7" t="s">
        <v>38</v>
      </c>
    </row>
    <row r="37" ht="30.0" customHeight="1">
      <c r="A37" s="7" t="s">
        <v>28</v>
      </c>
      <c r="B37" s="7" t="s">
        <v>28</v>
      </c>
      <c r="C37" s="7" t="s">
        <v>28</v>
      </c>
      <c r="D37" s="7"/>
      <c r="E37" s="9" t="s">
        <v>108</v>
      </c>
      <c r="F37" s="7" t="s">
        <v>109</v>
      </c>
      <c r="G37" s="7" t="s">
        <v>110</v>
      </c>
      <c r="H37" s="7" t="s">
        <v>111</v>
      </c>
      <c r="I37" s="7" t="s">
        <v>112</v>
      </c>
      <c r="J37" s="7" t="s">
        <v>113</v>
      </c>
      <c r="K37" s="7" t="s">
        <v>114</v>
      </c>
      <c r="L37" s="7" t="s">
        <v>38</v>
      </c>
    </row>
    <row r="38" ht="30.0" customHeight="1">
      <c r="A38" s="7" t="s">
        <v>28</v>
      </c>
      <c r="B38" s="7" t="s">
        <v>28</v>
      </c>
      <c r="C38" s="7" t="s">
        <v>28</v>
      </c>
      <c r="D38" s="7"/>
      <c r="E38" s="9" t="s">
        <v>115</v>
      </c>
      <c r="F38" s="7" t="s">
        <v>116</v>
      </c>
      <c r="G38" s="7" t="s">
        <v>117</v>
      </c>
      <c r="H38" s="7" t="s">
        <v>118</v>
      </c>
      <c r="I38" s="7" t="s">
        <v>119</v>
      </c>
      <c r="J38" s="7" t="s">
        <v>120</v>
      </c>
      <c r="K38" s="7" t="s">
        <v>121</v>
      </c>
      <c r="L38" s="7" t="s">
        <v>37</v>
      </c>
    </row>
    <row r="39" ht="30.0" customHeight="1">
      <c r="A39" s="7" t="s">
        <v>28</v>
      </c>
      <c r="B39" s="7" t="s">
        <v>28</v>
      </c>
      <c r="C39" s="7" t="s">
        <v>28</v>
      </c>
      <c r="D39" s="7"/>
      <c r="E39" s="9" t="s">
        <v>115</v>
      </c>
      <c r="F39" s="7" t="s">
        <v>116</v>
      </c>
      <c r="G39" s="7" t="s">
        <v>117</v>
      </c>
      <c r="H39" s="7" t="s">
        <v>118</v>
      </c>
      <c r="I39" s="7" t="s">
        <v>119</v>
      </c>
      <c r="J39" s="7" t="s">
        <v>120</v>
      </c>
      <c r="K39" s="7" t="s">
        <v>121</v>
      </c>
      <c r="L39" s="7" t="s">
        <v>13</v>
      </c>
    </row>
    <row r="40" ht="30.0" customHeight="1">
      <c r="A40" s="7" t="s">
        <v>28</v>
      </c>
      <c r="B40" s="7" t="s">
        <v>28</v>
      </c>
      <c r="C40" s="7" t="s">
        <v>28</v>
      </c>
      <c r="D40" s="7"/>
      <c r="E40" s="9" t="s">
        <v>115</v>
      </c>
      <c r="F40" s="7" t="s">
        <v>116</v>
      </c>
      <c r="G40" s="7" t="s">
        <v>117</v>
      </c>
      <c r="H40" s="7" t="s">
        <v>118</v>
      </c>
      <c r="I40" s="7" t="s">
        <v>119</v>
      </c>
      <c r="J40" s="7" t="s">
        <v>120</v>
      </c>
      <c r="K40" s="7" t="s">
        <v>121</v>
      </c>
      <c r="L40" s="7" t="s">
        <v>15</v>
      </c>
    </row>
    <row r="41" ht="30.0" customHeight="1">
      <c r="A41" s="7" t="s">
        <v>28</v>
      </c>
      <c r="B41" s="7" t="s">
        <v>28</v>
      </c>
      <c r="C41" s="7" t="s">
        <v>28</v>
      </c>
      <c r="D41" s="7"/>
      <c r="E41" s="9" t="s">
        <v>122</v>
      </c>
      <c r="F41" s="7" t="s">
        <v>123</v>
      </c>
      <c r="G41" s="7" t="s">
        <v>124</v>
      </c>
      <c r="H41" s="7" t="s">
        <v>125</v>
      </c>
      <c r="I41" s="7" t="s">
        <v>126</v>
      </c>
      <c r="J41" s="7" t="s">
        <v>127</v>
      </c>
      <c r="K41" s="7" t="s">
        <v>128</v>
      </c>
      <c r="L41" s="7" t="s">
        <v>13</v>
      </c>
    </row>
    <row r="42" ht="30.0" customHeight="1">
      <c r="A42" s="7" t="s">
        <v>129</v>
      </c>
      <c r="B42" s="7" t="s">
        <v>129</v>
      </c>
      <c r="C42" s="7" t="s">
        <v>28</v>
      </c>
      <c r="D42" s="7"/>
      <c r="E42" s="9" t="s">
        <v>122</v>
      </c>
      <c r="F42" s="7" t="s">
        <v>123</v>
      </c>
      <c r="G42" s="7" t="s">
        <v>124</v>
      </c>
      <c r="H42" s="7" t="s">
        <v>125</v>
      </c>
      <c r="I42" s="7" t="s">
        <v>126</v>
      </c>
      <c r="J42" s="7" t="s">
        <v>127</v>
      </c>
      <c r="K42" s="7" t="s">
        <v>128</v>
      </c>
      <c r="L42" s="7" t="s">
        <v>37</v>
      </c>
    </row>
    <row r="43" ht="30.0" customHeight="1">
      <c r="A43" s="7" t="s">
        <v>28</v>
      </c>
      <c r="B43" s="7" t="s">
        <v>28</v>
      </c>
      <c r="C43" s="7" t="s">
        <v>28</v>
      </c>
      <c r="D43" s="7"/>
      <c r="E43" s="9" t="s">
        <v>122</v>
      </c>
      <c r="F43" s="7" t="s">
        <v>123</v>
      </c>
      <c r="G43" s="7" t="s">
        <v>124</v>
      </c>
      <c r="H43" s="7" t="s">
        <v>125</v>
      </c>
      <c r="I43" s="7" t="s">
        <v>126</v>
      </c>
      <c r="J43" s="7" t="s">
        <v>127</v>
      </c>
      <c r="K43" s="7" t="s">
        <v>128</v>
      </c>
      <c r="L43" s="7" t="s">
        <v>38</v>
      </c>
    </row>
    <row r="44" ht="30.0" customHeight="1">
      <c r="A44" s="7" t="s">
        <v>28</v>
      </c>
      <c r="B44" s="7" t="s">
        <v>28</v>
      </c>
      <c r="C44" s="7" t="s">
        <v>28</v>
      </c>
      <c r="D44" s="7"/>
      <c r="E44" s="9" t="s">
        <v>130</v>
      </c>
      <c r="F44" s="7" t="s">
        <v>60</v>
      </c>
      <c r="G44" s="7" t="s">
        <v>131</v>
      </c>
      <c r="H44" s="7" t="s">
        <v>132</v>
      </c>
      <c r="I44" s="7" t="s">
        <v>63</v>
      </c>
      <c r="J44" s="7" t="s">
        <v>133</v>
      </c>
      <c r="K44" s="7" t="s">
        <v>134</v>
      </c>
      <c r="L44" s="7" t="s">
        <v>13</v>
      </c>
    </row>
    <row r="45" ht="30.0" customHeight="1">
      <c r="A45" s="7" t="s">
        <v>28</v>
      </c>
      <c r="B45" s="7" t="s">
        <v>28</v>
      </c>
      <c r="C45" s="7" t="s">
        <v>28</v>
      </c>
      <c r="D45" s="7"/>
      <c r="E45" s="9" t="s">
        <v>130</v>
      </c>
      <c r="F45" s="7" t="s">
        <v>60</v>
      </c>
      <c r="G45" s="7" t="s">
        <v>131</v>
      </c>
      <c r="H45" s="7" t="s">
        <v>132</v>
      </c>
      <c r="I45" s="7" t="s">
        <v>63</v>
      </c>
      <c r="J45" s="7" t="s">
        <v>133</v>
      </c>
      <c r="K45" s="7" t="s">
        <v>134</v>
      </c>
      <c r="L45" s="7" t="s">
        <v>135</v>
      </c>
    </row>
    <row r="46" ht="30.0" customHeight="1">
      <c r="A46" s="7" t="s">
        <v>99</v>
      </c>
      <c r="B46" s="7" t="s">
        <v>100</v>
      </c>
      <c r="C46" s="7" t="s">
        <v>28</v>
      </c>
      <c r="D46" s="7"/>
      <c r="E46" s="9" t="s">
        <v>130</v>
      </c>
      <c r="F46" s="7" t="s">
        <v>60</v>
      </c>
      <c r="G46" s="7" t="s">
        <v>131</v>
      </c>
      <c r="H46" s="7" t="s">
        <v>132</v>
      </c>
      <c r="I46" s="7" t="s">
        <v>63</v>
      </c>
      <c r="J46" s="7" t="s">
        <v>133</v>
      </c>
      <c r="K46" s="7" t="s">
        <v>134</v>
      </c>
      <c r="L46" s="7" t="s">
        <v>37</v>
      </c>
    </row>
    <row r="47" ht="30.0" customHeight="1">
      <c r="A47" s="7" t="s">
        <v>28</v>
      </c>
      <c r="B47" s="7" t="s">
        <v>28</v>
      </c>
      <c r="C47" s="7" t="s">
        <v>28</v>
      </c>
      <c r="D47" s="7"/>
      <c r="E47" s="9" t="s">
        <v>136</v>
      </c>
      <c r="F47" s="7" t="s">
        <v>86</v>
      </c>
      <c r="G47" s="7" t="s">
        <v>137</v>
      </c>
      <c r="H47" s="7" t="s">
        <v>137</v>
      </c>
      <c r="I47" s="7" t="s">
        <v>89</v>
      </c>
      <c r="J47" s="7" t="s">
        <v>138</v>
      </c>
      <c r="K47" s="7" t="s">
        <v>139</v>
      </c>
      <c r="L47" s="7" t="s">
        <v>37</v>
      </c>
    </row>
    <row r="48" ht="30.0" customHeight="1">
      <c r="A48" s="7" t="s">
        <v>28</v>
      </c>
      <c r="B48" s="7" t="s">
        <v>28</v>
      </c>
      <c r="C48" s="7" t="s">
        <v>28</v>
      </c>
      <c r="D48" s="7"/>
      <c r="E48" s="9" t="s">
        <v>136</v>
      </c>
      <c r="F48" s="7" t="s">
        <v>86</v>
      </c>
      <c r="G48" s="7" t="s">
        <v>137</v>
      </c>
      <c r="H48" s="7" t="s">
        <v>137</v>
      </c>
      <c r="I48" s="7" t="s">
        <v>89</v>
      </c>
      <c r="J48" s="7" t="s">
        <v>138</v>
      </c>
      <c r="K48" s="7" t="s">
        <v>139</v>
      </c>
      <c r="L48" s="7" t="s">
        <v>13</v>
      </c>
    </row>
    <row r="49" ht="30.0" customHeight="1">
      <c r="A49" s="7" t="s">
        <v>28</v>
      </c>
      <c r="B49" s="7" t="s">
        <v>28</v>
      </c>
      <c r="C49" s="7" t="s">
        <v>28</v>
      </c>
      <c r="D49" s="7"/>
      <c r="E49" s="9" t="s">
        <v>136</v>
      </c>
      <c r="F49" s="7" t="s">
        <v>86</v>
      </c>
      <c r="G49" s="7" t="s">
        <v>137</v>
      </c>
      <c r="H49" s="7" t="s">
        <v>137</v>
      </c>
      <c r="I49" s="7" t="s">
        <v>89</v>
      </c>
      <c r="J49" s="7" t="s">
        <v>138</v>
      </c>
      <c r="K49" s="7" t="s">
        <v>139</v>
      </c>
      <c r="L49" s="7" t="s">
        <v>135</v>
      </c>
    </row>
    <row r="50" ht="30.0" customHeight="1">
      <c r="A50" s="7" t="s">
        <v>28</v>
      </c>
      <c r="B50" s="7" t="s">
        <v>28</v>
      </c>
      <c r="C50" s="7" t="s">
        <v>28</v>
      </c>
      <c r="D50" s="7"/>
      <c r="E50" s="9" t="s">
        <v>140</v>
      </c>
      <c r="F50" s="7" t="s">
        <v>141</v>
      </c>
      <c r="G50" s="7" t="s">
        <v>142</v>
      </c>
      <c r="H50" s="7" t="s">
        <v>143</v>
      </c>
      <c r="I50" s="7" t="s">
        <v>144</v>
      </c>
      <c r="J50" s="7" t="s">
        <v>145</v>
      </c>
      <c r="K50" s="7" t="s">
        <v>146</v>
      </c>
      <c r="L50" s="7" t="s">
        <v>15</v>
      </c>
    </row>
    <row r="51" ht="30.0" customHeight="1">
      <c r="A51" s="7" t="s">
        <v>99</v>
      </c>
      <c r="B51" s="7" t="s">
        <v>100</v>
      </c>
      <c r="C51" s="7" t="s">
        <v>28</v>
      </c>
      <c r="D51" s="7"/>
      <c r="E51" s="9" t="s">
        <v>140</v>
      </c>
      <c r="F51" s="7" t="s">
        <v>141</v>
      </c>
      <c r="G51" s="7" t="s">
        <v>142</v>
      </c>
      <c r="H51" s="7" t="s">
        <v>143</v>
      </c>
      <c r="I51" s="7" t="s">
        <v>144</v>
      </c>
      <c r="J51" s="7" t="s">
        <v>145</v>
      </c>
      <c r="K51" s="7" t="s">
        <v>146</v>
      </c>
      <c r="L51" s="7" t="s">
        <v>15</v>
      </c>
    </row>
    <row r="52" ht="30.0" customHeight="1">
      <c r="A52" s="7" t="s">
        <v>28</v>
      </c>
      <c r="B52" s="7" t="s">
        <v>28</v>
      </c>
      <c r="C52" s="7" t="s">
        <v>28</v>
      </c>
      <c r="D52" s="7"/>
      <c r="E52" s="9" t="s">
        <v>140</v>
      </c>
      <c r="F52" s="7" t="s">
        <v>141</v>
      </c>
      <c r="G52" s="7" t="s">
        <v>142</v>
      </c>
      <c r="H52" s="7" t="s">
        <v>143</v>
      </c>
      <c r="I52" s="7" t="s">
        <v>144</v>
      </c>
      <c r="J52" s="7" t="s">
        <v>145</v>
      </c>
      <c r="K52" s="7" t="s">
        <v>146</v>
      </c>
      <c r="L52" s="7" t="s">
        <v>135</v>
      </c>
    </row>
    <row r="53" ht="30.0" customHeight="1">
      <c r="A53" s="7" t="s">
        <v>99</v>
      </c>
      <c r="B53" s="7" t="s">
        <v>100</v>
      </c>
      <c r="C53" s="7" t="s">
        <v>28</v>
      </c>
      <c r="D53" s="7"/>
      <c r="E53" s="9" t="s">
        <v>147</v>
      </c>
      <c r="F53" s="7" t="s">
        <v>148</v>
      </c>
      <c r="G53" s="7" t="s">
        <v>149</v>
      </c>
      <c r="H53" s="7" t="s">
        <v>150</v>
      </c>
      <c r="I53" s="7" t="s">
        <v>151</v>
      </c>
      <c r="J53" s="7" t="s">
        <v>152</v>
      </c>
      <c r="K53" s="7" t="s">
        <v>153</v>
      </c>
      <c r="L53" s="7" t="s">
        <v>15</v>
      </c>
    </row>
    <row r="54" ht="30.0" customHeight="1">
      <c r="A54" s="7" t="s">
        <v>28</v>
      </c>
      <c r="B54" s="7" t="s">
        <v>28</v>
      </c>
      <c r="C54" s="7" t="s">
        <v>28</v>
      </c>
      <c r="D54" s="7"/>
      <c r="E54" s="9" t="s">
        <v>147</v>
      </c>
      <c r="F54" s="7" t="s">
        <v>148</v>
      </c>
      <c r="G54" s="7" t="s">
        <v>149</v>
      </c>
      <c r="H54" s="7" t="s">
        <v>150</v>
      </c>
      <c r="I54" s="7" t="s">
        <v>151</v>
      </c>
      <c r="J54" s="7" t="s">
        <v>152</v>
      </c>
      <c r="K54" s="7" t="s">
        <v>153</v>
      </c>
      <c r="L54" s="7" t="s">
        <v>37</v>
      </c>
    </row>
    <row r="55" ht="30.0" customHeight="1">
      <c r="A55" s="7" t="s">
        <v>28</v>
      </c>
      <c r="B55" s="7" t="s">
        <v>28</v>
      </c>
      <c r="C55" s="7" t="s">
        <v>28</v>
      </c>
      <c r="D55" s="7"/>
      <c r="E55" s="9" t="s">
        <v>147</v>
      </c>
      <c r="F55" s="7" t="s">
        <v>148</v>
      </c>
      <c r="G55" s="7" t="s">
        <v>149</v>
      </c>
      <c r="H55" s="7" t="s">
        <v>150</v>
      </c>
      <c r="I55" s="7" t="s">
        <v>151</v>
      </c>
      <c r="J55" s="7" t="s">
        <v>152</v>
      </c>
      <c r="K55" s="7" t="s">
        <v>153</v>
      </c>
      <c r="L55" s="7" t="s">
        <v>15</v>
      </c>
    </row>
    <row r="56" ht="30.0" customHeight="1">
      <c r="A56" s="7" t="s">
        <v>28</v>
      </c>
      <c r="B56" s="7" t="s">
        <v>28</v>
      </c>
      <c r="C56" s="7" t="s">
        <v>28</v>
      </c>
      <c r="D56" s="7"/>
      <c r="E56" s="9" t="s">
        <v>154</v>
      </c>
      <c r="F56" s="7" t="s">
        <v>155</v>
      </c>
      <c r="G56" s="7" t="s">
        <v>156</v>
      </c>
      <c r="H56" s="7" t="s">
        <v>157</v>
      </c>
      <c r="I56" s="7" t="s">
        <v>158</v>
      </c>
      <c r="J56" s="7" t="s">
        <v>159</v>
      </c>
      <c r="K56" s="7" t="s">
        <v>160</v>
      </c>
      <c r="L56" s="7" t="s">
        <v>15</v>
      </c>
    </row>
    <row r="57" ht="30.0" customHeight="1">
      <c r="A57" s="7" t="s">
        <v>161</v>
      </c>
      <c r="B57" s="7" t="s">
        <v>161</v>
      </c>
      <c r="C57" s="7" t="s">
        <v>28</v>
      </c>
      <c r="D57" s="7"/>
      <c r="E57" s="9" t="s">
        <v>154</v>
      </c>
      <c r="F57" s="7" t="s">
        <v>155</v>
      </c>
      <c r="G57" s="7" t="s">
        <v>156</v>
      </c>
      <c r="H57" s="7" t="s">
        <v>157</v>
      </c>
      <c r="I57" s="7" t="s">
        <v>158</v>
      </c>
      <c r="J57" s="7" t="s">
        <v>159</v>
      </c>
      <c r="K57" s="7" t="s">
        <v>160</v>
      </c>
      <c r="L57" s="7" t="s">
        <v>38</v>
      </c>
    </row>
    <row r="58" ht="30.0" customHeight="1">
      <c r="A58" s="7" t="s">
        <v>162</v>
      </c>
      <c r="B58" s="7" t="s">
        <v>162</v>
      </c>
      <c r="C58" s="7" t="s">
        <v>28</v>
      </c>
      <c r="D58" s="7"/>
      <c r="E58" s="9" t="s">
        <v>154</v>
      </c>
      <c r="F58" s="7" t="s">
        <v>155</v>
      </c>
      <c r="G58" s="7" t="s">
        <v>156</v>
      </c>
      <c r="H58" s="7" t="s">
        <v>157</v>
      </c>
      <c r="I58" s="7" t="s">
        <v>158</v>
      </c>
      <c r="J58" s="7" t="s">
        <v>159</v>
      </c>
      <c r="K58" s="7" t="s">
        <v>160</v>
      </c>
      <c r="L58" s="7" t="s">
        <v>38</v>
      </c>
    </row>
    <row r="59" ht="30.0" customHeight="1">
      <c r="A59" s="7" t="s">
        <v>99</v>
      </c>
      <c r="B59" s="7" t="s">
        <v>100</v>
      </c>
      <c r="C59" s="7" t="s">
        <v>28</v>
      </c>
      <c r="D59" s="7"/>
      <c r="E59" s="9" t="s">
        <v>163</v>
      </c>
      <c r="F59" s="7" t="s">
        <v>164</v>
      </c>
      <c r="G59" s="7" t="s">
        <v>165</v>
      </c>
      <c r="H59" s="7" t="s">
        <v>166</v>
      </c>
      <c r="I59" s="7" t="s">
        <v>167</v>
      </c>
      <c r="J59" s="7" t="s">
        <v>168</v>
      </c>
      <c r="K59" s="7" t="s">
        <v>169</v>
      </c>
      <c r="L59" s="7" t="s">
        <v>15</v>
      </c>
    </row>
    <row r="60" ht="30.0" customHeight="1">
      <c r="A60" s="7" t="s">
        <v>161</v>
      </c>
      <c r="B60" s="7" t="s">
        <v>161</v>
      </c>
      <c r="C60" s="7" t="s">
        <v>28</v>
      </c>
      <c r="D60" s="7"/>
      <c r="E60" s="9" t="s">
        <v>163</v>
      </c>
      <c r="F60" s="7" t="s">
        <v>164</v>
      </c>
      <c r="G60" s="7" t="s">
        <v>165</v>
      </c>
      <c r="H60" s="7" t="s">
        <v>166</v>
      </c>
      <c r="I60" s="7" t="s">
        <v>167</v>
      </c>
      <c r="J60" s="7" t="s">
        <v>168</v>
      </c>
      <c r="K60" s="7" t="s">
        <v>169</v>
      </c>
      <c r="L60" s="7" t="s">
        <v>38</v>
      </c>
    </row>
    <row r="61" ht="30.0" customHeight="1">
      <c r="A61" s="7" t="s">
        <v>28</v>
      </c>
      <c r="B61" s="7" t="s">
        <v>28</v>
      </c>
      <c r="C61" s="7" t="s">
        <v>28</v>
      </c>
      <c r="D61" s="7"/>
      <c r="E61" s="9" t="s">
        <v>163</v>
      </c>
      <c r="F61" s="7" t="s">
        <v>164</v>
      </c>
      <c r="G61" s="7" t="s">
        <v>165</v>
      </c>
      <c r="H61" s="7" t="s">
        <v>166</v>
      </c>
      <c r="I61" s="7" t="s">
        <v>167</v>
      </c>
      <c r="J61" s="7" t="s">
        <v>168</v>
      </c>
      <c r="K61" s="7" t="s">
        <v>169</v>
      </c>
      <c r="L61" s="7" t="s">
        <v>15</v>
      </c>
    </row>
    <row r="62" ht="30.0" customHeight="1">
      <c r="A62" s="7" t="s">
        <v>99</v>
      </c>
      <c r="B62" s="7" t="s">
        <v>100</v>
      </c>
      <c r="C62" s="7" t="s">
        <v>28</v>
      </c>
      <c r="D62" s="7"/>
      <c r="E62" s="9" t="s">
        <v>170</v>
      </c>
      <c r="F62" s="7" t="s">
        <v>171</v>
      </c>
      <c r="G62" s="7" t="s">
        <v>172</v>
      </c>
      <c r="H62" s="7" t="s">
        <v>173</v>
      </c>
      <c r="I62" s="7" t="s">
        <v>174</v>
      </c>
      <c r="J62" s="7" t="s">
        <v>175</v>
      </c>
      <c r="K62" s="7" t="s">
        <v>176</v>
      </c>
      <c r="L62" s="7" t="s">
        <v>15</v>
      </c>
    </row>
    <row r="63" ht="30.0" customHeight="1">
      <c r="A63" s="7" t="s">
        <v>28</v>
      </c>
      <c r="B63" s="7" t="s">
        <v>28</v>
      </c>
      <c r="C63" s="7" t="s">
        <v>28</v>
      </c>
      <c r="D63" s="7"/>
      <c r="E63" s="9" t="s">
        <v>170</v>
      </c>
      <c r="F63" s="7" t="s">
        <v>171</v>
      </c>
      <c r="G63" s="7" t="s">
        <v>172</v>
      </c>
      <c r="H63" s="7" t="s">
        <v>173</v>
      </c>
      <c r="I63" s="7" t="s">
        <v>174</v>
      </c>
      <c r="J63" s="7" t="s">
        <v>175</v>
      </c>
      <c r="K63" s="7" t="s">
        <v>176</v>
      </c>
      <c r="L63" s="7" t="s">
        <v>38</v>
      </c>
    </row>
    <row r="64" ht="30.0" customHeight="1">
      <c r="A64" s="7" t="s">
        <v>28</v>
      </c>
      <c r="B64" s="7" t="s">
        <v>28</v>
      </c>
      <c r="C64" s="7" t="s">
        <v>28</v>
      </c>
      <c r="D64" s="7"/>
      <c r="E64" s="9" t="s">
        <v>170</v>
      </c>
      <c r="F64" s="7" t="s">
        <v>171</v>
      </c>
      <c r="G64" s="7" t="s">
        <v>172</v>
      </c>
      <c r="H64" s="7" t="s">
        <v>173</v>
      </c>
      <c r="I64" s="7" t="s">
        <v>174</v>
      </c>
      <c r="J64" s="7" t="s">
        <v>175</v>
      </c>
      <c r="K64" s="7" t="s">
        <v>176</v>
      </c>
      <c r="L64" s="7" t="s">
        <v>38</v>
      </c>
    </row>
    <row r="65" ht="30.0" customHeight="1">
      <c r="A65" s="7" t="s">
        <v>28</v>
      </c>
      <c r="B65" s="7" t="s">
        <v>28</v>
      </c>
      <c r="C65" s="7" t="s">
        <v>28</v>
      </c>
      <c r="D65" s="7"/>
      <c r="E65" s="9" t="s">
        <v>177</v>
      </c>
      <c r="F65" s="7" t="s">
        <v>79</v>
      </c>
      <c r="G65" s="7" t="s">
        <v>178</v>
      </c>
      <c r="H65" s="7" t="s">
        <v>179</v>
      </c>
      <c r="I65" s="7" t="s">
        <v>82</v>
      </c>
      <c r="J65" s="7" t="s">
        <v>180</v>
      </c>
      <c r="K65" s="7" t="s">
        <v>181</v>
      </c>
      <c r="L65" s="7" t="s">
        <v>38</v>
      </c>
    </row>
    <row r="66" ht="30.0" customHeight="1">
      <c r="A66" s="7" t="s">
        <v>28</v>
      </c>
      <c r="B66" s="7" t="s">
        <v>28</v>
      </c>
      <c r="C66" s="7" t="s">
        <v>28</v>
      </c>
      <c r="D66" s="7"/>
      <c r="E66" s="9" t="s">
        <v>177</v>
      </c>
      <c r="F66" s="7" t="s">
        <v>79</v>
      </c>
      <c r="G66" s="7" t="s">
        <v>178</v>
      </c>
      <c r="H66" s="7" t="s">
        <v>179</v>
      </c>
      <c r="I66" s="7" t="s">
        <v>82</v>
      </c>
      <c r="J66" s="7" t="s">
        <v>180</v>
      </c>
      <c r="K66" s="7" t="s">
        <v>181</v>
      </c>
      <c r="L66" s="7" t="s">
        <v>15</v>
      </c>
    </row>
    <row r="67" ht="30.0" customHeight="1">
      <c r="A67" s="7" t="s">
        <v>28</v>
      </c>
      <c r="B67" s="7" t="s">
        <v>28</v>
      </c>
      <c r="C67" s="7" t="s">
        <v>28</v>
      </c>
      <c r="D67" s="7"/>
      <c r="E67" s="9" t="s">
        <v>177</v>
      </c>
      <c r="F67" s="7" t="s">
        <v>79</v>
      </c>
      <c r="G67" s="7" t="s">
        <v>178</v>
      </c>
      <c r="H67" s="7" t="s">
        <v>179</v>
      </c>
      <c r="I67" s="7" t="s">
        <v>82</v>
      </c>
      <c r="J67" s="7" t="s">
        <v>180</v>
      </c>
      <c r="K67" s="7" t="s">
        <v>181</v>
      </c>
      <c r="L67" s="7" t="s">
        <v>38</v>
      </c>
    </row>
    <row r="68" ht="30.0" customHeight="1">
      <c r="A68" s="7" t="s">
        <v>99</v>
      </c>
      <c r="B68" s="7" t="s">
        <v>100</v>
      </c>
      <c r="C68" s="7" t="s">
        <v>28</v>
      </c>
      <c r="D68" s="7"/>
      <c r="E68" s="9" t="s">
        <v>182</v>
      </c>
      <c r="F68" s="7" t="s">
        <v>60</v>
      </c>
      <c r="G68" s="7" t="s">
        <v>183</v>
      </c>
      <c r="H68" s="7" t="s">
        <v>184</v>
      </c>
      <c r="I68" s="7" t="s">
        <v>63</v>
      </c>
      <c r="J68" s="7" t="s">
        <v>185</v>
      </c>
      <c r="K68" s="7" t="s">
        <v>186</v>
      </c>
      <c r="L68" s="7" t="s">
        <v>15</v>
      </c>
    </row>
    <row r="69" ht="30.0" customHeight="1">
      <c r="A69" s="7" t="s">
        <v>28</v>
      </c>
      <c r="B69" s="7" t="s">
        <v>28</v>
      </c>
      <c r="C69" s="7" t="s">
        <v>28</v>
      </c>
      <c r="D69" s="7"/>
      <c r="E69" s="9" t="s">
        <v>182</v>
      </c>
      <c r="F69" s="7" t="s">
        <v>60</v>
      </c>
      <c r="G69" s="7" t="s">
        <v>183</v>
      </c>
      <c r="H69" s="7" t="s">
        <v>184</v>
      </c>
      <c r="I69" s="7" t="s">
        <v>63</v>
      </c>
      <c r="J69" s="7" t="s">
        <v>185</v>
      </c>
      <c r="K69" s="7" t="s">
        <v>186</v>
      </c>
      <c r="L69" s="7" t="s">
        <v>15</v>
      </c>
    </row>
    <row r="70" ht="30.0" customHeight="1">
      <c r="A70" s="7" t="s">
        <v>28</v>
      </c>
      <c r="B70" s="7" t="s">
        <v>28</v>
      </c>
      <c r="C70" s="7" t="s">
        <v>28</v>
      </c>
      <c r="D70" s="7"/>
      <c r="E70" s="9" t="s">
        <v>182</v>
      </c>
      <c r="F70" s="7" t="s">
        <v>60</v>
      </c>
      <c r="G70" s="7" t="s">
        <v>183</v>
      </c>
      <c r="H70" s="7" t="s">
        <v>184</v>
      </c>
      <c r="I70" s="7" t="s">
        <v>63</v>
      </c>
      <c r="J70" s="7" t="s">
        <v>185</v>
      </c>
      <c r="K70" s="7" t="s">
        <v>186</v>
      </c>
      <c r="L70" s="7" t="s">
        <v>15</v>
      </c>
    </row>
    <row r="71" ht="30.0" customHeight="1">
      <c r="A71" s="7" t="s">
        <v>28</v>
      </c>
      <c r="B71" s="7" t="s">
        <v>28</v>
      </c>
      <c r="C71" s="7" t="s">
        <v>28</v>
      </c>
      <c r="D71" s="7"/>
      <c r="E71" s="9" t="s">
        <v>187</v>
      </c>
      <c r="F71" s="7" t="s">
        <v>67</v>
      </c>
      <c r="G71" s="7" t="s">
        <v>188</v>
      </c>
      <c r="H71" s="7" t="s">
        <v>189</v>
      </c>
      <c r="I71" s="7" t="s">
        <v>70</v>
      </c>
      <c r="J71" s="7" t="s">
        <v>190</v>
      </c>
      <c r="K71" s="7" t="s">
        <v>191</v>
      </c>
      <c r="L71" s="7" t="s">
        <v>38</v>
      </c>
    </row>
    <row r="72" ht="30.0" customHeight="1">
      <c r="A72" s="7" t="s">
        <v>28</v>
      </c>
      <c r="B72" s="7" t="s">
        <v>28</v>
      </c>
      <c r="C72" s="7" t="s">
        <v>28</v>
      </c>
      <c r="D72" s="7"/>
      <c r="E72" s="9" t="s">
        <v>187</v>
      </c>
      <c r="F72" s="7" t="s">
        <v>67</v>
      </c>
      <c r="G72" s="7" t="s">
        <v>188</v>
      </c>
      <c r="H72" s="7" t="s">
        <v>189</v>
      </c>
      <c r="I72" s="7" t="s">
        <v>70</v>
      </c>
      <c r="J72" s="7" t="s">
        <v>190</v>
      </c>
      <c r="K72" s="7" t="s">
        <v>191</v>
      </c>
      <c r="L72" s="7" t="s">
        <v>13</v>
      </c>
    </row>
    <row r="73" ht="30.0" customHeight="1">
      <c r="A73" s="7" t="s">
        <v>28</v>
      </c>
      <c r="B73" s="7" t="s">
        <v>28</v>
      </c>
      <c r="C73" s="7" t="s">
        <v>28</v>
      </c>
      <c r="D73" s="7"/>
      <c r="E73" s="9" t="s">
        <v>187</v>
      </c>
      <c r="F73" s="7" t="s">
        <v>67</v>
      </c>
      <c r="G73" s="7" t="s">
        <v>188</v>
      </c>
      <c r="H73" s="7" t="s">
        <v>189</v>
      </c>
      <c r="I73" s="7" t="s">
        <v>70</v>
      </c>
      <c r="J73" s="7" t="s">
        <v>190</v>
      </c>
      <c r="K73" s="7" t="s">
        <v>191</v>
      </c>
      <c r="L73" s="7" t="s">
        <v>37</v>
      </c>
    </row>
    <row r="74" ht="30.0" customHeight="1">
      <c r="A74" s="7" t="s">
        <v>28</v>
      </c>
      <c r="B74" s="7" t="s">
        <v>28</v>
      </c>
      <c r="C74" s="7" t="s">
        <v>28</v>
      </c>
      <c r="D74" s="7"/>
      <c r="E74" s="9" t="s">
        <v>192</v>
      </c>
      <c r="F74" s="7" t="s">
        <v>193</v>
      </c>
      <c r="G74" s="7" t="s">
        <v>194</v>
      </c>
      <c r="H74" s="7" t="s">
        <v>195</v>
      </c>
      <c r="I74" s="7" t="s">
        <v>196</v>
      </c>
      <c r="J74" s="7" t="s">
        <v>197</v>
      </c>
      <c r="K74" s="7" t="s">
        <v>198</v>
      </c>
      <c r="L74" s="7" t="s">
        <v>37</v>
      </c>
    </row>
    <row r="75" ht="30.0" customHeight="1">
      <c r="A75" s="7" t="s">
        <v>28</v>
      </c>
      <c r="B75" s="7" t="s">
        <v>28</v>
      </c>
      <c r="C75" s="7" t="s">
        <v>28</v>
      </c>
      <c r="D75" s="7"/>
      <c r="E75" s="9" t="s">
        <v>192</v>
      </c>
      <c r="F75" s="7" t="s">
        <v>193</v>
      </c>
      <c r="G75" s="7" t="s">
        <v>194</v>
      </c>
      <c r="H75" s="7" t="s">
        <v>195</v>
      </c>
      <c r="I75" s="7" t="s">
        <v>196</v>
      </c>
      <c r="J75" s="7" t="s">
        <v>197</v>
      </c>
      <c r="K75" s="7" t="s">
        <v>198</v>
      </c>
      <c r="L75" s="7" t="s">
        <v>38</v>
      </c>
    </row>
    <row r="76" ht="30.0" customHeight="1">
      <c r="A76" s="7" t="s">
        <v>28</v>
      </c>
      <c r="B76" s="7" t="s">
        <v>28</v>
      </c>
      <c r="C76" s="7" t="s">
        <v>28</v>
      </c>
      <c r="D76" s="7"/>
      <c r="E76" s="9" t="s">
        <v>192</v>
      </c>
      <c r="F76" s="7" t="s">
        <v>193</v>
      </c>
      <c r="G76" s="7" t="s">
        <v>194</v>
      </c>
      <c r="H76" s="7" t="s">
        <v>195</v>
      </c>
      <c r="I76" s="7" t="s">
        <v>196</v>
      </c>
      <c r="J76" s="7" t="s">
        <v>197</v>
      </c>
      <c r="K76" s="7" t="s">
        <v>198</v>
      </c>
      <c r="L76" s="7" t="s">
        <v>38</v>
      </c>
    </row>
    <row r="77" ht="30.0" customHeight="1">
      <c r="A77" s="7" t="s">
        <v>28</v>
      </c>
      <c r="B77" s="7" t="s">
        <v>28</v>
      </c>
      <c r="C77" s="7" t="s">
        <v>28</v>
      </c>
      <c r="D77" s="7"/>
      <c r="E77" s="9" t="s">
        <v>154</v>
      </c>
      <c r="F77" s="7" t="s">
        <v>199</v>
      </c>
      <c r="G77" s="7" t="s">
        <v>156</v>
      </c>
      <c r="H77" s="7" t="s">
        <v>157</v>
      </c>
      <c r="I77" s="7" t="s">
        <v>200</v>
      </c>
      <c r="J77" s="7" t="s">
        <v>159</v>
      </c>
      <c r="K77" s="7" t="s">
        <v>160</v>
      </c>
      <c r="L77" s="7" t="s">
        <v>135</v>
      </c>
    </row>
    <row r="78" ht="30.0" customHeight="1">
      <c r="A78" s="7" t="s">
        <v>28</v>
      </c>
      <c r="B78" s="7" t="s">
        <v>28</v>
      </c>
      <c r="C78" s="7" t="s">
        <v>28</v>
      </c>
      <c r="D78" s="7"/>
      <c r="E78" s="9" t="s">
        <v>154</v>
      </c>
      <c r="F78" s="7" t="s">
        <v>199</v>
      </c>
      <c r="G78" s="7" t="s">
        <v>156</v>
      </c>
      <c r="H78" s="7" t="s">
        <v>157</v>
      </c>
      <c r="I78" s="7" t="s">
        <v>200</v>
      </c>
      <c r="J78" s="7" t="s">
        <v>159</v>
      </c>
      <c r="K78" s="7" t="s">
        <v>160</v>
      </c>
      <c r="L78" s="7" t="s">
        <v>15</v>
      </c>
    </row>
    <row r="79" ht="30.0" customHeight="1">
      <c r="A79" s="7" t="s">
        <v>28</v>
      </c>
      <c r="B79" s="7" t="s">
        <v>28</v>
      </c>
      <c r="C79" s="7" t="s">
        <v>28</v>
      </c>
      <c r="D79" s="7"/>
      <c r="E79" s="9" t="s">
        <v>154</v>
      </c>
      <c r="F79" s="7" t="s">
        <v>199</v>
      </c>
      <c r="G79" s="7" t="s">
        <v>156</v>
      </c>
      <c r="H79" s="7" t="s">
        <v>157</v>
      </c>
      <c r="I79" s="7" t="s">
        <v>200</v>
      </c>
      <c r="J79" s="7" t="s">
        <v>159</v>
      </c>
      <c r="K79" s="7" t="s">
        <v>160</v>
      </c>
      <c r="L79" s="7" t="s">
        <v>38</v>
      </c>
    </row>
    <row r="80" ht="30.0" customHeight="1">
      <c r="A80" s="7" t="s">
        <v>28</v>
      </c>
      <c r="B80" s="7" t="s">
        <v>28</v>
      </c>
      <c r="C80" s="7" t="s">
        <v>28</v>
      </c>
      <c r="D80" s="7"/>
      <c r="E80" s="9" t="s">
        <v>201</v>
      </c>
      <c r="F80" s="7" t="s">
        <v>202</v>
      </c>
      <c r="G80" s="7" t="s">
        <v>203</v>
      </c>
      <c r="H80" s="7" t="s">
        <v>204</v>
      </c>
      <c r="I80" s="7" t="s">
        <v>205</v>
      </c>
      <c r="J80" s="7" t="s">
        <v>206</v>
      </c>
      <c r="K80" s="7" t="s">
        <v>207</v>
      </c>
      <c r="L80" s="7" t="s">
        <v>13</v>
      </c>
    </row>
    <row r="81" ht="30.0" customHeight="1">
      <c r="A81" s="7" t="s">
        <v>28</v>
      </c>
      <c r="B81" s="7" t="s">
        <v>28</v>
      </c>
      <c r="C81" s="7" t="s">
        <v>28</v>
      </c>
      <c r="D81" s="7"/>
      <c r="E81" s="9" t="s">
        <v>201</v>
      </c>
      <c r="F81" s="7" t="s">
        <v>202</v>
      </c>
      <c r="G81" s="7" t="s">
        <v>203</v>
      </c>
      <c r="H81" s="7" t="s">
        <v>204</v>
      </c>
      <c r="I81" s="7" t="s">
        <v>205</v>
      </c>
      <c r="J81" s="7" t="s">
        <v>206</v>
      </c>
      <c r="K81" s="7" t="s">
        <v>207</v>
      </c>
      <c r="L81" s="7" t="s">
        <v>38</v>
      </c>
    </row>
    <row r="82" ht="30.0" customHeight="1">
      <c r="A82" s="7" t="s">
        <v>28</v>
      </c>
      <c r="B82" s="7" t="s">
        <v>28</v>
      </c>
      <c r="C82" s="7" t="s">
        <v>28</v>
      </c>
      <c r="D82" s="7"/>
      <c r="E82" s="9" t="s">
        <v>201</v>
      </c>
      <c r="F82" s="7" t="s">
        <v>202</v>
      </c>
      <c r="G82" s="7" t="s">
        <v>203</v>
      </c>
      <c r="H82" s="7" t="s">
        <v>204</v>
      </c>
      <c r="I82" s="7" t="s">
        <v>205</v>
      </c>
      <c r="J82" s="7" t="s">
        <v>206</v>
      </c>
      <c r="K82" s="7" t="s">
        <v>207</v>
      </c>
      <c r="L82" s="7" t="s">
        <v>15</v>
      </c>
    </row>
    <row r="83" ht="30.0" customHeight="1">
      <c r="A83" s="7" t="s">
        <v>28</v>
      </c>
      <c r="B83" s="7" t="s">
        <v>28</v>
      </c>
      <c r="C83" s="7" t="s">
        <v>28</v>
      </c>
      <c r="D83" s="7"/>
      <c r="E83" s="9" t="s">
        <v>208</v>
      </c>
      <c r="F83" s="7" t="s">
        <v>209</v>
      </c>
      <c r="G83" s="7" t="s">
        <v>210</v>
      </c>
      <c r="H83" s="7" t="s">
        <v>211</v>
      </c>
      <c r="I83" s="7" t="s">
        <v>212</v>
      </c>
      <c r="J83" s="7" t="s">
        <v>213</v>
      </c>
      <c r="K83" s="7" t="s">
        <v>214</v>
      </c>
      <c r="L83" s="7" t="s">
        <v>38</v>
      </c>
    </row>
    <row r="84" ht="30.0" customHeight="1">
      <c r="A84" s="7" t="s">
        <v>28</v>
      </c>
      <c r="B84" s="7" t="s">
        <v>28</v>
      </c>
      <c r="C84" s="7" t="s">
        <v>28</v>
      </c>
      <c r="D84" s="7"/>
      <c r="E84" s="9" t="s">
        <v>208</v>
      </c>
      <c r="F84" s="7" t="s">
        <v>209</v>
      </c>
      <c r="G84" s="7" t="s">
        <v>210</v>
      </c>
      <c r="H84" s="7" t="s">
        <v>211</v>
      </c>
      <c r="I84" s="7" t="s">
        <v>212</v>
      </c>
      <c r="J84" s="7" t="s">
        <v>213</v>
      </c>
      <c r="K84" s="7" t="s">
        <v>214</v>
      </c>
      <c r="L84" s="7" t="s">
        <v>13</v>
      </c>
    </row>
    <row r="85" ht="30.0" customHeight="1">
      <c r="A85" s="7" t="s">
        <v>161</v>
      </c>
      <c r="B85" s="7" t="s">
        <v>28</v>
      </c>
      <c r="C85" s="7" t="s">
        <v>28</v>
      </c>
      <c r="D85" s="7"/>
      <c r="E85" s="9" t="s">
        <v>208</v>
      </c>
      <c r="F85" s="7" t="s">
        <v>209</v>
      </c>
      <c r="G85" s="7" t="s">
        <v>210</v>
      </c>
      <c r="H85" s="7" t="s">
        <v>211</v>
      </c>
      <c r="I85" s="7" t="s">
        <v>212</v>
      </c>
      <c r="J85" s="7" t="s">
        <v>213</v>
      </c>
      <c r="K85" s="7" t="s">
        <v>214</v>
      </c>
      <c r="L85" s="7" t="s">
        <v>38</v>
      </c>
    </row>
    <row r="86" ht="30.0" customHeight="1">
      <c r="A86" s="7" t="s">
        <v>28</v>
      </c>
      <c r="B86" s="7" t="s">
        <v>28</v>
      </c>
      <c r="C86" s="7" t="s">
        <v>28</v>
      </c>
      <c r="D86" s="7"/>
      <c r="E86" s="9" t="s">
        <v>215</v>
      </c>
      <c r="F86" s="7" t="s">
        <v>216</v>
      </c>
      <c r="G86" s="7" t="s">
        <v>217</v>
      </c>
      <c r="H86" s="7" t="s">
        <v>218</v>
      </c>
      <c r="I86" s="7" t="s">
        <v>219</v>
      </c>
      <c r="J86" s="7" t="s">
        <v>220</v>
      </c>
      <c r="K86" s="7" t="s">
        <v>221</v>
      </c>
      <c r="L86" s="7" t="s">
        <v>38</v>
      </c>
    </row>
    <row r="87" ht="30.0" customHeight="1">
      <c r="A87" s="7" t="s">
        <v>28</v>
      </c>
      <c r="B87" s="7" t="s">
        <v>28</v>
      </c>
      <c r="C87" s="7" t="s">
        <v>28</v>
      </c>
      <c r="D87" s="7"/>
      <c r="E87" s="9" t="s">
        <v>215</v>
      </c>
      <c r="F87" s="7" t="s">
        <v>216</v>
      </c>
      <c r="G87" s="7" t="s">
        <v>217</v>
      </c>
      <c r="H87" s="7" t="s">
        <v>218</v>
      </c>
      <c r="I87" s="7" t="s">
        <v>219</v>
      </c>
      <c r="J87" s="7" t="s">
        <v>220</v>
      </c>
      <c r="K87" s="7" t="s">
        <v>221</v>
      </c>
      <c r="L87" s="7" t="s">
        <v>15</v>
      </c>
    </row>
    <row r="88" ht="30.0" customHeight="1">
      <c r="A88" s="7" t="s">
        <v>28</v>
      </c>
      <c r="B88" s="7" t="s">
        <v>28</v>
      </c>
      <c r="C88" s="7" t="s">
        <v>28</v>
      </c>
      <c r="D88" s="7"/>
      <c r="E88" s="9" t="s">
        <v>215</v>
      </c>
      <c r="F88" s="7" t="s">
        <v>216</v>
      </c>
      <c r="G88" s="7" t="s">
        <v>217</v>
      </c>
      <c r="H88" s="7" t="s">
        <v>218</v>
      </c>
      <c r="I88" s="7" t="s">
        <v>219</v>
      </c>
      <c r="J88" s="7" t="s">
        <v>220</v>
      </c>
      <c r="K88" s="7" t="s">
        <v>221</v>
      </c>
      <c r="L88" s="7" t="s">
        <v>15</v>
      </c>
    </row>
    <row r="89" ht="30.0" customHeight="1">
      <c r="A89" s="7" t="s">
        <v>222</v>
      </c>
      <c r="B89" s="7" t="s">
        <v>222</v>
      </c>
      <c r="C89" s="7" t="s">
        <v>28</v>
      </c>
      <c r="D89" s="7"/>
      <c r="E89" s="9" t="s">
        <v>223</v>
      </c>
      <c r="F89" s="7" t="s">
        <v>224</v>
      </c>
      <c r="G89" s="7" t="s">
        <v>225</v>
      </c>
      <c r="H89" s="7" t="s">
        <v>226</v>
      </c>
      <c r="I89" s="7" t="s">
        <v>227</v>
      </c>
      <c r="J89" s="7" t="s">
        <v>228</v>
      </c>
      <c r="K89" s="7" t="s">
        <v>229</v>
      </c>
      <c r="L89" s="7" t="s">
        <v>38</v>
      </c>
    </row>
    <row r="90" ht="30.0" customHeight="1">
      <c r="A90" s="7" t="s">
        <v>28</v>
      </c>
      <c r="B90" s="7" t="s">
        <v>28</v>
      </c>
      <c r="C90" s="7" t="s">
        <v>28</v>
      </c>
      <c r="D90" s="7"/>
      <c r="E90" s="9" t="s">
        <v>223</v>
      </c>
      <c r="F90" s="7" t="s">
        <v>224</v>
      </c>
      <c r="G90" s="7" t="s">
        <v>225</v>
      </c>
      <c r="H90" s="7" t="s">
        <v>226</v>
      </c>
      <c r="I90" s="7" t="s">
        <v>227</v>
      </c>
      <c r="J90" s="7" t="s">
        <v>228</v>
      </c>
      <c r="K90" s="7" t="s">
        <v>229</v>
      </c>
      <c r="L90" s="7" t="s">
        <v>13</v>
      </c>
    </row>
    <row r="91" ht="30.0" customHeight="1">
      <c r="A91" s="7" t="s">
        <v>99</v>
      </c>
      <c r="B91" s="7" t="s">
        <v>100</v>
      </c>
      <c r="C91" s="7" t="s">
        <v>28</v>
      </c>
      <c r="D91" s="7"/>
      <c r="E91" s="9" t="s">
        <v>223</v>
      </c>
      <c r="F91" s="7" t="s">
        <v>224</v>
      </c>
      <c r="G91" s="7" t="s">
        <v>225</v>
      </c>
      <c r="H91" s="7" t="s">
        <v>226</v>
      </c>
      <c r="I91" s="7" t="s">
        <v>227</v>
      </c>
      <c r="J91" s="7" t="s">
        <v>228</v>
      </c>
      <c r="K91" s="7" t="s">
        <v>229</v>
      </c>
      <c r="L91" s="7" t="s">
        <v>37</v>
      </c>
    </row>
    <row r="92" ht="30.0" customHeight="1">
      <c r="A92" s="7" t="s">
        <v>28</v>
      </c>
      <c r="B92" s="7" t="s">
        <v>28</v>
      </c>
      <c r="C92" s="7" t="s">
        <v>28</v>
      </c>
      <c r="D92" s="7"/>
      <c r="E92" s="9" t="s">
        <v>230</v>
      </c>
      <c r="F92" s="7" t="s">
        <v>30</v>
      </c>
      <c r="G92" s="7" t="s">
        <v>231</v>
      </c>
      <c r="H92" s="7" t="s">
        <v>232</v>
      </c>
      <c r="I92" s="7" t="s">
        <v>33</v>
      </c>
      <c r="J92" s="7" t="s">
        <v>233</v>
      </c>
      <c r="K92" s="7" t="s">
        <v>234</v>
      </c>
      <c r="L92" s="7" t="s">
        <v>15</v>
      </c>
    </row>
    <row r="93" ht="30.0" customHeight="1">
      <c r="A93" s="7" t="s">
        <v>28</v>
      </c>
      <c r="B93" s="7" t="s">
        <v>28</v>
      </c>
      <c r="C93" s="7" t="s">
        <v>28</v>
      </c>
      <c r="D93" s="7"/>
      <c r="E93" s="9" t="s">
        <v>230</v>
      </c>
      <c r="F93" s="7" t="s">
        <v>30</v>
      </c>
      <c r="G93" s="7" t="s">
        <v>231</v>
      </c>
      <c r="H93" s="7" t="s">
        <v>232</v>
      </c>
      <c r="I93" s="7" t="s">
        <v>33</v>
      </c>
      <c r="J93" s="7" t="s">
        <v>233</v>
      </c>
      <c r="K93" s="7" t="s">
        <v>234</v>
      </c>
      <c r="L93" s="7" t="s">
        <v>37</v>
      </c>
    </row>
    <row r="94" ht="30.0" customHeight="1">
      <c r="A94" s="7" t="s">
        <v>36</v>
      </c>
      <c r="B94" s="7" t="s">
        <v>36</v>
      </c>
      <c r="C94" s="7" t="s">
        <v>28</v>
      </c>
      <c r="D94" s="7"/>
      <c r="E94" s="9" t="s">
        <v>230</v>
      </c>
      <c r="F94" s="7" t="s">
        <v>30</v>
      </c>
      <c r="G94" s="7" t="s">
        <v>231</v>
      </c>
      <c r="H94" s="7" t="s">
        <v>232</v>
      </c>
      <c r="I94" s="7" t="s">
        <v>33</v>
      </c>
      <c r="J94" s="7" t="s">
        <v>233</v>
      </c>
      <c r="K94" s="7" t="s">
        <v>234</v>
      </c>
      <c r="L94" s="7" t="s">
        <v>15</v>
      </c>
    </row>
    <row r="95" ht="30.0" customHeight="1">
      <c r="A95" s="7" t="s">
        <v>28</v>
      </c>
      <c r="B95" s="7" t="s">
        <v>28</v>
      </c>
      <c r="C95" s="7" t="s">
        <v>28</v>
      </c>
      <c r="D95" s="7"/>
      <c r="E95" s="9" t="s">
        <v>235</v>
      </c>
      <c r="F95" s="7" t="s">
        <v>30</v>
      </c>
      <c r="G95" s="7" t="s">
        <v>236</v>
      </c>
      <c r="H95" s="7" t="s">
        <v>237</v>
      </c>
      <c r="I95" s="7" t="s">
        <v>33</v>
      </c>
      <c r="J95" s="7" t="s">
        <v>238</v>
      </c>
      <c r="K95" s="7" t="s">
        <v>239</v>
      </c>
      <c r="L95" s="7" t="s">
        <v>37</v>
      </c>
    </row>
    <row r="96" ht="30.0" customHeight="1">
      <c r="A96" s="7" t="s">
        <v>28</v>
      </c>
      <c r="B96" s="7" t="s">
        <v>28</v>
      </c>
      <c r="C96" s="7" t="s">
        <v>28</v>
      </c>
      <c r="D96" s="7"/>
      <c r="E96" s="9" t="s">
        <v>235</v>
      </c>
      <c r="F96" s="7" t="s">
        <v>30</v>
      </c>
      <c r="G96" s="7" t="s">
        <v>236</v>
      </c>
      <c r="H96" s="7" t="s">
        <v>237</v>
      </c>
      <c r="I96" s="7" t="s">
        <v>33</v>
      </c>
      <c r="J96" s="7" t="s">
        <v>238</v>
      </c>
      <c r="K96" s="7" t="s">
        <v>239</v>
      </c>
      <c r="L96" s="7" t="s">
        <v>135</v>
      </c>
    </row>
    <row r="97" ht="30.0" customHeight="1">
      <c r="A97" s="7" t="s">
        <v>28</v>
      </c>
      <c r="B97" s="7" t="s">
        <v>28</v>
      </c>
      <c r="C97" s="7" t="s">
        <v>28</v>
      </c>
      <c r="D97" s="7"/>
      <c r="E97" s="9" t="s">
        <v>235</v>
      </c>
      <c r="F97" s="7" t="s">
        <v>30</v>
      </c>
      <c r="G97" s="7" t="s">
        <v>236</v>
      </c>
      <c r="H97" s="7" t="s">
        <v>237</v>
      </c>
      <c r="I97" s="7" t="s">
        <v>33</v>
      </c>
      <c r="J97" s="7" t="s">
        <v>238</v>
      </c>
      <c r="K97" s="7" t="s">
        <v>239</v>
      </c>
      <c r="L97" s="7" t="s">
        <v>15</v>
      </c>
    </row>
    <row r="98" ht="30.0" customHeight="1">
      <c r="A98" s="7" t="s">
        <v>28</v>
      </c>
      <c r="B98" s="7" t="s">
        <v>28</v>
      </c>
      <c r="C98" s="7" t="s">
        <v>28</v>
      </c>
      <c r="D98" s="7"/>
      <c r="E98" s="9" t="s">
        <v>240</v>
      </c>
      <c r="F98" s="7" t="s">
        <v>241</v>
      </c>
      <c r="G98" s="7" t="s">
        <v>242</v>
      </c>
      <c r="H98" s="7" t="s">
        <v>243</v>
      </c>
      <c r="I98" s="7" t="s">
        <v>244</v>
      </c>
      <c r="J98" s="7" t="s">
        <v>245</v>
      </c>
      <c r="K98" s="7" t="s">
        <v>246</v>
      </c>
      <c r="L98" s="7" t="s">
        <v>37</v>
      </c>
    </row>
    <row r="99" ht="30.0" customHeight="1">
      <c r="A99" s="7" t="s">
        <v>247</v>
      </c>
      <c r="B99" s="7" t="s">
        <v>247</v>
      </c>
      <c r="C99" s="7" t="s">
        <v>28</v>
      </c>
      <c r="D99" s="7"/>
      <c r="E99" s="9" t="s">
        <v>240</v>
      </c>
      <c r="F99" s="7" t="s">
        <v>241</v>
      </c>
      <c r="G99" s="7" t="s">
        <v>242</v>
      </c>
      <c r="H99" s="7" t="s">
        <v>243</v>
      </c>
      <c r="I99" s="7" t="s">
        <v>244</v>
      </c>
      <c r="J99" s="7" t="s">
        <v>245</v>
      </c>
      <c r="K99" s="7" t="s">
        <v>246</v>
      </c>
      <c r="L99" s="7" t="s">
        <v>37</v>
      </c>
    </row>
    <row r="100" ht="30.0" customHeight="1">
      <c r="A100" s="7" t="s">
        <v>28</v>
      </c>
      <c r="B100" s="7" t="s">
        <v>28</v>
      </c>
      <c r="C100" s="7" t="s">
        <v>28</v>
      </c>
      <c r="D100" s="7"/>
      <c r="E100" s="9" t="s">
        <v>240</v>
      </c>
      <c r="F100" s="7" t="s">
        <v>241</v>
      </c>
      <c r="G100" s="7" t="s">
        <v>242</v>
      </c>
      <c r="H100" s="7" t="s">
        <v>243</v>
      </c>
      <c r="I100" s="7" t="s">
        <v>244</v>
      </c>
      <c r="J100" s="7" t="s">
        <v>245</v>
      </c>
      <c r="K100" s="7" t="s">
        <v>246</v>
      </c>
      <c r="L100" s="7" t="s">
        <v>37</v>
      </c>
    </row>
    <row r="101" ht="30.0" customHeight="1">
      <c r="A101" s="7" t="s">
        <v>99</v>
      </c>
      <c r="B101" s="7" t="s">
        <v>100</v>
      </c>
      <c r="C101" s="7" t="s">
        <v>28</v>
      </c>
      <c r="D101" s="7"/>
      <c r="E101" s="9" t="s">
        <v>248</v>
      </c>
      <c r="F101" s="7" t="s">
        <v>30</v>
      </c>
      <c r="G101" s="7" t="s">
        <v>249</v>
      </c>
      <c r="H101" s="7" t="s">
        <v>250</v>
      </c>
      <c r="I101" s="7" t="s">
        <v>33</v>
      </c>
      <c r="J101" s="7" t="s">
        <v>251</v>
      </c>
      <c r="K101" s="7" t="s">
        <v>252</v>
      </c>
      <c r="L101" s="7" t="s">
        <v>15</v>
      </c>
    </row>
    <row r="102" ht="30.0" customHeight="1">
      <c r="A102" s="7" t="s">
        <v>28</v>
      </c>
      <c r="B102" s="7" t="s">
        <v>28</v>
      </c>
      <c r="C102" s="7" t="s">
        <v>28</v>
      </c>
      <c r="D102" s="7"/>
      <c r="E102" s="9" t="s">
        <v>248</v>
      </c>
      <c r="F102" s="7" t="s">
        <v>30</v>
      </c>
      <c r="G102" s="7" t="s">
        <v>249</v>
      </c>
      <c r="H102" s="7" t="s">
        <v>250</v>
      </c>
      <c r="I102" s="7" t="s">
        <v>33</v>
      </c>
      <c r="J102" s="7" t="s">
        <v>251</v>
      </c>
      <c r="K102" s="7" t="s">
        <v>252</v>
      </c>
      <c r="L102" s="7" t="s">
        <v>37</v>
      </c>
    </row>
    <row r="103" ht="30.0" customHeight="1">
      <c r="A103" s="7" t="s">
        <v>28</v>
      </c>
      <c r="B103" s="7" t="s">
        <v>28</v>
      </c>
      <c r="C103" s="7" t="s">
        <v>28</v>
      </c>
      <c r="D103" s="7"/>
      <c r="E103" s="9" t="s">
        <v>248</v>
      </c>
      <c r="F103" s="7" t="s">
        <v>30</v>
      </c>
      <c r="G103" s="7" t="s">
        <v>249</v>
      </c>
      <c r="H103" s="7" t="s">
        <v>250</v>
      </c>
      <c r="I103" s="7" t="s">
        <v>33</v>
      </c>
      <c r="J103" s="7" t="s">
        <v>251</v>
      </c>
      <c r="K103" s="7" t="s">
        <v>252</v>
      </c>
      <c r="L103" s="7" t="s">
        <v>38</v>
      </c>
    </row>
    <row r="104" ht="30.0" customHeight="1">
      <c r="A104" s="7" t="s">
        <v>162</v>
      </c>
      <c r="B104" s="7" t="s">
        <v>162</v>
      </c>
      <c r="C104" s="7" t="s">
        <v>28</v>
      </c>
      <c r="D104" s="7"/>
      <c r="E104" s="9" t="s">
        <v>253</v>
      </c>
      <c r="F104" s="7" t="s">
        <v>30</v>
      </c>
      <c r="G104" s="7" t="s">
        <v>254</v>
      </c>
      <c r="H104" s="7" t="s">
        <v>255</v>
      </c>
      <c r="I104" s="7" t="s">
        <v>33</v>
      </c>
      <c r="J104" s="7" t="s">
        <v>256</v>
      </c>
      <c r="K104" s="7" t="s">
        <v>257</v>
      </c>
      <c r="L104" s="7" t="s">
        <v>38</v>
      </c>
    </row>
    <row r="105" ht="30.0" customHeight="1">
      <c r="A105" s="7" t="s">
        <v>28</v>
      </c>
      <c r="B105" s="7" t="s">
        <v>28</v>
      </c>
      <c r="C105" s="7" t="s">
        <v>28</v>
      </c>
      <c r="D105" s="7"/>
      <c r="E105" s="9" t="s">
        <v>253</v>
      </c>
      <c r="F105" s="7" t="s">
        <v>30</v>
      </c>
      <c r="G105" s="7" t="s">
        <v>254</v>
      </c>
      <c r="H105" s="7" t="s">
        <v>255</v>
      </c>
      <c r="I105" s="7" t="s">
        <v>33</v>
      </c>
      <c r="J105" s="7" t="s">
        <v>256</v>
      </c>
      <c r="K105" s="7" t="s">
        <v>257</v>
      </c>
      <c r="L105" s="7" t="s">
        <v>15</v>
      </c>
    </row>
    <row r="106" ht="30.0" customHeight="1">
      <c r="A106" s="7" t="s">
        <v>28</v>
      </c>
      <c r="B106" s="7" t="s">
        <v>28</v>
      </c>
      <c r="C106" s="7" t="s">
        <v>28</v>
      </c>
      <c r="D106" s="7"/>
      <c r="E106" s="9" t="s">
        <v>253</v>
      </c>
      <c r="F106" s="7" t="s">
        <v>30</v>
      </c>
      <c r="G106" s="7" t="s">
        <v>254</v>
      </c>
      <c r="H106" s="7" t="s">
        <v>255</v>
      </c>
      <c r="I106" s="7" t="s">
        <v>33</v>
      </c>
      <c r="J106" s="7" t="s">
        <v>256</v>
      </c>
      <c r="K106" s="7" t="s">
        <v>257</v>
      </c>
      <c r="L106" s="7" t="s">
        <v>15</v>
      </c>
    </row>
    <row r="107" ht="30.0" customHeight="1">
      <c r="A107" s="7" t="s">
        <v>28</v>
      </c>
      <c r="B107" s="7" t="s">
        <v>28</v>
      </c>
      <c r="C107" s="7" t="s">
        <v>28</v>
      </c>
      <c r="D107" s="7"/>
      <c r="E107" s="9" t="s">
        <v>258</v>
      </c>
      <c r="F107" s="7" t="s">
        <v>60</v>
      </c>
      <c r="G107" s="7" t="s">
        <v>259</v>
      </c>
      <c r="H107" s="7" t="s">
        <v>260</v>
      </c>
      <c r="I107" s="7" t="s">
        <v>63</v>
      </c>
      <c r="J107" s="7" t="s">
        <v>261</v>
      </c>
      <c r="K107" s="7" t="s">
        <v>262</v>
      </c>
      <c r="L107" s="7" t="s">
        <v>15</v>
      </c>
    </row>
    <row r="108" ht="30.0" customHeight="1">
      <c r="A108" s="7" t="s">
        <v>28</v>
      </c>
      <c r="B108" s="7" t="s">
        <v>28</v>
      </c>
      <c r="C108" s="7" t="s">
        <v>28</v>
      </c>
      <c r="D108" s="7"/>
      <c r="E108" s="9" t="s">
        <v>258</v>
      </c>
      <c r="F108" s="7" t="s">
        <v>60</v>
      </c>
      <c r="G108" s="7" t="s">
        <v>259</v>
      </c>
      <c r="H108" s="7" t="s">
        <v>260</v>
      </c>
      <c r="I108" s="7" t="s">
        <v>63</v>
      </c>
      <c r="J108" s="7" t="s">
        <v>261</v>
      </c>
      <c r="K108" s="7" t="s">
        <v>262</v>
      </c>
      <c r="L108" s="7" t="s">
        <v>13</v>
      </c>
    </row>
    <row r="109" ht="30.0" customHeight="1">
      <c r="A109" s="7" t="s">
        <v>28</v>
      </c>
      <c r="B109" s="7" t="s">
        <v>28</v>
      </c>
      <c r="C109" s="7" t="s">
        <v>28</v>
      </c>
      <c r="D109" s="7"/>
      <c r="E109" s="9" t="s">
        <v>258</v>
      </c>
      <c r="F109" s="7" t="s">
        <v>60</v>
      </c>
      <c r="G109" s="7" t="s">
        <v>259</v>
      </c>
      <c r="H109" s="7" t="s">
        <v>260</v>
      </c>
      <c r="I109" s="7" t="s">
        <v>63</v>
      </c>
      <c r="J109" s="7" t="s">
        <v>261</v>
      </c>
      <c r="K109" s="7" t="s">
        <v>262</v>
      </c>
      <c r="L109" s="7" t="s">
        <v>37</v>
      </c>
    </row>
    <row r="110" ht="30.0" customHeight="1">
      <c r="A110" s="7" t="s">
        <v>28</v>
      </c>
      <c r="B110" s="7" t="s">
        <v>28</v>
      </c>
      <c r="C110" s="7" t="s">
        <v>28</v>
      </c>
      <c r="D110" s="7"/>
      <c r="E110" s="9" t="s">
        <v>263</v>
      </c>
      <c r="F110" s="7" t="s">
        <v>264</v>
      </c>
      <c r="G110" s="7" t="s">
        <v>265</v>
      </c>
      <c r="H110" s="7" t="s">
        <v>266</v>
      </c>
      <c r="I110" s="7" t="s">
        <v>267</v>
      </c>
      <c r="J110" s="7" t="s">
        <v>268</v>
      </c>
      <c r="K110" s="7" t="s">
        <v>269</v>
      </c>
      <c r="L110" s="7" t="s">
        <v>38</v>
      </c>
    </row>
    <row r="111" ht="30.0" customHeight="1">
      <c r="A111" s="7" t="s">
        <v>28</v>
      </c>
      <c r="B111" s="7" t="s">
        <v>28</v>
      </c>
      <c r="C111" s="7" t="s">
        <v>28</v>
      </c>
      <c r="D111" s="7"/>
      <c r="E111" s="9" t="s">
        <v>263</v>
      </c>
      <c r="F111" s="7" t="s">
        <v>264</v>
      </c>
      <c r="G111" s="7" t="s">
        <v>265</v>
      </c>
      <c r="H111" s="7" t="s">
        <v>266</v>
      </c>
      <c r="I111" s="7" t="s">
        <v>267</v>
      </c>
      <c r="J111" s="7" t="s">
        <v>268</v>
      </c>
      <c r="K111" s="7" t="s">
        <v>269</v>
      </c>
      <c r="L111" s="7" t="s">
        <v>38</v>
      </c>
    </row>
    <row r="112" ht="30.0" customHeight="1">
      <c r="A112" s="7" t="s">
        <v>28</v>
      </c>
      <c r="B112" s="7" t="s">
        <v>28</v>
      </c>
      <c r="C112" s="7" t="s">
        <v>28</v>
      </c>
      <c r="D112" s="7"/>
      <c r="E112" s="9" t="s">
        <v>263</v>
      </c>
      <c r="F112" s="7" t="s">
        <v>264</v>
      </c>
      <c r="G112" s="7" t="s">
        <v>265</v>
      </c>
      <c r="H112" s="7" t="s">
        <v>266</v>
      </c>
      <c r="I112" s="7" t="s">
        <v>267</v>
      </c>
      <c r="J112" s="7" t="s">
        <v>268</v>
      </c>
      <c r="K112" s="7" t="s">
        <v>269</v>
      </c>
      <c r="L112" s="7" t="s">
        <v>38</v>
      </c>
    </row>
    <row r="113" ht="30.0" customHeight="1">
      <c r="A113" s="7" t="s">
        <v>28</v>
      </c>
      <c r="B113" s="7" t="s">
        <v>28</v>
      </c>
      <c r="C113" s="7" t="s">
        <v>28</v>
      </c>
      <c r="D113" s="7"/>
      <c r="E113" s="9" t="s">
        <v>270</v>
      </c>
      <c r="F113" s="7" t="s">
        <v>271</v>
      </c>
      <c r="G113" s="7" t="s">
        <v>272</v>
      </c>
      <c r="H113" s="7" t="s">
        <v>273</v>
      </c>
      <c r="I113" s="7" t="s">
        <v>274</v>
      </c>
      <c r="J113" s="7" t="s">
        <v>275</v>
      </c>
      <c r="K113" s="7" t="s">
        <v>276</v>
      </c>
      <c r="L113" s="7" t="s">
        <v>38</v>
      </c>
    </row>
    <row r="114" ht="30.0" customHeight="1">
      <c r="A114" s="7" t="s">
        <v>28</v>
      </c>
      <c r="B114" s="7" t="s">
        <v>28</v>
      </c>
      <c r="C114" s="7" t="s">
        <v>28</v>
      </c>
      <c r="D114" s="7"/>
      <c r="E114" s="9" t="s">
        <v>270</v>
      </c>
      <c r="F114" s="7" t="s">
        <v>271</v>
      </c>
      <c r="G114" s="7" t="s">
        <v>272</v>
      </c>
      <c r="H114" s="7" t="s">
        <v>273</v>
      </c>
      <c r="I114" s="7" t="s">
        <v>274</v>
      </c>
      <c r="J114" s="7" t="s">
        <v>275</v>
      </c>
      <c r="K114" s="7" t="s">
        <v>276</v>
      </c>
      <c r="L114" s="7" t="s">
        <v>38</v>
      </c>
    </row>
    <row r="115" ht="30.0" customHeight="1">
      <c r="A115" s="7" t="s">
        <v>36</v>
      </c>
      <c r="B115" s="7" t="s">
        <v>36</v>
      </c>
      <c r="C115" s="7" t="s">
        <v>28</v>
      </c>
      <c r="D115" s="7"/>
      <c r="E115" s="9" t="s">
        <v>270</v>
      </c>
      <c r="F115" s="7" t="s">
        <v>271</v>
      </c>
      <c r="G115" s="7" t="s">
        <v>272</v>
      </c>
      <c r="H115" s="7" t="s">
        <v>273</v>
      </c>
      <c r="I115" s="7" t="s">
        <v>274</v>
      </c>
      <c r="J115" s="7" t="s">
        <v>275</v>
      </c>
      <c r="K115" s="7" t="s">
        <v>276</v>
      </c>
      <c r="L115" s="7" t="s">
        <v>38</v>
      </c>
    </row>
    <row r="116" ht="30.0" customHeight="1">
      <c r="A116" s="7" t="s">
        <v>28</v>
      </c>
      <c r="B116" s="7" t="s">
        <v>28</v>
      </c>
      <c r="C116" s="7" t="s">
        <v>28</v>
      </c>
      <c r="D116" s="7"/>
      <c r="E116" s="9" t="s">
        <v>277</v>
      </c>
      <c r="F116" s="7" t="s">
        <v>216</v>
      </c>
      <c r="G116" s="7" t="s">
        <v>278</v>
      </c>
      <c r="H116" s="7" t="s">
        <v>279</v>
      </c>
      <c r="I116" s="7" t="s">
        <v>219</v>
      </c>
      <c r="J116" s="7" t="s">
        <v>281</v>
      </c>
      <c r="K116" s="7" t="s">
        <v>282</v>
      </c>
      <c r="L116" s="7" t="s">
        <v>38</v>
      </c>
    </row>
    <row r="117" ht="30.0" customHeight="1">
      <c r="A117" s="7" t="s">
        <v>28</v>
      </c>
      <c r="B117" s="7" t="s">
        <v>28</v>
      </c>
      <c r="C117" s="7" t="s">
        <v>28</v>
      </c>
      <c r="D117" s="7"/>
      <c r="E117" s="9" t="s">
        <v>277</v>
      </c>
      <c r="F117" s="7" t="s">
        <v>216</v>
      </c>
      <c r="G117" s="7" t="s">
        <v>278</v>
      </c>
      <c r="H117" s="7" t="s">
        <v>279</v>
      </c>
      <c r="I117" s="7" t="s">
        <v>219</v>
      </c>
      <c r="J117" s="7" t="s">
        <v>281</v>
      </c>
      <c r="K117" s="7" t="s">
        <v>282</v>
      </c>
      <c r="L117" s="7" t="s">
        <v>13</v>
      </c>
    </row>
    <row r="118" ht="30.0" customHeight="1">
      <c r="A118" s="7" t="s">
        <v>28</v>
      </c>
      <c r="B118" s="7" t="s">
        <v>28</v>
      </c>
      <c r="C118" s="7" t="s">
        <v>28</v>
      </c>
      <c r="D118" s="7"/>
      <c r="E118" s="9" t="s">
        <v>277</v>
      </c>
      <c r="F118" s="7" t="s">
        <v>216</v>
      </c>
      <c r="G118" s="7" t="s">
        <v>278</v>
      </c>
      <c r="H118" s="7" t="s">
        <v>279</v>
      </c>
      <c r="I118" s="7" t="s">
        <v>219</v>
      </c>
      <c r="J118" s="7" t="s">
        <v>281</v>
      </c>
      <c r="K118" s="7" t="s">
        <v>282</v>
      </c>
      <c r="L118" s="7" t="s">
        <v>37</v>
      </c>
    </row>
    <row r="119" ht="30.0" customHeight="1">
      <c r="A119" s="7" t="s">
        <v>28</v>
      </c>
      <c r="B119" s="7" t="s">
        <v>28</v>
      </c>
      <c r="C119" s="7" t="s">
        <v>28</v>
      </c>
      <c r="D119" s="7"/>
      <c r="E119" s="9" t="s">
        <v>308</v>
      </c>
      <c r="F119" s="7" t="s">
        <v>309</v>
      </c>
      <c r="G119" s="7" t="s">
        <v>310</v>
      </c>
      <c r="H119" s="7" t="s">
        <v>312</v>
      </c>
      <c r="I119" s="7" t="s">
        <v>313</v>
      </c>
      <c r="J119" s="7" t="s">
        <v>314</v>
      </c>
      <c r="K119" s="7" t="s">
        <v>315</v>
      </c>
      <c r="L119" s="7" t="s">
        <v>38</v>
      </c>
    </row>
    <row r="120" ht="30.0" customHeight="1">
      <c r="A120" s="7" t="s">
        <v>28</v>
      </c>
      <c r="B120" s="7" t="s">
        <v>28</v>
      </c>
      <c r="C120" s="7" t="s">
        <v>28</v>
      </c>
      <c r="D120" s="7"/>
      <c r="E120" s="9" t="s">
        <v>308</v>
      </c>
      <c r="F120" s="7" t="s">
        <v>309</v>
      </c>
      <c r="G120" s="7" t="s">
        <v>310</v>
      </c>
      <c r="H120" s="7" t="s">
        <v>312</v>
      </c>
      <c r="I120" s="7" t="s">
        <v>313</v>
      </c>
      <c r="J120" s="7" t="s">
        <v>314</v>
      </c>
      <c r="K120" s="7" t="s">
        <v>315</v>
      </c>
      <c r="L120" s="7" t="s">
        <v>37</v>
      </c>
    </row>
    <row r="121" ht="30.0" customHeight="1">
      <c r="A121" s="7" t="s">
        <v>28</v>
      </c>
      <c r="B121" s="7" t="s">
        <v>28</v>
      </c>
      <c r="C121" s="7" t="s">
        <v>28</v>
      </c>
      <c r="D121" s="7"/>
      <c r="E121" s="9" t="s">
        <v>308</v>
      </c>
      <c r="F121" s="7" t="s">
        <v>309</v>
      </c>
      <c r="G121" s="7" t="s">
        <v>310</v>
      </c>
      <c r="H121" s="7" t="s">
        <v>312</v>
      </c>
      <c r="I121" s="7" t="s">
        <v>313</v>
      </c>
      <c r="J121" s="7" t="s">
        <v>314</v>
      </c>
      <c r="K121" s="7" t="s">
        <v>315</v>
      </c>
      <c r="L121" s="7" t="s">
        <v>13</v>
      </c>
    </row>
    <row r="122" ht="30.0" customHeight="1">
      <c r="A122" s="7" t="s">
        <v>28</v>
      </c>
      <c r="B122" s="7" t="s">
        <v>28</v>
      </c>
      <c r="C122" s="7" t="s">
        <v>28</v>
      </c>
      <c r="D122" s="7"/>
      <c r="E122" s="9" t="s">
        <v>59</v>
      </c>
      <c r="F122" s="7" t="s">
        <v>60</v>
      </c>
      <c r="G122" s="7" t="s">
        <v>61</v>
      </c>
      <c r="H122" s="7" t="s">
        <v>62</v>
      </c>
      <c r="I122" s="7" t="s">
        <v>63</v>
      </c>
      <c r="J122" s="7" t="s">
        <v>64</v>
      </c>
      <c r="K122" s="7" t="s">
        <v>65</v>
      </c>
      <c r="L122" s="7" t="s">
        <v>15</v>
      </c>
    </row>
    <row r="123" ht="30.0" customHeight="1">
      <c r="A123" s="7" t="s">
        <v>28</v>
      </c>
      <c r="B123" s="7" t="s">
        <v>28</v>
      </c>
      <c r="C123" s="7" t="s">
        <v>28</v>
      </c>
      <c r="D123" s="7"/>
      <c r="E123" s="9" t="s">
        <v>59</v>
      </c>
      <c r="F123" s="7" t="s">
        <v>60</v>
      </c>
      <c r="G123" s="7" t="s">
        <v>61</v>
      </c>
      <c r="H123" s="7" t="s">
        <v>62</v>
      </c>
      <c r="I123" s="7" t="s">
        <v>63</v>
      </c>
      <c r="J123" s="7" t="s">
        <v>64</v>
      </c>
      <c r="K123" s="7" t="s">
        <v>65</v>
      </c>
      <c r="L123" s="7" t="s">
        <v>15</v>
      </c>
    </row>
    <row r="124" ht="30.0" customHeight="1">
      <c r="A124" s="7" t="s">
        <v>28</v>
      </c>
      <c r="B124" s="7" t="s">
        <v>28</v>
      </c>
      <c r="C124" s="7" t="s">
        <v>28</v>
      </c>
      <c r="D124" s="7"/>
      <c r="E124" s="9" t="s">
        <v>59</v>
      </c>
      <c r="F124" s="7" t="s">
        <v>60</v>
      </c>
      <c r="G124" s="7" t="s">
        <v>61</v>
      </c>
      <c r="H124" s="7" t="s">
        <v>62</v>
      </c>
      <c r="I124" s="7" t="s">
        <v>63</v>
      </c>
      <c r="J124" s="7" t="s">
        <v>64</v>
      </c>
      <c r="K124" s="7" t="s">
        <v>65</v>
      </c>
      <c r="L124" s="7" t="s">
        <v>38</v>
      </c>
    </row>
    <row r="125" ht="30.0" customHeight="1">
      <c r="A125" s="7" t="s">
        <v>28</v>
      </c>
      <c r="B125" s="7" t="s">
        <v>28</v>
      </c>
      <c r="C125" s="7" t="s">
        <v>28</v>
      </c>
      <c r="D125" s="7"/>
      <c r="E125" s="9" t="s">
        <v>59</v>
      </c>
      <c r="F125" s="7" t="s">
        <v>60</v>
      </c>
      <c r="G125" s="7" t="s">
        <v>61</v>
      </c>
      <c r="H125" s="7" t="s">
        <v>62</v>
      </c>
      <c r="I125" s="7" t="s">
        <v>63</v>
      </c>
      <c r="J125" s="7" t="s">
        <v>64</v>
      </c>
      <c r="K125" s="7" t="s">
        <v>65</v>
      </c>
      <c r="L125" s="7" t="s">
        <v>13</v>
      </c>
    </row>
    <row r="126" ht="30.0" customHeight="1">
      <c r="A126" s="7" t="s">
        <v>28</v>
      </c>
      <c r="B126" s="7" t="s">
        <v>28</v>
      </c>
      <c r="C126" s="7" t="s">
        <v>28</v>
      </c>
      <c r="D126" s="7"/>
      <c r="E126" s="9" t="s">
        <v>59</v>
      </c>
      <c r="F126" s="7" t="s">
        <v>60</v>
      </c>
      <c r="G126" s="7" t="s">
        <v>61</v>
      </c>
      <c r="H126" s="7" t="s">
        <v>62</v>
      </c>
      <c r="I126" s="7" t="s">
        <v>63</v>
      </c>
      <c r="J126" s="7" t="s">
        <v>64</v>
      </c>
      <c r="K126" s="7" t="s">
        <v>65</v>
      </c>
      <c r="L126" s="7" t="s">
        <v>38</v>
      </c>
    </row>
    <row r="127" ht="30.0" customHeight="1">
      <c r="A127" s="7" t="s">
        <v>99</v>
      </c>
      <c r="B127" s="7" t="s">
        <v>100</v>
      </c>
      <c r="C127" s="7" t="s">
        <v>28</v>
      </c>
      <c r="D127" s="7"/>
      <c r="E127" s="9" t="s">
        <v>59</v>
      </c>
      <c r="F127" s="7" t="s">
        <v>60</v>
      </c>
      <c r="G127" s="7" t="s">
        <v>61</v>
      </c>
      <c r="H127" s="7" t="s">
        <v>62</v>
      </c>
      <c r="I127" s="7" t="s">
        <v>63</v>
      </c>
      <c r="J127" s="7" t="s">
        <v>64</v>
      </c>
      <c r="K127" s="7" t="s">
        <v>65</v>
      </c>
      <c r="L127" s="7" t="s">
        <v>38</v>
      </c>
    </row>
    <row r="128" ht="30.0" customHeight="1">
      <c r="A128" s="7" t="s">
        <v>28</v>
      </c>
      <c r="B128" s="7" t="s">
        <v>28</v>
      </c>
      <c r="C128" s="7" t="s">
        <v>28</v>
      </c>
      <c r="D128" s="7"/>
      <c r="E128" s="9" t="s">
        <v>248</v>
      </c>
      <c r="F128" s="7" t="s">
        <v>316</v>
      </c>
      <c r="G128" s="7" t="s">
        <v>249</v>
      </c>
      <c r="H128" s="7" t="s">
        <v>250</v>
      </c>
      <c r="I128" s="7" t="s">
        <v>317</v>
      </c>
      <c r="J128" s="7" t="s">
        <v>251</v>
      </c>
      <c r="K128" s="7" t="s">
        <v>252</v>
      </c>
      <c r="L128" s="7" t="s">
        <v>37</v>
      </c>
    </row>
    <row r="129" ht="30.0" customHeight="1">
      <c r="A129" s="7" t="s">
        <v>318</v>
      </c>
      <c r="B129" s="7" t="s">
        <v>28</v>
      </c>
      <c r="C129" s="7" t="s">
        <v>28</v>
      </c>
      <c r="D129" s="7"/>
      <c r="E129" s="9" t="s">
        <v>248</v>
      </c>
      <c r="F129" s="7" t="s">
        <v>316</v>
      </c>
      <c r="G129" s="7" t="s">
        <v>249</v>
      </c>
      <c r="H129" s="7" t="s">
        <v>250</v>
      </c>
      <c r="I129" s="7" t="s">
        <v>317</v>
      </c>
      <c r="J129" s="7" t="s">
        <v>251</v>
      </c>
      <c r="K129" s="7" t="s">
        <v>252</v>
      </c>
      <c r="L129" s="7" t="s">
        <v>38</v>
      </c>
    </row>
    <row r="130" ht="30.0" customHeight="1">
      <c r="A130" s="7" t="s">
        <v>28</v>
      </c>
      <c r="B130" s="7" t="s">
        <v>28</v>
      </c>
      <c r="C130" s="7" t="s">
        <v>28</v>
      </c>
      <c r="D130" s="7"/>
      <c r="E130" s="9" t="s">
        <v>248</v>
      </c>
      <c r="F130" s="7" t="s">
        <v>316</v>
      </c>
      <c r="G130" s="7" t="s">
        <v>249</v>
      </c>
      <c r="H130" s="7" t="s">
        <v>250</v>
      </c>
      <c r="I130" s="7" t="s">
        <v>317</v>
      </c>
      <c r="J130" s="7" t="s">
        <v>251</v>
      </c>
      <c r="K130" s="7" t="s">
        <v>252</v>
      </c>
      <c r="L130" s="7" t="s">
        <v>38</v>
      </c>
    </row>
    <row r="131" ht="30.0" customHeight="1">
      <c r="A131" s="7" t="s">
        <v>28</v>
      </c>
      <c r="B131" s="7" t="s">
        <v>28</v>
      </c>
      <c r="C131" s="7" t="s">
        <v>28</v>
      </c>
      <c r="D131" s="7"/>
      <c r="E131" s="9" t="s">
        <v>319</v>
      </c>
      <c r="F131" s="7" t="s">
        <v>320</v>
      </c>
      <c r="G131" s="7" t="s">
        <v>321</v>
      </c>
      <c r="H131" s="7" t="s">
        <v>322</v>
      </c>
      <c r="I131" s="7" t="s">
        <v>323</v>
      </c>
      <c r="J131" s="7" t="s">
        <v>324</v>
      </c>
      <c r="K131" s="7" t="s">
        <v>325</v>
      </c>
      <c r="L131" s="7" t="s">
        <v>15</v>
      </c>
    </row>
    <row r="132" ht="30.0" customHeight="1">
      <c r="A132" s="7" t="s">
        <v>326</v>
      </c>
      <c r="B132" s="7" t="s">
        <v>326</v>
      </c>
      <c r="C132" s="7" t="s">
        <v>28</v>
      </c>
      <c r="D132" s="7"/>
      <c r="E132" s="9" t="s">
        <v>319</v>
      </c>
      <c r="F132" s="7" t="s">
        <v>320</v>
      </c>
      <c r="G132" s="7" t="s">
        <v>321</v>
      </c>
      <c r="H132" s="7" t="s">
        <v>322</v>
      </c>
      <c r="I132" s="7" t="s">
        <v>323</v>
      </c>
      <c r="J132" s="7" t="s">
        <v>324</v>
      </c>
      <c r="K132" s="7" t="s">
        <v>325</v>
      </c>
      <c r="L132" s="7" t="s">
        <v>13</v>
      </c>
    </row>
    <row r="133" ht="30.0" customHeight="1">
      <c r="A133" s="7" t="s">
        <v>28</v>
      </c>
      <c r="B133" s="7" t="s">
        <v>28</v>
      </c>
      <c r="C133" s="7" t="s">
        <v>28</v>
      </c>
      <c r="D133" s="7"/>
      <c r="E133" s="9" t="s">
        <v>319</v>
      </c>
      <c r="F133" s="7" t="s">
        <v>320</v>
      </c>
      <c r="G133" s="7" t="s">
        <v>321</v>
      </c>
      <c r="H133" s="7" t="s">
        <v>322</v>
      </c>
      <c r="I133" s="7" t="s">
        <v>323</v>
      </c>
      <c r="J133" s="7" t="s">
        <v>324</v>
      </c>
      <c r="K133" s="7" t="s">
        <v>325</v>
      </c>
      <c r="L133" s="7" t="s">
        <v>13</v>
      </c>
    </row>
    <row r="134" ht="30.0" customHeight="1">
      <c r="A134" s="7" t="s">
        <v>28</v>
      </c>
      <c r="B134" s="7" t="s">
        <v>28</v>
      </c>
      <c r="C134" s="7" t="s">
        <v>28</v>
      </c>
      <c r="D134" s="7"/>
      <c r="E134" s="9" t="s">
        <v>327</v>
      </c>
      <c r="F134" s="7" t="s">
        <v>48</v>
      </c>
      <c r="G134" s="7" t="s">
        <v>328</v>
      </c>
      <c r="H134" s="7" t="s">
        <v>329</v>
      </c>
      <c r="I134" s="7" t="s">
        <v>51</v>
      </c>
      <c r="J134" s="7" t="s">
        <v>330</v>
      </c>
      <c r="K134" s="7" t="s">
        <v>331</v>
      </c>
      <c r="L134" s="7" t="s">
        <v>37</v>
      </c>
    </row>
    <row r="135" ht="30.0" customHeight="1">
      <c r="A135" s="7" t="s">
        <v>28</v>
      </c>
      <c r="B135" s="7" t="s">
        <v>28</v>
      </c>
      <c r="C135" s="7" t="s">
        <v>28</v>
      </c>
      <c r="D135" s="7"/>
      <c r="E135" s="9" t="s">
        <v>327</v>
      </c>
      <c r="F135" s="7" t="s">
        <v>48</v>
      </c>
      <c r="G135" s="7" t="s">
        <v>328</v>
      </c>
      <c r="H135" s="7" t="s">
        <v>329</v>
      </c>
      <c r="I135" s="7" t="s">
        <v>51</v>
      </c>
      <c r="J135" s="7" t="s">
        <v>330</v>
      </c>
      <c r="K135" s="7" t="s">
        <v>331</v>
      </c>
      <c r="L135" s="7" t="s">
        <v>15</v>
      </c>
    </row>
    <row r="136" ht="30.0" customHeight="1">
      <c r="A136" s="7" t="s">
        <v>28</v>
      </c>
      <c r="B136" s="7" t="s">
        <v>28</v>
      </c>
      <c r="C136" s="7" t="s">
        <v>28</v>
      </c>
      <c r="D136" s="7"/>
      <c r="E136" s="9" t="s">
        <v>327</v>
      </c>
      <c r="F136" s="7" t="s">
        <v>48</v>
      </c>
      <c r="G136" s="7" t="s">
        <v>328</v>
      </c>
      <c r="H136" s="7" t="s">
        <v>329</v>
      </c>
      <c r="I136" s="7" t="s">
        <v>51</v>
      </c>
      <c r="J136" s="7" t="s">
        <v>330</v>
      </c>
      <c r="K136" s="7" t="s">
        <v>331</v>
      </c>
      <c r="L136" s="7" t="s">
        <v>38</v>
      </c>
    </row>
    <row r="137" ht="30.0" customHeight="1">
      <c r="A137" s="7" t="s">
        <v>28</v>
      </c>
      <c r="B137" s="7" t="s">
        <v>28</v>
      </c>
      <c r="C137" s="7" t="s">
        <v>28</v>
      </c>
      <c r="D137" s="7"/>
      <c r="E137" s="9" t="s">
        <v>343</v>
      </c>
      <c r="F137" s="7" t="s">
        <v>202</v>
      </c>
      <c r="G137" s="7" t="s">
        <v>345</v>
      </c>
      <c r="H137" s="7" t="s">
        <v>346</v>
      </c>
      <c r="I137" s="7" t="s">
        <v>205</v>
      </c>
      <c r="J137" s="7" t="s">
        <v>348</v>
      </c>
      <c r="K137" s="7" t="s">
        <v>349</v>
      </c>
      <c r="L137" s="7" t="s">
        <v>38</v>
      </c>
    </row>
    <row r="138" ht="30.0" customHeight="1">
      <c r="A138" s="7" t="s">
        <v>28</v>
      </c>
      <c r="B138" s="7" t="s">
        <v>28</v>
      </c>
      <c r="C138" s="7" t="s">
        <v>28</v>
      </c>
      <c r="D138" s="7"/>
      <c r="E138" s="9" t="s">
        <v>343</v>
      </c>
      <c r="F138" s="7" t="s">
        <v>202</v>
      </c>
      <c r="G138" s="7" t="s">
        <v>345</v>
      </c>
      <c r="H138" s="7" t="s">
        <v>346</v>
      </c>
      <c r="I138" s="7" t="s">
        <v>205</v>
      </c>
      <c r="J138" s="7" t="s">
        <v>348</v>
      </c>
      <c r="K138" s="7" t="s">
        <v>349</v>
      </c>
      <c r="L138" s="7" t="s">
        <v>38</v>
      </c>
    </row>
    <row r="139" ht="30.0" customHeight="1">
      <c r="A139" s="7" t="s">
        <v>28</v>
      </c>
      <c r="B139" s="7" t="s">
        <v>28</v>
      </c>
      <c r="C139" s="7" t="s">
        <v>28</v>
      </c>
      <c r="D139" s="7"/>
      <c r="E139" s="9" t="s">
        <v>343</v>
      </c>
      <c r="F139" s="7" t="s">
        <v>202</v>
      </c>
      <c r="G139" s="7" t="s">
        <v>345</v>
      </c>
      <c r="H139" s="7" t="s">
        <v>346</v>
      </c>
      <c r="I139" s="7" t="s">
        <v>205</v>
      </c>
      <c r="J139" s="7" t="s">
        <v>348</v>
      </c>
      <c r="K139" s="7" t="s">
        <v>349</v>
      </c>
      <c r="L139" s="7" t="s">
        <v>15</v>
      </c>
    </row>
    <row r="140" ht="30.0" customHeight="1">
      <c r="A140" s="7" t="s">
        <v>28</v>
      </c>
      <c r="B140" s="7" t="s">
        <v>28</v>
      </c>
      <c r="C140" s="7" t="s">
        <v>28</v>
      </c>
      <c r="D140" s="7"/>
      <c r="E140" s="9" t="s">
        <v>350</v>
      </c>
      <c r="F140" s="7" t="s">
        <v>351</v>
      </c>
      <c r="G140" s="7" t="s">
        <v>352</v>
      </c>
      <c r="H140" s="7" t="s">
        <v>353</v>
      </c>
      <c r="I140" s="7" t="s">
        <v>354</v>
      </c>
      <c r="J140" s="7" t="s">
        <v>355</v>
      </c>
      <c r="K140" s="7" t="s">
        <v>357</v>
      </c>
      <c r="L140" s="7" t="s">
        <v>37</v>
      </c>
    </row>
    <row r="141" ht="30.0" customHeight="1">
      <c r="A141" s="7" t="s">
        <v>28</v>
      </c>
      <c r="B141" s="7" t="s">
        <v>28</v>
      </c>
      <c r="C141" s="7" t="s">
        <v>28</v>
      </c>
      <c r="D141" s="7"/>
      <c r="E141" s="9" t="s">
        <v>350</v>
      </c>
      <c r="F141" s="7" t="s">
        <v>351</v>
      </c>
      <c r="G141" s="7" t="s">
        <v>352</v>
      </c>
      <c r="H141" s="7" t="s">
        <v>353</v>
      </c>
      <c r="I141" s="7" t="s">
        <v>354</v>
      </c>
      <c r="J141" s="7" t="s">
        <v>355</v>
      </c>
      <c r="K141" s="7" t="s">
        <v>357</v>
      </c>
      <c r="L141" s="7" t="s">
        <v>13</v>
      </c>
    </row>
    <row r="142" ht="30.0" customHeight="1">
      <c r="A142" s="7" t="s">
        <v>28</v>
      </c>
      <c r="B142" s="7" t="s">
        <v>28</v>
      </c>
      <c r="C142" s="7" t="s">
        <v>28</v>
      </c>
      <c r="D142" s="7"/>
      <c r="E142" s="9" t="s">
        <v>350</v>
      </c>
      <c r="F142" s="7" t="s">
        <v>351</v>
      </c>
      <c r="G142" s="7" t="s">
        <v>352</v>
      </c>
      <c r="H142" s="7" t="s">
        <v>353</v>
      </c>
      <c r="I142" s="7" t="s">
        <v>354</v>
      </c>
      <c r="J142" s="7" t="s">
        <v>355</v>
      </c>
      <c r="K142" s="7" t="s">
        <v>357</v>
      </c>
      <c r="L142" s="7" t="s">
        <v>15</v>
      </c>
    </row>
    <row r="143" ht="30.0" customHeight="1">
      <c r="A143" s="7" t="s">
        <v>28</v>
      </c>
      <c r="B143" s="7" t="s">
        <v>28</v>
      </c>
      <c r="C143" s="7" t="s">
        <v>28</v>
      </c>
      <c r="D143" s="7"/>
      <c r="E143" s="9" t="s">
        <v>360</v>
      </c>
      <c r="F143" s="7" t="s">
        <v>361</v>
      </c>
      <c r="G143" s="7" t="s">
        <v>362</v>
      </c>
      <c r="H143" s="7" t="s">
        <v>363</v>
      </c>
      <c r="I143" s="7" t="s">
        <v>364</v>
      </c>
      <c r="J143" s="7" t="s">
        <v>366</v>
      </c>
      <c r="K143" s="7" t="s">
        <v>368</v>
      </c>
      <c r="L143" s="7" t="s">
        <v>37</v>
      </c>
    </row>
    <row r="144" ht="30.0" customHeight="1">
      <c r="A144" s="7" t="s">
        <v>28</v>
      </c>
      <c r="B144" s="7" t="s">
        <v>28</v>
      </c>
      <c r="C144" s="7" t="s">
        <v>28</v>
      </c>
      <c r="D144" s="7"/>
      <c r="E144" s="9" t="s">
        <v>360</v>
      </c>
      <c r="F144" s="7" t="s">
        <v>361</v>
      </c>
      <c r="G144" s="7" t="s">
        <v>362</v>
      </c>
      <c r="H144" s="7" t="s">
        <v>363</v>
      </c>
      <c r="I144" s="7" t="s">
        <v>364</v>
      </c>
      <c r="J144" s="7" t="s">
        <v>366</v>
      </c>
      <c r="K144" s="7" t="s">
        <v>368</v>
      </c>
      <c r="L144" s="7" t="s">
        <v>15</v>
      </c>
    </row>
    <row r="145" ht="30.0" customHeight="1">
      <c r="A145" s="7" t="s">
        <v>28</v>
      </c>
      <c r="B145" s="7" t="s">
        <v>28</v>
      </c>
      <c r="C145" s="7" t="s">
        <v>28</v>
      </c>
      <c r="D145" s="7"/>
      <c r="E145" s="9" t="s">
        <v>360</v>
      </c>
      <c r="F145" s="7" t="s">
        <v>361</v>
      </c>
      <c r="G145" s="7" t="s">
        <v>362</v>
      </c>
      <c r="H145" s="7" t="s">
        <v>363</v>
      </c>
      <c r="I145" s="7" t="s">
        <v>364</v>
      </c>
      <c r="J145" s="7" t="s">
        <v>366</v>
      </c>
      <c r="K145" s="7" t="s">
        <v>368</v>
      </c>
      <c r="L145" s="7" t="s">
        <v>13</v>
      </c>
    </row>
    <row r="146" ht="30.0" customHeight="1">
      <c r="A146" s="7" t="s">
        <v>99</v>
      </c>
      <c r="B146" s="7" t="s">
        <v>100</v>
      </c>
      <c r="C146" s="7" t="s">
        <v>28</v>
      </c>
      <c r="D146" s="7"/>
      <c r="E146" s="9" t="s">
        <v>319</v>
      </c>
      <c r="F146" s="7" t="s">
        <v>60</v>
      </c>
      <c r="G146" s="7" t="s">
        <v>321</v>
      </c>
      <c r="H146" s="7" t="s">
        <v>322</v>
      </c>
      <c r="I146" s="7" t="s">
        <v>63</v>
      </c>
      <c r="J146" s="7" t="s">
        <v>324</v>
      </c>
      <c r="K146" s="7" t="s">
        <v>325</v>
      </c>
      <c r="L146" s="7" t="s">
        <v>15</v>
      </c>
    </row>
    <row r="147" ht="30.0" customHeight="1">
      <c r="A147" s="7" t="s">
        <v>28</v>
      </c>
      <c r="B147" s="7" t="s">
        <v>28</v>
      </c>
      <c r="C147" s="7" t="s">
        <v>28</v>
      </c>
      <c r="D147" s="7"/>
      <c r="E147" s="9" t="s">
        <v>319</v>
      </c>
      <c r="F147" s="7" t="s">
        <v>60</v>
      </c>
      <c r="G147" s="7" t="s">
        <v>321</v>
      </c>
      <c r="H147" s="7" t="s">
        <v>322</v>
      </c>
      <c r="I147" s="7" t="s">
        <v>63</v>
      </c>
      <c r="J147" s="7" t="s">
        <v>324</v>
      </c>
      <c r="K147" s="7" t="s">
        <v>325</v>
      </c>
      <c r="L147" s="7" t="s">
        <v>37</v>
      </c>
    </row>
    <row r="148" ht="30.0" customHeight="1">
      <c r="A148" s="7" t="s">
        <v>28</v>
      </c>
      <c r="B148" s="7" t="s">
        <v>28</v>
      </c>
      <c r="C148" s="7" t="s">
        <v>28</v>
      </c>
      <c r="D148" s="7"/>
      <c r="E148" s="9" t="s">
        <v>319</v>
      </c>
      <c r="F148" s="7" t="s">
        <v>60</v>
      </c>
      <c r="G148" s="7" t="s">
        <v>321</v>
      </c>
      <c r="H148" s="7" t="s">
        <v>322</v>
      </c>
      <c r="I148" s="7" t="s">
        <v>63</v>
      </c>
      <c r="J148" s="7" t="s">
        <v>324</v>
      </c>
      <c r="K148" s="7" t="s">
        <v>325</v>
      </c>
      <c r="L148" s="7" t="s">
        <v>38</v>
      </c>
    </row>
    <row r="149" ht="30.0" customHeight="1">
      <c r="A149" s="7" t="s">
        <v>99</v>
      </c>
      <c r="B149" s="7" t="s">
        <v>100</v>
      </c>
      <c r="C149" s="7" t="s">
        <v>28</v>
      </c>
      <c r="D149" s="7"/>
      <c r="E149" s="9" t="s">
        <v>375</v>
      </c>
      <c r="F149" s="7" t="s">
        <v>376</v>
      </c>
      <c r="G149" s="7" t="s">
        <v>377</v>
      </c>
      <c r="H149" s="7" t="s">
        <v>378</v>
      </c>
      <c r="I149" s="7" t="s">
        <v>379</v>
      </c>
      <c r="J149" s="7" t="s">
        <v>380</v>
      </c>
      <c r="K149" s="7" t="s">
        <v>381</v>
      </c>
      <c r="L149" s="7" t="s">
        <v>15</v>
      </c>
    </row>
    <row r="150" ht="30.0" customHeight="1">
      <c r="A150" s="7" t="s">
        <v>28</v>
      </c>
      <c r="B150" s="7" t="s">
        <v>28</v>
      </c>
      <c r="C150" s="7" t="s">
        <v>28</v>
      </c>
      <c r="D150" s="7"/>
      <c r="E150" s="9" t="s">
        <v>375</v>
      </c>
      <c r="F150" s="7" t="s">
        <v>376</v>
      </c>
      <c r="G150" s="7" t="s">
        <v>377</v>
      </c>
      <c r="H150" s="7" t="s">
        <v>378</v>
      </c>
      <c r="I150" s="7" t="s">
        <v>379</v>
      </c>
      <c r="J150" s="7" t="s">
        <v>380</v>
      </c>
      <c r="K150" s="7" t="s">
        <v>381</v>
      </c>
      <c r="L150" s="7" t="s">
        <v>13</v>
      </c>
    </row>
    <row r="151" ht="30.0" customHeight="1">
      <c r="A151" s="7" t="s">
        <v>28</v>
      </c>
      <c r="B151" s="7" t="s">
        <v>28</v>
      </c>
      <c r="C151" s="7" t="s">
        <v>28</v>
      </c>
      <c r="D151" s="7"/>
      <c r="E151" s="9" t="s">
        <v>375</v>
      </c>
      <c r="F151" s="7" t="s">
        <v>376</v>
      </c>
      <c r="G151" s="7" t="s">
        <v>377</v>
      </c>
      <c r="H151" s="7" t="s">
        <v>378</v>
      </c>
      <c r="I151" s="7" t="s">
        <v>379</v>
      </c>
      <c r="J151" s="7" t="s">
        <v>380</v>
      </c>
      <c r="K151" s="7" t="s">
        <v>381</v>
      </c>
      <c r="L151" s="7" t="s">
        <v>13</v>
      </c>
    </row>
    <row r="152" ht="30.0" customHeight="1">
      <c r="A152" s="7" t="s">
        <v>28</v>
      </c>
      <c r="B152" s="7" t="s">
        <v>28</v>
      </c>
      <c r="C152" s="7" t="s">
        <v>28</v>
      </c>
      <c r="D152" s="7"/>
      <c r="E152" s="9" t="s">
        <v>382</v>
      </c>
      <c r="F152" s="7" t="s">
        <v>383</v>
      </c>
      <c r="G152" s="7" t="s">
        <v>384</v>
      </c>
      <c r="H152" s="7" t="s">
        <v>385</v>
      </c>
      <c r="I152" s="7" t="s">
        <v>386</v>
      </c>
      <c r="J152" s="7" t="s">
        <v>387</v>
      </c>
      <c r="K152" s="7" t="s">
        <v>388</v>
      </c>
      <c r="L152" s="7" t="s">
        <v>37</v>
      </c>
    </row>
    <row r="153" ht="30.0" customHeight="1">
      <c r="A153" s="7" t="s">
        <v>28</v>
      </c>
      <c r="B153" s="7" t="s">
        <v>28</v>
      </c>
      <c r="C153" s="7" t="s">
        <v>28</v>
      </c>
      <c r="D153" s="7"/>
      <c r="E153" s="9" t="s">
        <v>382</v>
      </c>
      <c r="F153" s="7" t="s">
        <v>383</v>
      </c>
      <c r="G153" s="7" t="s">
        <v>384</v>
      </c>
      <c r="H153" s="7" t="s">
        <v>385</v>
      </c>
      <c r="I153" s="7" t="s">
        <v>386</v>
      </c>
      <c r="J153" s="7" t="s">
        <v>387</v>
      </c>
      <c r="K153" s="7" t="s">
        <v>388</v>
      </c>
      <c r="L153" s="7" t="s">
        <v>15</v>
      </c>
    </row>
    <row r="154" ht="30.0" customHeight="1">
      <c r="A154" s="7" t="s">
        <v>28</v>
      </c>
      <c r="B154" s="7" t="s">
        <v>28</v>
      </c>
      <c r="C154" s="7" t="s">
        <v>28</v>
      </c>
      <c r="D154" s="7"/>
      <c r="E154" s="9" t="s">
        <v>382</v>
      </c>
      <c r="F154" s="7" t="s">
        <v>383</v>
      </c>
      <c r="G154" s="7" t="s">
        <v>384</v>
      </c>
      <c r="H154" s="7" t="s">
        <v>385</v>
      </c>
      <c r="I154" s="7" t="s">
        <v>386</v>
      </c>
      <c r="J154" s="7" t="s">
        <v>387</v>
      </c>
      <c r="K154" s="7" t="s">
        <v>388</v>
      </c>
      <c r="L154" s="7" t="s">
        <v>38</v>
      </c>
    </row>
    <row r="155" ht="30.0" customHeight="1">
      <c r="A155" s="7" t="s">
        <v>28</v>
      </c>
      <c r="B155" s="7" t="s">
        <v>28</v>
      </c>
      <c r="C155" s="7" t="s">
        <v>28</v>
      </c>
      <c r="D155" s="7"/>
      <c r="E155" s="9" t="s">
        <v>140</v>
      </c>
      <c r="F155" s="7" t="s">
        <v>141</v>
      </c>
      <c r="G155" s="7" t="s">
        <v>142</v>
      </c>
      <c r="H155" s="7" t="s">
        <v>143</v>
      </c>
      <c r="I155" s="7" t="s">
        <v>144</v>
      </c>
      <c r="J155" s="7" t="s">
        <v>145</v>
      </c>
      <c r="K155" s="7" t="s">
        <v>146</v>
      </c>
      <c r="L155" s="7" t="s">
        <v>37</v>
      </c>
    </row>
    <row r="156" ht="30.0" customHeight="1">
      <c r="A156" s="7" t="s">
        <v>28</v>
      </c>
      <c r="B156" s="7" t="s">
        <v>28</v>
      </c>
      <c r="C156" s="7" t="s">
        <v>28</v>
      </c>
      <c r="D156" s="7"/>
      <c r="E156" s="9" t="s">
        <v>140</v>
      </c>
      <c r="F156" s="7" t="s">
        <v>141</v>
      </c>
      <c r="G156" s="7" t="s">
        <v>142</v>
      </c>
      <c r="H156" s="7" t="s">
        <v>143</v>
      </c>
      <c r="I156" s="7" t="s">
        <v>144</v>
      </c>
      <c r="J156" s="7" t="s">
        <v>145</v>
      </c>
      <c r="K156" s="7" t="s">
        <v>146</v>
      </c>
      <c r="L156" s="7" t="s">
        <v>37</v>
      </c>
    </row>
    <row r="157" ht="30.0" customHeight="1">
      <c r="A157" s="7" t="s">
        <v>28</v>
      </c>
      <c r="B157" s="7" t="s">
        <v>28</v>
      </c>
      <c r="C157" s="7" t="s">
        <v>28</v>
      </c>
      <c r="D157" s="7"/>
      <c r="E157" s="9" t="s">
        <v>140</v>
      </c>
      <c r="F157" s="7" t="s">
        <v>141</v>
      </c>
      <c r="G157" s="7" t="s">
        <v>142</v>
      </c>
      <c r="H157" s="7" t="s">
        <v>143</v>
      </c>
      <c r="I157" s="7" t="s">
        <v>144</v>
      </c>
      <c r="J157" s="7" t="s">
        <v>145</v>
      </c>
      <c r="K157" s="7" t="s">
        <v>146</v>
      </c>
      <c r="L157" s="7" t="s">
        <v>38</v>
      </c>
    </row>
    <row r="158" ht="30.0" customHeight="1">
      <c r="A158" s="7" t="s">
        <v>394</v>
      </c>
      <c r="B158" s="7" t="s">
        <v>395</v>
      </c>
      <c r="C158" s="7" t="s">
        <v>28</v>
      </c>
      <c r="D158" s="7"/>
      <c r="E158" s="9" t="s">
        <v>396</v>
      </c>
      <c r="F158" s="7" t="s">
        <v>93</v>
      </c>
      <c r="G158" s="7" t="s">
        <v>397</v>
      </c>
      <c r="H158" s="7" t="s">
        <v>398</v>
      </c>
      <c r="I158" s="7" t="s">
        <v>96</v>
      </c>
      <c r="J158" s="7" t="s">
        <v>399</v>
      </c>
      <c r="K158" s="7" t="s">
        <v>400</v>
      </c>
      <c r="L158" s="7" t="s">
        <v>15</v>
      </c>
    </row>
    <row r="159" ht="30.0" customHeight="1">
      <c r="A159" s="7" t="s">
        <v>28</v>
      </c>
      <c r="B159" s="7" t="s">
        <v>28</v>
      </c>
      <c r="C159" s="7" t="s">
        <v>28</v>
      </c>
      <c r="D159" s="7"/>
      <c r="E159" s="9" t="s">
        <v>396</v>
      </c>
      <c r="F159" s="7" t="s">
        <v>93</v>
      </c>
      <c r="G159" s="7" t="s">
        <v>397</v>
      </c>
      <c r="H159" s="7" t="s">
        <v>398</v>
      </c>
      <c r="I159" s="7" t="s">
        <v>96</v>
      </c>
      <c r="J159" s="7" t="s">
        <v>399</v>
      </c>
      <c r="K159" s="7" t="s">
        <v>400</v>
      </c>
      <c r="L159" s="7" t="s">
        <v>37</v>
      </c>
    </row>
    <row r="160" ht="30.0" customHeight="1">
      <c r="A160" s="7" t="s">
        <v>28</v>
      </c>
      <c r="B160" s="7" t="s">
        <v>28</v>
      </c>
      <c r="C160" s="7" t="s">
        <v>28</v>
      </c>
      <c r="D160" s="7"/>
      <c r="E160" s="9" t="s">
        <v>396</v>
      </c>
      <c r="F160" s="7" t="s">
        <v>93</v>
      </c>
      <c r="G160" s="7" t="s">
        <v>397</v>
      </c>
      <c r="H160" s="7" t="s">
        <v>398</v>
      </c>
      <c r="I160" s="7" t="s">
        <v>96</v>
      </c>
      <c r="J160" s="7" t="s">
        <v>399</v>
      </c>
      <c r="K160" s="7" t="s">
        <v>400</v>
      </c>
      <c r="L160" s="7" t="s">
        <v>15</v>
      </c>
    </row>
    <row r="161" ht="30.0" customHeight="1">
      <c r="A161" s="7" t="s">
        <v>99</v>
      </c>
      <c r="B161" s="7" t="s">
        <v>100</v>
      </c>
      <c r="C161" s="7" t="s">
        <v>28</v>
      </c>
      <c r="D161" s="7"/>
      <c r="E161" s="9" t="s">
        <v>258</v>
      </c>
      <c r="F161" s="7" t="s">
        <v>60</v>
      </c>
      <c r="G161" s="7" t="s">
        <v>259</v>
      </c>
      <c r="H161" s="7" t="s">
        <v>260</v>
      </c>
      <c r="I161" s="7" t="s">
        <v>63</v>
      </c>
      <c r="J161" s="7" t="s">
        <v>261</v>
      </c>
      <c r="K161" s="7" t="s">
        <v>262</v>
      </c>
      <c r="L161" s="7" t="s">
        <v>37</v>
      </c>
    </row>
    <row r="162" ht="30.0" customHeight="1">
      <c r="A162" s="7" t="s">
        <v>28</v>
      </c>
      <c r="B162" s="7" t="s">
        <v>28</v>
      </c>
      <c r="C162" s="7" t="s">
        <v>28</v>
      </c>
      <c r="D162" s="7"/>
      <c r="E162" s="9" t="s">
        <v>258</v>
      </c>
      <c r="F162" s="7" t="s">
        <v>60</v>
      </c>
      <c r="G162" s="7" t="s">
        <v>259</v>
      </c>
      <c r="H162" s="7" t="s">
        <v>260</v>
      </c>
      <c r="I162" s="7" t="s">
        <v>63</v>
      </c>
      <c r="J162" s="7" t="s">
        <v>261</v>
      </c>
      <c r="K162" s="7" t="s">
        <v>262</v>
      </c>
      <c r="L162" s="7" t="s">
        <v>38</v>
      </c>
    </row>
    <row r="163" ht="30.0" customHeight="1">
      <c r="A163" s="7" t="s">
        <v>28</v>
      </c>
      <c r="B163" s="7" t="s">
        <v>28</v>
      </c>
      <c r="C163" s="7" t="s">
        <v>28</v>
      </c>
      <c r="D163" s="7"/>
      <c r="E163" s="9" t="s">
        <v>258</v>
      </c>
      <c r="F163" s="7" t="s">
        <v>60</v>
      </c>
      <c r="G163" s="7" t="s">
        <v>259</v>
      </c>
      <c r="H163" s="7" t="s">
        <v>260</v>
      </c>
      <c r="I163" s="7" t="s">
        <v>63</v>
      </c>
      <c r="J163" s="7" t="s">
        <v>261</v>
      </c>
      <c r="K163" s="7" t="s">
        <v>262</v>
      </c>
      <c r="L163" s="7" t="s">
        <v>38</v>
      </c>
    </row>
    <row r="164" ht="30.0" customHeight="1">
      <c r="A164" s="7" t="s">
        <v>28</v>
      </c>
      <c r="B164" s="7" t="s">
        <v>28</v>
      </c>
      <c r="C164" s="7" t="s">
        <v>28</v>
      </c>
      <c r="D164" s="7"/>
      <c r="E164" s="9" t="s">
        <v>406</v>
      </c>
      <c r="F164" s="7" t="s">
        <v>407</v>
      </c>
      <c r="G164" s="7" t="s">
        <v>408</v>
      </c>
      <c r="H164" s="7" t="s">
        <v>409</v>
      </c>
      <c r="I164" s="7" t="s">
        <v>51</v>
      </c>
      <c r="J164" s="7" t="s">
        <v>410</v>
      </c>
      <c r="K164" s="7" t="s">
        <v>411</v>
      </c>
      <c r="L164" s="7" t="s">
        <v>38</v>
      </c>
    </row>
    <row r="165" ht="30.0" customHeight="1">
      <c r="A165" s="7" t="s">
        <v>318</v>
      </c>
      <c r="B165" s="7" t="s">
        <v>28</v>
      </c>
      <c r="C165" s="7" t="s">
        <v>28</v>
      </c>
      <c r="D165" s="7"/>
      <c r="E165" s="9" t="s">
        <v>406</v>
      </c>
      <c r="F165" s="7" t="s">
        <v>407</v>
      </c>
      <c r="G165" s="7" t="s">
        <v>408</v>
      </c>
      <c r="H165" s="7" t="s">
        <v>409</v>
      </c>
      <c r="I165" s="7" t="s">
        <v>51</v>
      </c>
      <c r="J165" s="7" t="s">
        <v>410</v>
      </c>
      <c r="K165" s="7" t="s">
        <v>411</v>
      </c>
      <c r="L165" s="7" t="s">
        <v>15</v>
      </c>
    </row>
    <row r="166" ht="30.0" customHeight="1">
      <c r="A166" s="7" t="s">
        <v>28</v>
      </c>
      <c r="B166" s="7" t="s">
        <v>28</v>
      </c>
      <c r="C166" s="7" t="s">
        <v>28</v>
      </c>
      <c r="D166" s="7"/>
      <c r="E166" s="9" t="s">
        <v>406</v>
      </c>
      <c r="F166" s="7" t="s">
        <v>407</v>
      </c>
      <c r="G166" s="7" t="s">
        <v>408</v>
      </c>
      <c r="H166" s="7" t="s">
        <v>409</v>
      </c>
      <c r="I166" s="7" t="s">
        <v>51</v>
      </c>
      <c r="J166" s="7" t="s">
        <v>410</v>
      </c>
      <c r="K166" s="7" t="s">
        <v>411</v>
      </c>
      <c r="L166" s="7" t="s">
        <v>38</v>
      </c>
    </row>
    <row r="167" ht="30.0" customHeight="1">
      <c r="A167" s="7" t="s">
        <v>28</v>
      </c>
      <c r="B167" s="7" t="s">
        <v>28</v>
      </c>
      <c r="C167" s="7" t="s">
        <v>28</v>
      </c>
      <c r="D167" s="7"/>
      <c r="E167" s="9" t="s">
        <v>419</v>
      </c>
      <c r="F167" s="7" t="s">
        <v>171</v>
      </c>
      <c r="G167" s="7" t="s">
        <v>421</v>
      </c>
      <c r="H167" s="7" t="s">
        <v>422</v>
      </c>
      <c r="I167" s="7" t="s">
        <v>174</v>
      </c>
      <c r="J167" s="7" t="s">
        <v>423</v>
      </c>
      <c r="K167" s="7" t="s">
        <v>424</v>
      </c>
      <c r="L167" s="7" t="s">
        <v>15</v>
      </c>
    </row>
    <row r="168" ht="30.0" customHeight="1">
      <c r="A168" s="7" t="s">
        <v>36</v>
      </c>
      <c r="B168" s="7" t="s">
        <v>36</v>
      </c>
      <c r="C168" s="7" t="s">
        <v>28</v>
      </c>
      <c r="D168" s="7"/>
      <c r="E168" s="9" t="s">
        <v>419</v>
      </c>
      <c r="F168" s="7" t="s">
        <v>171</v>
      </c>
      <c r="G168" s="7" t="s">
        <v>421</v>
      </c>
      <c r="H168" s="7" t="s">
        <v>422</v>
      </c>
      <c r="I168" s="7" t="s">
        <v>174</v>
      </c>
      <c r="J168" s="7" t="s">
        <v>423</v>
      </c>
      <c r="K168" s="7" t="s">
        <v>424</v>
      </c>
      <c r="L168" s="7" t="s">
        <v>38</v>
      </c>
    </row>
    <row r="169" ht="30.0" customHeight="1">
      <c r="A169" s="7" t="s">
        <v>28</v>
      </c>
      <c r="B169" s="7" t="s">
        <v>28</v>
      </c>
      <c r="C169" s="7" t="s">
        <v>28</v>
      </c>
      <c r="D169" s="7"/>
      <c r="E169" s="9" t="s">
        <v>419</v>
      </c>
      <c r="F169" s="7" t="s">
        <v>171</v>
      </c>
      <c r="G169" s="7" t="s">
        <v>421</v>
      </c>
      <c r="H169" s="7" t="s">
        <v>422</v>
      </c>
      <c r="I169" s="7" t="s">
        <v>174</v>
      </c>
      <c r="J169" s="7" t="s">
        <v>423</v>
      </c>
      <c r="K169" s="7" t="s">
        <v>424</v>
      </c>
      <c r="L169" s="7" t="s">
        <v>37</v>
      </c>
    </row>
    <row r="170" ht="30.0" customHeight="1">
      <c r="A170" s="7" t="s">
        <v>28</v>
      </c>
      <c r="B170" s="7" t="s">
        <v>28</v>
      </c>
      <c r="C170" s="7" t="s">
        <v>28</v>
      </c>
      <c r="D170" s="7"/>
      <c r="E170" s="9" t="s">
        <v>427</v>
      </c>
      <c r="F170" s="7" t="s">
        <v>224</v>
      </c>
      <c r="G170" s="7" t="s">
        <v>428</v>
      </c>
      <c r="H170" s="7" t="s">
        <v>429</v>
      </c>
      <c r="I170" s="7" t="s">
        <v>227</v>
      </c>
      <c r="J170" s="7" t="s">
        <v>430</v>
      </c>
      <c r="K170" s="7" t="s">
        <v>431</v>
      </c>
      <c r="L170" s="7" t="s">
        <v>38</v>
      </c>
    </row>
    <row r="171" ht="30.0" customHeight="1">
      <c r="A171" s="7" t="s">
        <v>28</v>
      </c>
      <c r="B171" s="7" t="s">
        <v>28</v>
      </c>
      <c r="C171" s="7" t="s">
        <v>28</v>
      </c>
      <c r="D171" s="7"/>
      <c r="E171" s="9" t="s">
        <v>427</v>
      </c>
      <c r="F171" s="7" t="s">
        <v>224</v>
      </c>
      <c r="G171" s="7" t="s">
        <v>428</v>
      </c>
      <c r="H171" s="7" t="s">
        <v>429</v>
      </c>
      <c r="I171" s="7" t="s">
        <v>227</v>
      </c>
      <c r="J171" s="7" t="s">
        <v>430</v>
      </c>
      <c r="K171" s="7" t="s">
        <v>431</v>
      </c>
      <c r="L171" s="7" t="s">
        <v>135</v>
      </c>
    </row>
    <row r="172" ht="30.0" customHeight="1">
      <c r="A172" s="7" t="s">
        <v>28</v>
      </c>
      <c r="B172" s="7" t="s">
        <v>28</v>
      </c>
      <c r="C172" s="7" t="s">
        <v>28</v>
      </c>
      <c r="D172" s="7"/>
      <c r="E172" s="9" t="s">
        <v>427</v>
      </c>
      <c r="F172" s="7" t="s">
        <v>224</v>
      </c>
      <c r="G172" s="7" t="s">
        <v>428</v>
      </c>
      <c r="H172" s="7" t="s">
        <v>429</v>
      </c>
      <c r="I172" s="7" t="s">
        <v>227</v>
      </c>
      <c r="J172" s="7" t="s">
        <v>430</v>
      </c>
      <c r="K172" s="7" t="s">
        <v>431</v>
      </c>
      <c r="L172" s="7" t="s">
        <v>37</v>
      </c>
    </row>
    <row r="173" ht="30.0" customHeight="1">
      <c r="A173" s="7" t="s">
        <v>28</v>
      </c>
      <c r="B173" s="7" t="s">
        <v>28</v>
      </c>
      <c r="C173" s="7" t="s">
        <v>28</v>
      </c>
      <c r="D173" s="7"/>
      <c r="E173" s="9" t="s">
        <v>432</v>
      </c>
      <c r="F173" s="7" t="s">
        <v>30</v>
      </c>
      <c r="G173" s="7" t="s">
        <v>433</v>
      </c>
      <c r="H173" s="7" t="s">
        <v>434</v>
      </c>
      <c r="I173" s="7" t="s">
        <v>33</v>
      </c>
      <c r="J173" s="7" t="s">
        <v>435</v>
      </c>
      <c r="K173" s="7" t="s">
        <v>436</v>
      </c>
      <c r="L173" s="7" t="s">
        <v>15</v>
      </c>
    </row>
    <row r="174" ht="30.0" customHeight="1">
      <c r="A174" s="7" t="s">
        <v>28</v>
      </c>
      <c r="B174" s="7" t="s">
        <v>28</v>
      </c>
      <c r="C174" s="7" t="s">
        <v>28</v>
      </c>
      <c r="D174" s="7"/>
      <c r="E174" s="9" t="s">
        <v>432</v>
      </c>
      <c r="F174" s="7" t="s">
        <v>30</v>
      </c>
      <c r="G174" s="7" t="s">
        <v>433</v>
      </c>
      <c r="H174" s="7" t="s">
        <v>434</v>
      </c>
      <c r="I174" s="7" t="s">
        <v>33</v>
      </c>
      <c r="J174" s="7" t="s">
        <v>435</v>
      </c>
      <c r="K174" s="7" t="s">
        <v>436</v>
      </c>
      <c r="L174" s="7" t="s">
        <v>38</v>
      </c>
    </row>
    <row r="175" ht="30.0" customHeight="1">
      <c r="A175" s="7" t="s">
        <v>28</v>
      </c>
      <c r="B175" s="7" t="s">
        <v>28</v>
      </c>
      <c r="C175" s="7" t="s">
        <v>28</v>
      </c>
      <c r="D175" s="7"/>
      <c r="E175" s="9" t="s">
        <v>432</v>
      </c>
      <c r="F175" s="7" t="s">
        <v>30</v>
      </c>
      <c r="G175" s="7" t="s">
        <v>433</v>
      </c>
      <c r="H175" s="7" t="s">
        <v>434</v>
      </c>
      <c r="I175" s="7" t="s">
        <v>33</v>
      </c>
      <c r="J175" s="7" t="s">
        <v>435</v>
      </c>
      <c r="K175" s="7" t="s">
        <v>436</v>
      </c>
      <c r="L175" s="7" t="s">
        <v>15</v>
      </c>
    </row>
    <row r="176" ht="30.0" customHeight="1">
      <c r="A176" s="7" t="s">
        <v>28</v>
      </c>
      <c r="B176" s="7" t="s">
        <v>28</v>
      </c>
      <c r="C176" s="7" t="s">
        <v>28</v>
      </c>
      <c r="D176" s="7"/>
      <c r="E176" s="9" t="s">
        <v>439</v>
      </c>
      <c r="F176" s="7" t="s">
        <v>440</v>
      </c>
      <c r="G176" s="7" t="s">
        <v>442</v>
      </c>
      <c r="H176" s="7" t="s">
        <v>444</v>
      </c>
      <c r="I176" s="7" t="s">
        <v>445</v>
      </c>
      <c r="J176" s="7" t="s">
        <v>447</v>
      </c>
      <c r="K176" s="7" t="s">
        <v>448</v>
      </c>
      <c r="L176" s="7" t="s">
        <v>38</v>
      </c>
    </row>
    <row r="177" ht="30.0" customHeight="1">
      <c r="A177" s="7" t="s">
        <v>28</v>
      </c>
      <c r="B177" s="7" t="s">
        <v>28</v>
      </c>
      <c r="C177" s="7" t="s">
        <v>28</v>
      </c>
      <c r="D177" s="7"/>
      <c r="E177" s="9" t="s">
        <v>439</v>
      </c>
      <c r="F177" s="7" t="s">
        <v>440</v>
      </c>
      <c r="G177" s="7" t="s">
        <v>442</v>
      </c>
      <c r="H177" s="7" t="s">
        <v>444</v>
      </c>
      <c r="I177" s="7" t="s">
        <v>445</v>
      </c>
      <c r="J177" s="7" t="s">
        <v>447</v>
      </c>
      <c r="K177" s="7" t="s">
        <v>448</v>
      </c>
      <c r="L177" s="7" t="s">
        <v>13</v>
      </c>
    </row>
    <row r="178" ht="30.0" customHeight="1">
      <c r="A178" s="7" t="s">
        <v>161</v>
      </c>
      <c r="B178" s="7" t="s">
        <v>161</v>
      </c>
      <c r="C178" s="7" t="s">
        <v>28</v>
      </c>
      <c r="D178" s="7"/>
      <c r="E178" s="9" t="s">
        <v>439</v>
      </c>
      <c r="F178" s="7" t="s">
        <v>440</v>
      </c>
      <c r="G178" s="7" t="s">
        <v>442</v>
      </c>
      <c r="H178" s="7" t="s">
        <v>444</v>
      </c>
      <c r="I178" s="7" t="s">
        <v>445</v>
      </c>
      <c r="J178" s="7" t="s">
        <v>447</v>
      </c>
      <c r="K178" s="7" t="s">
        <v>448</v>
      </c>
      <c r="L178" s="7" t="s">
        <v>38</v>
      </c>
    </row>
    <row r="179" ht="30.0" customHeight="1">
      <c r="A179" s="7" t="s">
        <v>449</v>
      </c>
      <c r="B179" s="7" t="s">
        <v>449</v>
      </c>
      <c r="C179" s="7" t="s">
        <v>28</v>
      </c>
      <c r="D179" s="7"/>
      <c r="E179" s="9" t="s">
        <v>450</v>
      </c>
      <c r="F179" s="7" t="s">
        <v>171</v>
      </c>
      <c r="G179" s="7" t="s">
        <v>453</v>
      </c>
      <c r="H179" s="7" t="s">
        <v>454</v>
      </c>
      <c r="I179" s="7" t="s">
        <v>174</v>
      </c>
      <c r="J179" s="7" t="s">
        <v>457</v>
      </c>
      <c r="K179" s="7" t="s">
        <v>458</v>
      </c>
      <c r="L179" s="7" t="s">
        <v>38</v>
      </c>
    </row>
    <row r="180" ht="30.0" customHeight="1">
      <c r="A180" s="7" t="s">
        <v>28</v>
      </c>
      <c r="B180" s="7" t="s">
        <v>28</v>
      </c>
      <c r="C180" s="7" t="s">
        <v>28</v>
      </c>
      <c r="D180" s="7"/>
      <c r="E180" s="9" t="s">
        <v>450</v>
      </c>
      <c r="F180" s="7" t="s">
        <v>171</v>
      </c>
      <c r="G180" s="7" t="s">
        <v>453</v>
      </c>
      <c r="H180" s="7" t="s">
        <v>454</v>
      </c>
      <c r="I180" s="7" t="s">
        <v>174</v>
      </c>
      <c r="J180" s="7" t="s">
        <v>457</v>
      </c>
      <c r="K180" s="7" t="s">
        <v>458</v>
      </c>
      <c r="L180" s="7" t="s">
        <v>13</v>
      </c>
    </row>
    <row r="181" ht="30.0" customHeight="1">
      <c r="A181" s="7" t="s">
        <v>28</v>
      </c>
      <c r="B181" s="7" t="s">
        <v>28</v>
      </c>
      <c r="C181" s="7" t="s">
        <v>28</v>
      </c>
      <c r="D181" s="7"/>
      <c r="E181" s="9" t="s">
        <v>450</v>
      </c>
      <c r="F181" s="7" t="s">
        <v>171</v>
      </c>
      <c r="G181" s="7" t="s">
        <v>453</v>
      </c>
      <c r="H181" s="7" t="s">
        <v>454</v>
      </c>
      <c r="I181" s="7" t="s">
        <v>174</v>
      </c>
      <c r="J181" s="7" t="s">
        <v>457</v>
      </c>
      <c r="K181" s="7" t="s">
        <v>458</v>
      </c>
      <c r="L181" s="7" t="s">
        <v>37</v>
      </c>
    </row>
    <row r="182" ht="30.0" customHeight="1">
      <c r="A182" s="7" t="s">
        <v>28</v>
      </c>
      <c r="B182" s="7" t="s">
        <v>28</v>
      </c>
      <c r="C182" s="7" t="s">
        <v>28</v>
      </c>
      <c r="D182" s="7"/>
      <c r="E182" s="9" t="s">
        <v>201</v>
      </c>
      <c r="F182" s="7" t="s">
        <v>460</v>
      </c>
      <c r="G182" s="7" t="s">
        <v>203</v>
      </c>
      <c r="H182" s="7" t="s">
        <v>204</v>
      </c>
      <c r="I182" s="7" t="s">
        <v>461</v>
      </c>
      <c r="J182" s="7" t="s">
        <v>206</v>
      </c>
      <c r="K182" s="7" t="s">
        <v>207</v>
      </c>
      <c r="L182" s="7" t="s">
        <v>37</v>
      </c>
    </row>
    <row r="183" ht="30.0" customHeight="1">
      <c r="A183" s="7" t="s">
        <v>99</v>
      </c>
      <c r="B183" s="7" t="s">
        <v>100</v>
      </c>
      <c r="C183" s="7" t="s">
        <v>28</v>
      </c>
      <c r="D183" s="7"/>
      <c r="E183" s="9" t="s">
        <v>201</v>
      </c>
      <c r="F183" s="7" t="s">
        <v>460</v>
      </c>
      <c r="G183" s="7" t="s">
        <v>203</v>
      </c>
      <c r="H183" s="7" t="s">
        <v>204</v>
      </c>
      <c r="I183" s="7" t="s">
        <v>461</v>
      </c>
      <c r="J183" s="7" t="s">
        <v>206</v>
      </c>
      <c r="K183" s="7" t="s">
        <v>207</v>
      </c>
      <c r="L183" s="7" t="s">
        <v>15</v>
      </c>
    </row>
    <row r="184" ht="30.0" customHeight="1">
      <c r="A184" s="7" t="s">
        <v>28</v>
      </c>
      <c r="B184" s="7" t="s">
        <v>28</v>
      </c>
      <c r="C184" s="7" t="s">
        <v>28</v>
      </c>
      <c r="D184" s="7"/>
      <c r="E184" s="9" t="s">
        <v>201</v>
      </c>
      <c r="F184" s="7" t="s">
        <v>460</v>
      </c>
      <c r="G184" s="7" t="s">
        <v>203</v>
      </c>
      <c r="H184" s="7" t="s">
        <v>204</v>
      </c>
      <c r="I184" s="7" t="s">
        <v>461</v>
      </c>
      <c r="J184" s="7" t="s">
        <v>206</v>
      </c>
      <c r="K184" s="7" t="s">
        <v>207</v>
      </c>
      <c r="L184" s="7" t="s">
        <v>38</v>
      </c>
    </row>
    <row r="185" ht="30.0" customHeight="1">
      <c r="A185" s="7" t="s">
        <v>39</v>
      </c>
      <c r="B185" s="7" t="s">
        <v>39</v>
      </c>
      <c r="C185" s="7" t="s">
        <v>28</v>
      </c>
      <c r="D185" s="7"/>
      <c r="E185" s="9" t="s">
        <v>471</v>
      </c>
      <c r="F185" s="7" t="s">
        <v>472</v>
      </c>
      <c r="G185" s="7" t="s">
        <v>473</v>
      </c>
      <c r="H185" s="7" t="s">
        <v>474</v>
      </c>
      <c r="I185" s="7" t="s">
        <v>475</v>
      </c>
      <c r="J185" s="7" t="s">
        <v>476</v>
      </c>
      <c r="K185" s="7" t="s">
        <v>478</v>
      </c>
      <c r="L185" s="7" t="s">
        <v>37</v>
      </c>
    </row>
    <row r="186" ht="30.0" customHeight="1">
      <c r="A186" s="7" t="s">
        <v>28</v>
      </c>
      <c r="B186" s="7" t="s">
        <v>28</v>
      </c>
      <c r="C186" s="7" t="s">
        <v>28</v>
      </c>
      <c r="D186" s="7"/>
      <c r="E186" s="9" t="s">
        <v>471</v>
      </c>
      <c r="F186" s="7" t="s">
        <v>472</v>
      </c>
      <c r="G186" s="7" t="s">
        <v>473</v>
      </c>
      <c r="H186" s="7" t="s">
        <v>474</v>
      </c>
      <c r="I186" s="7" t="s">
        <v>475</v>
      </c>
      <c r="J186" s="7" t="s">
        <v>476</v>
      </c>
      <c r="K186" s="7" t="s">
        <v>478</v>
      </c>
      <c r="L186" s="7" t="s">
        <v>38</v>
      </c>
    </row>
    <row r="187" ht="30.0" customHeight="1">
      <c r="A187" s="7" t="s">
        <v>28</v>
      </c>
      <c r="B187" s="7" t="s">
        <v>28</v>
      </c>
      <c r="C187" s="7" t="s">
        <v>28</v>
      </c>
      <c r="D187" s="7"/>
      <c r="E187" s="9" t="s">
        <v>471</v>
      </c>
      <c r="F187" s="7" t="s">
        <v>472</v>
      </c>
      <c r="G187" s="7" t="s">
        <v>473</v>
      </c>
      <c r="H187" s="7" t="s">
        <v>474</v>
      </c>
      <c r="I187" s="7" t="s">
        <v>475</v>
      </c>
      <c r="J187" s="7" t="s">
        <v>476</v>
      </c>
      <c r="K187" s="7" t="s">
        <v>478</v>
      </c>
      <c r="L187" s="7" t="s">
        <v>13</v>
      </c>
    </row>
    <row r="188" ht="30.0" customHeight="1">
      <c r="A188" s="7" t="s">
        <v>28</v>
      </c>
      <c r="B188" s="7" t="s">
        <v>28</v>
      </c>
      <c r="C188" s="7" t="s">
        <v>28</v>
      </c>
      <c r="D188" s="7"/>
      <c r="E188" s="9" t="s">
        <v>480</v>
      </c>
      <c r="F188" s="7" t="s">
        <v>309</v>
      </c>
      <c r="G188" s="7" t="s">
        <v>481</v>
      </c>
      <c r="H188" s="7" t="s">
        <v>482</v>
      </c>
      <c r="I188" s="7" t="s">
        <v>313</v>
      </c>
      <c r="J188" s="7" t="s">
        <v>483</v>
      </c>
      <c r="K188" s="7" t="s">
        <v>484</v>
      </c>
      <c r="L188" s="7" t="s">
        <v>37</v>
      </c>
    </row>
    <row r="189" ht="30.0" customHeight="1">
      <c r="A189" s="7" t="s">
        <v>28</v>
      </c>
      <c r="B189" s="7" t="s">
        <v>28</v>
      </c>
      <c r="C189" s="7" t="s">
        <v>28</v>
      </c>
      <c r="D189" s="7"/>
      <c r="E189" s="9" t="s">
        <v>480</v>
      </c>
      <c r="F189" s="7" t="s">
        <v>309</v>
      </c>
      <c r="G189" s="7" t="s">
        <v>481</v>
      </c>
      <c r="H189" s="7" t="s">
        <v>482</v>
      </c>
      <c r="I189" s="7" t="s">
        <v>313</v>
      </c>
      <c r="J189" s="7" t="s">
        <v>483</v>
      </c>
      <c r="K189" s="7" t="s">
        <v>484</v>
      </c>
      <c r="L189" s="7" t="s">
        <v>15</v>
      </c>
    </row>
    <row r="190" ht="30.0" customHeight="1">
      <c r="A190" s="7" t="s">
        <v>28</v>
      </c>
      <c r="B190" s="7" t="s">
        <v>28</v>
      </c>
      <c r="C190" s="7" t="s">
        <v>28</v>
      </c>
      <c r="D190" s="7"/>
      <c r="E190" s="9" t="s">
        <v>480</v>
      </c>
      <c r="F190" s="7" t="s">
        <v>309</v>
      </c>
      <c r="G190" s="7" t="s">
        <v>481</v>
      </c>
      <c r="H190" s="7" t="s">
        <v>482</v>
      </c>
      <c r="I190" s="7" t="s">
        <v>313</v>
      </c>
      <c r="J190" s="7" t="s">
        <v>483</v>
      </c>
      <c r="K190" s="7" t="s">
        <v>484</v>
      </c>
      <c r="L190" s="7" t="s">
        <v>15</v>
      </c>
    </row>
    <row r="191" ht="30.0" customHeight="1">
      <c r="A191" s="7" t="s">
        <v>39</v>
      </c>
      <c r="B191" s="7" t="s">
        <v>39</v>
      </c>
      <c r="C191" s="7" t="s">
        <v>28</v>
      </c>
      <c r="D191" s="7"/>
      <c r="E191" s="9" t="s">
        <v>485</v>
      </c>
      <c r="F191" s="7" t="s">
        <v>486</v>
      </c>
      <c r="G191" s="7" t="s">
        <v>487</v>
      </c>
      <c r="H191" s="7" t="s">
        <v>488</v>
      </c>
      <c r="I191" s="7" t="s">
        <v>489</v>
      </c>
      <c r="J191" s="7" t="s">
        <v>490</v>
      </c>
      <c r="K191" s="7" t="s">
        <v>491</v>
      </c>
      <c r="L191" s="7" t="s">
        <v>37</v>
      </c>
    </row>
    <row r="192" ht="30.0" customHeight="1">
      <c r="A192" s="7" t="s">
        <v>28</v>
      </c>
      <c r="B192" s="7" t="s">
        <v>28</v>
      </c>
      <c r="C192" s="7" t="s">
        <v>28</v>
      </c>
      <c r="D192" s="7"/>
      <c r="E192" s="9" t="s">
        <v>485</v>
      </c>
      <c r="F192" s="7" t="s">
        <v>486</v>
      </c>
      <c r="G192" s="7" t="s">
        <v>487</v>
      </c>
      <c r="H192" s="7" t="s">
        <v>488</v>
      </c>
      <c r="I192" s="7" t="s">
        <v>489</v>
      </c>
      <c r="J192" s="7" t="s">
        <v>490</v>
      </c>
      <c r="K192" s="7" t="s">
        <v>491</v>
      </c>
      <c r="L192" s="7" t="s">
        <v>38</v>
      </c>
    </row>
    <row r="193" ht="30.0" customHeight="1">
      <c r="A193" s="7" t="s">
        <v>28</v>
      </c>
      <c r="B193" s="7" t="s">
        <v>28</v>
      </c>
      <c r="C193" s="7" t="s">
        <v>28</v>
      </c>
      <c r="D193" s="7"/>
      <c r="E193" s="9" t="s">
        <v>485</v>
      </c>
      <c r="F193" s="7" t="s">
        <v>486</v>
      </c>
      <c r="G193" s="7" t="s">
        <v>487</v>
      </c>
      <c r="H193" s="7" t="s">
        <v>488</v>
      </c>
      <c r="I193" s="7" t="s">
        <v>489</v>
      </c>
      <c r="J193" s="7" t="s">
        <v>490</v>
      </c>
      <c r="K193" s="7" t="s">
        <v>491</v>
      </c>
      <c r="L193" s="7" t="s">
        <v>37</v>
      </c>
    </row>
    <row r="194" ht="30.0" customHeight="1">
      <c r="A194" s="7" t="s">
        <v>28</v>
      </c>
      <c r="B194" s="7" t="s">
        <v>28</v>
      </c>
      <c r="C194" s="7" t="s">
        <v>28</v>
      </c>
      <c r="D194" s="7"/>
      <c r="E194" s="9" t="s">
        <v>502</v>
      </c>
      <c r="F194" s="7" t="s">
        <v>383</v>
      </c>
      <c r="G194" s="7" t="s">
        <v>503</v>
      </c>
      <c r="H194" s="7" t="s">
        <v>505</v>
      </c>
      <c r="I194" s="7" t="s">
        <v>386</v>
      </c>
      <c r="J194" s="7" t="s">
        <v>507</v>
      </c>
      <c r="K194" s="7" t="s">
        <v>508</v>
      </c>
      <c r="L194" s="7" t="s">
        <v>15</v>
      </c>
    </row>
    <row r="195" ht="30.0" customHeight="1">
      <c r="A195" s="7" t="s">
        <v>161</v>
      </c>
      <c r="B195" s="7" t="s">
        <v>28</v>
      </c>
      <c r="C195" s="7" t="s">
        <v>28</v>
      </c>
      <c r="D195" s="7"/>
      <c r="E195" s="9" t="s">
        <v>502</v>
      </c>
      <c r="F195" s="7" t="s">
        <v>383</v>
      </c>
      <c r="G195" s="7" t="s">
        <v>503</v>
      </c>
      <c r="H195" s="7" t="s">
        <v>505</v>
      </c>
      <c r="I195" s="7" t="s">
        <v>386</v>
      </c>
      <c r="J195" s="7" t="s">
        <v>507</v>
      </c>
      <c r="K195" s="7" t="s">
        <v>508</v>
      </c>
      <c r="L195" s="7" t="s">
        <v>13</v>
      </c>
    </row>
    <row r="196" ht="30.0" customHeight="1">
      <c r="A196" s="7" t="s">
        <v>99</v>
      </c>
      <c r="B196" s="7" t="s">
        <v>100</v>
      </c>
      <c r="C196" s="7" t="s">
        <v>28</v>
      </c>
      <c r="D196" s="7"/>
      <c r="E196" s="9" t="s">
        <v>502</v>
      </c>
      <c r="F196" s="7" t="s">
        <v>383</v>
      </c>
      <c r="G196" s="7" t="s">
        <v>503</v>
      </c>
      <c r="H196" s="7" t="s">
        <v>505</v>
      </c>
      <c r="I196" s="7" t="s">
        <v>386</v>
      </c>
      <c r="J196" s="7" t="s">
        <v>507</v>
      </c>
      <c r="K196" s="7" t="s">
        <v>508</v>
      </c>
      <c r="L196" s="7" t="s">
        <v>15</v>
      </c>
    </row>
    <row r="197" ht="30.0" customHeight="1">
      <c r="A197" s="7" t="s">
        <v>99</v>
      </c>
      <c r="B197" s="7" t="s">
        <v>100</v>
      </c>
      <c r="C197" s="7" t="s">
        <v>28</v>
      </c>
      <c r="D197" s="7"/>
      <c r="E197" s="9" t="s">
        <v>531</v>
      </c>
      <c r="F197" s="7" t="s">
        <v>470</v>
      </c>
      <c r="G197" s="7" t="s">
        <v>532</v>
      </c>
      <c r="H197" s="7" t="s">
        <v>533</v>
      </c>
      <c r="I197" s="7" t="s">
        <v>477</v>
      </c>
      <c r="J197" s="7" t="s">
        <v>534</v>
      </c>
      <c r="K197" s="7" t="s">
        <v>535</v>
      </c>
      <c r="L197" s="7" t="s">
        <v>15</v>
      </c>
    </row>
    <row r="198" ht="30.0" customHeight="1">
      <c r="A198" s="7" t="s">
        <v>28</v>
      </c>
      <c r="B198" s="7" t="s">
        <v>28</v>
      </c>
      <c r="C198" s="7" t="s">
        <v>28</v>
      </c>
      <c r="D198" s="7"/>
      <c r="E198" s="9" t="s">
        <v>531</v>
      </c>
      <c r="F198" s="7" t="s">
        <v>470</v>
      </c>
      <c r="G198" s="7" t="s">
        <v>532</v>
      </c>
      <c r="H198" s="7" t="s">
        <v>533</v>
      </c>
      <c r="I198" s="7" t="s">
        <v>477</v>
      </c>
      <c r="J198" s="7" t="s">
        <v>534</v>
      </c>
      <c r="K198" s="7" t="s">
        <v>535</v>
      </c>
      <c r="L198" s="7" t="s">
        <v>38</v>
      </c>
    </row>
    <row r="199" ht="30.0" customHeight="1">
      <c r="A199" s="7" t="s">
        <v>39</v>
      </c>
      <c r="B199" s="7" t="s">
        <v>39</v>
      </c>
      <c r="C199" s="7" t="s">
        <v>28</v>
      </c>
      <c r="D199" s="7"/>
      <c r="E199" s="9" t="s">
        <v>531</v>
      </c>
      <c r="F199" s="7" t="s">
        <v>470</v>
      </c>
      <c r="G199" s="7" t="s">
        <v>532</v>
      </c>
      <c r="H199" s="7" t="s">
        <v>533</v>
      </c>
      <c r="I199" s="7" t="s">
        <v>477</v>
      </c>
      <c r="J199" s="7" t="s">
        <v>534</v>
      </c>
      <c r="K199" s="7" t="s">
        <v>535</v>
      </c>
      <c r="L199" s="7" t="s">
        <v>15</v>
      </c>
    </row>
    <row r="200" ht="30.0" customHeight="1">
      <c r="A200" s="7" t="s">
        <v>28</v>
      </c>
      <c r="B200" s="7" t="s">
        <v>28</v>
      </c>
      <c r="C200" s="7" t="s">
        <v>28</v>
      </c>
      <c r="D200" s="7"/>
      <c r="E200" s="9" t="s">
        <v>539</v>
      </c>
      <c r="F200" s="7" t="s">
        <v>171</v>
      </c>
      <c r="G200" s="7" t="s">
        <v>542</v>
      </c>
      <c r="H200" s="7" t="s">
        <v>543</v>
      </c>
      <c r="I200" s="7" t="s">
        <v>174</v>
      </c>
      <c r="J200" s="7" t="s">
        <v>545</v>
      </c>
      <c r="K200" s="7" t="s">
        <v>547</v>
      </c>
      <c r="L200" s="7" t="s">
        <v>15</v>
      </c>
    </row>
    <row r="201" ht="30.0" customHeight="1">
      <c r="A201" s="7" t="s">
        <v>99</v>
      </c>
      <c r="B201" s="7" t="s">
        <v>100</v>
      </c>
      <c r="C201" s="7" t="s">
        <v>28</v>
      </c>
      <c r="D201" s="7"/>
      <c r="E201" s="9" t="s">
        <v>539</v>
      </c>
      <c r="F201" s="7" t="s">
        <v>171</v>
      </c>
      <c r="G201" s="7" t="s">
        <v>542</v>
      </c>
      <c r="H201" s="7" t="s">
        <v>543</v>
      </c>
      <c r="I201" s="7" t="s">
        <v>174</v>
      </c>
      <c r="J201" s="7" t="s">
        <v>545</v>
      </c>
      <c r="K201" s="7" t="s">
        <v>547</v>
      </c>
      <c r="L201" s="7" t="s">
        <v>37</v>
      </c>
    </row>
    <row r="202" ht="30.0" customHeight="1">
      <c r="A202" s="7" t="s">
        <v>28</v>
      </c>
      <c r="B202" s="7" t="s">
        <v>28</v>
      </c>
      <c r="C202" s="7" t="s">
        <v>28</v>
      </c>
      <c r="D202" s="7"/>
      <c r="E202" s="9" t="s">
        <v>539</v>
      </c>
      <c r="F202" s="7" t="s">
        <v>171</v>
      </c>
      <c r="G202" s="7" t="s">
        <v>542</v>
      </c>
      <c r="H202" s="7" t="s">
        <v>543</v>
      </c>
      <c r="I202" s="7" t="s">
        <v>174</v>
      </c>
      <c r="J202" s="7" t="s">
        <v>545</v>
      </c>
      <c r="K202" s="7" t="s">
        <v>547</v>
      </c>
      <c r="L202" s="7" t="s">
        <v>38</v>
      </c>
    </row>
    <row r="203" ht="30.0" customHeight="1">
      <c r="A203" s="7" t="s">
        <v>28</v>
      </c>
      <c r="B203" s="7" t="s">
        <v>28</v>
      </c>
      <c r="C203" s="7" t="s">
        <v>28</v>
      </c>
      <c r="D203" s="7"/>
      <c r="E203" s="9" t="s">
        <v>248</v>
      </c>
      <c r="F203" s="7" t="s">
        <v>30</v>
      </c>
      <c r="G203" s="7" t="s">
        <v>249</v>
      </c>
      <c r="H203" s="7" t="s">
        <v>250</v>
      </c>
      <c r="I203" s="7" t="s">
        <v>33</v>
      </c>
      <c r="J203" s="7" t="s">
        <v>251</v>
      </c>
      <c r="K203" s="7" t="s">
        <v>252</v>
      </c>
      <c r="L203" s="7" t="s">
        <v>38</v>
      </c>
    </row>
    <row r="204" ht="30.0" customHeight="1">
      <c r="A204" s="7" t="s">
        <v>28</v>
      </c>
      <c r="B204" s="7" t="s">
        <v>28</v>
      </c>
      <c r="C204" s="7" t="s">
        <v>28</v>
      </c>
      <c r="D204" s="7"/>
      <c r="E204" s="9" t="s">
        <v>248</v>
      </c>
      <c r="F204" s="7" t="s">
        <v>30</v>
      </c>
      <c r="G204" s="7" t="s">
        <v>249</v>
      </c>
      <c r="H204" s="7" t="s">
        <v>250</v>
      </c>
      <c r="I204" s="7" t="s">
        <v>33</v>
      </c>
      <c r="J204" s="7" t="s">
        <v>251</v>
      </c>
      <c r="K204" s="7" t="s">
        <v>252</v>
      </c>
      <c r="L204" s="7" t="s">
        <v>13</v>
      </c>
    </row>
    <row r="205" ht="30.0" customHeight="1">
      <c r="A205" s="7" t="s">
        <v>39</v>
      </c>
      <c r="B205" s="7" t="s">
        <v>39</v>
      </c>
      <c r="C205" s="7" t="s">
        <v>28</v>
      </c>
      <c r="D205" s="7"/>
      <c r="E205" s="9" t="s">
        <v>248</v>
      </c>
      <c r="F205" s="7" t="s">
        <v>30</v>
      </c>
      <c r="G205" s="7" t="s">
        <v>249</v>
      </c>
      <c r="H205" s="7" t="s">
        <v>250</v>
      </c>
      <c r="I205" s="7" t="s">
        <v>33</v>
      </c>
      <c r="J205" s="7" t="s">
        <v>251</v>
      </c>
      <c r="K205" s="7" t="s">
        <v>252</v>
      </c>
      <c r="L205" s="7" t="s">
        <v>37</v>
      </c>
    </row>
    <row r="206" ht="30.0" customHeight="1">
      <c r="A206" s="7" t="s">
        <v>318</v>
      </c>
      <c r="B206" s="7" t="s">
        <v>28</v>
      </c>
      <c r="C206" s="7" t="s">
        <v>28</v>
      </c>
      <c r="D206" s="7"/>
      <c r="E206" s="9" t="s">
        <v>550</v>
      </c>
      <c r="F206" s="7" t="s">
        <v>171</v>
      </c>
      <c r="G206" s="7" t="s">
        <v>551</v>
      </c>
      <c r="H206" s="7" t="s">
        <v>552</v>
      </c>
      <c r="I206" s="7" t="s">
        <v>174</v>
      </c>
      <c r="J206" s="7" t="s">
        <v>553</v>
      </c>
      <c r="K206" s="7" t="s">
        <v>554</v>
      </c>
      <c r="L206" s="7" t="s">
        <v>38</v>
      </c>
    </row>
    <row r="207" ht="30.0" customHeight="1">
      <c r="A207" s="7" t="s">
        <v>28</v>
      </c>
      <c r="B207" s="7" t="s">
        <v>28</v>
      </c>
      <c r="C207" s="7" t="s">
        <v>28</v>
      </c>
      <c r="D207" s="7"/>
      <c r="E207" s="9" t="s">
        <v>550</v>
      </c>
      <c r="F207" s="7" t="s">
        <v>171</v>
      </c>
      <c r="G207" s="7" t="s">
        <v>551</v>
      </c>
      <c r="H207" s="7" t="s">
        <v>552</v>
      </c>
      <c r="I207" s="7" t="s">
        <v>174</v>
      </c>
      <c r="J207" s="7" t="s">
        <v>553</v>
      </c>
      <c r="K207" s="7" t="s">
        <v>554</v>
      </c>
      <c r="L207" s="7" t="s">
        <v>37</v>
      </c>
    </row>
    <row r="208" ht="30.0" customHeight="1">
      <c r="A208" s="7" t="s">
        <v>28</v>
      </c>
      <c r="B208" s="7" t="s">
        <v>28</v>
      </c>
      <c r="C208" s="7" t="s">
        <v>28</v>
      </c>
      <c r="D208" s="7"/>
      <c r="E208" s="9" t="s">
        <v>550</v>
      </c>
      <c r="F208" s="7" t="s">
        <v>171</v>
      </c>
      <c r="G208" s="7" t="s">
        <v>551</v>
      </c>
      <c r="H208" s="7" t="s">
        <v>552</v>
      </c>
      <c r="I208" s="7" t="s">
        <v>174</v>
      </c>
      <c r="J208" s="7" t="s">
        <v>553</v>
      </c>
      <c r="K208" s="7" t="s">
        <v>554</v>
      </c>
      <c r="L208" s="7" t="s">
        <v>38</v>
      </c>
    </row>
    <row r="209" ht="30.0" customHeight="1">
      <c r="A209" s="7" t="s">
        <v>99</v>
      </c>
      <c r="B209" s="7" t="s">
        <v>100</v>
      </c>
      <c r="C209" s="7" t="s">
        <v>28</v>
      </c>
      <c r="D209" s="7"/>
      <c r="E209" s="9" t="s">
        <v>560</v>
      </c>
      <c r="F209" s="7" t="s">
        <v>109</v>
      </c>
      <c r="G209" s="7" t="s">
        <v>561</v>
      </c>
      <c r="H209" s="7" t="s">
        <v>562</v>
      </c>
      <c r="I209" s="7" t="s">
        <v>112</v>
      </c>
      <c r="J209" s="7" t="s">
        <v>563</v>
      </c>
      <c r="K209" s="7" t="s">
        <v>564</v>
      </c>
      <c r="L209" s="7" t="s">
        <v>15</v>
      </c>
    </row>
    <row r="210" ht="30.0" customHeight="1">
      <c r="A210" s="7" t="s">
        <v>28</v>
      </c>
      <c r="B210" s="7" t="s">
        <v>28</v>
      </c>
      <c r="C210" s="7" t="s">
        <v>28</v>
      </c>
      <c r="D210" s="7"/>
      <c r="E210" s="9" t="s">
        <v>560</v>
      </c>
      <c r="F210" s="7" t="s">
        <v>109</v>
      </c>
      <c r="G210" s="7" t="s">
        <v>561</v>
      </c>
      <c r="H210" s="7" t="s">
        <v>562</v>
      </c>
      <c r="I210" s="7" t="s">
        <v>112</v>
      </c>
      <c r="J210" s="7" t="s">
        <v>563</v>
      </c>
      <c r="K210" s="7" t="s">
        <v>564</v>
      </c>
      <c r="L210" s="7" t="s">
        <v>37</v>
      </c>
    </row>
    <row r="211" ht="30.0" customHeight="1">
      <c r="A211" s="7" t="s">
        <v>28</v>
      </c>
      <c r="B211" s="7" t="s">
        <v>28</v>
      </c>
      <c r="C211" s="7" t="s">
        <v>28</v>
      </c>
      <c r="D211" s="7"/>
      <c r="E211" s="9" t="s">
        <v>560</v>
      </c>
      <c r="F211" s="7" t="s">
        <v>109</v>
      </c>
      <c r="G211" s="7" t="s">
        <v>561</v>
      </c>
      <c r="H211" s="7" t="s">
        <v>562</v>
      </c>
      <c r="I211" s="7" t="s">
        <v>112</v>
      </c>
      <c r="J211" s="7" t="s">
        <v>563</v>
      </c>
      <c r="K211" s="7" t="s">
        <v>564</v>
      </c>
      <c r="L211" s="7" t="s">
        <v>38</v>
      </c>
    </row>
    <row r="212" ht="30.0" customHeight="1">
      <c r="A212" s="7" t="s">
        <v>28</v>
      </c>
      <c r="B212" s="7" t="s">
        <v>28</v>
      </c>
      <c r="C212" s="7" t="s">
        <v>28</v>
      </c>
      <c r="D212" s="7"/>
      <c r="E212" s="9" t="s">
        <v>163</v>
      </c>
      <c r="F212" s="7" t="s">
        <v>164</v>
      </c>
      <c r="G212" s="7" t="s">
        <v>568</v>
      </c>
      <c r="H212" s="7" t="s">
        <v>570</v>
      </c>
      <c r="I212" s="7" t="s">
        <v>167</v>
      </c>
      <c r="J212" s="7" t="s">
        <v>573</v>
      </c>
      <c r="K212" s="7" t="s">
        <v>575</v>
      </c>
      <c r="L212" s="7" t="s">
        <v>38</v>
      </c>
    </row>
    <row r="213" ht="30.0" customHeight="1">
      <c r="A213" s="7" t="s">
        <v>39</v>
      </c>
      <c r="B213" s="7" t="s">
        <v>39</v>
      </c>
      <c r="C213" s="7" t="s">
        <v>28</v>
      </c>
      <c r="D213" s="7"/>
      <c r="E213" s="9" t="s">
        <v>163</v>
      </c>
      <c r="F213" s="7" t="s">
        <v>164</v>
      </c>
      <c r="G213" s="7" t="s">
        <v>568</v>
      </c>
      <c r="H213" s="7" t="s">
        <v>570</v>
      </c>
      <c r="I213" s="7" t="s">
        <v>167</v>
      </c>
      <c r="J213" s="7" t="s">
        <v>573</v>
      </c>
      <c r="K213" s="7" t="s">
        <v>575</v>
      </c>
      <c r="L213" s="7" t="s">
        <v>37</v>
      </c>
    </row>
    <row r="214" ht="30.0" customHeight="1">
      <c r="A214" s="7" t="s">
        <v>28</v>
      </c>
      <c r="B214" s="7" t="s">
        <v>28</v>
      </c>
      <c r="C214" s="7" t="s">
        <v>28</v>
      </c>
      <c r="D214" s="7"/>
      <c r="E214" s="9" t="s">
        <v>163</v>
      </c>
      <c r="F214" s="7" t="s">
        <v>164</v>
      </c>
      <c r="G214" s="7" t="s">
        <v>568</v>
      </c>
      <c r="H214" s="7" t="s">
        <v>570</v>
      </c>
      <c r="I214" s="7" t="s">
        <v>167</v>
      </c>
      <c r="J214" s="7" t="s">
        <v>573</v>
      </c>
      <c r="K214" s="7" t="s">
        <v>575</v>
      </c>
      <c r="L214" s="7" t="s">
        <v>13</v>
      </c>
    </row>
    <row r="215" ht="30.0" customHeight="1">
      <c r="A215" s="7" t="s">
        <v>28</v>
      </c>
      <c r="B215" s="7" t="s">
        <v>28</v>
      </c>
      <c r="C215" s="7" t="s">
        <v>28</v>
      </c>
      <c r="D215" s="7"/>
      <c r="E215" s="9" t="s">
        <v>579</v>
      </c>
      <c r="F215" s="7" t="s">
        <v>155</v>
      </c>
      <c r="G215" s="7" t="s">
        <v>581</v>
      </c>
      <c r="H215" s="7" t="s">
        <v>582</v>
      </c>
      <c r="I215" s="7" t="s">
        <v>158</v>
      </c>
      <c r="J215" s="7" t="s">
        <v>583</v>
      </c>
      <c r="K215" s="7" t="s">
        <v>584</v>
      </c>
      <c r="L215" s="7" t="s">
        <v>15</v>
      </c>
    </row>
    <row r="216" ht="30.0" customHeight="1">
      <c r="A216" s="7" t="s">
        <v>161</v>
      </c>
      <c r="B216" s="7" t="s">
        <v>161</v>
      </c>
      <c r="C216" s="7" t="s">
        <v>28</v>
      </c>
      <c r="D216" s="7"/>
      <c r="E216" s="9" t="s">
        <v>579</v>
      </c>
      <c r="F216" s="7" t="s">
        <v>155</v>
      </c>
      <c r="G216" s="7" t="s">
        <v>581</v>
      </c>
      <c r="H216" s="7" t="s">
        <v>582</v>
      </c>
      <c r="I216" s="7" t="s">
        <v>158</v>
      </c>
      <c r="J216" s="7" t="s">
        <v>583</v>
      </c>
      <c r="K216" s="7" t="s">
        <v>584</v>
      </c>
      <c r="L216" s="7" t="s">
        <v>38</v>
      </c>
    </row>
    <row r="217" ht="30.0" customHeight="1">
      <c r="A217" s="7" t="s">
        <v>28</v>
      </c>
      <c r="B217" s="7" t="s">
        <v>28</v>
      </c>
      <c r="C217" s="7" t="s">
        <v>28</v>
      </c>
      <c r="D217" s="7"/>
      <c r="E217" s="9" t="s">
        <v>579</v>
      </c>
      <c r="F217" s="7" t="s">
        <v>155</v>
      </c>
      <c r="G217" s="7" t="s">
        <v>581</v>
      </c>
      <c r="H217" s="7" t="s">
        <v>582</v>
      </c>
      <c r="I217" s="7" t="s">
        <v>158</v>
      </c>
      <c r="J217" s="7" t="s">
        <v>583</v>
      </c>
      <c r="K217" s="7" t="s">
        <v>584</v>
      </c>
      <c r="L217" s="7" t="s">
        <v>37</v>
      </c>
    </row>
    <row r="218" ht="30.0" customHeight="1">
      <c r="A218" s="7" t="s">
        <v>28</v>
      </c>
      <c r="B218" s="7" t="s">
        <v>28</v>
      </c>
      <c r="C218" s="7" t="s">
        <v>28</v>
      </c>
      <c r="D218" s="7"/>
      <c r="E218" s="9" t="s">
        <v>597</v>
      </c>
      <c r="F218" s="7" t="s">
        <v>598</v>
      </c>
      <c r="G218" s="7" t="s">
        <v>599</v>
      </c>
      <c r="H218" s="7" t="s">
        <v>600</v>
      </c>
      <c r="I218" s="7" t="s">
        <v>601</v>
      </c>
      <c r="J218" s="7" t="s">
        <v>602</v>
      </c>
      <c r="K218" s="7" t="s">
        <v>604</v>
      </c>
      <c r="L218" s="7" t="s">
        <v>15</v>
      </c>
    </row>
    <row r="219" ht="30.0" customHeight="1">
      <c r="A219" s="7" t="s">
        <v>28</v>
      </c>
      <c r="B219" s="7" t="s">
        <v>28</v>
      </c>
      <c r="C219" s="7" t="s">
        <v>28</v>
      </c>
      <c r="D219" s="7"/>
      <c r="E219" s="9" t="s">
        <v>597</v>
      </c>
      <c r="F219" s="7" t="s">
        <v>598</v>
      </c>
      <c r="G219" s="7" t="s">
        <v>599</v>
      </c>
      <c r="H219" s="7" t="s">
        <v>600</v>
      </c>
      <c r="I219" s="7" t="s">
        <v>601</v>
      </c>
      <c r="J219" s="7" t="s">
        <v>602</v>
      </c>
      <c r="K219" s="7" t="s">
        <v>604</v>
      </c>
      <c r="L219" s="7" t="s">
        <v>13</v>
      </c>
    </row>
    <row r="220" ht="30.0" customHeight="1">
      <c r="A220" s="7" t="s">
        <v>28</v>
      </c>
      <c r="B220" s="7" t="s">
        <v>28</v>
      </c>
      <c r="C220" s="7" t="s">
        <v>28</v>
      </c>
      <c r="D220" s="7"/>
      <c r="E220" s="9" t="s">
        <v>597</v>
      </c>
      <c r="F220" s="7" t="s">
        <v>598</v>
      </c>
      <c r="G220" s="7" t="s">
        <v>599</v>
      </c>
      <c r="H220" s="7" t="s">
        <v>600</v>
      </c>
      <c r="I220" s="7" t="s">
        <v>601</v>
      </c>
      <c r="J220" s="7" t="s">
        <v>602</v>
      </c>
      <c r="K220" s="7" t="s">
        <v>604</v>
      </c>
      <c r="L220" s="7" t="s">
        <v>37</v>
      </c>
    </row>
    <row r="221" ht="30.0" customHeight="1">
      <c r="A221" s="7" t="s">
        <v>28</v>
      </c>
      <c r="B221" s="7" t="s">
        <v>28</v>
      </c>
      <c r="C221" s="7" t="s">
        <v>28</v>
      </c>
      <c r="D221" s="7"/>
      <c r="E221" s="9" t="s">
        <v>92</v>
      </c>
      <c r="F221" s="7" t="s">
        <v>608</v>
      </c>
      <c r="G221" s="7" t="s">
        <v>94</v>
      </c>
      <c r="H221" s="7" t="s">
        <v>95</v>
      </c>
      <c r="I221" s="7" t="s">
        <v>609</v>
      </c>
      <c r="J221" s="7" t="s">
        <v>97</v>
      </c>
      <c r="K221" s="7" t="s">
        <v>98</v>
      </c>
      <c r="L221" s="7" t="s">
        <v>15</v>
      </c>
    </row>
    <row r="222" ht="30.0" customHeight="1">
      <c r="A222" s="7" t="s">
        <v>99</v>
      </c>
      <c r="B222" s="7" t="s">
        <v>100</v>
      </c>
      <c r="C222" s="7" t="s">
        <v>28</v>
      </c>
      <c r="D222" s="7"/>
      <c r="E222" s="9" t="s">
        <v>92</v>
      </c>
      <c r="F222" s="7" t="s">
        <v>608</v>
      </c>
      <c r="G222" s="7" t="s">
        <v>94</v>
      </c>
      <c r="H222" s="7" t="s">
        <v>95</v>
      </c>
      <c r="I222" s="7" t="s">
        <v>609</v>
      </c>
      <c r="J222" s="7" t="s">
        <v>97</v>
      </c>
      <c r="K222" s="7" t="s">
        <v>98</v>
      </c>
      <c r="L222" s="7" t="s">
        <v>37</v>
      </c>
    </row>
    <row r="223" ht="30.0" customHeight="1">
      <c r="A223" s="7" t="s">
        <v>28</v>
      </c>
      <c r="B223" s="7" t="s">
        <v>28</v>
      </c>
      <c r="C223" s="7" t="s">
        <v>28</v>
      </c>
      <c r="D223" s="7"/>
      <c r="E223" s="9" t="s">
        <v>92</v>
      </c>
      <c r="F223" s="7" t="s">
        <v>608</v>
      </c>
      <c r="G223" s="7" t="s">
        <v>94</v>
      </c>
      <c r="H223" s="7" t="s">
        <v>95</v>
      </c>
      <c r="I223" s="7" t="s">
        <v>609</v>
      </c>
      <c r="J223" s="7" t="s">
        <v>97</v>
      </c>
      <c r="K223" s="7" t="s">
        <v>98</v>
      </c>
      <c r="L223" s="7" t="s">
        <v>38</v>
      </c>
    </row>
    <row r="224" ht="30.0" customHeight="1">
      <c r="A224" s="7" t="s">
        <v>28</v>
      </c>
      <c r="B224" s="7" t="s">
        <v>28</v>
      </c>
      <c r="C224" s="7" t="s">
        <v>28</v>
      </c>
      <c r="D224" s="7"/>
      <c r="E224" s="9" t="s">
        <v>619</v>
      </c>
      <c r="F224" s="7" t="s">
        <v>620</v>
      </c>
      <c r="G224" s="7" t="s">
        <v>621</v>
      </c>
      <c r="H224" s="7" t="s">
        <v>622</v>
      </c>
      <c r="I224" s="7" t="s">
        <v>623</v>
      </c>
      <c r="J224" s="7" t="s">
        <v>624</v>
      </c>
      <c r="K224" s="7" t="s">
        <v>625</v>
      </c>
      <c r="L224" s="7" t="s">
        <v>38</v>
      </c>
    </row>
    <row r="225" ht="30.0" customHeight="1">
      <c r="A225" s="7" t="s">
        <v>28</v>
      </c>
      <c r="B225" s="7" t="s">
        <v>28</v>
      </c>
      <c r="C225" s="7" t="s">
        <v>28</v>
      </c>
      <c r="D225" s="7"/>
      <c r="E225" s="9" t="s">
        <v>619</v>
      </c>
      <c r="F225" s="7" t="s">
        <v>620</v>
      </c>
      <c r="G225" s="7" t="s">
        <v>621</v>
      </c>
      <c r="H225" s="7" t="s">
        <v>622</v>
      </c>
      <c r="I225" s="7" t="s">
        <v>623</v>
      </c>
      <c r="J225" s="7" t="s">
        <v>624</v>
      </c>
      <c r="K225" s="7" t="s">
        <v>625</v>
      </c>
      <c r="L225" s="7" t="s">
        <v>15</v>
      </c>
    </row>
    <row r="226" ht="30.0" customHeight="1">
      <c r="A226" s="7" t="s">
        <v>28</v>
      </c>
      <c r="B226" s="7" t="s">
        <v>28</v>
      </c>
      <c r="C226" s="7" t="s">
        <v>28</v>
      </c>
      <c r="D226" s="7"/>
      <c r="E226" s="9" t="s">
        <v>619</v>
      </c>
      <c r="F226" s="7" t="s">
        <v>620</v>
      </c>
      <c r="G226" s="7" t="s">
        <v>621</v>
      </c>
      <c r="H226" s="7" t="s">
        <v>622</v>
      </c>
      <c r="I226" s="7" t="s">
        <v>623</v>
      </c>
      <c r="J226" s="7" t="s">
        <v>624</v>
      </c>
      <c r="K226" s="7" t="s">
        <v>625</v>
      </c>
      <c r="L226" s="7" t="s">
        <v>15</v>
      </c>
    </row>
    <row r="227" ht="30.0" customHeight="1">
      <c r="A227" s="7" t="s">
        <v>28</v>
      </c>
      <c r="B227" s="7" t="s">
        <v>28</v>
      </c>
      <c r="C227" s="7" t="s">
        <v>28</v>
      </c>
      <c r="D227" s="7"/>
      <c r="E227" s="9" t="s">
        <v>633</v>
      </c>
      <c r="F227" s="7" t="s">
        <v>202</v>
      </c>
      <c r="G227" s="7" t="s">
        <v>634</v>
      </c>
      <c r="H227" s="7" t="s">
        <v>635</v>
      </c>
      <c r="I227" s="7" t="s">
        <v>205</v>
      </c>
      <c r="J227" s="7" t="s">
        <v>636</v>
      </c>
      <c r="K227" s="7" t="s">
        <v>637</v>
      </c>
      <c r="L227" s="7" t="s">
        <v>15</v>
      </c>
    </row>
    <row r="228" ht="30.0" customHeight="1">
      <c r="A228" s="7" t="s">
        <v>28</v>
      </c>
      <c r="B228" s="7" t="s">
        <v>28</v>
      </c>
      <c r="C228" s="7" t="s">
        <v>28</v>
      </c>
      <c r="D228" s="7"/>
      <c r="E228" s="9" t="s">
        <v>633</v>
      </c>
      <c r="F228" s="7" t="s">
        <v>202</v>
      </c>
      <c r="G228" s="7" t="s">
        <v>634</v>
      </c>
      <c r="H228" s="7" t="s">
        <v>635</v>
      </c>
      <c r="I228" s="7" t="s">
        <v>205</v>
      </c>
      <c r="J228" s="7" t="s">
        <v>636</v>
      </c>
      <c r="K228" s="7" t="s">
        <v>637</v>
      </c>
      <c r="L228" s="7" t="s">
        <v>135</v>
      </c>
    </row>
    <row r="229" ht="30.0" customHeight="1">
      <c r="A229" s="7" t="s">
        <v>28</v>
      </c>
      <c r="B229" s="7" t="s">
        <v>28</v>
      </c>
      <c r="C229" s="7" t="s">
        <v>28</v>
      </c>
      <c r="D229" s="7"/>
      <c r="E229" s="9" t="s">
        <v>633</v>
      </c>
      <c r="F229" s="7" t="s">
        <v>202</v>
      </c>
      <c r="G229" s="7" t="s">
        <v>634</v>
      </c>
      <c r="H229" s="7" t="s">
        <v>635</v>
      </c>
      <c r="I229" s="7" t="s">
        <v>205</v>
      </c>
      <c r="J229" s="7" t="s">
        <v>636</v>
      </c>
      <c r="K229" s="7" t="s">
        <v>637</v>
      </c>
      <c r="L229" s="7" t="s">
        <v>38</v>
      </c>
    </row>
    <row r="230" ht="30.0" customHeight="1">
      <c r="A230" s="7" t="s">
        <v>28</v>
      </c>
      <c r="B230" s="7" t="s">
        <v>28</v>
      </c>
      <c r="C230" s="7" t="s">
        <v>28</v>
      </c>
      <c r="D230" s="7"/>
      <c r="E230" s="9" t="s">
        <v>638</v>
      </c>
      <c r="F230" s="7" t="s">
        <v>460</v>
      </c>
      <c r="G230" s="7" t="s">
        <v>639</v>
      </c>
      <c r="H230" s="7" t="s">
        <v>640</v>
      </c>
      <c r="I230" s="7" t="s">
        <v>461</v>
      </c>
      <c r="J230" s="7" t="s">
        <v>641</v>
      </c>
      <c r="K230" s="7" t="s">
        <v>642</v>
      </c>
      <c r="L230" s="7" t="s">
        <v>15</v>
      </c>
    </row>
    <row r="231" ht="30.0" customHeight="1">
      <c r="A231" s="7" t="s">
        <v>318</v>
      </c>
      <c r="B231" s="7" t="s">
        <v>28</v>
      </c>
      <c r="C231" s="7" t="s">
        <v>28</v>
      </c>
      <c r="D231" s="7"/>
      <c r="E231" s="9" t="s">
        <v>638</v>
      </c>
      <c r="F231" s="7" t="s">
        <v>460</v>
      </c>
      <c r="G231" s="7" t="s">
        <v>639</v>
      </c>
      <c r="H231" s="7" t="s">
        <v>640</v>
      </c>
      <c r="I231" s="7" t="s">
        <v>461</v>
      </c>
      <c r="J231" s="7" t="s">
        <v>641</v>
      </c>
      <c r="K231" s="7" t="s">
        <v>642</v>
      </c>
      <c r="L231" s="7" t="s">
        <v>38</v>
      </c>
    </row>
    <row r="232" ht="30.0" customHeight="1">
      <c r="A232" s="7" t="s">
        <v>648</v>
      </c>
      <c r="B232" s="7" t="s">
        <v>648</v>
      </c>
      <c r="C232" s="7" t="s">
        <v>28</v>
      </c>
      <c r="D232" s="7"/>
      <c r="E232" s="9" t="s">
        <v>638</v>
      </c>
      <c r="F232" s="7" t="s">
        <v>460</v>
      </c>
      <c r="G232" s="7" t="s">
        <v>639</v>
      </c>
      <c r="H232" s="7" t="s">
        <v>640</v>
      </c>
      <c r="I232" s="7" t="s">
        <v>461</v>
      </c>
      <c r="J232" s="7" t="s">
        <v>641</v>
      </c>
      <c r="K232" s="7" t="s">
        <v>642</v>
      </c>
      <c r="L232" s="7" t="s">
        <v>15</v>
      </c>
    </row>
    <row r="233" ht="30.0" customHeight="1">
      <c r="A233" s="7" t="s">
        <v>28</v>
      </c>
      <c r="B233" s="7" t="s">
        <v>28</v>
      </c>
      <c r="C233" s="7" t="s">
        <v>28</v>
      </c>
      <c r="D233" s="7"/>
      <c r="E233" s="9" t="s">
        <v>653</v>
      </c>
      <c r="F233" s="7" t="s">
        <v>209</v>
      </c>
      <c r="G233" s="7" t="s">
        <v>656</v>
      </c>
      <c r="H233" s="7" t="s">
        <v>657</v>
      </c>
      <c r="I233" s="7" t="s">
        <v>212</v>
      </c>
      <c r="J233" s="7" t="s">
        <v>658</v>
      </c>
      <c r="K233" s="7" t="s">
        <v>659</v>
      </c>
      <c r="L233" s="7" t="s">
        <v>37</v>
      </c>
    </row>
    <row r="234" ht="30.0" customHeight="1">
      <c r="A234" s="7" t="s">
        <v>28</v>
      </c>
      <c r="B234" s="7" t="s">
        <v>28</v>
      </c>
      <c r="C234" s="7" t="s">
        <v>28</v>
      </c>
      <c r="D234" s="7"/>
      <c r="E234" s="9" t="s">
        <v>653</v>
      </c>
      <c r="F234" s="7" t="s">
        <v>209</v>
      </c>
      <c r="G234" s="7" t="s">
        <v>656</v>
      </c>
      <c r="H234" s="7" t="s">
        <v>657</v>
      </c>
      <c r="I234" s="7" t="s">
        <v>212</v>
      </c>
      <c r="J234" s="7" t="s">
        <v>658</v>
      </c>
      <c r="K234" s="7" t="s">
        <v>659</v>
      </c>
      <c r="L234" s="7" t="s">
        <v>37</v>
      </c>
    </row>
    <row r="235" ht="30.0" customHeight="1">
      <c r="A235" s="7" t="s">
        <v>28</v>
      </c>
      <c r="B235" s="7" t="s">
        <v>28</v>
      </c>
      <c r="C235" s="7" t="s">
        <v>28</v>
      </c>
      <c r="D235" s="7"/>
      <c r="E235" s="9" t="s">
        <v>653</v>
      </c>
      <c r="F235" s="7" t="s">
        <v>209</v>
      </c>
      <c r="G235" s="7" t="s">
        <v>656</v>
      </c>
      <c r="H235" s="7" t="s">
        <v>657</v>
      </c>
      <c r="I235" s="7" t="s">
        <v>212</v>
      </c>
      <c r="J235" s="7" t="s">
        <v>658</v>
      </c>
      <c r="K235" s="7" t="s">
        <v>659</v>
      </c>
      <c r="L235" s="7" t="s">
        <v>15</v>
      </c>
    </row>
    <row r="236" ht="30.0" customHeight="1">
      <c r="A236" s="7" t="s">
        <v>28</v>
      </c>
      <c r="B236" s="7" t="s">
        <v>28</v>
      </c>
      <c r="C236" s="7" t="s">
        <v>28</v>
      </c>
      <c r="D236" s="7"/>
      <c r="E236" s="9" t="s">
        <v>668</v>
      </c>
      <c r="F236" s="7" t="s">
        <v>155</v>
      </c>
      <c r="G236" s="7" t="s">
        <v>670</v>
      </c>
      <c r="H236" s="7" t="s">
        <v>670</v>
      </c>
      <c r="I236" s="7" t="s">
        <v>158</v>
      </c>
      <c r="J236" s="7" t="s">
        <v>674</v>
      </c>
      <c r="K236" s="7" t="s">
        <v>675</v>
      </c>
      <c r="L236" s="7" t="s">
        <v>37</v>
      </c>
    </row>
    <row r="237" ht="30.0" customHeight="1">
      <c r="A237" s="7" t="s">
        <v>28</v>
      </c>
      <c r="B237" s="7" t="s">
        <v>28</v>
      </c>
      <c r="C237" s="7" t="s">
        <v>28</v>
      </c>
      <c r="D237" s="7"/>
      <c r="E237" s="9" t="s">
        <v>668</v>
      </c>
      <c r="F237" s="7" t="s">
        <v>155</v>
      </c>
      <c r="G237" s="7" t="s">
        <v>670</v>
      </c>
      <c r="H237" s="7" t="s">
        <v>670</v>
      </c>
      <c r="I237" s="7" t="s">
        <v>158</v>
      </c>
      <c r="J237" s="7" t="s">
        <v>674</v>
      </c>
      <c r="K237" s="7" t="s">
        <v>675</v>
      </c>
      <c r="L237" s="7" t="s">
        <v>38</v>
      </c>
    </row>
    <row r="238" ht="30.0" customHeight="1">
      <c r="A238" s="7" t="s">
        <v>28</v>
      </c>
      <c r="B238" s="7" t="s">
        <v>28</v>
      </c>
      <c r="C238" s="7" t="s">
        <v>28</v>
      </c>
      <c r="D238" s="7"/>
      <c r="E238" s="9" t="s">
        <v>668</v>
      </c>
      <c r="F238" s="7" t="s">
        <v>155</v>
      </c>
      <c r="G238" s="7" t="s">
        <v>670</v>
      </c>
      <c r="H238" s="7" t="s">
        <v>670</v>
      </c>
      <c r="I238" s="7" t="s">
        <v>158</v>
      </c>
      <c r="J238" s="7" t="s">
        <v>674</v>
      </c>
      <c r="K238" s="7" t="s">
        <v>675</v>
      </c>
      <c r="L238" s="7" t="s">
        <v>37</v>
      </c>
    </row>
    <row r="239" ht="30.0" customHeight="1">
      <c r="A239" s="7" t="s">
        <v>28</v>
      </c>
      <c r="B239" s="7" t="s">
        <v>28</v>
      </c>
      <c r="C239" s="7" t="s">
        <v>28</v>
      </c>
      <c r="D239" s="7"/>
      <c r="E239" s="9" t="s">
        <v>240</v>
      </c>
      <c r="F239" s="7" t="s">
        <v>30</v>
      </c>
      <c r="G239" s="7" t="s">
        <v>242</v>
      </c>
      <c r="H239" s="7" t="s">
        <v>243</v>
      </c>
      <c r="I239" s="7" t="s">
        <v>33</v>
      </c>
      <c r="J239" s="7" t="s">
        <v>245</v>
      </c>
      <c r="K239" s="7" t="s">
        <v>246</v>
      </c>
      <c r="L239" s="7" t="s">
        <v>38</v>
      </c>
    </row>
    <row r="240" ht="30.0" customHeight="1">
      <c r="A240" s="7" t="s">
        <v>28</v>
      </c>
      <c r="B240" s="7" t="s">
        <v>28</v>
      </c>
      <c r="C240" s="7" t="s">
        <v>28</v>
      </c>
      <c r="D240" s="7"/>
      <c r="E240" s="9" t="s">
        <v>240</v>
      </c>
      <c r="F240" s="7" t="s">
        <v>30</v>
      </c>
      <c r="G240" s="7" t="s">
        <v>242</v>
      </c>
      <c r="H240" s="7" t="s">
        <v>243</v>
      </c>
      <c r="I240" s="7" t="s">
        <v>33</v>
      </c>
      <c r="J240" s="7" t="s">
        <v>245</v>
      </c>
      <c r="K240" s="7" t="s">
        <v>246</v>
      </c>
      <c r="L240" s="7" t="s">
        <v>38</v>
      </c>
    </row>
    <row r="241" ht="30.0" customHeight="1">
      <c r="A241" s="7" t="s">
        <v>28</v>
      </c>
      <c r="B241" s="7" t="s">
        <v>28</v>
      </c>
      <c r="C241" s="7" t="s">
        <v>28</v>
      </c>
      <c r="D241" s="7"/>
      <c r="E241" s="9" t="s">
        <v>240</v>
      </c>
      <c r="F241" s="7" t="s">
        <v>30</v>
      </c>
      <c r="G241" s="7" t="s">
        <v>242</v>
      </c>
      <c r="H241" s="7" t="s">
        <v>243</v>
      </c>
      <c r="I241" s="7" t="s">
        <v>33</v>
      </c>
      <c r="J241" s="7" t="s">
        <v>245</v>
      </c>
      <c r="K241" s="7" t="s">
        <v>246</v>
      </c>
      <c r="L241" s="7" t="s">
        <v>37</v>
      </c>
    </row>
    <row r="242" ht="30.0" customHeight="1">
      <c r="A242" s="7" t="s">
        <v>222</v>
      </c>
      <c r="B242" s="7" t="s">
        <v>222</v>
      </c>
      <c r="C242" s="7" t="s">
        <v>28</v>
      </c>
      <c r="D242" s="7"/>
      <c r="E242" s="9" t="s">
        <v>695</v>
      </c>
      <c r="F242" s="7" t="s">
        <v>155</v>
      </c>
      <c r="G242" s="7" t="s">
        <v>696</v>
      </c>
      <c r="H242" s="7" t="s">
        <v>697</v>
      </c>
      <c r="I242" s="7" t="s">
        <v>158</v>
      </c>
      <c r="J242" s="7" t="s">
        <v>698</v>
      </c>
      <c r="K242" s="7" t="s">
        <v>699</v>
      </c>
      <c r="L242" s="7" t="s">
        <v>15</v>
      </c>
    </row>
    <row r="243" ht="30.0" customHeight="1">
      <c r="A243" s="7" t="s">
        <v>28</v>
      </c>
      <c r="B243" s="7" t="s">
        <v>28</v>
      </c>
      <c r="C243" s="7" t="s">
        <v>28</v>
      </c>
      <c r="D243" s="7"/>
      <c r="E243" s="9" t="s">
        <v>695</v>
      </c>
      <c r="F243" s="7" t="s">
        <v>155</v>
      </c>
      <c r="G243" s="7" t="s">
        <v>696</v>
      </c>
      <c r="H243" s="7" t="s">
        <v>697</v>
      </c>
      <c r="I243" s="7" t="s">
        <v>158</v>
      </c>
      <c r="J243" s="7" t="s">
        <v>698</v>
      </c>
      <c r="K243" s="7" t="s">
        <v>699</v>
      </c>
      <c r="L243" s="7" t="s">
        <v>38</v>
      </c>
    </row>
    <row r="244" ht="30.0" customHeight="1">
      <c r="A244" s="7" t="s">
        <v>28</v>
      </c>
      <c r="B244" s="7" t="s">
        <v>28</v>
      </c>
      <c r="C244" s="7" t="s">
        <v>28</v>
      </c>
      <c r="D244" s="7"/>
      <c r="E244" s="9" t="s">
        <v>695</v>
      </c>
      <c r="F244" s="7" t="s">
        <v>155</v>
      </c>
      <c r="G244" s="7" t="s">
        <v>696</v>
      </c>
      <c r="H244" s="7" t="s">
        <v>697</v>
      </c>
      <c r="I244" s="7" t="s">
        <v>158</v>
      </c>
      <c r="J244" s="7" t="s">
        <v>698</v>
      </c>
      <c r="K244" s="7" t="s">
        <v>699</v>
      </c>
      <c r="L244" s="7" t="s">
        <v>15</v>
      </c>
    </row>
    <row r="245" ht="30.0" customHeight="1">
      <c r="A245" s="7" t="s">
        <v>99</v>
      </c>
      <c r="B245" s="7" t="s">
        <v>100</v>
      </c>
      <c r="C245" s="7" t="s">
        <v>28</v>
      </c>
      <c r="D245" s="7"/>
      <c r="E245" s="9" t="s">
        <v>706</v>
      </c>
      <c r="F245" s="7" t="s">
        <v>209</v>
      </c>
      <c r="G245" s="7" t="s">
        <v>707</v>
      </c>
      <c r="H245" s="7" t="s">
        <v>708</v>
      </c>
      <c r="I245" s="7" t="s">
        <v>212</v>
      </c>
      <c r="J245" s="7" t="s">
        <v>709</v>
      </c>
      <c r="K245" s="7" t="s">
        <v>710</v>
      </c>
      <c r="L245" s="7" t="s">
        <v>15</v>
      </c>
    </row>
    <row r="246" ht="30.0" customHeight="1">
      <c r="A246" s="7" t="s">
        <v>162</v>
      </c>
      <c r="B246" s="7" t="s">
        <v>162</v>
      </c>
      <c r="C246" s="7" t="s">
        <v>28</v>
      </c>
      <c r="D246" s="7"/>
      <c r="E246" s="9" t="s">
        <v>706</v>
      </c>
      <c r="F246" s="7" t="s">
        <v>209</v>
      </c>
      <c r="G246" s="7" t="s">
        <v>707</v>
      </c>
      <c r="H246" s="7" t="s">
        <v>708</v>
      </c>
      <c r="I246" s="7" t="s">
        <v>212</v>
      </c>
      <c r="J246" s="7" t="s">
        <v>709</v>
      </c>
      <c r="K246" s="7" t="s">
        <v>710</v>
      </c>
      <c r="L246" s="7" t="s">
        <v>13</v>
      </c>
    </row>
    <row r="247" ht="30.0" customHeight="1">
      <c r="A247" s="7" t="s">
        <v>28</v>
      </c>
      <c r="B247" s="7" t="s">
        <v>28</v>
      </c>
      <c r="C247" s="7" t="s">
        <v>28</v>
      </c>
      <c r="D247" s="7"/>
      <c r="E247" s="9" t="s">
        <v>706</v>
      </c>
      <c r="F247" s="7" t="s">
        <v>209</v>
      </c>
      <c r="G247" s="7" t="s">
        <v>707</v>
      </c>
      <c r="H247" s="7" t="s">
        <v>708</v>
      </c>
      <c r="I247" s="7" t="s">
        <v>212</v>
      </c>
      <c r="J247" s="7" t="s">
        <v>709</v>
      </c>
      <c r="K247" s="7" t="s">
        <v>710</v>
      </c>
      <c r="L247" s="7" t="s">
        <v>15</v>
      </c>
    </row>
    <row r="248" ht="30.0" customHeight="1">
      <c r="A248" s="7" t="s">
        <v>28</v>
      </c>
      <c r="B248" s="7" t="s">
        <v>28</v>
      </c>
      <c r="C248" s="7" t="s">
        <v>28</v>
      </c>
      <c r="D248" s="7"/>
      <c r="E248" s="9" t="s">
        <v>531</v>
      </c>
      <c r="F248" s="7" t="s">
        <v>264</v>
      </c>
      <c r="G248" s="7" t="s">
        <v>532</v>
      </c>
      <c r="H248" s="7" t="s">
        <v>533</v>
      </c>
      <c r="I248" s="7" t="s">
        <v>267</v>
      </c>
      <c r="J248" s="7" t="s">
        <v>534</v>
      </c>
      <c r="K248" s="7" t="s">
        <v>535</v>
      </c>
      <c r="L248" s="7" t="s">
        <v>38</v>
      </c>
    </row>
    <row r="249" ht="30.0" customHeight="1">
      <c r="A249" s="7" t="s">
        <v>99</v>
      </c>
      <c r="B249" s="7" t="s">
        <v>100</v>
      </c>
      <c r="C249" s="7" t="s">
        <v>28</v>
      </c>
      <c r="D249" s="7"/>
      <c r="E249" s="9" t="s">
        <v>531</v>
      </c>
      <c r="F249" s="7" t="s">
        <v>264</v>
      </c>
      <c r="G249" s="7" t="s">
        <v>532</v>
      </c>
      <c r="H249" s="7" t="s">
        <v>533</v>
      </c>
      <c r="I249" s="7" t="s">
        <v>267</v>
      </c>
      <c r="J249" s="7" t="s">
        <v>534</v>
      </c>
      <c r="K249" s="7" t="s">
        <v>535</v>
      </c>
      <c r="L249" s="7" t="s">
        <v>15</v>
      </c>
    </row>
    <row r="250" ht="30.0" customHeight="1">
      <c r="A250" s="7" t="s">
        <v>28</v>
      </c>
      <c r="B250" s="7" t="s">
        <v>28</v>
      </c>
      <c r="C250" s="7" t="s">
        <v>28</v>
      </c>
      <c r="D250" s="7"/>
      <c r="E250" s="9" t="s">
        <v>531</v>
      </c>
      <c r="F250" s="7" t="s">
        <v>264</v>
      </c>
      <c r="G250" s="7" t="s">
        <v>532</v>
      </c>
      <c r="H250" s="7" t="s">
        <v>533</v>
      </c>
      <c r="I250" s="7" t="s">
        <v>267</v>
      </c>
      <c r="J250" s="7" t="s">
        <v>534</v>
      </c>
      <c r="K250" s="7" t="s">
        <v>535</v>
      </c>
      <c r="L250" s="7" t="s">
        <v>38</v>
      </c>
    </row>
    <row r="251" ht="30.0" customHeight="1">
      <c r="A251" s="7" t="s">
        <v>28</v>
      </c>
      <c r="B251" s="7" t="s">
        <v>28</v>
      </c>
      <c r="C251" s="7" t="s">
        <v>28</v>
      </c>
      <c r="D251" s="7"/>
      <c r="E251" s="9" t="s">
        <v>737</v>
      </c>
      <c r="F251" s="7" t="s">
        <v>30</v>
      </c>
      <c r="G251" s="7" t="s">
        <v>738</v>
      </c>
      <c r="H251" s="7" t="s">
        <v>739</v>
      </c>
      <c r="I251" s="7" t="s">
        <v>33</v>
      </c>
      <c r="J251" s="7" t="s">
        <v>740</v>
      </c>
      <c r="K251" s="7" t="s">
        <v>741</v>
      </c>
      <c r="L251" s="7" t="s">
        <v>37</v>
      </c>
    </row>
    <row r="252" ht="30.0" customHeight="1">
      <c r="A252" s="7" t="s">
        <v>161</v>
      </c>
      <c r="B252" s="7" t="s">
        <v>161</v>
      </c>
      <c r="C252" s="7" t="s">
        <v>28</v>
      </c>
      <c r="D252" s="7"/>
      <c r="E252" s="9" t="s">
        <v>737</v>
      </c>
      <c r="F252" s="7" t="s">
        <v>30</v>
      </c>
      <c r="G252" s="7" t="s">
        <v>738</v>
      </c>
      <c r="H252" s="7" t="s">
        <v>739</v>
      </c>
      <c r="I252" s="7" t="s">
        <v>33</v>
      </c>
      <c r="J252" s="7" t="s">
        <v>740</v>
      </c>
      <c r="K252" s="7" t="s">
        <v>741</v>
      </c>
      <c r="L252" s="7" t="s">
        <v>38</v>
      </c>
    </row>
    <row r="253" ht="30.0" customHeight="1">
      <c r="A253" s="7" t="s">
        <v>36</v>
      </c>
      <c r="B253" s="7" t="s">
        <v>36</v>
      </c>
      <c r="C253" s="7" t="s">
        <v>28</v>
      </c>
      <c r="D253" s="7"/>
      <c r="E253" s="9" t="s">
        <v>737</v>
      </c>
      <c r="F253" s="7" t="s">
        <v>30</v>
      </c>
      <c r="G253" s="7" t="s">
        <v>738</v>
      </c>
      <c r="H253" s="7" t="s">
        <v>739</v>
      </c>
      <c r="I253" s="7" t="s">
        <v>33</v>
      </c>
      <c r="J253" s="7" t="s">
        <v>740</v>
      </c>
      <c r="K253" s="7" t="s">
        <v>741</v>
      </c>
      <c r="L253" s="7" t="s">
        <v>38</v>
      </c>
    </row>
    <row r="254" ht="30.0" customHeight="1">
      <c r="A254" s="7" t="s">
        <v>28</v>
      </c>
      <c r="B254" s="7" t="s">
        <v>28</v>
      </c>
      <c r="C254" s="7" t="s">
        <v>28</v>
      </c>
      <c r="D254" s="7"/>
      <c r="E254" s="9" t="s">
        <v>749</v>
      </c>
      <c r="F254" s="7" t="s">
        <v>750</v>
      </c>
      <c r="G254" s="7" t="s">
        <v>752</v>
      </c>
      <c r="H254" s="7" t="s">
        <v>754</v>
      </c>
      <c r="I254" s="7" t="s">
        <v>755</v>
      </c>
      <c r="J254" s="7" t="s">
        <v>756</v>
      </c>
      <c r="K254" s="7" t="s">
        <v>757</v>
      </c>
      <c r="L254" s="7" t="s">
        <v>13</v>
      </c>
    </row>
    <row r="255" ht="30.0" customHeight="1">
      <c r="A255" s="7" t="s">
        <v>28</v>
      </c>
      <c r="B255" s="7" t="s">
        <v>28</v>
      </c>
      <c r="C255" s="7" t="s">
        <v>28</v>
      </c>
      <c r="D255" s="7"/>
      <c r="E255" s="9" t="s">
        <v>749</v>
      </c>
      <c r="F255" s="7" t="s">
        <v>750</v>
      </c>
      <c r="G255" s="7" t="s">
        <v>752</v>
      </c>
      <c r="H255" s="7" t="s">
        <v>754</v>
      </c>
      <c r="I255" s="7" t="s">
        <v>755</v>
      </c>
      <c r="J255" s="7" t="s">
        <v>756</v>
      </c>
      <c r="K255" s="7" t="s">
        <v>757</v>
      </c>
      <c r="L255" s="7" t="s">
        <v>13</v>
      </c>
    </row>
    <row r="256" ht="30.0" customHeight="1">
      <c r="A256" s="7" t="s">
        <v>28</v>
      </c>
      <c r="B256" s="7" t="s">
        <v>28</v>
      </c>
      <c r="C256" s="7" t="s">
        <v>28</v>
      </c>
      <c r="D256" s="7"/>
      <c r="E256" s="9" t="s">
        <v>749</v>
      </c>
      <c r="F256" s="7" t="s">
        <v>750</v>
      </c>
      <c r="G256" s="7" t="s">
        <v>752</v>
      </c>
      <c r="H256" s="7" t="s">
        <v>754</v>
      </c>
      <c r="I256" s="7" t="s">
        <v>755</v>
      </c>
      <c r="J256" s="7" t="s">
        <v>756</v>
      </c>
      <c r="K256" s="7" t="s">
        <v>757</v>
      </c>
      <c r="L256" s="7" t="s">
        <v>13</v>
      </c>
    </row>
    <row r="257" ht="30.0" customHeight="1">
      <c r="A257" s="7" t="s">
        <v>28</v>
      </c>
      <c r="B257" s="7" t="s">
        <v>28</v>
      </c>
      <c r="C257" s="7" t="s">
        <v>28</v>
      </c>
      <c r="D257" s="7"/>
      <c r="E257" s="9" t="s">
        <v>761</v>
      </c>
      <c r="F257" s="7" t="s">
        <v>209</v>
      </c>
      <c r="G257" s="7" t="s">
        <v>762</v>
      </c>
      <c r="H257" s="7" t="s">
        <v>762</v>
      </c>
      <c r="I257" s="7" t="s">
        <v>212</v>
      </c>
      <c r="J257" s="7" t="s">
        <v>763</v>
      </c>
      <c r="K257" s="7" t="s">
        <v>765</v>
      </c>
      <c r="L257" s="7" t="s">
        <v>38</v>
      </c>
    </row>
    <row r="258" ht="30.0" customHeight="1">
      <c r="A258" s="7" t="s">
        <v>28</v>
      </c>
      <c r="B258" s="7" t="s">
        <v>28</v>
      </c>
      <c r="C258" s="7" t="s">
        <v>28</v>
      </c>
      <c r="D258" s="7"/>
      <c r="E258" s="9" t="s">
        <v>761</v>
      </c>
      <c r="F258" s="7" t="s">
        <v>209</v>
      </c>
      <c r="G258" s="7" t="s">
        <v>762</v>
      </c>
      <c r="H258" s="7" t="s">
        <v>762</v>
      </c>
      <c r="I258" s="7" t="s">
        <v>212</v>
      </c>
      <c r="J258" s="7" t="s">
        <v>763</v>
      </c>
      <c r="K258" s="7" t="s">
        <v>765</v>
      </c>
      <c r="L258" s="7" t="s">
        <v>38</v>
      </c>
    </row>
    <row r="259" ht="30.0" customHeight="1">
      <c r="A259" s="7" t="s">
        <v>28</v>
      </c>
      <c r="B259" s="7" t="s">
        <v>28</v>
      </c>
      <c r="C259" s="7" t="s">
        <v>28</v>
      </c>
      <c r="D259" s="7"/>
      <c r="E259" s="9" t="s">
        <v>761</v>
      </c>
      <c r="F259" s="7" t="s">
        <v>209</v>
      </c>
      <c r="G259" s="7" t="s">
        <v>762</v>
      </c>
      <c r="H259" s="7" t="s">
        <v>762</v>
      </c>
      <c r="I259" s="7" t="s">
        <v>212</v>
      </c>
      <c r="J259" s="7" t="s">
        <v>763</v>
      </c>
      <c r="K259" s="7" t="s">
        <v>765</v>
      </c>
      <c r="L259" s="7" t="s">
        <v>37</v>
      </c>
    </row>
    <row r="260" ht="30.0" customHeight="1">
      <c r="A260" s="7" t="s">
        <v>28</v>
      </c>
      <c r="B260" s="7" t="s">
        <v>28</v>
      </c>
      <c r="C260" s="7" t="s">
        <v>28</v>
      </c>
      <c r="D260" s="7"/>
      <c r="E260" s="9" t="s">
        <v>774</v>
      </c>
      <c r="F260" s="7" t="s">
        <v>209</v>
      </c>
      <c r="G260" s="7" t="s">
        <v>775</v>
      </c>
      <c r="H260" s="7" t="s">
        <v>775</v>
      </c>
      <c r="I260" s="7" t="s">
        <v>212</v>
      </c>
      <c r="J260" s="7" t="s">
        <v>777</v>
      </c>
      <c r="K260" s="7" t="s">
        <v>779</v>
      </c>
      <c r="L260" s="7" t="s">
        <v>38</v>
      </c>
    </row>
    <row r="261" ht="30.0" customHeight="1">
      <c r="A261" s="7" t="s">
        <v>162</v>
      </c>
      <c r="B261" s="7" t="s">
        <v>162</v>
      </c>
      <c r="C261" s="7" t="s">
        <v>28</v>
      </c>
      <c r="D261" s="7"/>
      <c r="E261" s="9" t="s">
        <v>774</v>
      </c>
      <c r="F261" s="7" t="s">
        <v>209</v>
      </c>
      <c r="G261" s="7" t="s">
        <v>775</v>
      </c>
      <c r="H261" s="7" t="s">
        <v>775</v>
      </c>
      <c r="I261" s="7" t="s">
        <v>212</v>
      </c>
      <c r="J261" s="7" t="s">
        <v>777</v>
      </c>
      <c r="K261" s="7" t="s">
        <v>779</v>
      </c>
      <c r="L261" s="7" t="s">
        <v>38</v>
      </c>
    </row>
    <row r="262" ht="30.0" customHeight="1">
      <c r="A262" s="7" t="s">
        <v>28</v>
      </c>
      <c r="B262" s="7" t="s">
        <v>28</v>
      </c>
      <c r="C262" s="7" t="s">
        <v>28</v>
      </c>
      <c r="D262" s="7"/>
      <c r="E262" s="9" t="s">
        <v>774</v>
      </c>
      <c r="F262" s="7" t="s">
        <v>209</v>
      </c>
      <c r="G262" s="7" t="s">
        <v>775</v>
      </c>
      <c r="H262" s="7" t="s">
        <v>775</v>
      </c>
      <c r="I262" s="7" t="s">
        <v>212</v>
      </c>
      <c r="J262" s="7" t="s">
        <v>777</v>
      </c>
      <c r="K262" s="7" t="s">
        <v>779</v>
      </c>
      <c r="L262" s="7" t="s">
        <v>38</v>
      </c>
    </row>
    <row r="263" ht="30.0" customHeight="1">
      <c r="A263" s="7" t="s">
        <v>28</v>
      </c>
      <c r="B263" s="7" t="s">
        <v>28</v>
      </c>
      <c r="C263" s="7" t="s">
        <v>28</v>
      </c>
      <c r="D263" s="7"/>
      <c r="E263" s="9" t="s">
        <v>787</v>
      </c>
      <c r="F263" s="7" t="s">
        <v>30</v>
      </c>
      <c r="G263" s="7" t="s">
        <v>789</v>
      </c>
      <c r="H263" s="7" t="s">
        <v>791</v>
      </c>
      <c r="I263" s="7" t="s">
        <v>33</v>
      </c>
      <c r="J263" s="7" t="s">
        <v>793</v>
      </c>
      <c r="K263" s="7" t="s">
        <v>794</v>
      </c>
      <c r="L263" s="7" t="s">
        <v>38</v>
      </c>
    </row>
    <row r="264" ht="30.0" customHeight="1">
      <c r="A264" s="7" t="s">
        <v>28</v>
      </c>
      <c r="B264" s="7" t="s">
        <v>28</v>
      </c>
      <c r="C264" s="7" t="s">
        <v>28</v>
      </c>
      <c r="D264" s="7"/>
      <c r="E264" s="9" t="s">
        <v>787</v>
      </c>
      <c r="F264" s="7" t="s">
        <v>30</v>
      </c>
      <c r="G264" s="7" t="s">
        <v>789</v>
      </c>
      <c r="H264" s="7" t="s">
        <v>791</v>
      </c>
      <c r="I264" s="7" t="s">
        <v>33</v>
      </c>
      <c r="J264" s="7" t="s">
        <v>793</v>
      </c>
      <c r="K264" s="7" t="s">
        <v>794</v>
      </c>
      <c r="L264" s="7" t="s">
        <v>38</v>
      </c>
    </row>
    <row r="265" ht="30.0" customHeight="1">
      <c r="A265" s="7" t="s">
        <v>28</v>
      </c>
      <c r="B265" s="7" t="s">
        <v>28</v>
      </c>
      <c r="C265" s="7" t="s">
        <v>28</v>
      </c>
      <c r="D265" s="7"/>
      <c r="E265" s="9" t="s">
        <v>787</v>
      </c>
      <c r="F265" s="7" t="s">
        <v>30</v>
      </c>
      <c r="G265" s="7" t="s">
        <v>789</v>
      </c>
      <c r="H265" s="7" t="s">
        <v>791</v>
      </c>
      <c r="I265" s="7" t="s">
        <v>33</v>
      </c>
      <c r="J265" s="7" t="s">
        <v>793</v>
      </c>
      <c r="K265" s="7" t="s">
        <v>794</v>
      </c>
      <c r="L265" s="7" t="s">
        <v>15</v>
      </c>
    </row>
    <row r="266" ht="30.0" customHeight="1">
      <c r="A266" s="7" t="s">
        <v>28</v>
      </c>
      <c r="B266" s="7" t="s">
        <v>28</v>
      </c>
      <c r="C266" s="7" t="s">
        <v>28</v>
      </c>
      <c r="D266" s="7"/>
      <c r="E266" s="9" t="s">
        <v>803</v>
      </c>
      <c r="F266" s="7" t="s">
        <v>750</v>
      </c>
      <c r="G266" s="7" t="s">
        <v>806</v>
      </c>
      <c r="H266" s="7" t="s">
        <v>807</v>
      </c>
      <c r="I266" s="7" t="s">
        <v>755</v>
      </c>
      <c r="J266" s="7" t="s">
        <v>808</v>
      </c>
      <c r="K266" s="7" t="s">
        <v>809</v>
      </c>
      <c r="L266" s="7" t="s">
        <v>38</v>
      </c>
    </row>
    <row r="267" ht="30.0" customHeight="1">
      <c r="A267" s="7" t="s">
        <v>318</v>
      </c>
      <c r="B267" s="7" t="s">
        <v>28</v>
      </c>
      <c r="C267" s="7" t="s">
        <v>28</v>
      </c>
      <c r="D267" s="7"/>
      <c r="E267" s="9" t="s">
        <v>803</v>
      </c>
      <c r="F267" s="7" t="s">
        <v>750</v>
      </c>
      <c r="G267" s="7" t="s">
        <v>806</v>
      </c>
      <c r="H267" s="7" t="s">
        <v>807</v>
      </c>
      <c r="I267" s="7" t="s">
        <v>755</v>
      </c>
      <c r="J267" s="7" t="s">
        <v>808</v>
      </c>
      <c r="K267" s="7" t="s">
        <v>809</v>
      </c>
      <c r="L267" s="7" t="s">
        <v>38</v>
      </c>
    </row>
    <row r="268" ht="30.0" customHeight="1">
      <c r="A268" s="7" t="s">
        <v>28</v>
      </c>
      <c r="B268" s="7" t="s">
        <v>28</v>
      </c>
      <c r="C268" s="7" t="s">
        <v>28</v>
      </c>
      <c r="D268" s="7"/>
      <c r="E268" s="9" t="s">
        <v>803</v>
      </c>
      <c r="F268" s="7" t="s">
        <v>750</v>
      </c>
      <c r="G268" s="7" t="s">
        <v>806</v>
      </c>
      <c r="H268" s="7" t="s">
        <v>807</v>
      </c>
      <c r="I268" s="7" t="s">
        <v>755</v>
      </c>
      <c r="J268" s="7" t="s">
        <v>808</v>
      </c>
      <c r="K268" s="7" t="s">
        <v>809</v>
      </c>
      <c r="L268" s="7" t="s">
        <v>13</v>
      </c>
    </row>
    <row r="269" ht="30.0" customHeight="1">
      <c r="A269" s="7" t="s">
        <v>28</v>
      </c>
      <c r="B269" s="7" t="s">
        <v>28</v>
      </c>
      <c r="C269" s="7" t="s">
        <v>28</v>
      </c>
      <c r="D269" s="7"/>
      <c r="E269" s="9" t="s">
        <v>814</v>
      </c>
      <c r="F269" s="7" t="s">
        <v>30</v>
      </c>
      <c r="G269" s="7" t="s">
        <v>817</v>
      </c>
      <c r="H269" s="7" t="s">
        <v>818</v>
      </c>
      <c r="I269" s="7" t="s">
        <v>33</v>
      </c>
      <c r="J269" s="7" t="s">
        <v>819</v>
      </c>
      <c r="K269" s="7" t="s">
        <v>820</v>
      </c>
      <c r="L269" s="7" t="s">
        <v>15</v>
      </c>
    </row>
    <row r="270" ht="30.0" customHeight="1">
      <c r="A270" s="7" t="s">
        <v>28</v>
      </c>
      <c r="B270" s="7" t="s">
        <v>28</v>
      </c>
      <c r="C270" s="7" t="s">
        <v>28</v>
      </c>
      <c r="D270" s="7"/>
      <c r="E270" s="9" t="s">
        <v>814</v>
      </c>
      <c r="F270" s="7" t="s">
        <v>30</v>
      </c>
      <c r="G270" s="7" t="s">
        <v>817</v>
      </c>
      <c r="H270" s="7" t="s">
        <v>818</v>
      </c>
      <c r="I270" s="7" t="s">
        <v>33</v>
      </c>
      <c r="J270" s="7" t="s">
        <v>819</v>
      </c>
      <c r="K270" s="7" t="s">
        <v>820</v>
      </c>
      <c r="L270" s="7" t="s">
        <v>37</v>
      </c>
    </row>
    <row r="271" ht="30.0" customHeight="1">
      <c r="A271" s="7" t="s">
        <v>28</v>
      </c>
      <c r="B271" s="7" t="s">
        <v>28</v>
      </c>
      <c r="C271" s="7" t="s">
        <v>28</v>
      </c>
      <c r="D271" s="7"/>
      <c r="E271" s="9" t="s">
        <v>814</v>
      </c>
      <c r="F271" s="7" t="s">
        <v>30</v>
      </c>
      <c r="G271" s="7" t="s">
        <v>817</v>
      </c>
      <c r="H271" s="7" t="s">
        <v>818</v>
      </c>
      <c r="I271" s="7" t="s">
        <v>33</v>
      </c>
      <c r="J271" s="7" t="s">
        <v>819</v>
      </c>
      <c r="K271" s="7" t="s">
        <v>820</v>
      </c>
      <c r="L271" s="7" t="s">
        <v>37</v>
      </c>
    </row>
    <row r="272" ht="30.0" customHeight="1">
      <c r="A272" s="7" t="s">
        <v>28</v>
      </c>
      <c r="B272" s="7" t="s">
        <v>28</v>
      </c>
      <c r="C272" s="7" t="s">
        <v>28</v>
      </c>
      <c r="D272" s="7"/>
      <c r="E272" s="9" t="s">
        <v>825</v>
      </c>
      <c r="F272" s="7" t="s">
        <v>60</v>
      </c>
      <c r="G272" s="7" t="s">
        <v>826</v>
      </c>
      <c r="H272" s="7" t="s">
        <v>827</v>
      </c>
      <c r="I272" s="7" t="s">
        <v>63</v>
      </c>
      <c r="J272" s="7" t="s">
        <v>828</v>
      </c>
      <c r="K272" s="7" t="s">
        <v>830</v>
      </c>
      <c r="L272" s="7" t="s">
        <v>38</v>
      </c>
    </row>
    <row r="273" ht="30.0" customHeight="1">
      <c r="A273" s="7" t="s">
        <v>28</v>
      </c>
      <c r="B273" s="7" t="s">
        <v>28</v>
      </c>
      <c r="C273" s="7" t="s">
        <v>28</v>
      </c>
      <c r="D273" s="7"/>
      <c r="E273" s="9" t="s">
        <v>825</v>
      </c>
      <c r="F273" s="7" t="s">
        <v>60</v>
      </c>
      <c r="G273" s="7" t="s">
        <v>826</v>
      </c>
      <c r="H273" s="7" t="s">
        <v>827</v>
      </c>
      <c r="I273" s="7" t="s">
        <v>63</v>
      </c>
      <c r="J273" s="7" t="s">
        <v>828</v>
      </c>
      <c r="K273" s="7" t="s">
        <v>830</v>
      </c>
      <c r="L273" s="7" t="s">
        <v>38</v>
      </c>
    </row>
    <row r="274" ht="30.0" customHeight="1">
      <c r="A274" s="7" t="s">
        <v>28</v>
      </c>
      <c r="B274" s="7" t="s">
        <v>28</v>
      </c>
      <c r="C274" s="7" t="s">
        <v>28</v>
      </c>
      <c r="D274" s="7"/>
      <c r="E274" s="9" t="s">
        <v>825</v>
      </c>
      <c r="F274" s="7" t="s">
        <v>60</v>
      </c>
      <c r="G274" s="7" t="s">
        <v>826</v>
      </c>
      <c r="H274" s="7" t="s">
        <v>827</v>
      </c>
      <c r="I274" s="7" t="s">
        <v>63</v>
      </c>
      <c r="J274" s="7" t="s">
        <v>828</v>
      </c>
      <c r="K274" s="7" t="s">
        <v>830</v>
      </c>
      <c r="L274" s="7" t="s">
        <v>37</v>
      </c>
    </row>
    <row r="275" ht="30.0" customHeight="1">
      <c r="A275" s="7" t="s">
        <v>28</v>
      </c>
      <c r="B275" s="7" t="s">
        <v>28</v>
      </c>
      <c r="C275" s="7" t="s">
        <v>28</v>
      </c>
      <c r="D275" s="7"/>
      <c r="E275" s="9" t="s">
        <v>235</v>
      </c>
      <c r="F275" s="7" t="s">
        <v>86</v>
      </c>
      <c r="G275" s="7" t="s">
        <v>236</v>
      </c>
      <c r="H275" s="7" t="s">
        <v>237</v>
      </c>
      <c r="I275" s="7" t="s">
        <v>89</v>
      </c>
      <c r="J275" s="7" t="s">
        <v>238</v>
      </c>
      <c r="K275" s="7" t="s">
        <v>239</v>
      </c>
      <c r="L275" s="7" t="s">
        <v>37</v>
      </c>
    </row>
    <row r="276" ht="30.0" customHeight="1">
      <c r="A276" s="7" t="s">
        <v>28</v>
      </c>
      <c r="B276" s="7" t="s">
        <v>28</v>
      </c>
      <c r="C276" s="7" t="s">
        <v>28</v>
      </c>
      <c r="D276" s="7"/>
      <c r="E276" s="9" t="s">
        <v>235</v>
      </c>
      <c r="F276" s="7" t="s">
        <v>86</v>
      </c>
      <c r="G276" s="7" t="s">
        <v>236</v>
      </c>
      <c r="H276" s="7" t="s">
        <v>237</v>
      </c>
      <c r="I276" s="7" t="s">
        <v>89</v>
      </c>
      <c r="J276" s="7" t="s">
        <v>238</v>
      </c>
      <c r="K276" s="7" t="s">
        <v>239</v>
      </c>
      <c r="L276" s="7" t="s">
        <v>38</v>
      </c>
    </row>
    <row r="277" ht="30.0" customHeight="1">
      <c r="A277" s="7" t="s">
        <v>99</v>
      </c>
      <c r="B277" s="7" t="s">
        <v>100</v>
      </c>
      <c r="C277" s="7" t="s">
        <v>28</v>
      </c>
      <c r="D277" s="7"/>
      <c r="E277" s="9" t="s">
        <v>235</v>
      </c>
      <c r="F277" s="7" t="s">
        <v>86</v>
      </c>
      <c r="G277" s="7" t="s">
        <v>236</v>
      </c>
      <c r="H277" s="7" t="s">
        <v>237</v>
      </c>
      <c r="I277" s="7" t="s">
        <v>89</v>
      </c>
      <c r="J277" s="7" t="s">
        <v>238</v>
      </c>
      <c r="K277" s="7" t="s">
        <v>239</v>
      </c>
      <c r="L277" s="7" t="s">
        <v>15</v>
      </c>
    </row>
    <row r="278" ht="30.0" customHeight="1">
      <c r="A278" s="7" t="s">
        <v>28</v>
      </c>
      <c r="B278" s="7" t="s">
        <v>28</v>
      </c>
      <c r="C278" s="7" t="s">
        <v>28</v>
      </c>
      <c r="D278" s="7"/>
      <c r="E278" s="9" t="s">
        <v>837</v>
      </c>
      <c r="F278" s="7" t="s">
        <v>376</v>
      </c>
      <c r="G278" s="7" t="s">
        <v>838</v>
      </c>
      <c r="H278" s="7" t="s">
        <v>838</v>
      </c>
      <c r="I278" s="7" t="s">
        <v>379</v>
      </c>
      <c r="J278" s="7" t="s">
        <v>839</v>
      </c>
      <c r="K278" s="7" t="s">
        <v>840</v>
      </c>
      <c r="L278" s="7" t="s">
        <v>38</v>
      </c>
    </row>
    <row r="279" ht="30.0" customHeight="1">
      <c r="A279" s="7" t="s">
        <v>28</v>
      </c>
      <c r="B279" s="7" t="s">
        <v>28</v>
      </c>
      <c r="C279" s="7" t="s">
        <v>28</v>
      </c>
      <c r="D279" s="7"/>
      <c r="E279" s="9" t="s">
        <v>837</v>
      </c>
      <c r="F279" s="7" t="s">
        <v>376</v>
      </c>
      <c r="G279" s="7" t="s">
        <v>838</v>
      </c>
      <c r="H279" s="7" t="s">
        <v>838</v>
      </c>
      <c r="I279" s="7" t="s">
        <v>379</v>
      </c>
      <c r="J279" s="7" t="s">
        <v>839</v>
      </c>
      <c r="K279" s="7" t="s">
        <v>840</v>
      </c>
      <c r="L279" s="7" t="s">
        <v>38</v>
      </c>
    </row>
    <row r="280" ht="30.0" customHeight="1">
      <c r="A280" s="7" t="s">
        <v>28</v>
      </c>
      <c r="B280" s="7" t="s">
        <v>28</v>
      </c>
      <c r="C280" s="7" t="s">
        <v>28</v>
      </c>
      <c r="D280" s="7"/>
      <c r="E280" s="9" t="s">
        <v>837</v>
      </c>
      <c r="F280" s="7" t="s">
        <v>376</v>
      </c>
      <c r="G280" s="7" t="s">
        <v>838</v>
      </c>
      <c r="H280" s="7" t="s">
        <v>838</v>
      </c>
      <c r="I280" s="7" t="s">
        <v>379</v>
      </c>
      <c r="J280" s="7" t="s">
        <v>839</v>
      </c>
      <c r="K280" s="7" t="s">
        <v>840</v>
      </c>
      <c r="L280" s="7" t="s">
        <v>13</v>
      </c>
    </row>
    <row r="281" ht="30.0" customHeight="1">
      <c r="A281" s="7" t="s">
        <v>28</v>
      </c>
      <c r="B281" s="7" t="s">
        <v>28</v>
      </c>
      <c r="C281" s="7" t="s">
        <v>28</v>
      </c>
      <c r="D281" s="7"/>
      <c r="E281" s="9" t="s">
        <v>851</v>
      </c>
      <c r="F281" s="7" t="s">
        <v>209</v>
      </c>
      <c r="G281" s="7" t="s">
        <v>852</v>
      </c>
      <c r="H281" s="7" t="s">
        <v>853</v>
      </c>
      <c r="I281" s="7" t="s">
        <v>212</v>
      </c>
      <c r="J281" s="7" t="s">
        <v>854</v>
      </c>
      <c r="K281" s="7" t="s">
        <v>855</v>
      </c>
      <c r="L281" s="7" t="s">
        <v>38</v>
      </c>
    </row>
    <row r="282" ht="30.0" customHeight="1">
      <c r="A282" s="7" t="s">
        <v>28</v>
      </c>
      <c r="B282" s="7" t="s">
        <v>28</v>
      </c>
      <c r="C282" s="7" t="s">
        <v>28</v>
      </c>
      <c r="D282" s="7"/>
      <c r="E282" s="9" t="s">
        <v>851</v>
      </c>
      <c r="F282" s="7" t="s">
        <v>209</v>
      </c>
      <c r="G282" s="7" t="s">
        <v>852</v>
      </c>
      <c r="H282" s="7" t="s">
        <v>853</v>
      </c>
      <c r="I282" s="7" t="s">
        <v>212</v>
      </c>
      <c r="J282" s="7" t="s">
        <v>854</v>
      </c>
      <c r="K282" s="7" t="s">
        <v>855</v>
      </c>
      <c r="L282" s="7" t="s">
        <v>38</v>
      </c>
    </row>
    <row r="283" ht="30.0" customHeight="1">
      <c r="A283" s="7" t="s">
        <v>394</v>
      </c>
      <c r="B283" s="7" t="s">
        <v>395</v>
      </c>
      <c r="C283" s="7" t="s">
        <v>28</v>
      </c>
      <c r="D283" s="7"/>
      <c r="E283" s="9" t="s">
        <v>851</v>
      </c>
      <c r="F283" s="7" t="s">
        <v>209</v>
      </c>
      <c r="G283" s="7" t="s">
        <v>852</v>
      </c>
      <c r="H283" s="7" t="s">
        <v>853</v>
      </c>
      <c r="I283" s="7" t="s">
        <v>212</v>
      </c>
      <c r="J283" s="7" t="s">
        <v>854</v>
      </c>
      <c r="K283" s="7" t="s">
        <v>855</v>
      </c>
      <c r="L283" s="7" t="s">
        <v>38</v>
      </c>
    </row>
    <row r="284" ht="30.0" customHeight="1">
      <c r="A284" s="7" t="s">
        <v>28</v>
      </c>
      <c r="B284" s="7" t="s">
        <v>28</v>
      </c>
      <c r="C284" s="7" t="s">
        <v>28</v>
      </c>
      <c r="D284" s="7"/>
      <c r="E284" s="9" t="s">
        <v>861</v>
      </c>
      <c r="F284" s="7" t="s">
        <v>862</v>
      </c>
      <c r="G284" s="7" t="s">
        <v>864</v>
      </c>
      <c r="H284" s="7" t="s">
        <v>865</v>
      </c>
      <c r="I284" s="7" t="s">
        <v>866</v>
      </c>
      <c r="J284" s="7" t="s">
        <v>867</v>
      </c>
      <c r="K284" s="7" t="s">
        <v>868</v>
      </c>
      <c r="L284" s="7" t="s">
        <v>38</v>
      </c>
    </row>
    <row r="285" ht="30.0" customHeight="1">
      <c r="A285" s="7" t="s">
        <v>28</v>
      </c>
      <c r="B285" s="7" t="s">
        <v>28</v>
      </c>
      <c r="C285" s="7" t="s">
        <v>28</v>
      </c>
      <c r="D285" s="7"/>
      <c r="E285" s="9" t="s">
        <v>861</v>
      </c>
      <c r="F285" s="7" t="s">
        <v>862</v>
      </c>
      <c r="G285" s="7" t="s">
        <v>864</v>
      </c>
      <c r="H285" s="7" t="s">
        <v>865</v>
      </c>
      <c r="I285" s="7" t="s">
        <v>866</v>
      </c>
      <c r="J285" s="7" t="s">
        <v>867</v>
      </c>
      <c r="K285" s="7" t="s">
        <v>868</v>
      </c>
      <c r="L285" s="7" t="s">
        <v>37</v>
      </c>
    </row>
    <row r="286" ht="30.0" customHeight="1">
      <c r="A286" s="7" t="s">
        <v>28</v>
      </c>
      <c r="B286" s="7" t="s">
        <v>28</v>
      </c>
      <c r="C286" s="7" t="s">
        <v>28</v>
      </c>
      <c r="D286" s="7"/>
      <c r="E286" s="9" t="s">
        <v>861</v>
      </c>
      <c r="F286" s="7" t="s">
        <v>862</v>
      </c>
      <c r="G286" s="7" t="s">
        <v>864</v>
      </c>
      <c r="H286" s="7" t="s">
        <v>865</v>
      </c>
      <c r="I286" s="7" t="s">
        <v>866</v>
      </c>
      <c r="J286" s="7" t="s">
        <v>867</v>
      </c>
      <c r="K286" s="7" t="s">
        <v>868</v>
      </c>
      <c r="L286" s="7" t="s">
        <v>38</v>
      </c>
    </row>
    <row r="287" ht="30.0" customHeight="1">
      <c r="A287" s="7" t="s">
        <v>28</v>
      </c>
      <c r="B287" s="7" t="s">
        <v>28</v>
      </c>
      <c r="C287" s="7" t="s">
        <v>28</v>
      </c>
      <c r="D287" s="7"/>
      <c r="E287" s="9" t="s">
        <v>375</v>
      </c>
      <c r="F287" s="7" t="s">
        <v>86</v>
      </c>
      <c r="G287" s="7" t="s">
        <v>377</v>
      </c>
      <c r="H287" s="7" t="s">
        <v>378</v>
      </c>
      <c r="I287" s="7" t="s">
        <v>89</v>
      </c>
      <c r="J287" s="7" t="s">
        <v>380</v>
      </c>
      <c r="K287" s="7" t="s">
        <v>381</v>
      </c>
      <c r="L287" s="7" t="s">
        <v>13</v>
      </c>
    </row>
    <row r="288" ht="30.0" customHeight="1">
      <c r="A288" s="7" t="s">
        <v>28</v>
      </c>
      <c r="B288" s="7" t="s">
        <v>28</v>
      </c>
      <c r="C288" s="7" t="s">
        <v>28</v>
      </c>
      <c r="D288" s="7"/>
      <c r="E288" s="9" t="s">
        <v>375</v>
      </c>
      <c r="F288" s="7" t="s">
        <v>86</v>
      </c>
      <c r="G288" s="7" t="s">
        <v>377</v>
      </c>
      <c r="H288" s="7" t="s">
        <v>378</v>
      </c>
      <c r="I288" s="7" t="s">
        <v>89</v>
      </c>
      <c r="J288" s="7" t="s">
        <v>380</v>
      </c>
      <c r="K288" s="7" t="s">
        <v>381</v>
      </c>
      <c r="L288" s="7" t="s">
        <v>37</v>
      </c>
    </row>
    <row r="289" ht="30.0" customHeight="1">
      <c r="A289" s="7" t="s">
        <v>28</v>
      </c>
      <c r="B289" s="7" t="s">
        <v>28</v>
      </c>
      <c r="C289" s="7" t="s">
        <v>28</v>
      </c>
      <c r="D289" s="7"/>
      <c r="E289" s="9" t="s">
        <v>375</v>
      </c>
      <c r="F289" s="7" t="s">
        <v>86</v>
      </c>
      <c r="G289" s="7" t="s">
        <v>377</v>
      </c>
      <c r="H289" s="7" t="s">
        <v>378</v>
      </c>
      <c r="I289" s="7" t="s">
        <v>89</v>
      </c>
      <c r="J289" s="7" t="s">
        <v>380</v>
      </c>
      <c r="K289" s="7" t="s">
        <v>381</v>
      </c>
      <c r="L289" s="7" t="s">
        <v>38</v>
      </c>
    </row>
    <row r="290" ht="30.0" customHeight="1">
      <c r="A290" s="7" t="s">
        <v>99</v>
      </c>
      <c r="B290" s="7" t="s">
        <v>100</v>
      </c>
      <c r="C290" s="7" t="s">
        <v>28</v>
      </c>
      <c r="D290" s="7"/>
      <c r="E290" s="9" t="s">
        <v>895</v>
      </c>
      <c r="F290" s="7" t="s">
        <v>86</v>
      </c>
      <c r="G290" s="7" t="s">
        <v>896</v>
      </c>
      <c r="H290" s="7" t="s">
        <v>897</v>
      </c>
      <c r="I290" s="7" t="s">
        <v>89</v>
      </c>
      <c r="J290" s="7" t="s">
        <v>898</v>
      </c>
      <c r="K290" s="7" t="s">
        <v>899</v>
      </c>
      <c r="L290" s="7" t="s">
        <v>15</v>
      </c>
    </row>
    <row r="291" ht="30.0" customHeight="1">
      <c r="A291" s="7" t="s">
        <v>28</v>
      </c>
      <c r="B291" s="7" t="s">
        <v>28</v>
      </c>
      <c r="C291" s="7" t="s">
        <v>28</v>
      </c>
      <c r="D291" s="7"/>
      <c r="E291" s="9" t="s">
        <v>895</v>
      </c>
      <c r="F291" s="7" t="s">
        <v>86</v>
      </c>
      <c r="G291" s="7" t="s">
        <v>896</v>
      </c>
      <c r="H291" s="7" t="s">
        <v>897</v>
      </c>
      <c r="I291" s="7" t="s">
        <v>89</v>
      </c>
      <c r="J291" s="7" t="s">
        <v>898</v>
      </c>
      <c r="K291" s="7" t="s">
        <v>899</v>
      </c>
      <c r="L291" s="7" t="s">
        <v>15</v>
      </c>
    </row>
    <row r="292" ht="30.0" customHeight="1">
      <c r="A292" s="7" t="s">
        <v>28</v>
      </c>
      <c r="B292" s="7" t="s">
        <v>28</v>
      </c>
      <c r="C292" s="7" t="s">
        <v>28</v>
      </c>
      <c r="D292" s="7"/>
      <c r="E292" s="9" t="s">
        <v>895</v>
      </c>
      <c r="F292" s="7" t="s">
        <v>86</v>
      </c>
      <c r="G292" s="7" t="s">
        <v>896</v>
      </c>
      <c r="H292" s="7" t="s">
        <v>897</v>
      </c>
      <c r="I292" s="7" t="s">
        <v>89</v>
      </c>
      <c r="J292" s="7" t="s">
        <v>898</v>
      </c>
      <c r="K292" s="7" t="s">
        <v>899</v>
      </c>
      <c r="L292" s="7" t="s">
        <v>15</v>
      </c>
    </row>
    <row r="293" ht="30.0" customHeight="1">
      <c r="A293" s="7" t="s">
        <v>99</v>
      </c>
      <c r="B293" s="7" t="s">
        <v>100</v>
      </c>
      <c r="C293" s="7" t="s">
        <v>28</v>
      </c>
      <c r="D293" s="7"/>
      <c r="E293" s="9" t="s">
        <v>902</v>
      </c>
      <c r="F293" s="7" t="s">
        <v>48</v>
      </c>
      <c r="G293" s="7" t="s">
        <v>905</v>
      </c>
      <c r="H293" s="7" t="s">
        <v>907</v>
      </c>
      <c r="I293" s="7" t="s">
        <v>51</v>
      </c>
      <c r="J293" s="7" t="s">
        <v>908</v>
      </c>
      <c r="K293" s="7" t="s">
        <v>911</v>
      </c>
      <c r="L293" s="7" t="s">
        <v>15</v>
      </c>
    </row>
    <row r="294" ht="30.0" customHeight="1">
      <c r="A294" s="7" t="s">
        <v>28</v>
      </c>
      <c r="B294" s="7" t="s">
        <v>28</v>
      </c>
      <c r="C294" s="7" t="s">
        <v>28</v>
      </c>
      <c r="D294" s="7"/>
      <c r="E294" s="9" t="s">
        <v>902</v>
      </c>
      <c r="F294" s="7" t="s">
        <v>48</v>
      </c>
      <c r="G294" s="7" t="s">
        <v>905</v>
      </c>
      <c r="H294" s="7" t="s">
        <v>907</v>
      </c>
      <c r="I294" s="7" t="s">
        <v>51</v>
      </c>
      <c r="J294" s="7" t="s">
        <v>908</v>
      </c>
      <c r="K294" s="7" t="s">
        <v>911</v>
      </c>
      <c r="L294" s="7" t="s">
        <v>15</v>
      </c>
    </row>
    <row r="295" ht="30.0" customHeight="1">
      <c r="A295" s="7" t="s">
        <v>28</v>
      </c>
      <c r="B295" s="7" t="s">
        <v>28</v>
      </c>
      <c r="C295" s="7" t="s">
        <v>28</v>
      </c>
      <c r="D295" s="7"/>
      <c r="E295" s="9" t="s">
        <v>902</v>
      </c>
      <c r="F295" s="7" t="s">
        <v>48</v>
      </c>
      <c r="G295" s="7" t="s">
        <v>905</v>
      </c>
      <c r="H295" s="7" t="s">
        <v>907</v>
      </c>
      <c r="I295" s="7" t="s">
        <v>51</v>
      </c>
      <c r="J295" s="7" t="s">
        <v>908</v>
      </c>
      <c r="K295" s="7" t="s">
        <v>911</v>
      </c>
      <c r="L295" s="7" t="s">
        <v>38</v>
      </c>
    </row>
    <row r="296" ht="30.0" customHeight="1">
      <c r="A296" s="7" t="s">
        <v>28</v>
      </c>
      <c r="B296" s="7" t="s">
        <v>28</v>
      </c>
      <c r="C296" s="7" t="s">
        <v>28</v>
      </c>
      <c r="D296" s="7"/>
      <c r="E296" s="9" t="s">
        <v>916</v>
      </c>
      <c r="F296" s="7" t="s">
        <v>209</v>
      </c>
      <c r="G296" s="7" t="s">
        <v>917</v>
      </c>
      <c r="H296" s="7" t="s">
        <v>920</v>
      </c>
      <c r="I296" s="7" t="s">
        <v>212</v>
      </c>
      <c r="J296" s="7" t="s">
        <v>924</v>
      </c>
      <c r="K296" s="7" t="s">
        <v>926</v>
      </c>
      <c r="L296" s="7" t="s">
        <v>37</v>
      </c>
    </row>
    <row r="297" ht="30.0" customHeight="1">
      <c r="A297" s="7" t="s">
        <v>28</v>
      </c>
      <c r="B297" s="7" t="s">
        <v>28</v>
      </c>
      <c r="C297" s="7" t="s">
        <v>28</v>
      </c>
      <c r="D297" s="7"/>
      <c r="E297" s="9" t="s">
        <v>916</v>
      </c>
      <c r="F297" s="7" t="s">
        <v>209</v>
      </c>
      <c r="G297" s="7" t="s">
        <v>917</v>
      </c>
      <c r="H297" s="7" t="s">
        <v>920</v>
      </c>
      <c r="I297" s="7" t="s">
        <v>212</v>
      </c>
      <c r="J297" s="7" t="s">
        <v>924</v>
      </c>
      <c r="K297" s="7" t="s">
        <v>926</v>
      </c>
      <c r="L297" s="7" t="s">
        <v>13</v>
      </c>
    </row>
    <row r="298" ht="30.0" customHeight="1">
      <c r="A298" s="7" t="s">
        <v>28</v>
      </c>
      <c r="B298" s="7" t="s">
        <v>28</v>
      </c>
      <c r="C298" s="7" t="s">
        <v>28</v>
      </c>
      <c r="D298" s="7"/>
      <c r="E298" s="9" t="s">
        <v>916</v>
      </c>
      <c r="F298" s="7" t="s">
        <v>209</v>
      </c>
      <c r="G298" s="7" t="s">
        <v>917</v>
      </c>
      <c r="H298" s="7" t="s">
        <v>920</v>
      </c>
      <c r="I298" s="7" t="s">
        <v>212</v>
      </c>
      <c r="J298" s="7" t="s">
        <v>924</v>
      </c>
      <c r="K298" s="7" t="s">
        <v>926</v>
      </c>
      <c r="L298" s="7" t="s">
        <v>13</v>
      </c>
    </row>
    <row r="299" ht="30.0" customHeight="1">
      <c r="A299" s="7" t="s">
        <v>28</v>
      </c>
      <c r="B299" s="7" t="s">
        <v>28</v>
      </c>
      <c r="C299" s="7" t="s">
        <v>28</v>
      </c>
      <c r="D299" s="7"/>
      <c r="E299" s="9" t="s">
        <v>939</v>
      </c>
      <c r="F299" s="7" t="s">
        <v>109</v>
      </c>
      <c r="G299" s="7" t="s">
        <v>941</v>
      </c>
      <c r="H299" s="7" t="s">
        <v>942</v>
      </c>
      <c r="I299" s="7" t="s">
        <v>112</v>
      </c>
      <c r="J299" s="7" t="s">
        <v>943</v>
      </c>
      <c r="K299" s="7" t="s">
        <v>944</v>
      </c>
      <c r="L299" s="7" t="s">
        <v>37</v>
      </c>
    </row>
    <row r="300" ht="30.0" customHeight="1">
      <c r="A300" s="7" t="s">
        <v>28</v>
      </c>
      <c r="B300" s="7" t="s">
        <v>28</v>
      </c>
      <c r="C300" s="7" t="s">
        <v>28</v>
      </c>
      <c r="D300" s="7"/>
      <c r="E300" s="9" t="s">
        <v>939</v>
      </c>
      <c r="F300" s="7" t="s">
        <v>109</v>
      </c>
      <c r="G300" s="7" t="s">
        <v>941</v>
      </c>
      <c r="H300" s="7" t="s">
        <v>942</v>
      </c>
      <c r="I300" s="7" t="s">
        <v>112</v>
      </c>
      <c r="J300" s="7" t="s">
        <v>943</v>
      </c>
      <c r="K300" s="7" t="s">
        <v>944</v>
      </c>
      <c r="L300" s="7" t="s">
        <v>38</v>
      </c>
    </row>
    <row r="301" ht="30.0" customHeight="1">
      <c r="A301" s="7" t="s">
        <v>28</v>
      </c>
      <c r="B301" s="7" t="s">
        <v>28</v>
      </c>
      <c r="C301" s="7" t="s">
        <v>28</v>
      </c>
      <c r="D301" s="7"/>
      <c r="E301" s="9" t="s">
        <v>939</v>
      </c>
      <c r="F301" s="7" t="s">
        <v>109</v>
      </c>
      <c r="G301" s="7" t="s">
        <v>941</v>
      </c>
      <c r="H301" s="7" t="s">
        <v>942</v>
      </c>
      <c r="I301" s="7" t="s">
        <v>112</v>
      </c>
      <c r="J301" s="7" t="s">
        <v>943</v>
      </c>
      <c r="K301" s="7" t="s">
        <v>944</v>
      </c>
      <c r="L301" s="7" t="s">
        <v>15</v>
      </c>
    </row>
    <row r="302" ht="30.0" customHeight="1">
      <c r="A302" s="7" t="s">
        <v>28</v>
      </c>
      <c r="B302" s="7" t="s">
        <v>28</v>
      </c>
      <c r="C302" s="7" t="s">
        <v>28</v>
      </c>
      <c r="D302" s="7"/>
      <c r="E302" s="9" t="s">
        <v>953</v>
      </c>
      <c r="F302" s="7" t="s">
        <v>954</v>
      </c>
      <c r="G302" s="7" t="s">
        <v>955</v>
      </c>
      <c r="H302" s="7" t="s">
        <v>956</v>
      </c>
      <c r="I302" s="7" t="s">
        <v>957</v>
      </c>
      <c r="J302" s="7" t="s">
        <v>958</v>
      </c>
      <c r="K302" s="7" t="s">
        <v>959</v>
      </c>
      <c r="L302" s="7" t="s">
        <v>37</v>
      </c>
    </row>
    <row r="303" ht="30.0" customHeight="1">
      <c r="A303" s="7" t="s">
        <v>99</v>
      </c>
      <c r="B303" s="7" t="s">
        <v>100</v>
      </c>
      <c r="C303" s="7" t="s">
        <v>28</v>
      </c>
      <c r="D303" s="7"/>
      <c r="E303" s="9" t="s">
        <v>953</v>
      </c>
      <c r="F303" s="7" t="s">
        <v>954</v>
      </c>
      <c r="G303" s="7" t="s">
        <v>955</v>
      </c>
      <c r="H303" s="7" t="s">
        <v>956</v>
      </c>
      <c r="I303" s="7" t="s">
        <v>957</v>
      </c>
      <c r="J303" s="7" t="s">
        <v>958</v>
      </c>
      <c r="K303" s="7" t="s">
        <v>959</v>
      </c>
      <c r="L303" s="7" t="s">
        <v>15</v>
      </c>
    </row>
    <row r="304" ht="30.0" customHeight="1">
      <c r="A304" s="7" t="s">
        <v>162</v>
      </c>
      <c r="B304" s="7" t="s">
        <v>162</v>
      </c>
      <c r="C304" s="7" t="s">
        <v>28</v>
      </c>
      <c r="D304" s="7"/>
      <c r="E304" s="9" t="s">
        <v>953</v>
      </c>
      <c r="F304" s="7" t="s">
        <v>954</v>
      </c>
      <c r="G304" s="7" t="s">
        <v>955</v>
      </c>
      <c r="H304" s="7" t="s">
        <v>956</v>
      </c>
      <c r="I304" s="7" t="s">
        <v>957</v>
      </c>
      <c r="J304" s="7" t="s">
        <v>958</v>
      </c>
      <c r="K304" s="7" t="s">
        <v>959</v>
      </c>
      <c r="L304" s="7" t="s">
        <v>38</v>
      </c>
    </row>
    <row r="305" ht="30.0" customHeight="1">
      <c r="A305" s="7" t="s">
        <v>28</v>
      </c>
      <c r="B305" s="7" t="s">
        <v>28</v>
      </c>
      <c r="C305" s="7" t="s">
        <v>28</v>
      </c>
      <c r="D305" s="7"/>
      <c r="E305" s="9" t="s">
        <v>406</v>
      </c>
      <c r="F305" s="7" t="s">
        <v>216</v>
      </c>
      <c r="G305" s="7" t="s">
        <v>408</v>
      </c>
      <c r="H305" s="7" t="s">
        <v>409</v>
      </c>
      <c r="I305" s="7" t="s">
        <v>219</v>
      </c>
      <c r="J305" s="7" t="s">
        <v>410</v>
      </c>
      <c r="K305" s="7" t="s">
        <v>411</v>
      </c>
      <c r="L305" s="7" t="s">
        <v>37</v>
      </c>
    </row>
    <row r="306" ht="30.0" customHeight="1">
      <c r="A306" s="7" t="s">
        <v>28</v>
      </c>
      <c r="B306" s="7" t="s">
        <v>28</v>
      </c>
      <c r="C306" s="7" t="s">
        <v>28</v>
      </c>
      <c r="D306" s="7"/>
      <c r="E306" s="9" t="s">
        <v>406</v>
      </c>
      <c r="F306" s="7" t="s">
        <v>216</v>
      </c>
      <c r="G306" s="7" t="s">
        <v>408</v>
      </c>
      <c r="H306" s="7" t="s">
        <v>409</v>
      </c>
      <c r="I306" s="7" t="s">
        <v>219</v>
      </c>
      <c r="J306" s="7" t="s">
        <v>410</v>
      </c>
      <c r="K306" s="7" t="s">
        <v>411</v>
      </c>
      <c r="L306" s="7" t="s">
        <v>13</v>
      </c>
    </row>
    <row r="307" ht="30.0" customHeight="1">
      <c r="A307" s="7" t="s">
        <v>28</v>
      </c>
      <c r="B307" s="7" t="s">
        <v>28</v>
      </c>
      <c r="C307" s="7" t="s">
        <v>28</v>
      </c>
      <c r="D307" s="7"/>
      <c r="E307" s="9" t="s">
        <v>406</v>
      </c>
      <c r="F307" s="7" t="s">
        <v>216</v>
      </c>
      <c r="G307" s="7" t="s">
        <v>408</v>
      </c>
      <c r="H307" s="7" t="s">
        <v>409</v>
      </c>
      <c r="I307" s="7" t="s">
        <v>219</v>
      </c>
      <c r="J307" s="7" t="s">
        <v>410</v>
      </c>
      <c r="K307" s="7" t="s">
        <v>411</v>
      </c>
      <c r="L307" s="7" t="s">
        <v>37</v>
      </c>
    </row>
    <row r="308" ht="30.0" customHeight="1">
      <c r="A308" s="7" t="s">
        <v>28</v>
      </c>
      <c r="B308" s="7" t="s">
        <v>28</v>
      </c>
      <c r="C308" s="7" t="s">
        <v>28</v>
      </c>
      <c r="D308" s="7"/>
      <c r="E308" s="9" t="s">
        <v>977</v>
      </c>
      <c r="F308" s="7" t="s">
        <v>209</v>
      </c>
      <c r="G308" s="7" t="s">
        <v>979</v>
      </c>
      <c r="H308" s="7" t="s">
        <v>980</v>
      </c>
      <c r="I308" s="7" t="s">
        <v>212</v>
      </c>
      <c r="J308" s="7" t="s">
        <v>981</v>
      </c>
      <c r="K308" s="7" t="s">
        <v>983</v>
      </c>
      <c r="L308" s="7" t="s">
        <v>13</v>
      </c>
    </row>
    <row r="309" ht="30.0" customHeight="1">
      <c r="A309" s="7" t="s">
        <v>28</v>
      </c>
      <c r="B309" s="7" t="s">
        <v>28</v>
      </c>
      <c r="C309" s="7" t="s">
        <v>28</v>
      </c>
      <c r="D309" s="7"/>
      <c r="E309" s="9" t="s">
        <v>977</v>
      </c>
      <c r="F309" s="7" t="s">
        <v>209</v>
      </c>
      <c r="G309" s="7" t="s">
        <v>979</v>
      </c>
      <c r="H309" s="7" t="s">
        <v>980</v>
      </c>
      <c r="I309" s="7" t="s">
        <v>212</v>
      </c>
      <c r="J309" s="7" t="s">
        <v>981</v>
      </c>
      <c r="K309" s="7" t="s">
        <v>983</v>
      </c>
      <c r="L309" s="7" t="s">
        <v>37</v>
      </c>
    </row>
    <row r="310" ht="30.0" customHeight="1">
      <c r="A310" s="7" t="s">
        <v>504</v>
      </c>
      <c r="B310" s="7" t="s">
        <v>504</v>
      </c>
      <c r="C310" s="7" t="s">
        <v>28</v>
      </c>
      <c r="D310" s="7"/>
      <c r="E310" s="9" t="s">
        <v>977</v>
      </c>
      <c r="F310" s="7" t="s">
        <v>209</v>
      </c>
      <c r="G310" s="7" t="s">
        <v>979</v>
      </c>
      <c r="H310" s="7" t="s">
        <v>980</v>
      </c>
      <c r="I310" s="7" t="s">
        <v>212</v>
      </c>
      <c r="J310" s="7" t="s">
        <v>981</v>
      </c>
      <c r="K310" s="7" t="s">
        <v>983</v>
      </c>
      <c r="L310" s="7" t="s">
        <v>13</v>
      </c>
    </row>
    <row r="311" ht="30.0" customHeight="1">
      <c r="A311" s="7" t="s">
        <v>28</v>
      </c>
      <c r="B311" s="7" t="s">
        <v>28</v>
      </c>
      <c r="C311" s="7" t="s">
        <v>28</v>
      </c>
      <c r="D311" s="7"/>
      <c r="E311" s="9" t="s">
        <v>248</v>
      </c>
      <c r="F311" s="7" t="s">
        <v>30</v>
      </c>
      <c r="G311" s="7" t="s">
        <v>249</v>
      </c>
      <c r="H311" s="7" t="s">
        <v>250</v>
      </c>
      <c r="I311" s="7" t="s">
        <v>33</v>
      </c>
      <c r="J311" s="7" t="s">
        <v>251</v>
      </c>
      <c r="K311" s="7" t="s">
        <v>252</v>
      </c>
      <c r="L311" s="7" t="s">
        <v>37</v>
      </c>
    </row>
    <row r="312" ht="30.0" customHeight="1">
      <c r="A312" s="7" t="s">
        <v>99</v>
      </c>
      <c r="B312" s="7" t="s">
        <v>100</v>
      </c>
      <c r="C312" s="7" t="s">
        <v>28</v>
      </c>
      <c r="D312" s="7"/>
      <c r="E312" s="9" t="s">
        <v>248</v>
      </c>
      <c r="F312" s="7" t="s">
        <v>30</v>
      </c>
      <c r="G312" s="7" t="s">
        <v>249</v>
      </c>
      <c r="H312" s="7" t="s">
        <v>250</v>
      </c>
      <c r="I312" s="7" t="s">
        <v>33</v>
      </c>
      <c r="J312" s="7" t="s">
        <v>251</v>
      </c>
      <c r="K312" s="7" t="s">
        <v>252</v>
      </c>
      <c r="L312" s="7" t="s">
        <v>15</v>
      </c>
    </row>
    <row r="313" ht="30.0" customHeight="1">
      <c r="A313" s="7" t="s">
        <v>28</v>
      </c>
      <c r="B313" s="7" t="s">
        <v>28</v>
      </c>
      <c r="C313" s="7" t="s">
        <v>28</v>
      </c>
      <c r="D313" s="7"/>
      <c r="E313" s="9" t="s">
        <v>248</v>
      </c>
      <c r="F313" s="7" t="s">
        <v>30</v>
      </c>
      <c r="G313" s="7" t="s">
        <v>249</v>
      </c>
      <c r="H313" s="7" t="s">
        <v>250</v>
      </c>
      <c r="I313" s="7" t="s">
        <v>33</v>
      </c>
      <c r="J313" s="7" t="s">
        <v>251</v>
      </c>
      <c r="K313" s="7" t="s">
        <v>252</v>
      </c>
      <c r="L313" s="7" t="s">
        <v>15</v>
      </c>
    </row>
    <row r="314" ht="30.0" customHeight="1">
      <c r="A314" s="7" t="s">
        <v>28</v>
      </c>
      <c r="B314" s="7" t="s">
        <v>28</v>
      </c>
      <c r="C314" s="7" t="s">
        <v>28</v>
      </c>
      <c r="D314" s="7"/>
      <c r="E314" s="9" t="s">
        <v>1000</v>
      </c>
      <c r="F314" s="7" t="s">
        <v>1001</v>
      </c>
      <c r="G314" s="7" t="s">
        <v>1002</v>
      </c>
      <c r="H314" s="7" t="s">
        <v>1003</v>
      </c>
      <c r="I314" s="7" t="s">
        <v>1004</v>
      </c>
      <c r="J314" s="7" t="s">
        <v>1005</v>
      </c>
      <c r="K314" s="7" t="s">
        <v>1006</v>
      </c>
      <c r="L314" s="7" t="s">
        <v>37</v>
      </c>
    </row>
    <row r="315" ht="30.0" customHeight="1">
      <c r="A315" s="7" t="s">
        <v>28</v>
      </c>
      <c r="B315" s="7" t="s">
        <v>28</v>
      </c>
      <c r="C315" s="7" t="s">
        <v>28</v>
      </c>
      <c r="D315" s="7"/>
      <c r="E315" s="9" t="s">
        <v>1000</v>
      </c>
      <c r="F315" s="7" t="s">
        <v>1001</v>
      </c>
      <c r="G315" s="7" t="s">
        <v>1002</v>
      </c>
      <c r="H315" s="7" t="s">
        <v>1003</v>
      </c>
      <c r="I315" s="7" t="s">
        <v>1004</v>
      </c>
      <c r="J315" s="7" t="s">
        <v>1005</v>
      </c>
      <c r="K315" s="7" t="s">
        <v>1006</v>
      </c>
      <c r="L315" s="7" t="s">
        <v>38</v>
      </c>
    </row>
    <row r="316" ht="30.0" customHeight="1">
      <c r="A316" s="7" t="s">
        <v>39</v>
      </c>
      <c r="B316" s="7" t="s">
        <v>39</v>
      </c>
      <c r="C316" s="7" t="s">
        <v>28</v>
      </c>
      <c r="D316" s="7"/>
      <c r="E316" s="9" t="s">
        <v>1000</v>
      </c>
      <c r="F316" s="7" t="s">
        <v>1001</v>
      </c>
      <c r="G316" s="7" t="s">
        <v>1002</v>
      </c>
      <c r="H316" s="7" t="s">
        <v>1003</v>
      </c>
      <c r="I316" s="7" t="s">
        <v>1004</v>
      </c>
      <c r="J316" s="7" t="s">
        <v>1005</v>
      </c>
      <c r="K316" s="7" t="s">
        <v>1006</v>
      </c>
      <c r="L316" s="7" t="s">
        <v>37</v>
      </c>
    </row>
    <row r="317" ht="30.0" customHeight="1">
      <c r="A317" s="7" t="s">
        <v>28</v>
      </c>
      <c r="B317" s="7" t="s">
        <v>28</v>
      </c>
      <c r="C317" s="7" t="s">
        <v>28</v>
      </c>
      <c r="D317" s="7"/>
      <c r="E317" s="9" t="s">
        <v>1007</v>
      </c>
      <c r="F317" s="7" t="s">
        <v>383</v>
      </c>
      <c r="G317" s="7" t="s">
        <v>1009</v>
      </c>
      <c r="H317" s="7" t="s">
        <v>1011</v>
      </c>
      <c r="I317" s="7" t="s">
        <v>386</v>
      </c>
      <c r="J317" s="7" t="s">
        <v>1014</v>
      </c>
      <c r="K317" s="7" t="s">
        <v>1015</v>
      </c>
      <c r="L317" s="7" t="s">
        <v>38</v>
      </c>
    </row>
    <row r="318" ht="30.0" customHeight="1">
      <c r="A318" s="7" t="s">
        <v>28</v>
      </c>
      <c r="B318" s="7" t="s">
        <v>28</v>
      </c>
      <c r="C318" s="7" t="s">
        <v>28</v>
      </c>
      <c r="D318" s="7"/>
      <c r="E318" s="9" t="s">
        <v>1007</v>
      </c>
      <c r="F318" s="7" t="s">
        <v>383</v>
      </c>
      <c r="G318" s="7" t="s">
        <v>1009</v>
      </c>
      <c r="H318" s="7" t="s">
        <v>1011</v>
      </c>
      <c r="I318" s="7" t="s">
        <v>386</v>
      </c>
      <c r="J318" s="7" t="s">
        <v>1014</v>
      </c>
      <c r="K318" s="7" t="s">
        <v>1015</v>
      </c>
      <c r="L318" s="7" t="s">
        <v>37</v>
      </c>
    </row>
    <row r="319" ht="30.0" customHeight="1">
      <c r="A319" s="7" t="s">
        <v>28</v>
      </c>
      <c r="B319" s="7" t="s">
        <v>28</v>
      </c>
      <c r="C319" s="7" t="s">
        <v>28</v>
      </c>
      <c r="D319" s="7"/>
      <c r="E319" s="9" t="s">
        <v>1007</v>
      </c>
      <c r="F319" s="7" t="s">
        <v>383</v>
      </c>
      <c r="G319" s="7" t="s">
        <v>1009</v>
      </c>
      <c r="H319" s="7" t="s">
        <v>1011</v>
      </c>
      <c r="I319" s="7" t="s">
        <v>386</v>
      </c>
      <c r="J319" s="7" t="s">
        <v>1014</v>
      </c>
      <c r="K319" s="7" t="s">
        <v>1015</v>
      </c>
      <c r="L319" s="7" t="s">
        <v>37</v>
      </c>
    </row>
    <row r="320" ht="30.0" customHeight="1">
      <c r="A320" s="7" t="s">
        <v>28</v>
      </c>
      <c r="B320" s="7" t="s">
        <v>28</v>
      </c>
      <c r="C320" s="7" t="s">
        <v>28</v>
      </c>
      <c r="D320" s="7"/>
      <c r="E320" s="9" t="s">
        <v>1020</v>
      </c>
      <c r="F320" s="7" t="s">
        <v>1022</v>
      </c>
      <c r="G320" s="7" t="s">
        <v>1023</v>
      </c>
      <c r="H320" s="7" t="s">
        <v>1024</v>
      </c>
      <c r="I320" s="7" t="s">
        <v>1027</v>
      </c>
      <c r="J320" s="7" t="s">
        <v>1028</v>
      </c>
      <c r="K320" s="7" t="s">
        <v>1030</v>
      </c>
      <c r="L320" s="7" t="s">
        <v>13</v>
      </c>
    </row>
    <row r="321" ht="30.0" customHeight="1">
      <c r="A321" s="7" t="s">
        <v>28</v>
      </c>
      <c r="B321" s="7" t="s">
        <v>28</v>
      </c>
      <c r="C321" s="7" t="s">
        <v>28</v>
      </c>
      <c r="D321" s="7"/>
      <c r="E321" s="9" t="s">
        <v>1020</v>
      </c>
      <c r="F321" s="7" t="s">
        <v>1022</v>
      </c>
      <c r="G321" s="7" t="s">
        <v>1023</v>
      </c>
      <c r="H321" s="7" t="s">
        <v>1024</v>
      </c>
      <c r="I321" s="7" t="s">
        <v>1027</v>
      </c>
      <c r="J321" s="7" t="s">
        <v>1028</v>
      </c>
      <c r="K321" s="7" t="s">
        <v>1030</v>
      </c>
      <c r="L321" s="7" t="s">
        <v>15</v>
      </c>
    </row>
    <row r="322" ht="30.0" customHeight="1">
      <c r="A322" s="7" t="s">
        <v>28</v>
      </c>
      <c r="B322" s="7" t="s">
        <v>28</v>
      </c>
      <c r="C322" s="7" t="s">
        <v>28</v>
      </c>
      <c r="D322" s="7"/>
      <c r="E322" s="9" t="s">
        <v>1020</v>
      </c>
      <c r="F322" s="7" t="s">
        <v>1022</v>
      </c>
      <c r="G322" s="7" t="s">
        <v>1023</v>
      </c>
      <c r="H322" s="7" t="s">
        <v>1024</v>
      </c>
      <c r="I322" s="7" t="s">
        <v>1027</v>
      </c>
      <c r="J322" s="7" t="s">
        <v>1028</v>
      </c>
      <c r="K322" s="7" t="s">
        <v>1030</v>
      </c>
      <c r="L322" s="7" t="s">
        <v>38</v>
      </c>
    </row>
    <row r="323" ht="30.0" customHeight="1">
      <c r="A323" s="7" t="s">
        <v>99</v>
      </c>
      <c r="B323" s="7" t="s">
        <v>100</v>
      </c>
      <c r="C323" s="7" t="s">
        <v>28</v>
      </c>
      <c r="D323" s="7"/>
      <c r="E323" s="9" t="s">
        <v>1045</v>
      </c>
      <c r="F323" s="7" t="s">
        <v>407</v>
      </c>
      <c r="G323" s="7" t="s">
        <v>1047</v>
      </c>
      <c r="H323" s="7" t="s">
        <v>1051</v>
      </c>
      <c r="I323" s="7" t="s">
        <v>51</v>
      </c>
      <c r="J323" s="7" t="s">
        <v>1052</v>
      </c>
      <c r="K323" s="7" t="s">
        <v>1053</v>
      </c>
      <c r="L323" s="7" t="s">
        <v>15</v>
      </c>
    </row>
    <row r="324" ht="30.0" customHeight="1">
      <c r="A324" s="7" t="s">
        <v>28</v>
      </c>
      <c r="B324" s="7" t="s">
        <v>28</v>
      </c>
      <c r="C324" s="7" t="s">
        <v>28</v>
      </c>
      <c r="D324" s="7"/>
      <c r="E324" s="9" t="s">
        <v>1045</v>
      </c>
      <c r="F324" s="7" t="s">
        <v>407</v>
      </c>
      <c r="G324" s="7" t="s">
        <v>1047</v>
      </c>
      <c r="H324" s="7" t="s">
        <v>1051</v>
      </c>
      <c r="I324" s="7" t="s">
        <v>51</v>
      </c>
      <c r="J324" s="7" t="s">
        <v>1052</v>
      </c>
      <c r="K324" s="7" t="s">
        <v>1053</v>
      </c>
      <c r="L324" s="7" t="s">
        <v>13</v>
      </c>
    </row>
    <row r="325" ht="30.0" customHeight="1">
      <c r="A325" s="7" t="s">
        <v>39</v>
      </c>
      <c r="B325" s="7" t="s">
        <v>39</v>
      </c>
      <c r="C325" s="7" t="s">
        <v>28</v>
      </c>
      <c r="D325" s="7"/>
      <c r="E325" s="9" t="s">
        <v>1045</v>
      </c>
      <c r="F325" s="7" t="s">
        <v>407</v>
      </c>
      <c r="G325" s="7" t="s">
        <v>1047</v>
      </c>
      <c r="H325" s="7" t="s">
        <v>1051</v>
      </c>
      <c r="I325" s="7" t="s">
        <v>51</v>
      </c>
      <c r="J325" s="7" t="s">
        <v>1052</v>
      </c>
      <c r="K325" s="7" t="s">
        <v>1053</v>
      </c>
      <c r="L325" s="7" t="s">
        <v>13</v>
      </c>
    </row>
    <row r="326" ht="30.0" customHeight="1">
      <c r="A326" s="7" t="s">
        <v>394</v>
      </c>
      <c r="B326" s="7" t="s">
        <v>395</v>
      </c>
      <c r="C326" s="7" t="s">
        <v>28</v>
      </c>
      <c r="D326" s="7"/>
      <c r="E326" s="9" t="s">
        <v>1059</v>
      </c>
      <c r="F326" s="7" t="s">
        <v>60</v>
      </c>
      <c r="G326" s="7" t="s">
        <v>1060</v>
      </c>
      <c r="H326" s="7" t="s">
        <v>1061</v>
      </c>
      <c r="I326" s="7" t="s">
        <v>63</v>
      </c>
      <c r="J326" s="7" t="s">
        <v>1062</v>
      </c>
      <c r="K326" s="7" t="s">
        <v>1063</v>
      </c>
      <c r="L326" s="7" t="s">
        <v>38</v>
      </c>
    </row>
    <row r="327" ht="30.0" customHeight="1">
      <c r="A327" s="7" t="s">
        <v>28</v>
      </c>
      <c r="B327" s="7" t="s">
        <v>28</v>
      </c>
      <c r="C327" s="7" t="s">
        <v>28</v>
      </c>
      <c r="D327" s="7"/>
      <c r="E327" s="9" t="s">
        <v>1059</v>
      </c>
      <c r="F327" s="7" t="s">
        <v>60</v>
      </c>
      <c r="G327" s="7" t="s">
        <v>1060</v>
      </c>
      <c r="H327" s="7" t="s">
        <v>1061</v>
      </c>
      <c r="I327" s="7" t="s">
        <v>63</v>
      </c>
      <c r="J327" s="7" t="s">
        <v>1062</v>
      </c>
      <c r="K327" s="7" t="s">
        <v>1063</v>
      </c>
      <c r="L327" s="7" t="s">
        <v>15</v>
      </c>
    </row>
    <row r="328" ht="30.0" customHeight="1">
      <c r="A328" s="7" t="s">
        <v>28</v>
      </c>
      <c r="B328" s="7" t="s">
        <v>28</v>
      </c>
      <c r="C328" s="7" t="s">
        <v>28</v>
      </c>
      <c r="D328" s="7"/>
      <c r="E328" s="9" t="s">
        <v>1059</v>
      </c>
      <c r="F328" s="7" t="s">
        <v>60</v>
      </c>
      <c r="G328" s="7" t="s">
        <v>1060</v>
      </c>
      <c r="H328" s="7" t="s">
        <v>1061</v>
      </c>
      <c r="I328" s="7" t="s">
        <v>63</v>
      </c>
      <c r="J328" s="7" t="s">
        <v>1062</v>
      </c>
      <c r="K328" s="7" t="s">
        <v>1063</v>
      </c>
      <c r="L328" s="7" t="s">
        <v>15</v>
      </c>
    </row>
    <row r="329" ht="30.0" customHeight="1">
      <c r="A329" s="7" t="s">
        <v>28</v>
      </c>
      <c r="B329" s="7" t="s">
        <v>28</v>
      </c>
      <c r="C329" s="7" t="s">
        <v>28</v>
      </c>
      <c r="D329" s="7"/>
      <c r="E329" s="9" t="s">
        <v>1064</v>
      </c>
      <c r="F329" s="7" t="s">
        <v>361</v>
      </c>
      <c r="G329" s="7" t="s">
        <v>1065</v>
      </c>
      <c r="H329" s="7" t="s">
        <v>1066</v>
      </c>
      <c r="I329" s="7" t="s">
        <v>364</v>
      </c>
      <c r="J329" s="7" t="s">
        <v>1067</v>
      </c>
      <c r="K329" s="7" t="s">
        <v>1068</v>
      </c>
      <c r="L329" s="7" t="s">
        <v>13</v>
      </c>
    </row>
    <row r="330" ht="30.0" customHeight="1">
      <c r="A330" s="7" t="s">
        <v>129</v>
      </c>
      <c r="B330" s="7" t="s">
        <v>129</v>
      </c>
      <c r="C330" s="7" t="s">
        <v>28</v>
      </c>
      <c r="D330" s="7"/>
      <c r="E330" s="9" t="s">
        <v>1064</v>
      </c>
      <c r="F330" s="7" t="s">
        <v>361</v>
      </c>
      <c r="G330" s="7" t="s">
        <v>1065</v>
      </c>
      <c r="H330" s="7" t="s">
        <v>1066</v>
      </c>
      <c r="I330" s="7" t="s">
        <v>364</v>
      </c>
      <c r="J330" s="7" t="s">
        <v>1067</v>
      </c>
      <c r="K330" s="7" t="s">
        <v>1068</v>
      </c>
      <c r="L330" s="7" t="s">
        <v>13</v>
      </c>
    </row>
    <row r="331" ht="30.0" customHeight="1">
      <c r="A331" s="7" t="s">
        <v>28</v>
      </c>
      <c r="B331" s="7" t="s">
        <v>28</v>
      </c>
      <c r="C331" s="7" t="s">
        <v>28</v>
      </c>
      <c r="D331" s="7"/>
      <c r="E331" s="9" t="s">
        <v>1064</v>
      </c>
      <c r="F331" s="7" t="s">
        <v>361</v>
      </c>
      <c r="G331" s="7" t="s">
        <v>1065</v>
      </c>
      <c r="H331" s="7" t="s">
        <v>1066</v>
      </c>
      <c r="I331" s="7" t="s">
        <v>364</v>
      </c>
      <c r="J331" s="7" t="s">
        <v>1067</v>
      </c>
      <c r="K331" s="7" t="s">
        <v>1068</v>
      </c>
      <c r="L331" s="7" t="s">
        <v>37</v>
      </c>
    </row>
    <row r="332" ht="30.0" customHeight="1">
      <c r="A332" s="7" t="s">
        <v>28</v>
      </c>
      <c r="B332" s="7" t="s">
        <v>28</v>
      </c>
      <c r="C332" s="7" t="s">
        <v>28</v>
      </c>
      <c r="D332" s="7"/>
      <c r="E332" s="9" t="s">
        <v>1073</v>
      </c>
      <c r="F332" s="7" t="s">
        <v>1074</v>
      </c>
      <c r="G332" s="7" t="s">
        <v>1075</v>
      </c>
      <c r="H332" s="7" t="s">
        <v>1076</v>
      </c>
      <c r="I332" s="7" t="s">
        <v>1078</v>
      </c>
      <c r="J332" s="7" t="s">
        <v>1079</v>
      </c>
      <c r="K332" s="7" t="s">
        <v>1080</v>
      </c>
      <c r="L332" s="7" t="s">
        <v>38</v>
      </c>
    </row>
    <row r="333" ht="30.0" customHeight="1">
      <c r="A333" s="7" t="s">
        <v>28</v>
      </c>
      <c r="B333" s="7" t="s">
        <v>28</v>
      </c>
      <c r="C333" s="7" t="s">
        <v>28</v>
      </c>
      <c r="D333" s="7"/>
      <c r="E333" s="9" t="s">
        <v>1073</v>
      </c>
      <c r="F333" s="7" t="s">
        <v>1074</v>
      </c>
      <c r="G333" s="7" t="s">
        <v>1075</v>
      </c>
      <c r="H333" s="7" t="s">
        <v>1076</v>
      </c>
      <c r="I333" s="7" t="s">
        <v>1078</v>
      </c>
      <c r="J333" s="7" t="s">
        <v>1079</v>
      </c>
      <c r="K333" s="7" t="s">
        <v>1080</v>
      </c>
      <c r="L333" s="7" t="s">
        <v>15</v>
      </c>
    </row>
    <row r="334" ht="30.0" customHeight="1">
      <c r="A334" s="7" t="s">
        <v>28</v>
      </c>
      <c r="B334" s="7" t="s">
        <v>28</v>
      </c>
      <c r="C334" s="7" t="s">
        <v>28</v>
      </c>
      <c r="D334" s="7"/>
      <c r="E334" s="9" t="s">
        <v>1073</v>
      </c>
      <c r="F334" s="7" t="s">
        <v>1074</v>
      </c>
      <c r="G334" s="7" t="s">
        <v>1075</v>
      </c>
      <c r="H334" s="7" t="s">
        <v>1076</v>
      </c>
      <c r="I334" s="7" t="s">
        <v>1078</v>
      </c>
      <c r="J334" s="7" t="s">
        <v>1079</v>
      </c>
      <c r="K334" s="7" t="s">
        <v>1080</v>
      </c>
      <c r="L334" s="7" t="s">
        <v>15</v>
      </c>
    </row>
    <row r="335" ht="30.0" customHeight="1">
      <c r="A335" s="7" t="s">
        <v>28</v>
      </c>
      <c r="B335" s="7" t="s">
        <v>28</v>
      </c>
      <c r="C335" s="7" t="s">
        <v>28</v>
      </c>
      <c r="D335" s="7"/>
      <c r="E335" s="9" t="s">
        <v>240</v>
      </c>
      <c r="F335" s="7" t="s">
        <v>30</v>
      </c>
      <c r="G335" s="7" t="s">
        <v>242</v>
      </c>
      <c r="H335" s="7" t="s">
        <v>243</v>
      </c>
      <c r="I335" s="7" t="s">
        <v>33</v>
      </c>
      <c r="J335" s="7" t="s">
        <v>245</v>
      </c>
      <c r="K335" s="7" t="s">
        <v>246</v>
      </c>
      <c r="L335" s="7" t="s">
        <v>15</v>
      </c>
    </row>
    <row r="336" ht="30.0" customHeight="1">
      <c r="A336" s="7" t="s">
        <v>28</v>
      </c>
      <c r="B336" s="7" t="s">
        <v>28</v>
      </c>
      <c r="C336" s="7" t="s">
        <v>28</v>
      </c>
      <c r="D336" s="7"/>
      <c r="E336" s="9" t="s">
        <v>240</v>
      </c>
      <c r="F336" s="7" t="s">
        <v>30</v>
      </c>
      <c r="G336" s="7" t="s">
        <v>242</v>
      </c>
      <c r="H336" s="7" t="s">
        <v>243</v>
      </c>
      <c r="I336" s="7" t="s">
        <v>33</v>
      </c>
      <c r="J336" s="7" t="s">
        <v>245</v>
      </c>
      <c r="K336" s="7" t="s">
        <v>246</v>
      </c>
      <c r="L336" s="7" t="s">
        <v>38</v>
      </c>
    </row>
    <row r="337" ht="30.0" customHeight="1">
      <c r="A337" s="7" t="s">
        <v>28</v>
      </c>
      <c r="B337" s="7" t="s">
        <v>28</v>
      </c>
      <c r="C337" s="7" t="s">
        <v>28</v>
      </c>
      <c r="D337" s="7"/>
      <c r="E337" s="9" t="s">
        <v>240</v>
      </c>
      <c r="F337" s="7" t="s">
        <v>30</v>
      </c>
      <c r="G337" s="7" t="s">
        <v>242</v>
      </c>
      <c r="H337" s="7" t="s">
        <v>243</v>
      </c>
      <c r="I337" s="7" t="s">
        <v>33</v>
      </c>
      <c r="J337" s="7" t="s">
        <v>245</v>
      </c>
      <c r="K337" s="7" t="s">
        <v>246</v>
      </c>
      <c r="L337" s="7" t="s">
        <v>13</v>
      </c>
    </row>
    <row r="338" ht="30.0" customHeight="1">
      <c r="A338" s="7" t="s">
        <v>28</v>
      </c>
      <c r="B338" s="7" t="s">
        <v>28</v>
      </c>
      <c r="C338" s="7" t="s">
        <v>28</v>
      </c>
      <c r="D338" s="7"/>
      <c r="E338" s="9" t="s">
        <v>1103</v>
      </c>
      <c r="F338" s="7" t="s">
        <v>750</v>
      </c>
      <c r="G338" s="7" t="s">
        <v>1105</v>
      </c>
      <c r="H338" s="7" t="s">
        <v>1106</v>
      </c>
      <c r="I338" s="7" t="s">
        <v>755</v>
      </c>
      <c r="J338" s="7" t="s">
        <v>1107</v>
      </c>
      <c r="K338" s="7" t="s">
        <v>1109</v>
      </c>
      <c r="L338" s="7" t="s">
        <v>38</v>
      </c>
    </row>
    <row r="339" ht="30.0" customHeight="1">
      <c r="A339" s="7" t="s">
        <v>28</v>
      </c>
      <c r="B339" s="7" t="s">
        <v>28</v>
      </c>
      <c r="C339" s="7" t="s">
        <v>28</v>
      </c>
      <c r="D339" s="7"/>
      <c r="E339" s="9" t="s">
        <v>1103</v>
      </c>
      <c r="F339" s="7" t="s">
        <v>750</v>
      </c>
      <c r="G339" s="7" t="s">
        <v>1105</v>
      </c>
      <c r="H339" s="7" t="s">
        <v>1106</v>
      </c>
      <c r="I339" s="7" t="s">
        <v>755</v>
      </c>
      <c r="J339" s="7" t="s">
        <v>1107</v>
      </c>
      <c r="K339" s="7" t="s">
        <v>1109</v>
      </c>
      <c r="L339" s="7" t="s">
        <v>15</v>
      </c>
    </row>
    <row r="340" ht="30.0" customHeight="1">
      <c r="A340" s="7" t="s">
        <v>99</v>
      </c>
      <c r="B340" s="7" t="s">
        <v>100</v>
      </c>
      <c r="C340" s="7" t="s">
        <v>28</v>
      </c>
      <c r="D340" s="7"/>
      <c r="E340" s="9" t="s">
        <v>1103</v>
      </c>
      <c r="F340" s="7" t="s">
        <v>750</v>
      </c>
      <c r="G340" s="7" t="s">
        <v>1105</v>
      </c>
      <c r="H340" s="7" t="s">
        <v>1106</v>
      </c>
      <c r="I340" s="7" t="s">
        <v>755</v>
      </c>
      <c r="J340" s="7" t="s">
        <v>1107</v>
      </c>
      <c r="K340" s="7" t="s">
        <v>1109</v>
      </c>
      <c r="L340" s="7" t="s">
        <v>15</v>
      </c>
    </row>
    <row r="341" ht="30.0" customHeight="1">
      <c r="A341" s="7" t="s">
        <v>28</v>
      </c>
      <c r="B341" s="7" t="s">
        <v>28</v>
      </c>
      <c r="C341" s="7" t="s">
        <v>28</v>
      </c>
      <c r="D341" s="7"/>
      <c r="E341" s="9" t="s">
        <v>1115</v>
      </c>
      <c r="F341" s="7" t="s">
        <v>30</v>
      </c>
      <c r="G341" s="7" t="s">
        <v>1116</v>
      </c>
      <c r="H341" s="7" t="s">
        <v>1117</v>
      </c>
      <c r="I341" s="7" t="s">
        <v>33</v>
      </c>
      <c r="J341" s="7" t="s">
        <v>1120</v>
      </c>
      <c r="K341" s="7" t="s">
        <v>1122</v>
      </c>
      <c r="L341" s="7" t="s">
        <v>37</v>
      </c>
    </row>
    <row r="342" ht="30.0" customHeight="1">
      <c r="A342" s="7" t="s">
        <v>28</v>
      </c>
      <c r="B342" s="7" t="s">
        <v>28</v>
      </c>
      <c r="C342" s="7" t="s">
        <v>28</v>
      </c>
      <c r="D342" s="7"/>
      <c r="E342" s="9" t="s">
        <v>1115</v>
      </c>
      <c r="F342" s="7" t="s">
        <v>30</v>
      </c>
      <c r="G342" s="7" t="s">
        <v>1116</v>
      </c>
      <c r="H342" s="7" t="s">
        <v>1117</v>
      </c>
      <c r="I342" s="7" t="s">
        <v>33</v>
      </c>
      <c r="J342" s="7" t="s">
        <v>1120</v>
      </c>
      <c r="K342" s="7" t="s">
        <v>1122</v>
      </c>
      <c r="L342" s="7" t="s">
        <v>38</v>
      </c>
    </row>
    <row r="343" ht="30.0" customHeight="1">
      <c r="A343" s="7" t="s">
        <v>28</v>
      </c>
      <c r="B343" s="7" t="s">
        <v>28</v>
      </c>
      <c r="C343" s="7" t="s">
        <v>28</v>
      </c>
      <c r="D343" s="7"/>
      <c r="E343" s="9" t="s">
        <v>1115</v>
      </c>
      <c r="F343" s="7" t="s">
        <v>30</v>
      </c>
      <c r="G343" s="7" t="s">
        <v>1116</v>
      </c>
      <c r="H343" s="7" t="s">
        <v>1117</v>
      </c>
      <c r="I343" s="7" t="s">
        <v>33</v>
      </c>
      <c r="J343" s="7" t="s">
        <v>1120</v>
      </c>
      <c r="K343" s="7" t="s">
        <v>1122</v>
      </c>
      <c r="L343" s="7" t="s">
        <v>37</v>
      </c>
    </row>
    <row r="344" ht="30.0" customHeight="1">
      <c r="A344" s="7" t="s">
        <v>28</v>
      </c>
      <c r="B344" s="7" t="s">
        <v>28</v>
      </c>
      <c r="C344" s="7" t="s">
        <v>28</v>
      </c>
      <c r="D344" s="7"/>
      <c r="E344" s="9" t="s">
        <v>825</v>
      </c>
      <c r="F344" s="7" t="s">
        <v>60</v>
      </c>
      <c r="G344" s="7" t="s">
        <v>826</v>
      </c>
      <c r="H344" s="7" t="s">
        <v>827</v>
      </c>
      <c r="I344" s="7" t="s">
        <v>63</v>
      </c>
      <c r="J344" s="7" t="s">
        <v>828</v>
      </c>
      <c r="K344" s="7" t="s">
        <v>830</v>
      </c>
      <c r="L344" s="7" t="s">
        <v>38</v>
      </c>
    </row>
    <row r="345" ht="30.0" customHeight="1">
      <c r="A345" s="7" t="s">
        <v>129</v>
      </c>
      <c r="B345" s="7" t="s">
        <v>129</v>
      </c>
      <c r="C345" s="7" t="s">
        <v>28</v>
      </c>
      <c r="D345" s="7"/>
      <c r="E345" s="9" t="s">
        <v>825</v>
      </c>
      <c r="F345" s="7" t="s">
        <v>60</v>
      </c>
      <c r="G345" s="7" t="s">
        <v>826</v>
      </c>
      <c r="H345" s="7" t="s">
        <v>827</v>
      </c>
      <c r="I345" s="7" t="s">
        <v>63</v>
      </c>
      <c r="J345" s="7" t="s">
        <v>828</v>
      </c>
      <c r="K345" s="7" t="s">
        <v>830</v>
      </c>
      <c r="L345" s="7" t="s">
        <v>13</v>
      </c>
    </row>
    <row r="346" ht="30.0" customHeight="1">
      <c r="A346" s="7" t="s">
        <v>28</v>
      </c>
      <c r="B346" s="7" t="s">
        <v>28</v>
      </c>
      <c r="C346" s="7" t="s">
        <v>28</v>
      </c>
      <c r="D346" s="7"/>
      <c r="E346" s="9" t="s">
        <v>825</v>
      </c>
      <c r="F346" s="7" t="s">
        <v>60</v>
      </c>
      <c r="G346" s="7" t="s">
        <v>826</v>
      </c>
      <c r="H346" s="7" t="s">
        <v>827</v>
      </c>
      <c r="I346" s="7" t="s">
        <v>63</v>
      </c>
      <c r="J346" s="7" t="s">
        <v>828</v>
      </c>
      <c r="K346" s="7" t="s">
        <v>830</v>
      </c>
      <c r="L346" s="7" t="s">
        <v>15</v>
      </c>
    </row>
    <row r="347" ht="30.0" customHeight="1">
      <c r="A347" s="7" t="s">
        <v>28</v>
      </c>
      <c r="B347" s="7" t="s">
        <v>28</v>
      </c>
      <c r="C347" s="7" t="s">
        <v>28</v>
      </c>
      <c r="D347" s="7"/>
      <c r="E347" s="9" t="s">
        <v>319</v>
      </c>
      <c r="F347" s="7" t="s">
        <v>60</v>
      </c>
      <c r="G347" s="7" t="s">
        <v>321</v>
      </c>
      <c r="H347" s="7" t="s">
        <v>322</v>
      </c>
      <c r="I347" s="7" t="s">
        <v>63</v>
      </c>
      <c r="J347" s="7" t="s">
        <v>324</v>
      </c>
      <c r="K347" s="7" t="s">
        <v>325</v>
      </c>
      <c r="L347" s="7" t="s">
        <v>37</v>
      </c>
    </row>
    <row r="348" ht="30.0" customHeight="1">
      <c r="A348" s="7" t="s">
        <v>28</v>
      </c>
      <c r="B348" s="7" t="s">
        <v>28</v>
      </c>
      <c r="C348" s="7" t="s">
        <v>28</v>
      </c>
      <c r="D348" s="7"/>
      <c r="E348" s="9" t="s">
        <v>319</v>
      </c>
      <c r="F348" s="7" t="s">
        <v>60</v>
      </c>
      <c r="G348" s="7" t="s">
        <v>321</v>
      </c>
      <c r="H348" s="7" t="s">
        <v>322</v>
      </c>
      <c r="I348" s="7" t="s">
        <v>63</v>
      </c>
      <c r="J348" s="7" t="s">
        <v>324</v>
      </c>
      <c r="K348" s="7" t="s">
        <v>325</v>
      </c>
      <c r="L348" s="7" t="s">
        <v>15</v>
      </c>
    </row>
    <row r="349" ht="30.0" customHeight="1">
      <c r="A349" s="7" t="s">
        <v>161</v>
      </c>
      <c r="B349" s="7" t="s">
        <v>28</v>
      </c>
      <c r="C349" s="7" t="s">
        <v>28</v>
      </c>
      <c r="D349" s="7"/>
      <c r="E349" s="9" t="s">
        <v>319</v>
      </c>
      <c r="F349" s="7" t="s">
        <v>60</v>
      </c>
      <c r="G349" s="7" t="s">
        <v>321</v>
      </c>
      <c r="H349" s="7" t="s">
        <v>322</v>
      </c>
      <c r="I349" s="7" t="s">
        <v>63</v>
      </c>
      <c r="J349" s="7" t="s">
        <v>324</v>
      </c>
      <c r="K349" s="7" t="s">
        <v>325</v>
      </c>
      <c r="L349" s="7" t="s">
        <v>38</v>
      </c>
    </row>
    <row r="350" ht="30.0" customHeight="1">
      <c r="A350" s="7" t="s">
        <v>28</v>
      </c>
      <c r="B350" s="7" t="s">
        <v>28</v>
      </c>
      <c r="C350" s="7" t="s">
        <v>28</v>
      </c>
      <c r="D350" s="7"/>
      <c r="E350" s="9" t="s">
        <v>787</v>
      </c>
      <c r="F350" s="7" t="s">
        <v>241</v>
      </c>
      <c r="G350" s="7" t="s">
        <v>789</v>
      </c>
      <c r="H350" s="7" t="s">
        <v>791</v>
      </c>
      <c r="I350" s="7" t="s">
        <v>244</v>
      </c>
      <c r="J350" s="7" t="s">
        <v>793</v>
      </c>
      <c r="K350" s="7" t="s">
        <v>794</v>
      </c>
      <c r="L350" s="7" t="s">
        <v>38</v>
      </c>
    </row>
    <row r="351" ht="30.0" customHeight="1">
      <c r="A351" s="7" t="s">
        <v>28</v>
      </c>
      <c r="B351" s="7" t="s">
        <v>28</v>
      </c>
      <c r="C351" s="7" t="s">
        <v>28</v>
      </c>
      <c r="D351" s="7"/>
      <c r="E351" s="9" t="s">
        <v>787</v>
      </c>
      <c r="F351" s="7" t="s">
        <v>241</v>
      </c>
      <c r="G351" s="7" t="s">
        <v>789</v>
      </c>
      <c r="H351" s="7" t="s">
        <v>791</v>
      </c>
      <c r="I351" s="7" t="s">
        <v>244</v>
      </c>
      <c r="J351" s="7" t="s">
        <v>793</v>
      </c>
      <c r="K351" s="7" t="s">
        <v>794</v>
      </c>
      <c r="L351" s="7" t="s">
        <v>38</v>
      </c>
    </row>
    <row r="352" ht="30.0" customHeight="1">
      <c r="A352" s="7" t="s">
        <v>318</v>
      </c>
      <c r="B352" s="7" t="s">
        <v>28</v>
      </c>
      <c r="C352" s="7" t="s">
        <v>28</v>
      </c>
      <c r="D352" s="7"/>
      <c r="E352" s="9" t="s">
        <v>787</v>
      </c>
      <c r="F352" s="7" t="s">
        <v>241</v>
      </c>
      <c r="G352" s="7" t="s">
        <v>789</v>
      </c>
      <c r="H352" s="7" t="s">
        <v>791</v>
      </c>
      <c r="I352" s="7" t="s">
        <v>244</v>
      </c>
      <c r="J352" s="7" t="s">
        <v>793</v>
      </c>
      <c r="K352" s="7" t="s">
        <v>794</v>
      </c>
      <c r="L352" s="7" t="s">
        <v>38</v>
      </c>
    </row>
    <row r="353" ht="30.0" customHeight="1">
      <c r="A353" s="7" t="s">
        <v>28</v>
      </c>
      <c r="B353" s="7" t="s">
        <v>28</v>
      </c>
      <c r="C353" s="7" t="s">
        <v>28</v>
      </c>
      <c r="D353" s="7"/>
      <c r="E353" s="9" t="s">
        <v>1152</v>
      </c>
      <c r="F353" s="7" t="s">
        <v>67</v>
      </c>
      <c r="G353" s="7" t="s">
        <v>1153</v>
      </c>
      <c r="H353" s="7" t="s">
        <v>1154</v>
      </c>
      <c r="I353" s="7" t="s">
        <v>70</v>
      </c>
      <c r="J353" s="7" t="s">
        <v>1155</v>
      </c>
      <c r="K353" s="7" t="s">
        <v>1156</v>
      </c>
      <c r="L353" s="7" t="s">
        <v>38</v>
      </c>
    </row>
    <row r="354" ht="30.0" customHeight="1">
      <c r="A354" s="7" t="s">
        <v>28</v>
      </c>
      <c r="B354" s="7" t="s">
        <v>28</v>
      </c>
      <c r="C354" s="7" t="s">
        <v>28</v>
      </c>
      <c r="D354" s="7"/>
      <c r="E354" s="9" t="s">
        <v>1152</v>
      </c>
      <c r="F354" s="7" t="s">
        <v>67</v>
      </c>
      <c r="G354" s="7" t="s">
        <v>1153</v>
      </c>
      <c r="H354" s="7" t="s">
        <v>1154</v>
      </c>
      <c r="I354" s="7" t="s">
        <v>70</v>
      </c>
      <c r="J354" s="7" t="s">
        <v>1155</v>
      </c>
      <c r="K354" s="7" t="s">
        <v>1156</v>
      </c>
      <c r="L354" s="7" t="s">
        <v>37</v>
      </c>
    </row>
    <row r="355" ht="30.0" customHeight="1">
      <c r="A355" s="7" t="s">
        <v>162</v>
      </c>
      <c r="B355" s="7" t="s">
        <v>162</v>
      </c>
      <c r="C355" s="7" t="s">
        <v>28</v>
      </c>
      <c r="D355" s="7"/>
      <c r="E355" s="9" t="s">
        <v>1152</v>
      </c>
      <c r="F355" s="7" t="s">
        <v>67</v>
      </c>
      <c r="G355" s="7" t="s">
        <v>1153</v>
      </c>
      <c r="H355" s="7" t="s">
        <v>1154</v>
      </c>
      <c r="I355" s="7" t="s">
        <v>70</v>
      </c>
      <c r="J355" s="7" t="s">
        <v>1155</v>
      </c>
      <c r="K355" s="7" t="s">
        <v>1156</v>
      </c>
      <c r="L355" s="7" t="s">
        <v>38</v>
      </c>
    </row>
    <row r="356" ht="30.0" customHeight="1">
      <c r="A356" s="7" t="s">
        <v>162</v>
      </c>
      <c r="B356" s="7" t="s">
        <v>162</v>
      </c>
      <c r="C356" s="7" t="s">
        <v>28</v>
      </c>
      <c r="D356" s="7"/>
      <c r="E356" s="9" t="s">
        <v>579</v>
      </c>
      <c r="F356" s="7" t="s">
        <v>48</v>
      </c>
      <c r="G356" s="7" t="s">
        <v>581</v>
      </c>
      <c r="H356" s="7" t="s">
        <v>582</v>
      </c>
      <c r="I356" s="7" t="s">
        <v>51</v>
      </c>
      <c r="J356" s="7" t="s">
        <v>583</v>
      </c>
      <c r="K356" s="7" t="s">
        <v>584</v>
      </c>
      <c r="L356" s="7" t="s">
        <v>38</v>
      </c>
    </row>
    <row r="357" ht="30.0" customHeight="1">
      <c r="A357" s="7" t="s">
        <v>39</v>
      </c>
      <c r="B357" s="7" t="s">
        <v>39</v>
      </c>
      <c r="C357" s="7" t="s">
        <v>28</v>
      </c>
      <c r="D357" s="7"/>
      <c r="E357" s="9" t="s">
        <v>579</v>
      </c>
      <c r="F357" s="7" t="s">
        <v>48</v>
      </c>
      <c r="G357" s="7" t="s">
        <v>581</v>
      </c>
      <c r="H357" s="7" t="s">
        <v>582</v>
      </c>
      <c r="I357" s="7" t="s">
        <v>51</v>
      </c>
      <c r="J357" s="7" t="s">
        <v>583</v>
      </c>
      <c r="K357" s="7" t="s">
        <v>584</v>
      </c>
      <c r="L357" s="7" t="s">
        <v>37</v>
      </c>
    </row>
    <row r="358" ht="30.0" customHeight="1">
      <c r="A358" s="7" t="s">
        <v>28</v>
      </c>
      <c r="B358" s="7" t="s">
        <v>28</v>
      </c>
      <c r="C358" s="7" t="s">
        <v>28</v>
      </c>
      <c r="D358" s="7"/>
      <c r="E358" s="9" t="s">
        <v>579</v>
      </c>
      <c r="F358" s="7" t="s">
        <v>48</v>
      </c>
      <c r="G358" s="7" t="s">
        <v>581</v>
      </c>
      <c r="H358" s="7" t="s">
        <v>582</v>
      </c>
      <c r="I358" s="7" t="s">
        <v>51</v>
      </c>
      <c r="J358" s="7" t="s">
        <v>583</v>
      </c>
      <c r="K358" s="7" t="s">
        <v>584</v>
      </c>
      <c r="L358" s="7" t="s">
        <v>38</v>
      </c>
    </row>
    <row r="359" ht="30.0" customHeight="1">
      <c r="A359" s="7" t="s">
        <v>1130</v>
      </c>
      <c r="B359" s="7" t="s">
        <v>1130</v>
      </c>
      <c r="C359" s="7" t="s">
        <v>28</v>
      </c>
      <c r="D359" s="7"/>
      <c r="E359" s="9" t="s">
        <v>1178</v>
      </c>
      <c r="F359" s="7" t="s">
        <v>264</v>
      </c>
      <c r="G359" s="7" t="s">
        <v>1179</v>
      </c>
      <c r="H359" s="7" t="s">
        <v>1180</v>
      </c>
      <c r="I359" s="7" t="s">
        <v>267</v>
      </c>
      <c r="J359" s="7" t="s">
        <v>1181</v>
      </c>
      <c r="K359" s="7" t="s">
        <v>1182</v>
      </c>
      <c r="L359" s="7" t="s">
        <v>13</v>
      </c>
    </row>
    <row r="360" ht="30.0" customHeight="1">
      <c r="A360" s="7" t="s">
        <v>99</v>
      </c>
      <c r="B360" s="7" t="s">
        <v>100</v>
      </c>
      <c r="C360" s="7" t="s">
        <v>28</v>
      </c>
      <c r="D360" s="7"/>
      <c r="E360" s="9" t="s">
        <v>1178</v>
      </c>
      <c r="F360" s="7" t="s">
        <v>264</v>
      </c>
      <c r="G360" s="7" t="s">
        <v>1179</v>
      </c>
      <c r="H360" s="7" t="s">
        <v>1180</v>
      </c>
      <c r="I360" s="7" t="s">
        <v>267</v>
      </c>
      <c r="J360" s="7" t="s">
        <v>1181</v>
      </c>
      <c r="K360" s="7" t="s">
        <v>1182</v>
      </c>
      <c r="L360" s="7" t="s">
        <v>15</v>
      </c>
    </row>
    <row r="361" ht="30.0" customHeight="1">
      <c r="A361" s="7" t="s">
        <v>28</v>
      </c>
      <c r="B361" s="7" t="s">
        <v>28</v>
      </c>
      <c r="C361" s="7" t="s">
        <v>28</v>
      </c>
      <c r="D361" s="7"/>
      <c r="E361" s="9" t="s">
        <v>1178</v>
      </c>
      <c r="F361" s="7" t="s">
        <v>264</v>
      </c>
      <c r="G361" s="7" t="s">
        <v>1179</v>
      </c>
      <c r="H361" s="7" t="s">
        <v>1180</v>
      </c>
      <c r="I361" s="7" t="s">
        <v>267</v>
      </c>
      <c r="J361" s="7" t="s">
        <v>1181</v>
      </c>
      <c r="K361" s="7" t="s">
        <v>1182</v>
      </c>
      <c r="L361" s="7" t="s">
        <v>38</v>
      </c>
    </row>
    <row r="362" ht="30.0" customHeight="1">
      <c r="A362" s="7" t="s">
        <v>28</v>
      </c>
      <c r="B362" s="7" t="s">
        <v>28</v>
      </c>
      <c r="C362" s="7" t="s">
        <v>28</v>
      </c>
      <c r="D362" s="7"/>
      <c r="E362" s="9" t="s">
        <v>1187</v>
      </c>
      <c r="F362" s="7" t="s">
        <v>1188</v>
      </c>
      <c r="G362" s="7" t="s">
        <v>1189</v>
      </c>
      <c r="H362" s="7" t="s">
        <v>1190</v>
      </c>
      <c r="I362" s="7" t="s">
        <v>1191</v>
      </c>
      <c r="J362" s="7" t="s">
        <v>1192</v>
      </c>
      <c r="K362" s="7" t="s">
        <v>1193</v>
      </c>
      <c r="L362" s="7" t="s">
        <v>15</v>
      </c>
    </row>
    <row r="363" ht="30.0" customHeight="1">
      <c r="A363" s="7" t="s">
        <v>129</v>
      </c>
      <c r="B363" s="7" t="s">
        <v>129</v>
      </c>
      <c r="C363" s="7" t="s">
        <v>28</v>
      </c>
      <c r="D363" s="7"/>
      <c r="E363" s="9" t="s">
        <v>1187</v>
      </c>
      <c r="F363" s="7" t="s">
        <v>1188</v>
      </c>
      <c r="G363" s="7" t="s">
        <v>1189</v>
      </c>
      <c r="H363" s="7" t="s">
        <v>1190</v>
      </c>
      <c r="I363" s="7" t="s">
        <v>1191</v>
      </c>
      <c r="J363" s="7" t="s">
        <v>1192</v>
      </c>
      <c r="K363" s="7" t="s">
        <v>1193</v>
      </c>
      <c r="L363" s="7" t="s">
        <v>13</v>
      </c>
    </row>
    <row r="364" ht="30.0" customHeight="1">
      <c r="A364" s="7" t="s">
        <v>28</v>
      </c>
      <c r="B364" s="7" t="s">
        <v>28</v>
      </c>
      <c r="C364" s="7" t="s">
        <v>28</v>
      </c>
      <c r="D364" s="7"/>
      <c r="E364" s="9" t="s">
        <v>1187</v>
      </c>
      <c r="F364" s="7" t="s">
        <v>1188</v>
      </c>
      <c r="G364" s="7" t="s">
        <v>1189</v>
      </c>
      <c r="H364" s="7" t="s">
        <v>1190</v>
      </c>
      <c r="I364" s="7" t="s">
        <v>1191</v>
      </c>
      <c r="J364" s="7" t="s">
        <v>1192</v>
      </c>
      <c r="K364" s="7" t="s">
        <v>1193</v>
      </c>
      <c r="L364" s="7" t="s">
        <v>38</v>
      </c>
    </row>
    <row r="365" ht="30.0" customHeight="1">
      <c r="A365" s="7" t="s">
        <v>99</v>
      </c>
      <c r="B365" s="7" t="s">
        <v>100</v>
      </c>
      <c r="C365" s="7" t="s">
        <v>28</v>
      </c>
      <c r="D365" s="7"/>
      <c r="E365" s="9" t="s">
        <v>1196</v>
      </c>
      <c r="F365" s="7" t="s">
        <v>202</v>
      </c>
      <c r="G365" s="7" t="s">
        <v>1197</v>
      </c>
      <c r="H365" s="7" t="s">
        <v>1198</v>
      </c>
      <c r="I365" s="7" t="s">
        <v>205</v>
      </c>
      <c r="J365" s="7" t="s">
        <v>1201</v>
      </c>
      <c r="K365" s="7" t="s">
        <v>1203</v>
      </c>
      <c r="L365" s="7" t="s">
        <v>15</v>
      </c>
    </row>
    <row r="366" ht="30.0" customHeight="1">
      <c r="A366" s="7" t="s">
        <v>28</v>
      </c>
      <c r="B366" s="7" t="s">
        <v>28</v>
      </c>
      <c r="C366" s="7" t="s">
        <v>28</v>
      </c>
      <c r="D366" s="7"/>
      <c r="E366" s="9" t="s">
        <v>1196</v>
      </c>
      <c r="F366" s="7" t="s">
        <v>202</v>
      </c>
      <c r="G366" s="7" t="s">
        <v>1197</v>
      </c>
      <c r="H366" s="7" t="s">
        <v>1198</v>
      </c>
      <c r="I366" s="7" t="s">
        <v>205</v>
      </c>
      <c r="J366" s="7" t="s">
        <v>1201</v>
      </c>
      <c r="K366" s="7" t="s">
        <v>1203</v>
      </c>
      <c r="L366" s="7" t="s">
        <v>13</v>
      </c>
    </row>
    <row r="367" ht="30.0" customHeight="1">
      <c r="A367" s="7" t="s">
        <v>129</v>
      </c>
      <c r="B367" s="7" t="s">
        <v>129</v>
      </c>
      <c r="C367" s="7" t="s">
        <v>28</v>
      </c>
      <c r="D367" s="7"/>
      <c r="E367" s="9" t="s">
        <v>1196</v>
      </c>
      <c r="F367" s="7" t="s">
        <v>202</v>
      </c>
      <c r="G367" s="7" t="s">
        <v>1197</v>
      </c>
      <c r="H367" s="7" t="s">
        <v>1198</v>
      </c>
      <c r="I367" s="7" t="s">
        <v>205</v>
      </c>
      <c r="J367" s="7" t="s">
        <v>1201</v>
      </c>
      <c r="K367" s="7" t="s">
        <v>1203</v>
      </c>
      <c r="L367" s="7" t="s">
        <v>37</v>
      </c>
    </row>
    <row r="368" ht="30.0" customHeight="1">
      <c r="A368" s="7" t="s">
        <v>28</v>
      </c>
      <c r="B368" s="7" t="s">
        <v>28</v>
      </c>
      <c r="C368" s="7" t="s">
        <v>28</v>
      </c>
      <c r="D368" s="7"/>
      <c r="E368" s="9" t="s">
        <v>825</v>
      </c>
      <c r="F368" s="7" t="s">
        <v>1213</v>
      </c>
      <c r="G368" s="7" t="s">
        <v>826</v>
      </c>
      <c r="H368" s="7" t="s">
        <v>827</v>
      </c>
      <c r="I368" s="7" t="s">
        <v>1214</v>
      </c>
      <c r="J368" s="7" t="s">
        <v>828</v>
      </c>
      <c r="K368" s="7" t="s">
        <v>830</v>
      </c>
      <c r="L368" s="7" t="s">
        <v>15</v>
      </c>
    </row>
    <row r="369" ht="30.0" customHeight="1">
      <c r="A369" s="7" t="s">
        <v>28</v>
      </c>
      <c r="B369" s="7" t="s">
        <v>28</v>
      </c>
      <c r="C369" s="7" t="s">
        <v>28</v>
      </c>
      <c r="D369" s="7"/>
      <c r="E369" s="9" t="s">
        <v>825</v>
      </c>
      <c r="F369" s="7" t="s">
        <v>1213</v>
      </c>
      <c r="G369" s="7" t="s">
        <v>826</v>
      </c>
      <c r="H369" s="7" t="s">
        <v>827</v>
      </c>
      <c r="I369" s="7" t="s">
        <v>1214</v>
      </c>
      <c r="J369" s="7" t="s">
        <v>828</v>
      </c>
      <c r="K369" s="7" t="s">
        <v>830</v>
      </c>
      <c r="L369" s="7" t="s">
        <v>38</v>
      </c>
    </row>
    <row r="370" ht="30.0" customHeight="1">
      <c r="A370" s="7" t="s">
        <v>99</v>
      </c>
      <c r="B370" s="7" t="s">
        <v>100</v>
      </c>
      <c r="C370" s="7" t="s">
        <v>28</v>
      </c>
      <c r="D370" s="7"/>
      <c r="E370" s="9" t="s">
        <v>825</v>
      </c>
      <c r="F370" s="7" t="s">
        <v>1213</v>
      </c>
      <c r="G370" s="7" t="s">
        <v>826</v>
      </c>
      <c r="H370" s="7" t="s">
        <v>827</v>
      </c>
      <c r="I370" s="7" t="s">
        <v>1214</v>
      </c>
      <c r="J370" s="7" t="s">
        <v>828</v>
      </c>
      <c r="K370" s="7" t="s">
        <v>830</v>
      </c>
      <c r="L370" s="7" t="s">
        <v>15</v>
      </c>
    </row>
    <row r="371" ht="30.0" customHeight="1">
      <c r="A371" s="7" t="s">
        <v>28</v>
      </c>
      <c r="B371" s="7" t="s">
        <v>28</v>
      </c>
      <c r="C371" s="7" t="s">
        <v>28</v>
      </c>
      <c r="D371" s="7"/>
      <c r="E371" s="9" t="s">
        <v>182</v>
      </c>
      <c r="F371" s="7" t="s">
        <v>60</v>
      </c>
      <c r="G371" s="7" t="s">
        <v>183</v>
      </c>
      <c r="H371" s="7" t="s">
        <v>184</v>
      </c>
      <c r="I371" s="7" t="s">
        <v>63</v>
      </c>
      <c r="J371" s="7" t="s">
        <v>185</v>
      </c>
      <c r="K371" s="7" t="s">
        <v>186</v>
      </c>
      <c r="L371" s="7" t="s">
        <v>38</v>
      </c>
    </row>
    <row r="372" ht="30.0" customHeight="1">
      <c r="A372" s="7" t="s">
        <v>39</v>
      </c>
      <c r="B372" s="7" t="s">
        <v>39</v>
      </c>
      <c r="C372" s="7" t="s">
        <v>28</v>
      </c>
      <c r="D372" s="7"/>
      <c r="E372" s="9" t="s">
        <v>182</v>
      </c>
      <c r="F372" s="7" t="s">
        <v>60</v>
      </c>
      <c r="G372" s="7" t="s">
        <v>183</v>
      </c>
      <c r="H372" s="7" t="s">
        <v>184</v>
      </c>
      <c r="I372" s="7" t="s">
        <v>63</v>
      </c>
      <c r="J372" s="7" t="s">
        <v>185</v>
      </c>
      <c r="K372" s="7" t="s">
        <v>186</v>
      </c>
      <c r="L372" s="7" t="s">
        <v>38</v>
      </c>
    </row>
    <row r="373" ht="30.0" customHeight="1">
      <c r="A373" s="7" t="s">
        <v>28</v>
      </c>
      <c r="B373" s="7" t="s">
        <v>28</v>
      </c>
      <c r="C373" s="7" t="s">
        <v>28</v>
      </c>
      <c r="D373" s="7"/>
      <c r="E373" s="9" t="s">
        <v>182</v>
      </c>
      <c r="F373" s="7" t="s">
        <v>60</v>
      </c>
      <c r="G373" s="7" t="s">
        <v>183</v>
      </c>
      <c r="H373" s="7" t="s">
        <v>184</v>
      </c>
      <c r="I373" s="7" t="s">
        <v>63</v>
      </c>
      <c r="J373" s="7" t="s">
        <v>185</v>
      </c>
      <c r="K373" s="7" t="s">
        <v>186</v>
      </c>
      <c r="L373" s="7" t="s">
        <v>15</v>
      </c>
    </row>
  </sheetData>
  <drawing r:id="rId1"/>
</worksheet>
</file>