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pedrohserrano/crowdED/data/"/>
    </mc:Choice>
  </mc:AlternateContent>
  <xr:revisionPtr revIDLastSave="0" documentId="13_ncr:40009_{CAC0E66C-B392-A44C-B571-5FEE16084CD2}" xr6:coauthVersionLast="34" xr6:coauthVersionMax="34" xr10:uidLastSave="{00000000-0000-0000-0000-000000000000}"/>
  <bookViews>
    <workbookView xWindow="21320" yWindow="440" windowWidth="42680" windowHeight="26220" activeTab="1"/>
  </bookViews>
  <sheets>
    <sheet name="datatypes_MTurk" sheetId="1" r:id="rId1"/>
    <sheet name="datatypes_MTurk (2)" sheetId="3" r:id="rId2"/>
    <sheet name="datatypes_GS" sheetId="2" r:id="rId3"/>
  </sheets>
  <calcPr calcId="179017"/>
  <pivotCaches>
    <pivotCache cacheId="5" r:id="rId4"/>
  </pivotCaches>
</workbook>
</file>

<file path=xl/calcChain.xml><?xml version="1.0" encoding="utf-8"?>
<calcChain xmlns="http://schemas.openxmlformats.org/spreadsheetml/2006/main">
  <c r="T192" i="3" l="1"/>
  <c r="T191" i="3"/>
  <c r="T190" i="3"/>
  <c r="T189" i="3"/>
  <c r="T188" i="3"/>
  <c r="T187" i="3"/>
  <c r="T186" i="3"/>
  <c r="T185" i="3"/>
  <c r="T184" i="3"/>
  <c r="T183" i="3"/>
  <c r="T182" i="3"/>
  <c r="T181" i="3"/>
  <c r="T180" i="3"/>
  <c r="T179" i="3"/>
  <c r="T178" i="3"/>
  <c r="T177" i="3"/>
  <c r="T176" i="3"/>
  <c r="T175" i="3"/>
  <c r="T174" i="3"/>
  <c r="T173" i="3"/>
  <c r="T172" i="3"/>
  <c r="T171" i="3"/>
  <c r="T170" i="3"/>
  <c r="T169" i="3"/>
  <c r="T168" i="3"/>
  <c r="T167" i="3"/>
  <c r="T166" i="3"/>
  <c r="T165" i="3"/>
  <c r="T164" i="3"/>
  <c r="T163" i="3"/>
  <c r="T162" i="3"/>
  <c r="T161" i="3"/>
  <c r="T160" i="3"/>
  <c r="T159" i="3"/>
  <c r="T158" i="3"/>
  <c r="T157" i="3"/>
  <c r="T156" i="3"/>
  <c r="T155" i="3"/>
  <c r="T154" i="3"/>
  <c r="T153" i="3"/>
  <c r="T152" i="3"/>
  <c r="T151" i="3"/>
  <c r="T150" i="3"/>
  <c r="T149" i="3"/>
  <c r="T148" i="3"/>
  <c r="T147" i="3"/>
  <c r="T146" i="3"/>
  <c r="T145" i="3"/>
  <c r="T144" i="3"/>
  <c r="T143" i="3"/>
  <c r="T142" i="3"/>
  <c r="T141" i="3"/>
  <c r="T140" i="3"/>
  <c r="T139" i="3"/>
  <c r="T138" i="3"/>
  <c r="T137" i="3"/>
  <c r="T136" i="3"/>
  <c r="T135" i="3"/>
  <c r="T134" i="3"/>
  <c r="T133" i="3"/>
  <c r="T132" i="3"/>
  <c r="T131" i="3"/>
  <c r="T130" i="3"/>
  <c r="T129" i="3"/>
  <c r="T128" i="3"/>
  <c r="T127" i="3"/>
  <c r="T126" i="3"/>
  <c r="T125" i="3"/>
  <c r="T124" i="3"/>
  <c r="T123" i="3"/>
  <c r="T122" i="3"/>
  <c r="T121" i="3"/>
  <c r="T120" i="3"/>
  <c r="T119" i="3"/>
  <c r="T118" i="3"/>
  <c r="T117" i="3"/>
  <c r="T116" i="3"/>
  <c r="T115" i="3"/>
  <c r="T114" i="3"/>
  <c r="T113" i="3"/>
  <c r="T112" i="3"/>
  <c r="T111" i="3"/>
  <c r="T110" i="3"/>
  <c r="T109" i="3"/>
  <c r="T108" i="3"/>
  <c r="T107" i="3"/>
  <c r="T106" i="3"/>
  <c r="T105" i="3"/>
  <c r="T104" i="3"/>
  <c r="T103" i="3"/>
  <c r="T102" i="3"/>
  <c r="T101" i="3"/>
  <c r="T100" i="3"/>
  <c r="T99" i="3"/>
  <c r="T98" i="3"/>
  <c r="T97" i="3"/>
  <c r="T96" i="3"/>
  <c r="T95" i="3"/>
  <c r="T94" i="3"/>
  <c r="T93" i="3"/>
  <c r="T92" i="3"/>
  <c r="T91" i="3"/>
  <c r="T90" i="3"/>
  <c r="T89" i="3"/>
  <c r="T88" i="3"/>
  <c r="T87" i="3"/>
  <c r="T86" i="3"/>
  <c r="T85" i="3"/>
  <c r="T84" i="3"/>
  <c r="T83" i="3"/>
  <c r="T82" i="3"/>
  <c r="T81" i="3"/>
  <c r="T80" i="3"/>
  <c r="T79" i="3"/>
  <c r="T78" i="3"/>
  <c r="T77" i="3"/>
  <c r="T76" i="3"/>
  <c r="T75" i="3"/>
  <c r="T74" i="3"/>
  <c r="T73" i="3"/>
  <c r="T72" i="3"/>
  <c r="T71" i="3"/>
  <c r="T70" i="3"/>
  <c r="T69" i="3"/>
  <c r="T68" i="3"/>
  <c r="T67" i="3"/>
  <c r="T66" i="3"/>
  <c r="T65" i="3"/>
  <c r="T64" i="3"/>
  <c r="T63" i="3"/>
  <c r="T62" i="3"/>
  <c r="T61" i="3"/>
  <c r="T60" i="3"/>
  <c r="T59" i="3"/>
  <c r="T58" i="3"/>
  <c r="T57" i="3"/>
  <c r="T56" i="3"/>
  <c r="T55" i="3"/>
  <c r="T54" i="3"/>
  <c r="T53" i="3"/>
  <c r="T52" i="3"/>
  <c r="T51" i="3"/>
  <c r="T50" i="3"/>
  <c r="T49" i="3"/>
  <c r="T48" i="3"/>
  <c r="T47" i="3"/>
  <c r="T46" i="3"/>
  <c r="T45" i="3"/>
  <c r="T44" i="3"/>
  <c r="T43" i="3"/>
  <c r="T42" i="3"/>
  <c r="T41" i="3"/>
  <c r="T40" i="3"/>
  <c r="T39" i="3"/>
  <c r="T38" i="3"/>
  <c r="T37" i="3"/>
  <c r="T36" i="3"/>
  <c r="T35" i="3"/>
  <c r="T34" i="3"/>
  <c r="T33" i="3"/>
  <c r="T32" i="3"/>
  <c r="T31" i="3"/>
  <c r="T30" i="3"/>
  <c r="T29" i="3"/>
  <c r="T28" i="3"/>
  <c r="T27" i="3"/>
  <c r="T26" i="3"/>
  <c r="T25" i="3"/>
  <c r="T24" i="3"/>
  <c r="T23" i="3"/>
  <c r="T22" i="3"/>
  <c r="T21" i="3"/>
  <c r="T20" i="3"/>
  <c r="T19" i="3"/>
  <c r="T18" i="3"/>
  <c r="T17" i="3"/>
  <c r="T16" i="3"/>
  <c r="T15" i="3"/>
  <c r="T14" i="3"/>
  <c r="T13" i="3"/>
  <c r="T12" i="3"/>
  <c r="T11" i="3"/>
  <c r="T10" i="3"/>
  <c r="T9" i="3"/>
  <c r="T8" i="3"/>
  <c r="T7" i="3"/>
  <c r="T6" i="3"/>
  <c r="T5" i="3"/>
  <c r="T4" i="3"/>
  <c r="V510" i="1"/>
  <c r="V509" i="1"/>
  <c r="V508" i="1"/>
  <c r="V507" i="1"/>
  <c r="V506" i="1"/>
  <c r="V505" i="1"/>
  <c r="V504" i="1"/>
  <c r="V503" i="1"/>
  <c r="V502" i="1"/>
  <c r="V501" i="1"/>
  <c r="V500" i="1"/>
  <c r="V499" i="1"/>
  <c r="V498" i="1"/>
  <c r="V497" i="1"/>
  <c r="V496" i="1"/>
  <c r="V495" i="1"/>
  <c r="V494" i="1"/>
  <c r="V493" i="1"/>
  <c r="V492" i="1"/>
  <c r="V491" i="1"/>
  <c r="V490" i="1"/>
  <c r="V489" i="1"/>
  <c r="V488" i="1"/>
  <c r="V487" i="1"/>
  <c r="V486" i="1"/>
  <c r="V485" i="1"/>
  <c r="V484" i="1"/>
  <c r="V483" i="1"/>
  <c r="V482" i="1"/>
  <c r="V481" i="1"/>
  <c r="V480" i="1"/>
  <c r="V479" i="1"/>
  <c r="V478" i="1"/>
  <c r="V477" i="1"/>
  <c r="V476" i="1"/>
  <c r="V475" i="1"/>
  <c r="V474" i="1"/>
  <c r="V473" i="1"/>
  <c r="V472" i="1"/>
  <c r="V471" i="1"/>
  <c r="V470" i="1"/>
  <c r="V469" i="1"/>
  <c r="V468" i="1"/>
  <c r="V467" i="1"/>
  <c r="V466" i="1"/>
  <c r="V465" i="1"/>
  <c r="V464" i="1"/>
  <c r="V463" i="1"/>
  <c r="V462" i="1"/>
  <c r="V461" i="1"/>
  <c r="V460" i="1"/>
  <c r="V459" i="1"/>
  <c r="V458" i="1"/>
  <c r="V457" i="1"/>
  <c r="V456" i="1"/>
  <c r="V455" i="1"/>
  <c r="V454" i="1"/>
  <c r="V453" i="1"/>
  <c r="V452" i="1"/>
  <c r="V451" i="1"/>
  <c r="V450" i="1"/>
  <c r="V449" i="1"/>
  <c r="V448" i="1"/>
  <c r="V447" i="1"/>
  <c r="V446" i="1"/>
  <c r="V445" i="1"/>
  <c r="V444" i="1"/>
  <c r="V443" i="1"/>
  <c r="V442" i="1"/>
  <c r="V441" i="1"/>
  <c r="V440" i="1"/>
  <c r="V439" i="1"/>
  <c r="V438" i="1"/>
  <c r="V437" i="1"/>
  <c r="V436" i="1"/>
  <c r="V435" i="1"/>
  <c r="V434" i="1"/>
  <c r="V433" i="1"/>
  <c r="V432" i="1"/>
  <c r="V431" i="1"/>
  <c r="V430" i="1"/>
  <c r="V429" i="1"/>
  <c r="V428" i="1"/>
  <c r="V427" i="1"/>
  <c r="V426" i="1"/>
  <c r="V425" i="1"/>
  <c r="V424" i="1"/>
  <c r="V423" i="1"/>
  <c r="V422" i="1"/>
  <c r="V421" i="1"/>
  <c r="V420" i="1"/>
  <c r="V419" i="1"/>
  <c r="V418" i="1"/>
  <c r="V417" i="1"/>
  <c r="V416" i="1"/>
  <c r="V415" i="1"/>
  <c r="V414" i="1"/>
  <c r="V413" i="1"/>
  <c r="V412" i="1"/>
  <c r="V411" i="1"/>
  <c r="V410" i="1"/>
  <c r="V409" i="1"/>
  <c r="V408" i="1"/>
  <c r="V407" i="1"/>
  <c r="V406" i="1"/>
  <c r="V405" i="1"/>
  <c r="V404" i="1"/>
  <c r="V403" i="1"/>
  <c r="V402" i="1"/>
  <c r="V401" i="1"/>
  <c r="V400" i="1"/>
  <c r="V399" i="1"/>
  <c r="V398" i="1"/>
  <c r="V397" i="1"/>
  <c r="V396" i="1"/>
  <c r="V395" i="1"/>
  <c r="V394" i="1"/>
  <c r="V393" i="1"/>
  <c r="V392" i="1"/>
  <c r="V391" i="1"/>
  <c r="V390" i="1"/>
  <c r="V389" i="1"/>
  <c r="V388" i="1"/>
  <c r="V387" i="1"/>
  <c r="V386" i="1"/>
  <c r="V385" i="1"/>
  <c r="V384" i="1"/>
  <c r="V383" i="1"/>
  <c r="V382" i="1"/>
  <c r="V381" i="1"/>
  <c r="V380" i="1"/>
  <c r="V379" i="1"/>
  <c r="V378" i="1"/>
  <c r="V377" i="1"/>
  <c r="V376" i="1"/>
  <c r="V375" i="1"/>
  <c r="V374" i="1"/>
  <c r="V373" i="1"/>
  <c r="V372" i="1"/>
  <c r="V371" i="1"/>
  <c r="V370" i="1"/>
  <c r="V369" i="1"/>
  <c r="V368" i="1"/>
  <c r="V367" i="1"/>
  <c r="V366" i="1"/>
  <c r="V365" i="1"/>
  <c r="V364" i="1"/>
  <c r="V363" i="1"/>
  <c r="V362" i="1"/>
  <c r="V361" i="1"/>
  <c r="V360" i="1"/>
  <c r="V359" i="1"/>
  <c r="V358" i="1"/>
  <c r="V357" i="1"/>
  <c r="V356" i="1"/>
  <c r="V355" i="1"/>
  <c r="V354" i="1"/>
  <c r="V353" i="1"/>
  <c r="V352" i="1"/>
  <c r="V351" i="1"/>
  <c r="V350" i="1"/>
  <c r="V349" i="1"/>
  <c r="V348" i="1"/>
  <c r="V347" i="1"/>
  <c r="V346" i="1"/>
  <c r="V345" i="1"/>
  <c r="V344" i="1"/>
  <c r="V343" i="1"/>
  <c r="V342" i="1"/>
  <c r="V341" i="1"/>
  <c r="V340" i="1"/>
  <c r="V339" i="1"/>
  <c r="V338" i="1"/>
  <c r="V337" i="1"/>
  <c r="V336" i="1"/>
  <c r="V335" i="1"/>
  <c r="V334" i="1"/>
  <c r="V333" i="1"/>
  <c r="V332" i="1"/>
  <c r="V331" i="1"/>
  <c r="V330" i="1"/>
  <c r="V329" i="1"/>
  <c r="V328" i="1"/>
  <c r="V327" i="1"/>
  <c r="V326" i="1"/>
  <c r="V325" i="1"/>
  <c r="V324" i="1"/>
  <c r="V323" i="1"/>
  <c r="V322" i="1"/>
  <c r="V321" i="1"/>
  <c r="V320" i="1"/>
  <c r="V319" i="1"/>
  <c r="V318" i="1"/>
  <c r="V317" i="1"/>
  <c r="V316" i="1"/>
  <c r="V315" i="1"/>
  <c r="V314" i="1"/>
  <c r="V313" i="1"/>
  <c r="V312" i="1"/>
  <c r="V311" i="1"/>
  <c r="V310" i="1"/>
  <c r="V309" i="1"/>
  <c r="V308" i="1"/>
  <c r="V307" i="1"/>
  <c r="V306" i="1"/>
  <c r="V305" i="1"/>
  <c r="V304" i="1"/>
  <c r="V303" i="1"/>
  <c r="V302" i="1"/>
  <c r="V301" i="1"/>
  <c r="V300" i="1"/>
  <c r="V299" i="1"/>
  <c r="V298" i="1"/>
  <c r="V297" i="1"/>
  <c r="V296" i="1"/>
  <c r="V295" i="1"/>
  <c r="V294" i="1"/>
  <c r="V293" i="1"/>
  <c r="V292" i="1"/>
  <c r="V291" i="1"/>
  <c r="V290" i="1"/>
  <c r="V289" i="1"/>
  <c r="V288" i="1"/>
  <c r="V287" i="1"/>
  <c r="V286" i="1"/>
  <c r="V285" i="1"/>
  <c r="V284" i="1"/>
  <c r="V283" i="1"/>
  <c r="V282" i="1"/>
  <c r="V281" i="1"/>
  <c r="V280" i="1"/>
  <c r="V279" i="1"/>
  <c r="V278" i="1"/>
  <c r="V277" i="1"/>
  <c r="V276" i="1"/>
  <c r="V275" i="1"/>
  <c r="V274" i="1"/>
  <c r="V273" i="1"/>
  <c r="V272" i="1"/>
  <c r="V271" i="1"/>
  <c r="V270" i="1"/>
  <c r="V269" i="1"/>
  <c r="V268" i="1"/>
  <c r="V267" i="1"/>
  <c r="V266" i="1"/>
  <c r="V265" i="1"/>
  <c r="V264" i="1"/>
  <c r="V263" i="1"/>
  <c r="V262" i="1"/>
  <c r="V261" i="1"/>
  <c r="V260" i="1"/>
  <c r="V259" i="1"/>
  <c r="V258" i="1"/>
  <c r="V257" i="1"/>
  <c r="V256" i="1"/>
  <c r="V255" i="1"/>
  <c r="V254" i="1"/>
  <c r="V253" i="1"/>
  <c r="V252" i="1"/>
  <c r="V251" i="1"/>
  <c r="V250" i="1"/>
  <c r="V249" i="1"/>
  <c r="V248" i="1"/>
  <c r="V247" i="1"/>
  <c r="V246" i="1"/>
  <c r="V245" i="1"/>
  <c r="V244" i="1"/>
  <c r="V243" i="1"/>
  <c r="V242" i="1"/>
  <c r="V241" i="1"/>
  <c r="V240" i="1"/>
  <c r="V239" i="1"/>
  <c r="V238" i="1"/>
  <c r="V237" i="1"/>
  <c r="V236" i="1"/>
  <c r="V235" i="1"/>
  <c r="V234" i="1"/>
  <c r="V233" i="1"/>
  <c r="V232" i="1"/>
  <c r="V231" i="1"/>
  <c r="V230" i="1"/>
  <c r="V229" i="1"/>
  <c r="V228" i="1"/>
  <c r="V227" i="1"/>
  <c r="V226" i="1"/>
  <c r="V225" i="1"/>
  <c r="V224" i="1"/>
  <c r="V223" i="1"/>
  <c r="V222" i="1"/>
  <c r="V221" i="1"/>
  <c r="V220" i="1"/>
  <c r="V219" i="1"/>
  <c r="V218" i="1"/>
  <c r="V217" i="1"/>
  <c r="V216" i="1"/>
  <c r="V215" i="1"/>
  <c r="V214" i="1"/>
  <c r="V213" i="1"/>
  <c r="V212" i="1"/>
  <c r="V211" i="1"/>
  <c r="V210" i="1"/>
  <c r="V209" i="1"/>
  <c r="V208" i="1"/>
  <c r="V207" i="1"/>
  <c r="V206" i="1"/>
  <c r="V205" i="1"/>
  <c r="V204" i="1"/>
  <c r="V203" i="1"/>
  <c r="V202" i="1"/>
  <c r="V201" i="1"/>
  <c r="V200" i="1"/>
  <c r="V199" i="1"/>
  <c r="V198" i="1"/>
  <c r="V197" i="1"/>
  <c r="V196" i="1"/>
  <c r="V195"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 r="W3" i="1"/>
  <c r="W510" i="1"/>
  <c r="W509" i="1"/>
  <c r="W508" i="1"/>
  <c r="W507" i="1"/>
  <c r="W506" i="1"/>
  <c r="W505" i="1"/>
  <c r="W504" i="1"/>
  <c r="W503" i="1"/>
  <c r="W502" i="1"/>
  <c r="W501" i="1"/>
  <c r="W500" i="1"/>
  <c r="W499" i="1"/>
  <c r="W498" i="1"/>
  <c r="W497" i="1"/>
  <c r="W496" i="1"/>
  <c r="W495" i="1"/>
  <c r="W494" i="1"/>
  <c r="W493" i="1"/>
  <c r="W492" i="1"/>
  <c r="W491" i="1"/>
  <c r="W490" i="1"/>
  <c r="W489" i="1"/>
  <c r="W488" i="1"/>
  <c r="W487" i="1"/>
  <c r="W486" i="1"/>
  <c r="W485" i="1"/>
  <c r="W484" i="1"/>
  <c r="W483" i="1"/>
  <c r="W482" i="1"/>
  <c r="W481" i="1"/>
  <c r="W480" i="1"/>
  <c r="W479" i="1"/>
  <c r="W478" i="1"/>
  <c r="W477" i="1"/>
  <c r="W476" i="1"/>
  <c r="W475" i="1"/>
  <c r="W474" i="1"/>
  <c r="W473" i="1"/>
  <c r="W472" i="1"/>
  <c r="W471" i="1"/>
  <c r="W470" i="1"/>
  <c r="W469" i="1"/>
  <c r="W468" i="1"/>
  <c r="W467" i="1"/>
  <c r="W466" i="1"/>
  <c r="W465" i="1"/>
  <c r="W464" i="1"/>
  <c r="W463" i="1"/>
  <c r="W462" i="1"/>
  <c r="W461" i="1"/>
  <c r="W460" i="1"/>
  <c r="W459" i="1"/>
  <c r="W458" i="1"/>
  <c r="W457" i="1"/>
  <c r="W456" i="1"/>
  <c r="W455" i="1"/>
  <c r="W454" i="1"/>
  <c r="W453" i="1"/>
  <c r="W452" i="1"/>
  <c r="W451" i="1"/>
  <c r="W450" i="1"/>
  <c r="W449" i="1"/>
  <c r="W448" i="1"/>
  <c r="W447" i="1"/>
  <c r="W446" i="1"/>
  <c r="W445" i="1"/>
  <c r="W444" i="1"/>
  <c r="W443" i="1"/>
  <c r="W442" i="1"/>
  <c r="W441" i="1"/>
  <c r="W440" i="1"/>
  <c r="W439" i="1"/>
  <c r="W438" i="1"/>
  <c r="W437" i="1"/>
  <c r="W436" i="1"/>
  <c r="W435" i="1"/>
  <c r="W434" i="1"/>
  <c r="W433" i="1"/>
  <c r="W432" i="1"/>
  <c r="W431" i="1"/>
  <c r="W430" i="1"/>
  <c r="W429" i="1"/>
  <c r="W428" i="1"/>
  <c r="W427" i="1"/>
  <c r="W426" i="1"/>
  <c r="W425" i="1"/>
  <c r="W424" i="1"/>
  <c r="W423" i="1"/>
  <c r="W422" i="1"/>
  <c r="W421" i="1"/>
  <c r="W420" i="1"/>
  <c r="W419" i="1"/>
  <c r="W418" i="1"/>
  <c r="W417" i="1"/>
  <c r="W416" i="1"/>
  <c r="W415" i="1"/>
  <c r="W414" i="1"/>
  <c r="W413" i="1"/>
  <c r="W412" i="1"/>
  <c r="W411" i="1"/>
  <c r="W410" i="1"/>
  <c r="W409" i="1"/>
  <c r="W408" i="1"/>
  <c r="W407" i="1"/>
  <c r="W406" i="1"/>
  <c r="W405" i="1"/>
  <c r="W404" i="1"/>
  <c r="W403" i="1"/>
  <c r="W402" i="1"/>
  <c r="W401" i="1"/>
  <c r="W400" i="1"/>
  <c r="W399" i="1"/>
  <c r="W398" i="1"/>
  <c r="W397" i="1"/>
  <c r="W396" i="1"/>
  <c r="W395" i="1"/>
  <c r="W394" i="1"/>
  <c r="W393" i="1"/>
  <c r="W392" i="1"/>
  <c r="W391" i="1"/>
  <c r="W390" i="1"/>
  <c r="W389" i="1"/>
  <c r="W388" i="1"/>
  <c r="W387" i="1"/>
  <c r="W386" i="1"/>
  <c r="W385" i="1"/>
  <c r="W384" i="1"/>
  <c r="W383" i="1"/>
  <c r="W382" i="1"/>
  <c r="W381" i="1"/>
  <c r="W380" i="1"/>
  <c r="W379" i="1"/>
  <c r="W378" i="1"/>
  <c r="W377" i="1"/>
  <c r="W376" i="1"/>
  <c r="W375" i="1"/>
  <c r="W374" i="1"/>
  <c r="W373" i="1"/>
  <c r="W372" i="1"/>
  <c r="W371" i="1"/>
  <c r="W370" i="1"/>
  <c r="W369" i="1"/>
  <c r="W368" i="1"/>
  <c r="W367" i="1"/>
  <c r="W366" i="1"/>
  <c r="W365" i="1"/>
  <c r="W364" i="1"/>
  <c r="W363" i="1"/>
  <c r="W362" i="1"/>
  <c r="W361" i="1"/>
  <c r="W360" i="1"/>
  <c r="W359" i="1"/>
  <c r="W358" i="1"/>
  <c r="W357" i="1"/>
  <c r="W356" i="1"/>
  <c r="W355" i="1"/>
  <c r="W354" i="1"/>
  <c r="W353" i="1"/>
  <c r="W352" i="1"/>
  <c r="W351" i="1"/>
  <c r="W350" i="1"/>
  <c r="W349" i="1"/>
  <c r="W348" i="1"/>
  <c r="W347" i="1"/>
  <c r="W346" i="1"/>
  <c r="W345" i="1"/>
  <c r="W344" i="1"/>
  <c r="W343" i="1"/>
  <c r="W342" i="1"/>
  <c r="W341" i="1"/>
  <c r="W340" i="1"/>
  <c r="W339" i="1"/>
  <c r="W338" i="1"/>
  <c r="W337" i="1"/>
  <c r="W336" i="1"/>
  <c r="W335" i="1"/>
  <c r="W334" i="1"/>
  <c r="W333" i="1"/>
  <c r="W332" i="1"/>
  <c r="W331" i="1"/>
  <c r="W330" i="1"/>
  <c r="W329" i="1"/>
  <c r="W328" i="1"/>
  <c r="W327" i="1"/>
  <c r="W326" i="1"/>
  <c r="W325" i="1"/>
  <c r="W324" i="1"/>
  <c r="W323" i="1"/>
  <c r="W322" i="1"/>
  <c r="W321" i="1"/>
  <c r="W320" i="1"/>
  <c r="W319" i="1"/>
  <c r="W318" i="1"/>
  <c r="W317" i="1"/>
  <c r="W316" i="1"/>
  <c r="W315" i="1"/>
  <c r="W314" i="1"/>
  <c r="W313" i="1"/>
  <c r="W312" i="1"/>
  <c r="W311" i="1"/>
  <c r="W310" i="1"/>
  <c r="W309" i="1"/>
  <c r="W308" i="1"/>
  <c r="W307" i="1"/>
  <c r="W306" i="1"/>
  <c r="W305" i="1"/>
  <c r="W304" i="1"/>
  <c r="W303" i="1"/>
  <c r="W302" i="1"/>
  <c r="W301" i="1"/>
  <c r="W300" i="1"/>
  <c r="W299" i="1"/>
  <c r="W298" i="1"/>
  <c r="W297" i="1"/>
  <c r="W296" i="1"/>
  <c r="W295" i="1"/>
  <c r="W294" i="1"/>
  <c r="W293" i="1"/>
  <c r="W292" i="1"/>
  <c r="W291" i="1"/>
  <c r="W290" i="1"/>
  <c r="W289" i="1"/>
  <c r="W288" i="1"/>
  <c r="W287" i="1"/>
  <c r="W286" i="1"/>
  <c r="W285" i="1"/>
  <c r="W284" i="1"/>
  <c r="W283" i="1"/>
  <c r="W282" i="1"/>
  <c r="W281" i="1"/>
  <c r="W280" i="1"/>
  <c r="W279" i="1"/>
  <c r="W278" i="1"/>
  <c r="W277" i="1"/>
  <c r="W276" i="1"/>
  <c r="W275" i="1"/>
  <c r="W274" i="1"/>
  <c r="W273" i="1"/>
  <c r="W272" i="1"/>
  <c r="W271" i="1"/>
  <c r="W270" i="1"/>
  <c r="W269" i="1"/>
  <c r="W268" i="1"/>
  <c r="W267" i="1"/>
  <c r="W266" i="1"/>
  <c r="W265" i="1"/>
  <c r="W264" i="1"/>
  <c r="W263" i="1"/>
  <c r="W262" i="1"/>
  <c r="W261" i="1"/>
  <c r="W260" i="1"/>
  <c r="W259" i="1"/>
  <c r="W258" i="1"/>
  <c r="W257" i="1"/>
  <c r="W256" i="1"/>
  <c r="W255" i="1"/>
  <c r="W254" i="1"/>
  <c r="W253" i="1"/>
  <c r="W252" i="1"/>
  <c r="W251" i="1"/>
  <c r="W250" i="1"/>
  <c r="W249" i="1"/>
  <c r="W248" i="1"/>
  <c r="W247" i="1"/>
  <c r="W246" i="1"/>
  <c r="W245" i="1"/>
  <c r="W244" i="1"/>
  <c r="W243" i="1"/>
  <c r="W242" i="1"/>
  <c r="W241" i="1"/>
  <c r="W240" i="1"/>
  <c r="W239" i="1"/>
  <c r="W238" i="1"/>
  <c r="W237" i="1"/>
  <c r="W236" i="1"/>
  <c r="W235" i="1"/>
  <c r="W234" i="1"/>
  <c r="W233" i="1"/>
  <c r="W232" i="1"/>
  <c r="W231" i="1"/>
  <c r="W230" i="1"/>
  <c r="W229" i="1"/>
  <c r="W228" i="1"/>
  <c r="W227" i="1"/>
  <c r="W226" i="1"/>
  <c r="W225" i="1"/>
  <c r="W224" i="1"/>
  <c r="W223" i="1"/>
  <c r="W222" i="1"/>
  <c r="W221" i="1"/>
  <c r="W220" i="1"/>
  <c r="W219" i="1"/>
  <c r="W218" i="1"/>
  <c r="W217" i="1"/>
  <c r="W216" i="1"/>
  <c r="W215" i="1"/>
  <c r="W214" i="1"/>
  <c r="W213" i="1"/>
  <c r="W212" i="1"/>
  <c r="W211" i="1"/>
  <c r="W210" i="1"/>
  <c r="W209" i="1"/>
  <c r="W208" i="1"/>
  <c r="W207" i="1"/>
  <c r="W206" i="1"/>
  <c r="W205" i="1"/>
  <c r="W204" i="1"/>
  <c r="W203" i="1"/>
  <c r="W202" i="1"/>
  <c r="W201" i="1"/>
  <c r="W200" i="1"/>
  <c r="W199" i="1"/>
  <c r="W198" i="1"/>
  <c r="W197" i="1"/>
  <c r="W196" i="1"/>
  <c r="W195" i="1"/>
  <c r="W194" i="1"/>
  <c r="W193" i="1"/>
  <c r="W192" i="1"/>
  <c r="W191" i="1"/>
  <c r="W190" i="1"/>
  <c r="W189" i="1"/>
  <c r="W188" i="1"/>
  <c r="W187" i="1"/>
  <c r="W186" i="1"/>
  <c r="W185" i="1"/>
  <c r="W184" i="1"/>
  <c r="W183" i="1"/>
  <c r="W182"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2" i="1"/>
</calcChain>
</file>

<file path=xl/sharedStrings.xml><?xml version="1.0" encoding="utf-8"?>
<sst xmlns="http://schemas.openxmlformats.org/spreadsheetml/2006/main" count="8047" uniqueCount="923">
  <si>
    <t>subject_label</t>
  </si>
  <si>
    <t>predicat_label</t>
  </si>
  <si>
    <t>object</t>
  </si>
  <si>
    <t>first_answer</t>
  </si>
  <si>
    <t>majority_voting</t>
  </si>
  <si>
    <t>1111 Reinmuthia</t>
  </si>
  <si>
    <t>abs magnitude</t>
  </si>
  <si>
    <t>"incorrect"</t>
  </si>
  <si>
    <t>arg peri</t>
  </si>
  <si>
    <t>asc node</t>
  </si>
  <si>
    <t>name</t>
  </si>
  <si>
    <t>Name</t>
  </si>
  <si>
    <t>1949 Ulster Grand Prix</t>
  </si>
  <si>
    <t>Course km</t>
  </si>
  <si>
    <t>Course mi</t>
  </si>
  <si>
    <t>Fast Time</t>
  </si>
  <si>
    <t>"idk"</t>
  </si>
  <si>
    <t>Next race in season</t>
  </si>
  <si>
    <t>Next years race</t>
  </si>
  <si>
    <t>Previous race in season</t>
  </si>
  <si>
    <t>Previous years race</t>
  </si>
  <si>
    <t>"no sense"</t>
  </si>
  <si>
    <t>"correct"</t>
  </si>
  <si>
    <t>2001 Humanitarian Bowl</t>
  </si>
  <si>
    <t>Date Game Played</t>
  </si>
  <si>
    <t>2005 Six Nations Championship</t>
  </si>
  <si>
    <t>Caption</t>
  </si>
  <si>
    <t>Date</t>
  </si>
  <si>
    <t>=--2-5'</t>
  </si>
  <si>
    <t>next tournament</t>
  </si>
  <si>
    <t>previous tournament</t>
  </si>
  <si>
    <t>2010‰ÛÒ11 Greek Cup</t>
  </si>
  <si>
    <t>attendance</t>
  </si>
  <si>
    <t xml:space="preserve">n/a </t>
  </si>
  <si>
    <t>_</t>
  </si>
  <si>
    <t>356th Airlift Squadron</t>
  </si>
  <si>
    <t>command structure</t>
  </si>
  <si>
    <t>3.74E+07</t>
  </si>
  <si>
    <t>"nosense"</t>
  </si>
  <si>
    <t>dates</t>
  </si>
  <si>
    <t>unit name</t>
  </si>
  <si>
    <t>593rd Sustainment Brigade (United States)</t>
  </si>
  <si>
    <t>7 Profitz</t>
  </si>
  <si>
    <t>record label</t>
  </si>
  <si>
    <t>http://dbpedia.org/resource/The_Orchard_%28music_label%29</t>
  </si>
  <si>
    <t>website</t>
  </si>
  <si>
    <t>years active</t>
  </si>
  <si>
    <t xml:space="preserve">2007_present </t>
  </si>
  <si>
    <t>ACDSee</t>
  </si>
  <si>
    <t>Across the Earth</t>
  </si>
  <si>
    <t>Artist</t>
  </si>
  <si>
    <t xml:space="preserve">Hillsong United </t>
  </si>
  <si>
    <t>genre</t>
  </si>
  <si>
    <t xml:space="preserve">Contemporary Christian </t>
  </si>
  <si>
    <t>label</t>
  </si>
  <si>
    <t xml:space="preserve">Hillsong Music Australia </t>
  </si>
  <si>
    <t>Albert Gleaves</t>
  </si>
  <si>
    <t>rank</t>
  </si>
  <si>
    <t xml:space="preserve">35px Admiral </t>
  </si>
  <si>
    <t>service end year</t>
  </si>
  <si>
    <t xml:space="preserve">1921-01-01T00:00:00+02:00 </t>
  </si>
  <si>
    <t>service start year</t>
  </si>
  <si>
    <t xml:space="preserve">1877-01-01T00:00:00+02:00 </t>
  </si>
  <si>
    <t>serviceyears</t>
  </si>
  <si>
    <t>years</t>
  </si>
  <si>
    <t>Alexandria</t>
  </si>
  <si>
    <t>established date</t>
  </si>
  <si>
    <t xml:space="preserve">332 BC </t>
  </si>
  <si>
    <t>Anders Ohlsson</t>
  </si>
  <si>
    <t>Andreas Nordvik</t>
  </si>
  <si>
    <t>clubs</t>
  </si>
  <si>
    <t xml:space="preserve">? Haugesund </t>
  </si>
  <si>
    <t xml:space="preserve">? V•À_lerenga </t>
  </si>
  <si>
    <t>Anthony Herbert (US soldier)</t>
  </si>
  <si>
    <t>birth date</t>
  </si>
  <si>
    <t>DATE OF BIRTH</t>
  </si>
  <si>
    <t>military command</t>
  </si>
  <si>
    <t>25px 2nd Battalion, 503rd Infantry "</t>
  </si>
  <si>
    <t>Arriva London</t>
  </si>
  <si>
    <t>image caption</t>
  </si>
  <si>
    <t>Articles for deletion/Jose Vides</t>
  </si>
  <si>
    <t xml:space="preserve">Articles for deletion/Jose Vides </t>
  </si>
  <si>
    <t>Association of Chartered Certified Accountants</t>
  </si>
  <si>
    <t>citation style</t>
  </si>
  <si>
    <t>headquarters</t>
  </si>
  <si>
    <t>London, "</t>
  </si>
  <si>
    <t>Athletics at the 1972 Summer Olympics ‰ÛÒ Mens shot put</t>
  </si>
  <si>
    <t>Athol</t>
  </si>
  <si>
    <t xml:space="preserve"> Massachusetts</t>
  </si>
  <si>
    <t>blank1 info</t>
  </si>
  <si>
    <t>Augustus Agar</t>
  </si>
  <si>
    <t>Belgrade</t>
  </si>
  <si>
    <t>leader name</t>
  </si>
  <si>
    <t>http://dbpedia.org/resource/Democratic_Party_</t>
  </si>
  <si>
    <t>http://dbpedia.org/resource/Democratic_Party_%28Serbia%29</t>
  </si>
  <si>
    <t>http://dbpedia.org/resource/G17%2B</t>
  </si>
  <si>
    <t>http://dbpedia.org/resource/Liberal_Democratic_Party_%28Serbia_2005%29</t>
  </si>
  <si>
    <t>http://dbpedia.org/resource/Party_of_United_Pensioners_of_Serbia</t>
  </si>
  <si>
    <t>http://dbpedia.org/resource/Socialist_Party_of_Serbia</t>
  </si>
  <si>
    <t>Bermuda Triangle (Sea World)</t>
  </si>
  <si>
    <t>manufacturer</t>
  </si>
  <si>
    <t xml:space="preserve">Sea World </t>
  </si>
  <si>
    <t>Berzhahn</t>
  </si>
  <si>
    <t>Bundesland</t>
  </si>
  <si>
    <t xml:space="preserve">Rheinland-Pfalz </t>
  </si>
  <si>
    <t>FlÌ_che</t>
  </si>
  <si>
    <t>Lageplan</t>
  </si>
  <si>
    <t xml:space="preserve">Berzhahn im Westerwaldkreis.png </t>
  </si>
  <si>
    <t>Wappen</t>
  </si>
  <si>
    <t xml:space="preserve">Wappen von Berzhahn.png </t>
  </si>
  <si>
    <t>Best of BJAODN</t>
  </si>
  <si>
    <t>block</t>
  </si>
  <si>
    <t xml:space="preserve">s </t>
  </si>
  <si>
    <t>Billy Keikeya</t>
  </si>
  <si>
    <t>first</t>
  </si>
  <si>
    <t xml:space="preserve">"Miniseries"""" </t>
  </si>
  <si>
    <t>last</t>
  </si>
  <si>
    <t xml:space="preserve">"Sacrifice"""" </t>
  </si>
  <si>
    <t>Blood for Blood</t>
  </si>
  <si>
    <t>background</t>
  </si>
  <si>
    <t xml:space="preserve">group_or_band </t>
  </si>
  <si>
    <t>1994 &amp;ndash</t>
  </si>
  <si>
    <t>Brewsters Rooster</t>
  </si>
  <si>
    <t>Cover</t>
  </si>
  <si>
    <t xml:space="preserve">Brewsters Rooster.jpg </t>
  </si>
  <si>
    <t>Recorded</t>
  </si>
  <si>
    <t>Carrier Strike Group Three</t>
  </si>
  <si>
    <t>active years end year</t>
  </si>
  <si>
    <t xml:space="preserve">2004-01-01T00:00:00+02:00 </t>
  </si>
  <si>
    <t>Charles Boissevain</t>
  </si>
  <si>
    <t>birth year</t>
  </si>
  <si>
    <t xml:space="preserve">1842-01-01T00:00:00+02:00 </t>
  </si>
  <si>
    <t>DATE OF DEATH</t>
  </si>
  <si>
    <t>Chartrettes</t>
  </si>
  <si>
    <t>area (m2)</t>
  </si>
  <si>
    <t>1.01E+07</t>
  </si>
  <si>
    <t>Christine McCafferty</t>
  </si>
  <si>
    <t>term end</t>
  </si>
  <si>
    <t>term start</t>
  </si>
  <si>
    <t>Claire McCaskill</t>
  </si>
  <si>
    <t>change</t>
  </si>
  <si>
    <t>miuns</t>
  </si>
  <si>
    <t>office</t>
  </si>
  <si>
    <t xml:space="preserve">Member of the </t>
  </si>
  <si>
    <t>Colonial French</t>
  </si>
  <si>
    <t>iso</t>
  </si>
  <si>
    <t xml:space="preserve">fra </t>
  </si>
  <si>
    <t>Commonsense reasoning</t>
  </si>
  <si>
    <t>has abstract</t>
  </si>
  <si>
    <t>Commonsense reasoning is the branch of Artificial intelligence concerned with replicating human thinking. There are several components to this problem, including: Developing adequately broad and deep commonsense knowledge bases. Developing reasoning methods that exhibit the features of human thinking, including the ability to: reason with knowledge that is true by default reason rapidly across a broad range of domains tolerate uncertainty in your knowledge take decisions under incomplete knowledge and perhaps revise that belief or decision when complete knowledge becomes available. Developing new kinds of cognitive architectures that support multiple reasoning methods and representations. "</t>
  </si>
  <si>
    <t>Cootie (game)</t>
  </si>
  <si>
    <t>ages</t>
  </si>
  <si>
    <t>players</t>
  </si>
  <si>
    <t>setup time</t>
  </si>
  <si>
    <t>Cutty Sark (whisky)</t>
  </si>
  <si>
    <t>introduced</t>
  </si>
  <si>
    <t>3/20/23</t>
  </si>
  <si>
    <t>David A. Carter</t>
  </si>
  <si>
    <t>David Downes (Irish composer)</t>
  </si>
  <si>
    <t>BLP sources</t>
  </si>
  <si>
    <t>Dream High</t>
  </si>
  <si>
    <t>Length</t>
  </si>
  <si>
    <t>note</t>
  </si>
  <si>
    <t xml:space="preserve">If </t>
  </si>
  <si>
    <t>num seasons</t>
  </si>
  <si>
    <t>number of seasons</t>
  </si>
  <si>
    <t>Dubai Press Club</t>
  </si>
  <si>
    <t>Durango class patrol vessel</t>
  </si>
  <si>
    <t xml:space="preserve">Durango class </t>
  </si>
  <si>
    <t>Ship aircraft</t>
  </si>
  <si>
    <t xml:space="preserve">or1 x Eurocopter Panther </t>
  </si>
  <si>
    <t>Ship armament</t>
  </si>
  <si>
    <t>Ship crew</t>
  </si>
  <si>
    <t xml:space="preserve">Crew of 81 </t>
  </si>
  <si>
    <t>Ship propulsion</t>
  </si>
  <si>
    <t>Dynamo Blues F.C.</t>
  </si>
  <si>
    <t>body</t>
  </si>
  <si>
    <t>leftarm</t>
  </si>
  <si>
    <t>pattern la</t>
  </si>
  <si>
    <t xml:space="preserve">_whiteborder </t>
  </si>
  <si>
    <t>pattern ra</t>
  </si>
  <si>
    <t>rightarm</t>
  </si>
  <si>
    <t>shorts</t>
  </si>
  <si>
    <t>socks</t>
  </si>
  <si>
    <t>English (programming language)</t>
  </si>
  <si>
    <t>developer</t>
  </si>
  <si>
    <t>http://dbpedia.org/resource/Microdata</t>
  </si>
  <si>
    <t>influenced</t>
  </si>
  <si>
    <t xml:space="preserve">? </t>
  </si>
  <si>
    <t>influenced by</t>
  </si>
  <si>
    <t>paradigm</t>
  </si>
  <si>
    <t>typing</t>
  </si>
  <si>
    <t>Eric Weiss</t>
  </si>
  <si>
    <t>relatives</t>
  </si>
  <si>
    <t xml:space="preserve">Brother </t>
  </si>
  <si>
    <t>European Trotting Derby</t>
  </si>
  <si>
    <t>qualification</t>
  </si>
  <si>
    <t>Far North Line</t>
  </si>
  <si>
    <t>opening year</t>
  </si>
  <si>
    <t xml:space="preserve">1862-01-01T00:00:00+02:00 </t>
  </si>
  <si>
    <t>Faten Hamama</t>
  </si>
  <si>
    <t>active years start year</t>
  </si>
  <si>
    <t xml:space="preserve">1947-01-01T00:00:00+02:00 </t>
  </si>
  <si>
    <t xml:space="preserve">1931-01-01T00:00:00+02:00 </t>
  </si>
  <si>
    <t>Federation of German-American Clubs</t>
  </si>
  <si>
    <t>founding year</t>
  </si>
  <si>
    <t xml:space="preserve">1948-01-01T00:00:00+02:00 </t>
  </si>
  <si>
    <t>Firewing</t>
  </si>
  <si>
    <t>isbn</t>
  </si>
  <si>
    <t>Fort de lOlive</t>
  </si>
  <si>
    <t>latitude</t>
  </si>
  <si>
    <t>Longitude</t>
  </si>
  <si>
    <t>Fuentespalda</t>
  </si>
  <si>
    <t xml:space="preserve">Fuentespalda/ </t>
  </si>
  <si>
    <t>official name</t>
  </si>
  <si>
    <t>population density km</t>
  </si>
  <si>
    <t>Fumonisin B2</t>
  </si>
  <si>
    <t>IUPACName</t>
  </si>
  <si>
    <t>Gareth Emery</t>
  </si>
  <si>
    <t xml:space="preserve">2002-01-01T00:00:00+02:00 </t>
  </si>
  <si>
    <t>Garuda Indonesia Flight 421</t>
  </si>
  <si>
    <t>Gary Hamson</t>
  </si>
  <si>
    <t>caps</t>
  </si>
  <si>
    <t>height (cm)</t>
  </si>
  <si>
    <t>152.4</t>
  </si>
  <si>
    <t>height (ë_)</t>
  </si>
  <si>
    <t>totalcaps</t>
  </si>
  <si>
    <t>George Ferrers</t>
  </si>
  <si>
    <t>German gold mark</t>
  </si>
  <si>
    <t>image</t>
  </si>
  <si>
    <t xml:space="preserve">image title </t>
  </si>
  <si>
    <t>ratio</t>
  </si>
  <si>
    <t>Gilles Vigneault</t>
  </si>
  <si>
    <t>Giorgio Vinella</t>
  </si>
  <si>
    <t>Giuseppe Giulietti (trade unionist)</t>
  </si>
  <si>
    <t>Glenhaven</t>
  </si>
  <si>
    <t>city</t>
  </si>
  <si>
    <t>http://dbpedia.org/resource/Sydney</t>
  </si>
  <si>
    <t xml:space="preserve"> no</t>
  </si>
  <si>
    <t>location</t>
  </si>
  <si>
    <t xml:space="preserve">Sydney CBD </t>
  </si>
  <si>
    <t>pop</t>
  </si>
  <si>
    <t>state</t>
  </si>
  <si>
    <t xml:space="preserve">nsw </t>
  </si>
  <si>
    <t>GMA Films</t>
  </si>
  <si>
    <t>revenue</t>
  </si>
  <si>
    <t>GNU E</t>
  </si>
  <si>
    <t>latest release version</t>
  </si>
  <si>
    <t>Greg Bennett (writer)</t>
  </si>
  <si>
    <t>birthdate</t>
  </si>
  <si>
    <t>Guys Hospital</t>
  </si>
  <si>
    <t>country</t>
  </si>
  <si>
    <t xml:space="preserve">UK </t>
  </si>
  <si>
    <t>HealthCare</t>
  </si>
  <si>
    <t xml:space="preserve">NHS </t>
  </si>
  <si>
    <t>logo</t>
  </si>
  <si>
    <t xml:space="preserve">Guys_hospital_crest.jpg </t>
  </si>
  <si>
    <t xml:space="preserve">1721-01-01T00:00:00+02:00 </t>
  </si>
  <si>
    <t>Guy's Hospital</t>
  </si>
  <si>
    <t>speciality</t>
  </si>
  <si>
    <t>neurology, immunology, pathology, histology, physiology, cardiology, radiology, orthopedics, neonatology, urology, virology "</t>
  </si>
  <si>
    <t xml:space="preserve">England </t>
  </si>
  <si>
    <t xml:space="preserve">http://www.guysandstthomas.nhs.uk </t>
  </si>
  <si>
    <t>Hadersdorf-Kammern</t>
  </si>
  <si>
    <t>area code</t>
  </si>
  <si>
    <t>Harlan Warde</t>
  </si>
  <si>
    <t>yearsactive</t>
  </si>
  <si>
    <t>Harrow School</t>
  </si>
  <si>
    <t xml:space="preserve">1572-01-01T00:00:00+02:00 </t>
  </si>
  <si>
    <t>Hatch End railway station</t>
  </si>
  <si>
    <t>fare zone</t>
  </si>
  <si>
    <t>image name</t>
  </si>
  <si>
    <t xml:space="preserve">Hatch End stn building.JPG </t>
  </si>
  <si>
    <t>line</t>
  </si>
  <si>
    <t xml:space="preserve">Bakerloo </t>
  </si>
  <si>
    <t xml:space="preserve">Watford DC </t>
  </si>
  <si>
    <t>next</t>
  </si>
  <si>
    <t xml:space="preserve">Headstone Lane </t>
  </si>
  <si>
    <t>previous</t>
  </si>
  <si>
    <t xml:space="preserve">Carpenders Park </t>
  </si>
  <si>
    <t>Hawksbill sea turtle</t>
  </si>
  <si>
    <t>synonym</t>
  </si>
  <si>
    <t xml:space="preserve">E. imbricata squamata junior synonym </t>
  </si>
  <si>
    <t>Hickory</t>
  </si>
  <si>
    <t>area (km2)</t>
  </si>
  <si>
    <t>1.00E-06</t>
  </si>
  <si>
    <t>area total (km2)</t>
  </si>
  <si>
    <t>72.7</t>
  </si>
  <si>
    <t>House of the Virgin Mary</t>
  </si>
  <si>
    <t>photos</t>
  </si>
  <si>
    <t>http://www4.wiwiss.fu-berlin.de/flickrwrappr/photos/House_of_the_Virgin_Mary</t>
  </si>
  <si>
    <t>Ignacio EscudÌ©</t>
  </si>
  <si>
    <t>Ilyushin Il-4</t>
  </si>
  <si>
    <t>eng1 type</t>
  </si>
  <si>
    <t>max speed alt</t>
  </si>
  <si>
    <t>max speed main</t>
  </si>
  <si>
    <t>rockets</t>
  </si>
  <si>
    <t>India Cements</t>
  </si>
  <si>
    <t>formation year</t>
  </si>
  <si>
    <t xml:space="preserve">1946-01-01T00:00:00+02:00 </t>
  </si>
  <si>
    <t>Indian Shores</t>
  </si>
  <si>
    <t>area land (m2)</t>
  </si>
  <si>
    <t>area land km</t>
  </si>
  <si>
    <t>area land sq mi</t>
  </si>
  <si>
    <t>area total (m2)</t>
  </si>
  <si>
    <t>2.33E+06</t>
  </si>
  <si>
    <t>area total km</t>
  </si>
  <si>
    <t>area total sq mi</t>
  </si>
  <si>
    <t>area water (m2)</t>
  </si>
  <si>
    <t>1.55E+06</t>
  </si>
  <si>
    <t>area water km</t>
  </si>
  <si>
    <t>area water sq mi</t>
  </si>
  <si>
    <t>elevation (ÅÍŒ_)</t>
  </si>
  <si>
    <t>0.9144</t>
  </si>
  <si>
    <t>UTC offset</t>
  </si>
  <si>
    <t>International Harvester L-Series</t>
  </si>
  <si>
    <t>engine</t>
  </si>
  <si>
    <t>transmission</t>
  </si>
  <si>
    <t>Iweta Rajlich</t>
  </si>
  <si>
    <t>3/16/81</t>
  </si>
  <si>
    <t>birth place</t>
  </si>
  <si>
    <t>http://dbpedia.org/resource/Poland</t>
  </si>
  <si>
    <t>http://dbpedia.org/resource/Warsaw</t>
  </si>
  <si>
    <t>FideID</t>
  </si>
  <si>
    <t>Jack Pickering</t>
  </si>
  <si>
    <t>Japanese government-issued Philippine Peso</t>
  </si>
  <si>
    <t>currency name in local</t>
  </si>
  <si>
    <t>Peso , , "</t>
  </si>
  <si>
    <t>used banknotes</t>
  </si>
  <si>
    <t>Jarawa language (Nigeria)</t>
  </si>
  <si>
    <t>fam</t>
  </si>
  <si>
    <t xml:space="preserve">Bantu? </t>
  </si>
  <si>
    <t>Jessica Lu</t>
  </si>
  <si>
    <t xml:space="preserve">1985-01-01T00:00:00+02:00 </t>
  </si>
  <si>
    <t>Joe Hockey</t>
  </si>
  <si>
    <t>John Garth</t>
  </si>
  <si>
    <t>after</t>
  </si>
  <si>
    <t xml:space="preserve">and William Willy </t>
  </si>
  <si>
    <t>before</t>
  </si>
  <si>
    <t xml:space="preserve">and Sir Joseph Eyles </t>
  </si>
  <si>
    <t>Jonathan Baillie</t>
  </si>
  <si>
    <t xml:space="preserve">? Ayr United </t>
  </si>
  <si>
    <t>JosÌ© Manuel VelÌÁzquez</t>
  </si>
  <si>
    <t>club-update</t>
  </si>
  <si>
    <t xml:space="preserve">? Mineros </t>
  </si>
  <si>
    <t>Judy Darcy</t>
  </si>
  <si>
    <t>Keytesville</t>
  </si>
  <si>
    <t>1.80E+06</t>
  </si>
  <si>
    <t>Killers from Space</t>
  </si>
  <si>
    <t>released</t>
  </si>
  <si>
    <t>King of Hearts (Alices Adventures in Wonderland)</t>
  </si>
  <si>
    <t xml:space="preserve">King of Hearts </t>
  </si>
  <si>
    <t>series</t>
  </si>
  <si>
    <t xml:space="preserve">Alice </t>
  </si>
  <si>
    <t>KrisztiÌÁn NÌ©meth</t>
  </si>
  <si>
    <t xml:space="preserve">? AEK Athens </t>
  </si>
  <si>
    <t xml:space="preserve">? Blackpool </t>
  </si>
  <si>
    <t xml:space="preserve">? MTK Budapest </t>
  </si>
  <si>
    <t xml:space="preserve">? Olympiacos Volos </t>
  </si>
  <si>
    <t xml:space="preserve">? RKC Waalwijk </t>
  </si>
  <si>
    <t>Kshitij</t>
  </si>
  <si>
    <t>Prize Money</t>
  </si>
  <si>
    <t>Kyohei Inukai (b 1913)</t>
  </si>
  <si>
    <t xml:space="preserve">Kyohei Inukai </t>
  </si>
  <si>
    <t>Kyoto University</t>
  </si>
  <si>
    <t>comment</t>
  </si>
  <si>
    <t>, or Kyodai is a national university located in Kyoto, Japan. It is the second oldest Japanese university, one of the highest ranked universities in Asia and formerly one of Japan's Imperial Universities. One of AsiaíîíŸ‘©s leading research-oriented institutions, Kyoto University is famed for producing world-class researchers, including seven Nobel Prize laureates, two Fields medalists and one Gauss Prize. "</t>
  </si>
  <si>
    <t>, or Kyodai is a national university located in Kyoto, Japan. It is the second oldest Japanese university, one of the highest ranked universities in Asia and formerly one of Japan's Imperial Universities. One of AsiaíîíŸ‘©s leading research-oriented institutions, Kyoto University is famed for producing world-class researchers, including seven Nobel Prize laureates, two Fields medalists and one Gauss Prize. The university has been consistently ranked the second best institute in Japan since 2008 in various independent university ranking schemes. "</t>
  </si>
  <si>
    <t>Link from a Wikipage to an external page</t>
  </si>
  <si>
    <t>http://ed.sjtu.edu.cn/rank/2006/ARWU2006_Top100.htm</t>
  </si>
  <si>
    <t>Labour Coalition (Iran)</t>
  </si>
  <si>
    <t>Landon Liboiron</t>
  </si>
  <si>
    <t>occupation</t>
  </si>
  <si>
    <t>http://dbpedia.org/resource/Landon_Liboiron__1</t>
  </si>
  <si>
    <t>Les IncompÌ©tents</t>
  </si>
  <si>
    <t xml:space="preserve">2006-01-01T00:00:00+02:00 </t>
  </si>
  <si>
    <t>Leu-enkephalin</t>
  </si>
  <si>
    <t>LGBT rights in Azerbaijan</t>
  </si>
  <si>
    <t>gender identity expression</t>
  </si>
  <si>
    <t xml:space="preserve">_ </t>
  </si>
  <si>
    <t>List of English words of Japanese origin</t>
  </si>
  <si>
    <t>type</t>
  </si>
  <si>
    <t xml:space="preserve">with Japanese language origins </t>
  </si>
  <si>
    <t>List of state leaders in 642</t>
  </si>
  <si>
    <t xml:space="preserve">- Events of 642 - 643 state leaders - State leaders by year </t>
  </si>
  <si>
    <t>Lock Up (film)</t>
  </si>
  <si>
    <t>runtime (s)</t>
  </si>
  <si>
    <t>London Buses route 340</t>
  </si>
  <si>
    <t>day</t>
  </si>
  <si>
    <t>frequency</t>
  </si>
  <si>
    <t>Lord &amp; Taylor</t>
  </si>
  <si>
    <t>company logo</t>
  </si>
  <si>
    <t>homepage</t>
  </si>
  <si>
    <t xml:space="preserve">http://www.lordandtaylor.com/ </t>
  </si>
  <si>
    <t>locations</t>
  </si>
  <si>
    <t>quote</t>
  </si>
  <si>
    <t>Width</t>
  </si>
  <si>
    <t>Ludwig zu Sayn-Wittgenstein-Berleburg</t>
  </si>
  <si>
    <t>Given  name</t>
  </si>
  <si>
    <t xml:space="preserve">Ludwig zu </t>
  </si>
  <si>
    <t>Malthonica</t>
  </si>
  <si>
    <t>diversity link</t>
  </si>
  <si>
    <t xml:space="preserve">List of Agelenidae species#Malthonica </t>
  </si>
  <si>
    <t>subdivision</t>
  </si>
  <si>
    <t xml:space="preserve">See text. </t>
  </si>
  <si>
    <t>Manchester Rusholme by-election  1919</t>
  </si>
  <si>
    <t>votes</t>
  </si>
  <si>
    <t>Manchester Rusholme by-election</t>
  </si>
  <si>
    <t>Marc Horowitz</t>
  </si>
  <si>
    <t xml:space="preserve">1981-01-01T00:00:00+01:00 </t>
  </si>
  <si>
    <t>Mat McBriar</t>
  </si>
  <si>
    <t>Max and Paddys Road to Nowhere</t>
  </si>
  <si>
    <t>author</t>
  </si>
  <si>
    <t>http://dbpedia.org/resource/Patrick_McGuinness</t>
  </si>
  <si>
    <t>creator</t>
  </si>
  <si>
    <t>first aired</t>
  </si>
  <si>
    <t>followed by</t>
  </si>
  <si>
    <t xml:space="preserve">Peter Kays Britains Got the Pop Factor... and Possibly a New Celebrity Jesus Christ Soapstar Superstar Strictly on Ice </t>
  </si>
  <si>
    <t>last aired</t>
  </si>
  <si>
    <t xml:space="preserve">Max and Paddys Road to Nowhere </t>
  </si>
  <si>
    <t>picture format</t>
  </si>
  <si>
    <t>runtime</t>
  </si>
  <si>
    <t xml:space="preserve">30 Mins </t>
  </si>
  <si>
    <t>starring</t>
  </si>
  <si>
    <t>Megan Terry</t>
  </si>
  <si>
    <t>Meta-Tyramine</t>
  </si>
  <si>
    <t>ImageFile</t>
  </si>
  <si>
    <t>Michael Daly Hawkins</t>
  </si>
  <si>
    <t>Michael Newdow</t>
  </si>
  <si>
    <t xml:space="preserve">1953-01-01T00:00:00+02:00 </t>
  </si>
  <si>
    <t>Mike Small (golfer)</t>
  </si>
  <si>
    <t>weight (g)</t>
  </si>
  <si>
    <t>Mimi Chu</t>
  </si>
  <si>
    <t xml:space="preserve">1970-01-01T00:00:00+02:00 </t>
  </si>
  <si>
    <t>Mir-278 microRNA precursor family</t>
  </si>
  <si>
    <t>concern</t>
  </si>
  <si>
    <t>Moderate Party (Scotland)</t>
  </si>
  <si>
    <t>Moderates, in church terms is, normally, though not exclusively, used to refer to an important party of clerics in the Church of Scotland during the 18th century. They are often contrasted with Evangelicals, though this is very much a simplification. Most members of both parties considered themselves orthodox Christians and the leaders - Principal Roberston for the Moderates and his Edinburgh University colleague, John Erskine for the Evangelicals - had a very warm and mutually respectful relationship. They were characteristically very much part of the Scottish Enlightenment contributing to and deriving intellectual nourishment from an impressive range of scholarly activities of the time - literary, philosophical, historical and scientific. They shared - far too easily, in the view of critics - widespread scepticism of Puritanical enthusiasm evident in the many revival movements of the age. "</t>
  </si>
  <si>
    <t>Montlevon</t>
  </si>
  <si>
    <t>term</t>
  </si>
  <si>
    <t>Mowaia Bashir</t>
  </si>
  <si>
    <t>MTV Base</t>
  </si>
  <si>
    <t>first air date</t>
  </si>
  <si>
    <t>12/21/07</t>
  </si>
  <si>
    <t>launch</t>
  </si>
  <si>
    <t>share</t>
  </si>
  <si>
    <t>share date</t>
  </si>
  <si>
    <t xml:space="preserve">2011-06-01T00:00:00+01:00 </t>
  </si>
  <si>
    <t>Murray Grigor</t>
  </si>
  <si>
    <t>spouse</t>
  </si>
  <si>
    <t xml:space="preserve">Barbara Grigor awards </t>
  </si>
  <si>
    <t>Nabil Farouk</t>
  </si>
  <si>
    <t>February, "</t>
  </si>
  <si>
    <t>Nemerle</t>
  </si>
  <si>
    <t>latest release date</t>
  </si>
  <si>
    <t>5/13/11</t>
  </si>
  <si>
    <t>Newmarket Town F.C.</t>
  </si>
  <si>
    <t xml:space="preserve">FFFF00 </t>
  </si>
  <si>
    <t>founded</t>
  </si>
  <si>
    <t xml:space="preserve">Newmarket Town </t>
  </si>
  <si>
    <t xml:space="preserve">0000FF </t>
  </si>
  <si>
    <t>Northamptonshire Regiment</t>
  </si>
  <si>
    <t>OConnor Park</t>
  </si>
  <si>
    <t>dimensions</t>
  </si>
  <si>
    <t>Oncorhynchus</t>
  </si>
  <si>
    <t xml:space="preserve">See text </t>
  </si>
  <si>
    <t>Oreye</t>
  </si>
  <si>
    <t>Map</t>
  </si>
  <si>
    <t xml:space="preserve">Oreye Li•À_ge Belgium Map.png </t>
  </si>
  <si>
    <t>picture</t>
  </si>
  <si>
    <t xml:space="preserve">Oreye JPG02.jpg </t>
  </si>
  <si>
    <t>telephone-area</t>
  </si>
  <si>
    <t>Pala Pala</t>
  </si>
  <si>
    <t>Pariisin KevÌ_t</t>
  </si>
  <si>
    <t>Pavlovo-Posadsky District</t>
  </si>
  <si>
    <t>adm data as of</t>
  </si>
  <si>
    <t>area as of</t>
  </si>
  <si>
    <t>mun data as of</t>
  </si>
  <si>
    <t>p</t>
  </si>
  <si>
    <t>Pedro de Ciancio</t>
  </si>
  <si>
    <t>Proquazone</t>
  </si>
  <si>
    <t>IUPAC name</t>
  </si>
  <si>
    <t>Quebec City Armoury</t>
  </si>
  <si>
    <t>address</t>
  </si>
  <si>
    <t>QuÌÁn ThÌÁnh Temple</t>
  </si>
  <si>
    <t>start date</t>
  </si>
  <si>
    <t>Racial Harmony Day</t>
  </si>
  <si>
    <t>Ramesh Bais</t>
  </si>
  <si>
    <t>children</t>
  </si>
  <si>
    <t xml:space="preserve">1 son and 2 daughters </t>
  </si>
  <si>
    <t>Rastislali€à noble family</t>
  </si>
  <si>
    <t>ethnicity</t>
  </si>
  <si>
    <t xml:space="preserve">Serb </t>
  </si>
  <si>
    <t>Renato Tosio</t>
  </si>
  <si>
    <t xml:space="preserve">2001-01-01T00:00:00+01:00 </t>
  </si>
  <si>
    <t xml:space="preserve">2001-01-01T00:00:00+02:00 </t>
  </si>
  <si>
    <t xml:space="preserve">1980-01-01T00:00:00+01:00 </t>
  </si>
  <si>
    <t xml:space="preserve">1980-01-01T00:00:00+02:00 </t>
  </si>
  <si>
    <t>Renault 4P</t>
  </si>
  <si>
    <t>fuelsystem</t>
  </si>
  <si>
    <t>fueltype</t>
  </si>
  <si>
    <t>oilcon</t>
  </si>
  <si>
    <t>oilsystem</t>
  </si>
  <si>
    <t>Pressure fed, , dry sump "</t>
  </si>
  <si>
    <t>Rip Van Winkle</t>
  </si>
  <si>
    <t>description</t>
  </si>
  <si>
    <t xml:space="preserve">of a 1896 Rip Van Winkle film starring Joseph Jefferson </t>
  </si>
  <si>
    <t>RMS Caronia</t>
  </si>
  <si>
    <t>Ship acquired</t>
  </si>
  <si>
    <t>Ship christened</t>
  </si>
  <si>
    <t>Robert Bates (loyalist)</t>
  </si>
  <si>
    <t>death date</t>
  </si>
  <si>
    <t>Rock-paper-scissors</t>
  </si>
  <si>
    <t>image link</t>
  </si>
  <si>
    <t>Rodney Goggins</t>
  </si>
  <si>
    <t>High break</t>
  </si>
  <si>
    <t>Rodrigo Salinas</t>
  </si>
  <si>
    <t>http://dbpedia.org/resource/Puebla_F.C.</t>
  </si>
  <si>
    <t xml:space="preserve">? Morelia </t>
  </si>
  <si>
    <t>1.78</t>
  </si>
  <si>
    <t xml:space="preserve">Rodrigo Salinas </t>
  </si>
  <si>
    <t>RPL (programming language)</t>
  </si>
  <si>
    <t>operating system</t>
  </si>
  <si>
    <t>http://dbpedia.org/resource/Calculators</t>
  </si>
  <si>
    <t>http://dbpedia.org/resource/Hewlett-Packard</t>
  </si>
  <si>
    <t>Sailing at the 1956 Summer Olympics ‰ÛÒ Dragon</t>
  </si>
  <si>
    <t>Selected anniversaries/September 20</t>
  </si>
  <si>
    <t xml:space="preserve">{.. /doc} Staging area </t>
  </si>
  <si>
    <t>Sengge Rinchen</t>
  </si>
  <si>
    <t>Siege of Lleida (1644)</t>
  </si>
  <si>
    <t>Simon Thirgood</t>
  </si>
  <si>
    <t>Sir Edward Boyle</t>
  </si>
  <si>
    <t xml:space="preserve"> 1st Baronet</t>
  </si>
  <si>
    <t>Soul Fixin' Man</t>
  </si>
  <si>
    <t xml:space="preserve">studio </t>
  </si>
  <si>
    <t>St Mary the Virgin's Church</t>
  </si>
  <si>
    <t>designated date</t>
  </si>
  <si>
    <t>St. Louis School</t>
  </si>
  <si>
    <t>alumni</t>
  </si>
  <si>
    <t xml:space="preserve">[[#Notable Alumni </t>
  </si>
  <si>
    <t>campus size</t>
  </si>
  <si>
    <t>10,000 m_ "</t>
  </si>
  <si>
    <t>free text</t>
  </si>
  <si>
    <t xml:space="preserve">000 m_ </t>
  </si>
  <si>
    <t>streetaddress</t>
  </si>
  <si>
    <t>Stephen Hillenburg</t>
  </si>
  <si>
    <t>http://dbpedia.org/resource/Stephen_Hillenburg__1</t>
  </si>
  <si>
    <t>Stephenson</t>
  </si>
  <si>
    <t>blank name</t>
  </si>
  <si>
    <t>http://dbpedia.org/resource/Federal_Information_Processing_Standard</t>
  </si>
  <si>
    <t>blank1 name</t>
  </si>
  <si>
    <t xml:space="preserve">GNIS feature ID </t>
  </si>
  <si>
    <t>coordinates display</t>
  </si>
  <si>
    <t>inline,title "</t>
  </si>
  <si>
    <t>Steve Hirschi</t>
  </si>
  <si>
    <t>Stevie B</t>
  </si>
  <si>
    <t>Suicide at Seventeen</t>
  </si>
  <si>
    <t xml:space="preserve">Suicide at Seventeenthumb| </t>
  </si>
  <si>
    <t>Symmetry in biology</t>
  </si>
  <si>
    <t>2.01E+13</t>
  </si>
  <si>
    <t>Teo Chee Hean</t>
  </si>
  <si>
    <t>Terri Bonoff</t>
  </si>
  <si>
    <t>The Lizard (album)</t>
  </si>
  <si>
    <t xml:space="preserve">The Lizard  coverart.jpg </t>
  </si>
  <si>
    <t>The Sandman: Season of Mists</t>
  </si>
  <si>
    <t>anth</t>
  </si>
  <si>
    <t xml:space="preserve">y </t>
  </si>
  <si>
    <t>no footnotes</t>
  </si>
  <si>
    <t>notable</t>
  </si>
  <si>
    <t>refimprove</t>
  </si>
  <si>
    <t>sortkey</t>
  </si>
  <si>
    <t xml:space="preserve">Season Of Mist </t>
  </si>
  <si>
    <t>This Is Not My Life</t>
  </si>
  <si>
    <t>format</t>
  </si>
  <si>
    <t>Tim Flood (hurler)</t>
  </si>
  <si>
    <t>Timothy Upham</t>
  </si>
  <si>
    <t>commands</t>
  </si>
  <si>
    <t>Tiszaszentimre</t>
  </si>
  <si>
    <t>6.56E+07</t>
  </si>
  <si>
    <t>population total</t>
  </si>
  <si>
    <t>Tom Fridley</t>
  </si>
  <si>
    <t>Trip Lee</t>
  </si>
  <si>
    <t xml:space="preserve">2005-01-01T00:00:00+02:00 </t>
  </si>
  <si>
    <t>U.S. Route 78 in Alabama</t>
  </si>
  <si>
    <t>route number</t>
  </si>
  <si>
    <t>Uku\</t>
  </si>
  <si>
    <t xml:space="preserve"> Nepal</t>
  </si>
  <si>
    <t>subdivision type</t>
  </si>
  <si>
    <t xml:space="preserve">Country </t>
  </si>
  <si>
    <t>Vailly-sur-Aisne</t>
  </si>
  <si>
    <t>area km</t>
  </si>
  <si>
    <t>point</t>
  </si>
  <si>
    <t xml:space="preserve">49.41 3.5172 </t>
  </si>
  <si>
    <t>postal code</t>
  </si>
  <si>
    <t>Viglen</t>
  </si>
  <si>
    <t xml:space="preserve">150px|Viglen logo </t>
  </si>
  <si>
    <t>Vincenzo Iaquinta</t>
  </si>
  <si>
    <t xml:space="preserve">? Cesena </t>
  </si>
  <si>
    <t>Walter Flowers</t>
  </si>
  <si>
    <t>district</t>
  </si>
  <si>
    <t>Wayuu (disambiguation)</t>
  </si>
  <si>
    <t>Wikipage disambiguates</t>
  </si>
  <si>
    <t>http://dbpedia.org/resource/Wayuunaiki_</t>
  </si>
  <si>
    <t>WÌ_llersdorf-SteinabrÌ_ckl</t>
  </si>
  <si>
    <t>Adresse</t>
  </si>
  <si>
    <t>wikipedia page</t>
  </si>
  <si>
    <t>http://en.wikipedia.org/wiki/W_llersdorf-SteinabrÌ_ckl</t>
  </si>
  <si>
    <t>William S. Fulton</t>
  </si>
  <si>
    <t>William Watson Ogilvie</t>
  </si>
  <si>
    <t xml:space="preserve">1835-01-01T00:00:00+02:00 </t>
  </si>
  <si>
    <t>death place</t>
  </si>
  <si>
    <t>http://dbpedia.org/resource/Quebec</t>
  </si>
  <si>
    <t>Winifred Todhunter</t>
  </si>
  <si>
    <t>Zellers</t>
  </si>
  <si>
    <t>Zheng Zhu</t>
  </si>
  <si>
    <t>english</t>
  </si>
  <si>
    <t>____?</t>
  </si>
  <si>
    <t>c</t>
  </si>
  <si>
    <t>____ _____</t>
  </si>
  <si>
    <t>number</t>
  </si>
  <si>
    <t>year start</t>
  </si>
  <si>
    <t>Zirid dynasty</t>
  </si>
  <si>
    <t>year leader</t>
  </si>
  <si>
    <t>year end</t>
  </si>
  <si>
    <t>foundation</t>
  </si>
  <si>
    <t>defunct</t>
  </si>
  <si>
    <t>date</t>
  </si>
  <si>
    <t>finaldate</t>
  </si>
  <si>
    <t>Zack Wheat</t>
  </si>
  <si>
    <t>Wiener Neustadt-Land</t>
  </si>
  <si>
    <t>Bezirk</t>
  </si>
  <si>
    <t>Wöllersdorf-Steinabrückl</t>
  </si>
  <si>
    <t>Marktgemeinde</t>
  </si>
  <si>
    <t>Art</t>
  </si>
  <si>
    <t>Niederösterreich</t>
  </si>
  <si>
    <t>AT122</t>
  </si>
  <si>
    <t>NUTS</t>
  </si>
  <si>
    <t>WB</t>
  </si>
  <si>
    <t>Kfz</t>
  </si>
  <si>
    <t>SPÖ</t>
  </si>
  <si>
    <t>Partei</t>
  </si>
  <si>
    <t>Wáng Hsìngnán</t>
  </si>
  <si>
    <t>W</t>
  </si>
  <si>
    <t>Wang Sing-nan</t>
  </si>
  <si>
    <t>Ông H_ng-lâm</t>
  </si>
  <si>
    <t>poj</t>
  </si>
  <si>
    <t>Wáng Xìngnán</t>
  </si>
  <si>
    <t>nationalyears</t>
  </si>
  <si>
    <t>number with decimals</t>
  </si>
  <si>
    <t>1.85</t>
  </si>
  <si>
    <t>height (_)</t>
  </si>
  <si>
    <t>maximum elevation (_)</t>
  </si>
  <si>
    <t>population date</t>
  </si>
  <si>
    <t>minimum elevation (_)</t>
  </si>
  <si>
    <t>elevation (_)</t>
  </si>
  <si>
    <t>established</t>
  </si>
  <si>
    <t>U.S. Pistoiese 1921</t>
  </si>
  <si>
    <t>season</t>
  </si>
  <si>
    <t>built</t>
  </si>
  <si>
    <t>Trinity Episcopal Cathedral (Miami)</t>
  </si>
  <si>
    <t>UK</t>
  </si>
  <si>
    <t>Trial &amp; Retribution</t>
  </si>
  <si>
    <t>second</t>
  </si>
  <si>
    <t>unit</t>
  </si>
  <si>
    <t>December 1990 - July 1991</t>
  </si>
  <si>
    <t>___</t>
  </si>
  <si>
    <t>t</t>
  </si>
  <si>
    <t>s</t>
  </si>
  <si>
    <t>Tiu_ Chì-hiân</t>
  </si>
  <si>
    <t>???</t>
  </si>
  <si>
    <t>native name</t>
  </si>
  <si>
    <t>Zh_ng Zhìxián</t>
  </si>
  <si>
    <t>Temascaltepec Nahuatl</t>
  </si>
  <si>
    <t>year</t>
  </si>
  <si>
    <t>Sunfish (sailboat)</t>
  </si>
  <si>
    <t>enrolment</t>
  </si>
  <si>
    <t>groundbreaking</t>
  </si>
  <si>
    <t>krdlovice</t>
  </si>
  <si>
    <t>_krdlovice</t>
  </si>
  <si>
    <t>population as of</t>
  </si>
  <si>
    <t>Salasco</t>
  </si>
  <si>
    <t>prev</t>
  </si>
  <si>
    <t>Sailing at the 1956 Summer Olympics – Dragon</t>
  </si>
  <si>
    <t>games</t>
  </si>
  <si>
    <t>dateofbirth</t>
  </si>
  <si>
    <t>1.78m</t>
  </si>
  <si>
    <t>height</t>
  </si>
  <si>
    <t>1948-01-01T00:00:00+02:00</t>
  </si>
  <si>
    <t>1997-01-01T00:00:00+02:00</t>
  </si>
  <si>
    <t>death year</t>
  </si>
  <si>
    <t>Ship ordered</t>
  </si>
  <si>
    <t>weight lb</t>
  </si>
  <si>
    <t>career start</t>
  </si>
  <si>
    <t>80287.2</t>
  </si>
  <si>
    <t>career end</t>
  </si>
  <si>
    <t>#bebeaf</t>
  </si>
  <si>
    <t>color</t>
  </si>
  <si>
    <t>Rastislali_ noble family</t>
  </si>
  <si>
    <t>dissolution</t>
  </si>
  <si>
    <t>Ras-I Dowling</t>
  </si>
  <si>
    <t>weight</t>
  </si>
  <si>
    <t>Datatype</t>
  </si>
  <si>
    <t>Thing</t>
  </si>
  <si>
    <t>Zh_ngzú Héxié Rì</t>
  </si>
  <si>
    <t>completion date</t>
  </si>
  <si>
    <t>destruction date</t>
  </si>
  <si>
    <t>__n Quán Thán</t>
  </si>
  <si>
    <t>Quán Thánh Temple</t>
  </si>
  <si>
    <t>Quán Thánh Templ</t>
  </si>
  <si>
    <t>__n Tr_n V_ then __n Quan Thánh</t>
  </si>
  <si>
    <t>former names</t>
  </si>
  <si>
    <t>__n Tr_n V_ (Tr_n V_ Temple) then __n Quan Thánh (Quan Thánh Temple)</t>
  </si>
  <si>
    <t>former name</t>
  </si>
  <si>
    <t>__n Quán Thánh</t>
  </si>
  <si>
    <t>____ _?</t>
  </si>
  <si>
    <t>Qaleh Chek</t>
  </si>
  <si>
    <t>utc offset</t>
  </si>
  <si>
    <t>utc offset DST</t>
  </si>
  <si>
    <t>____</t>
  </si>
  <si>
    <t>Prime Tortoise of the Record Bureau</t>
  </si>
  <si>
    <t>_______-_________ ____?</t>
  </si>
  <si>
    <t>ru name</t>
  </si>
  <si>
    <t>Pariisin Kevät</t>
  </si>
  <si>
    <t>2007-01-01T00:00:00+02:00</t>
  </si>
  <si>
    <t>Para Para ____</t>
  </si>
  <si>
    <t>_____</t>
  </si>
  <si>
    <t>Last album</t>
  </si>
  <si>
    <t>Open Happiness</t>
  </si>
  <si>
    <t>Ohio State Route 124</t>
  </si>
  <si>
    <t>renovated</t>
  </si>
  <si>
    <t>O'Connor Park</t>
  </si>
  <si>
    <t>opened</t>
  </si>
  <si>
    <t>Northanger Abbey</t>
  </si>
  <si>
    <t>United Kingdom</t>
  </si>
  <si>
    <t>December 1817</t>
  </si>
  <si>
    <t>release date</t>
  </si>
  <si>
    <t>____ ____?</t>
  </si>
  <si>
    <t>volt</t>
  </si>
  <si>
    <t>sat chan</t>
  </si>
  <si>
    <t>http://www.mtvbase.com</t>
  </si>
  <si>
    <t>web</t>
  </si>
  <si>
    <t>????? ???</t>
  </si>
  <si>
    <t>Mount Athos</t>
  </si>
  <si>
    <t>http://whc.unesco.org/en/list/454</t>
  </si>
  <si>
    <t>Link</t>
  </si>
  <si>
    <t>Mont Pèlerin</t>
  </si>
  <si>
    <t>Minobusan University</t>
  </si>
  <si>
    <t>Zh_ M_m_</t>
  </si>
  <si>
    <t>ChineseName</t>
  </si>
  <si>
    <t>yearpro</t>
  </si>
  <si>
    <t>Middelburg</t>
  </si>
  <si>
    <t>http://dbpedia.org/resource/Central_European_Summer_Time</t>
  </si>
  <si>
    <t>time zone</t>
  </si>
  <si>
    <t>Mexico at the 1968 Summer Olympics</t>
  </si>
  <si>
    <t>1932-01-01T00:00:00+02:00</t>
  </si>
  <si>
    <t>Mazzarrà Sant'Andrea</t>
  </si>
  <si>
    <t>Dec. 2004</t>
  </si>
  <si>
    <t>Max and Paddy's Road to Nowhere</t>
  </si>
  <si>
    <t>2004-01-01T00:00:00+02:00</t>
  </si>
  <si>
    <t>2003-01-01T00:00:00+02:00</t>
  </si>
  <si>
    <t>undrafted year</t>
  </si>
  <si>
    <t>diversity</t>
  </si>
  <si>
    <t>vehicle</t>
  </si>
  <si>
    <t>Les Incompétents</t>
  </si>
  <si>
    <t>2006-01-01T00:00:00+01:00</t>
  </si>
  <si>
    <t>2004-01-01T00:00:00+01:00</t>
  </si>
  <si>
    <t>______ ____ ____?</t>
  </si>
  <si>
    <t>La Puebla del Río</t>
  </si>
  <si>
    <t>35.026212 135.78084</t>
  </si>
  <si>
    <t>geographical point</t>
  </si>
  <si>
    <t>motto</t>
  </si>
  <si>
    <t>Motto</t>
  </si>
  <si>
    <t>Krisztián Németh</t>
  </si>
  <si>
    <t>youthyears</t>
  </si>
  <si>
    <t>José Manuel Velázquez</t>
  </si>
  <si>
    <t>wheelbase</t>
  </si>
  <si>
    <t>0.115</t>
  </si>
  <si>
    <t>wheelbase (_)</t>
  </si>
  <si>
    <t>millimetre</t>
  </si>
  <si>
    <t>wheelbase (mm)</t>
  </si>
  <si>
    <t>Pleurotoma nucleata Dall, 1881 , english</t>
  </si>
  <si>
    <t>synonyms</t>
  </si>
  <si>
    <t>Inodrillia nucleata</t>
  </si>
  <si>
    <t>I. nucleata</t>
  </si>
  <si>
    <t>species</t>
  </si>
  <si>
    <t>Inodrillia</t>
  </si>
  <si>
    <t>genus</t>
  </si>
  <si>
    <t>binomial</t>
  </si>
  <si>
    <t>clade Neogastropoda</t>
  </si>
  <si>
    <t>unranked superfamilia</t>
  </si>
  <si>
    <t>clade Hypsogastropoda</t>
  </si>
  <si>
    <t>Animalia</t>
  </si>
  <si>
    <t>regnum</t>
  </si>
  <si>
    <t>clade Caenogastropoda</t>
  </si>
  <si>
    <t>NAN</t>
  </si>
  <si>
    <t>1946-01-01T00:00:00+01:00</t>
  </si>
  <si>
    <t>range alt</t>
  </si>
  <si>
    <t>armament</t>
  </si>
  <si>
    <t>I Lost It</t>
  </si>
  <si>
    <t>37.91162222222222 27.33402777777777</t>
  </si>
  <si>
    <t>____ _____?</t>
  </si>
  <si>
    <t>Hosni Mubarak</t>
  </si>
  <si>
    <t>Hiroki Aratani</t>
  </si>
  <si>
    <t>__ __</t>
  </si>
  <si>
    <t>ALTERNATIVE NAMES</t>
  </si>
  <si>
    <t>railway platforms</t>
  </si>
  <si>
    <t>longitude</t>
  </si>
  <si>
    <t>Latitude</t>
  </si>
  <si>
    <t>Yes</t>
  </si>
  <si>
    <t>Emergency</t>
  </si>
  <si>
    <t>year founded</t>
  </si>
  <si>
    <t>Gundlach Bundschu</t>
  </si>
  <si>
    <t xml:space="preserve"> Oregon</t>
  </si>
  <si>
    <t>Goble</t>
  </si>
  <si>
    <t>Francisca Ballesteros</t>
  </si>
  <si>
    <t>Forever Green</t>
  </si>
  <si>
    <t>founded date</t>
  </si>
  <si>
    <t xml:space="preserve"> Dublin</t>
  </si>
  <si>
    <t>Federal Correctional Institution</t>
  </si>
  <si>
    <t>1947-01-01T00:00:00+02:00</t>
  </si>
  <si>
    <t>1931-01-01T00:00:00+02:00</t>
  </si>
  <si>
    <t>open</t>
  </si>
  <si>
    <t>inaugurated</t>
  </si>
  <si>
    <t>distance</t>
  </si>
  <si>
    <t>Emanuela Salopek</t>
  </si>
  <si>
    <t>42.666666666666664 23.</t>
  </si>
  <si>
    <t>Elin Pelin (town)</t>
  </si>
  <si>
    <t>81.7m</t>
  </si>
  <si>
    <t>ship length</t>
  </si>
  <si>
    <t>nanometre</t>
  </si>
  <si>
    <t>Ship range</t>
  </si>
  <si>
    <t>Ship displacement</t>
  </si>
  <si>
    <t>3.90m</t>
  </si>
  <si>
    <t>Ship draft</t>
  </si>
  <si>
    <t>Ship speed</t>
  </si>
  <si>
    <t>10.5m</t>
  </si>
  <si>
    <t>Ship beam</t>
  </si>
  <si>
    <t>formation</t>
  </si>
  <si>
    <t>e</t>
  </si>
  <si>
    <t>Template:Link-interwiki</t>
  </si>
  <si>
    <t>Drone music</t>
  </si>
  <si>
    <t>fr</t>
  </si>
  <si>
    <t>lang</t>
  </si>
  <si>
    <t>____ ?</t>
  </si>
  <si>
    <t>title</t>
  </si>
  <si>
    <t>___?</t>
  </si>
  <si>
    <t>_ __ _?</t>
  </si>
  <si>
    <t>__?</t>
  </si>
  <si>
    <t>____ __?</t>
  </si>
  <si>
    <t>Dragon</t>
  </si>
  <si>
    <t>Draco (programming language)</t>
  </si>
  <si>
    <t>www.airportdebrecen.hu</t>
  </si>
  <si>
    <t>Debrecen International Airport</t>
  </si>
  <si>
    <t>start</t>
  </si>
  <si>
    <t>1842-01-01T00:00:00+02:00</t>
  </si>
  <si>
    <t>____.svg</t>
  </si>
  <si>
    <t>coa pic</t>
  </si>
  <si>
    <t>Central Committee of the Communist Party of the Soviet Union</t>
  </si>
  <si>
    <t>#DC241</t>
  </si>
  <si>
    <t>background color</t>
  </si>
  <si>
    <t>#F8B800</t>
  </si>
  <si>
    <t>text color</t>
  </si>
  <si>
    <t>Wiki Staraya Square 4 by Vladimir Sherwood Jr.jpg</t>
  </si>
  <si>
    <t>session room</t>
  </si>
  <si>
    <t>_______</t>
  </si>
  <si>
    <t>Cairo</t>
  </si>
  <si>
    <t>Brewster's Rooster</t>
  </si>
  <si>
    <t>-17.759722222222223 31.08916666666666</t>
  </si>
  <si>
    <t xml:space="preserve"> Harare</t>
  </si>
  <si>
    <t>Borrowdale</t>
  </si>
  <si>
    <t>liftsystem</t>
  </si>
  <si>
    <t>Blue Mountain Ski Area</t>
  </si>
  <si>
    <t>______ _____?</t>
  </si>
  <si>
    <t>jaKanji</t>
  </si>
  <si>
    <t>Beyblade</t>
  </si>
  <si>
    <t>Bakuten Sh_to Beibur_do</t>
  </si>
  <si>
    <t>ja romaji</t>
  </si>
  <si>
    <t>Neumarkt 1</t>
  </si>
  <si>
    <t>Adresse-Verband</t>
  </si>
  <si>
    <t>Rheinland-Pfalz</t>
  </si>
  <si>
    <t>Bart Palaszewski</t>
  </si>
  <si>
    <t>Bad Day (R.E.M. song)</t>
  </si>
  <si>
    <t>Awadh</t>
  </si>
  <si>
    <t>Awadh ___</t>
  </si>
  <si>
    <t>___ ____.jpg</t>
  </si>
  <si>
    <t>image seal</t>
  </si>
  <si>
    <t>Athens Festival</t>
  </si>
  <si>
    <t>O</t>
  </si>
  <si>
    <t>Atamestane</t>
  </si>
  <si>
    <t>____ ____ _____</t>
  </si>
  <si>
    <t>Ahmed Khaled Tawfik</t>
  </si>
  <si>
    <t>________</t>
  </si>
  <si>
    <t>Aeon (eikaiwa)</t>
  </si>
  <si>
    <t>________|</t>
  </si>
  <si>
    <t>company name</t>
  </si>
  <si>
    <t>GBR</t>
  </si>
  <si>
    <t>A21 road (England)</t>
  </si>
  <si>
    <t>length (_)</t>
  </si>
  <si>
    <t>6/28/2005</t>
  </si>
  <si>
    <t>next year</t>
  </si>
  <si>
    <t>previous year</t>
  </si>
  <si>
    <t>2004 Purdue Boilermakers football team</t>
  </si>
  <si>
    <t>11/20/2004</t>
  </si>
  <si>
    <t>10/23/2004</t>
  </si>
  <si>
    <t>attend</t>
  </si>
  <si>
    <t>Time</t>
  </si>
  <si>
    <t>12/31/2004</t>
  </si>
  <si>
    <t>11/13/2004</t>
  </si>
  <si>
    <t>10/30/2004</t>
  </si>
  <si>
    <t>9/25/2004</t>
  </si>
  <si>
    <t>10/16/2004</t>
  </si>
  <si>
    <t>rankyear</t>
  </si>
  <si>
    <t>Year Game Played</t>
  </si>
  <si>
    <t>Gold standard</t>
  </si>
  <si>
    <t>datatype</t>
  </si>
  <si>
    <t>predicate</t>
  </si>
  <si>
    <t>subject</t>
  </si>
  <si>
    <t>########</t>
  </si>
  <si>
    <t>Row Labels</t>
  </si>
  <si>
    <t>Grand Total</t>
  </si>
  <si>
    <t>Count of subject_label</t>
  </si>
  <si>
    <t>Column Labels</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</si>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</sst>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 fontId="0" fillId="0" borderId="0" xfId="0" applyNumberFormat="1"/>
    <xf numFmtId="3" fontId="0" fillId="0" borderId="0" xfId="0" applyNumberFormat="1"/>
    <xf numFmtId="17" fontId="0" fillId="0" borderId="0" xfId="0" applyNumberFormat="1"/>
    <xf numFmtId="14" fontId="0" fillId="0" borderId="0" xfId="0" applyNumberFormat="1"/>
    <xf numFmtId="0" fontId="0" fillId="0" borderId="10" xfId="0" applyBorder="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edro V" refreshedDate="43283.553328240741" createdVersion="6" refreshedVersion="6" minRefreshableVersion="3" recordCount="509">
  <cacheSource type="worksheet">
    <worksheetSource ref="A1:E510" sheet="datatypes_MTurk"/>
  </cacheSource>
  <cacheFields count="5">
    <cacheField name="subject_label" numFmtId="0">
      <sharedItems count="189">
        <s v="1111 Reinmuthia"/>
        <s v="1949 Ulster Grand Prix"/>
        <s v="2001 Humanitarian Bowl"/>
        <s v="2005 Six Nations Championship"/>
        <s v="2010‰ÛÒ11 Greek Cup"/>
        <s v="356th Airlift Squadron"/>
        <s v="593rd Sustainment Brigade (United States)"/>
        <s v="7 Profitz"/>
        <s v="ACDSee"/>
        <s v="Across the Earth"/>
        <s v="Albert Gleaves"/>
        <s v="Alexandria"/>
        <s v="Anders Ohlsson"/>
        <s v="Andreas Nordvik"/>
        <s v="Anthony Herbert (US soldier)"/>
        <s v="Arriva London"/>
        <s v="Articles for deletion/Jose Vides"/>
        <s v="Association of Chartered Certified Accountants"/>
        <s v="Athletics at the 1972 Summer Olympics ‰ÛÒ Mens shot put"/>
        <s v="Athol"/>
        <s v="Augustus Agar"/>
        <s v="Belgrade"/>
        <s v="Bermuda Triangle (Sea World)"/>
        <s v="Berzhahn"/>
        <s v="Best of BJAODN"/>
        <s v="Billy Keikeya"/>
        <s v="Blood for Blood"/>
        <s v="Brewsters Rooster"/>
        <s v="Carrier Strike Group Three"/>
        <s v="Charles Boissevain"/>
        <s v="Chartrettes"/>
        <s v="Christine McCafferty"/>
        <s v="Claire McCaskill"/>
        <s v="Colonial French"/>
        <s v="Commonsense reasoning"/>
        <s v="Cootie (game)"/>
        <s v="Cutty Sark (whisky)"/>
        <s v="David A. Carter"/>
        <s v="David Downes (Irish composer)"/>
        <s v="Dream High"/>
        <s v="Dubai Press Club"/>
        <s v="Durango class patrol vessel"/>
        <s v="Dynamo Blues F.C."/>
        <s v="English (programming language)"/>
        <s v="Eric Weiss"/>
        <s v="European Trotting Derby"/>
        <s v="Far North Line"/>
        <s v="Faten Hamama"/>
        <s v="Federation of German-American Clubs"/>
        <s v="Firewing"/>
        <s v="Fort de lOlive"/>
        <s v="Fuentespalda"/>
        <s v="Fumonisin B2"/>
        <s v="Gareth Emery"/>
        <s v="Garuda Indonesia Flight 421"/>
        <s v="Gary Hamson"/>
        <s v="George Ferrers"/>
        <s v="German gold mark"/>
        <s v="Gilles Vigneault"/>
        <s v="Giorgio Vinella"/>
        <s v="Giuseppe Giulietti (trade unionist)"/>
        <s v="Glenhaven"/>
        <s v="GMA Films"/>
        <s v="GNU E"/>
        <s v="Greg Bennett (writer)"/>
        <s v="Guys Hospital"/>
        <s v="Guy's Hospital"/>
        <s v="Hadersdorf-Kammern"/>
        <s v="Harlan Warde"/>
        <s v="Harrow School"/>
        <s v="Hatch End railway station"/>
        <s v="Hawksbill sea turtle"/>
        <s v="Hickory"/>
        <s v="House of the Virgin Mary"/>
        <s v="Ignacio EscudÌ©"/>
        <s v="Ilyushin Il-4"/>
        <s v="India Cements"/>
        <s v="Indian Shores"/>
        <s v="International Harvester L-Series"/>
        <s v="Iweta Rajlich"/>
        <s v="Jack Pickering"/>
        <s v="Japanese government-issued Philippine Peso"/>
        <s v="Jarawa language (Nigeria)"/>
        <s v="Jessica Lu"/>
        <s v="Joe Hockey"/>
        <s v="John Garth"/>
        <s v="Jonathan Baillie"/>
        <s v="JosÌ© Manuel VelÌÁzquez"/>
        <s v="Judy Darcy"/>
        <s v="Keytesville"/>
        <s v="Killers from Space"/>
        <s v="King of Hearts (Alices Adventures in Wonderland)"/>
        <s v="KrisztiÌÁn NÌ©meth"/>
        <s v="Kshitij"/>
        <s v="Kyohei Inukai (b 1913)"/>
        <s v="Kyoto University"/>
        <s v="Labour Coalition (Iran)"/>
        <s v="Landon Liboiron"/>
        <s v="Les IncompÌ©tents"/>
        <s v="Leu-enkephalin"/>
        <s v="LGBT rights in Azerbaijan"/>
        <s v="List of English words of Japanese origin"/>
        <s v="List of state leaders in 642"/>
        <s v="Lock Up (film)"/>
        <s v="London Buses route 340"/>
        <s v="Lord &amp; Taylor"/>
        <s v="Ludwig zu Sayn-Wittgenstein-Berleburg"/>
        <s v="Malthonica"/>
        <s v="Manchester Rusholme by-election  1919"/>
        <s v="Manchester Rusholme by-election"/>
        <s v="Marc Horowitz"/>
        <s v="Mat McBriar"/>
        <s v="Max and Paddys Road to Nowhere"/>
        <s v="Megan Terry"/>
        <s v="Meta-Tyramine"/>
        <s v="Michael Daly Hawkins"/>
        <s v="Michael Newdow"/>
        <s v="Mike Small (golfer)"/>
        <s v="Mimi Chu"/>
        <s v="Mir-278 microRNA precursor family"/>
        <s v="Moderate Party (Scotland)"/>
        <s v="Montlevon"/>
        <s v="Mowaia Bashir"/>
        <s v="MTV Base"/>
        <s v="Murray Grigor"/>
        <s v="Nabil Farouk"/>
        <s v="Nemerle"/>
        <s v="Newmarket Town F.C."/>
        <s v="Northamptonshire Regiment"/>
        <s v="OConnor Park"/>
        <s v="Oncorhynchus"/>
        <s v="Oreye"/>
        <s v="Pala Pala"/>
        <s v="Pariisin KevÌ_t"/>
        <s v="Pavlovo-Posadsky District"/>
        <s v="Pedro de Ciancio"/>
        <s v="Proquazone"/>
        <s v="Quebec City Armoury"/>
        <s v="QuÌÁn ThÌÁnh Temple"/>
        <s v="Racial Harmony Day"/>
        <s v="Ramesh Bais"/>
        <s v="Rastislali€à noble family"/>
        <s v="Renato Tosio"/>
        <s v="Renault 4P"/>
        <s v="Rip Van Winkle"/>
        <s v="RMS Caronia"/>
        <s v="Robert Bates (loyalist)"/>
        <s v="Rock-paper-scissors"/>
        <s v="Rodney Goggins"/>
        <s v="Rodrigo Salinas"/>
        <s v="RPL (programming language)"/>
        <s v="Sailing at the 1956 Summer Olympics ‰ÛÒ Dragon"/>
        <s v="Selected anniversaries/September 20"/>
        <s v="Sengge Rinchen"/>
        <s v="Siege of Lleida (1644)"/>
        <s v="Simon Thirgood"/>
        <s v="Sir Edward Boyle"/>
        <s v="Soul Fixin' Man"/>
        <s v="St Mary the Virgin's Church"/>
        <s v="St. Louis School"/>
        <s v="Stephen Hillenburg"/>
        <s v="Stephenson"/>
        <s v="Steve Hirschi"/>
        <s v="Stevie B"/>
        <s v="Suicide at Seventeen"/>
        <s v="Symmetry in biology"/>
        <s v="Teo Chee Hean"/>
        <s v="Terri Bonoff"/>
        <s v="The Lizard (album)"/>
        <s v="The Sandman: Season of Mists"/>
        <s v="This Is Not My Life"/>
        <s v="Tim Flood (hurler)"/>
        <s v="Timothy Upham"/>
        <s v="Tiszaszentimre"/>
        <s v="Tom Fridley"/>
        <s v="Trip Lee"/>
        <s v="U.S. Route 78 in Alabama"/>
        <s v="Uku\"/>
        <s v="Vailly-sur-Aisne"/>
        <s v="Viglen"/>
        <s v="Vincenzo Iaquinta"/>
        <s v="Walter Flowers"/>
        <s v="Wayuu (disambiguation)"/>
        <s v="WÌ_llersdorf-SteinabrÌ_ckl"/>
        <s v="William S. Fulton"/>
        <s v="William Watson Ogilvie"/>
        <s v="Winifred Todhunter"/>
        <s v="Zellers"/>
        <s v="Zheng Zhu"/>
      </sharedItems>
    </cacheField>
    <cacheField name="predicat_label" numFmtId="0">
      <sharedItems/>
    </cacheField>
    <cacheField name="object" numFmtId="0">
      <sharedItems containsDate="1" containsMixedTypes="1" minDate="1899-12-31T00:58:12" maxDate="1900-01-05T10:46:04" longText="1"/>
    </cacheField>
    <cacheField name="first_answer" numFmtId="0">
      <sharedItems containsBlank="1" count="7">
        <s v="&quot;incorrect&quot;"/>
        <s v="&quot;no sense&quot;"/>
        <s v="&quot;correct&quot;"/>
        <s v="&quot;idk&quot;"/>
        <m/>
        <s v="000 m_ "/>
        <s v="Country "/>
      </sharedItems>
    </cacheField>
    <cacheField name="majority_voting"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9">
  <r>
    <x v="0"/>
    <s v="abs magnitude"/>
    <n v="10"/>
    <x v="0"/>
    <s v="&quot;incorrect&quot;"/>
  </r>
  <r>
    <x v="0"/>
    <s v="arg peri"/>
    <n v="235"/>
    <x v="0"/>
    <s v="&quot;incorrect&quot;"/>
  </r>
  <r>
    <x v="0"/>
    <s v="asc node"/>
    <n v="133"/>
    <x v="0"/>
    <s v="&quot;incorrect&quot;"/>
  </r>
  <r>
    <x v="0"/>
    <s v="name"/>
    <n v="11"/>
    <x v="0"/>
    <s v="&quot;incorrect&quot;"/>
  </r>
  <r>
    <x v="0"/>
    <s v="name"/>
    <n v="1111"/>
    <x v="0"/>
    <s v="&quot;incorrect&quot;"/>
  </r>
  <r>
    <x v="1"/>
    <s v="Course km"/>
    <n v="27"/>
    <x v="0"/>
    <s v="&quot;incorrect&quot;"/>
  </r>
  <r>
    <x v="1"/>
    <s v="Course mi"/>
    <n v="17"/>
    <x v="0"/>
    <s v="&quot;incorrect&quot;"/>
  </r>
  <r>
    <x v="1"/>
    <s v="Fast Time"/>
    <n v="10"/>
    <x v="0"/>
    <s v="&quot;idk&quot;"/>
  </r>
  <r>
    <x v="1"/>
    <s v="Fast Time"/>
    <n v="12"/>
    <x v="0"/>
    <s v="&quot;incorrect&quot;"/>
  </r>
  <r>
    <x v="1"/>
    <s v="Next race in season"/>
    <n v="1949"/>
    <x v="0"/>
    <s v="&quot;incorrect&quot;"/>
  </r>
  <r>
    <x v="1"/>
    <s v="Next years race"/>
    <n v="1950"/>
    <x v="0"/>
    <s v="&quot;incorrect&quot;"/>
  </r>
  <r>
    <x v="1"/>
    <s v="Previous race in season"/>
    <n v="1949"/>
    <x v="0"/>
    <s v="&quot;incorrect&quot;"/>
  </r>
  <r>
    <x v="1"/>
    <s v="Previous years race"/>
    <n v="1948"/>
    <x v="1"/>
    <s v="&quot;correct&quot;"/>
  </r>
  <r>
    <x v="2"/>
    <s v="Date Game Played"/>
    <n v="-19"/>
    <x v="2"/>
    <s v="&quot;correct&quot;"/>
  </r>
  <r>
    <x v="3"/>
    <s v="Caption"/>
    <n v="-10"/>
    <x v="0"/>
    <s v="&quot;incorrect&quot;"/>
  </r>
  <r>
    <x v="3"/>
    <s v="Date"/>
    <n v="5"/>
    <x v="0"/>
    <s v="&quot;incorrect&quot;"/>
  </r>
  <r>
    <x v="3"/>
    <s v="Date"/>
    <n v="6"/>
    <x v="0"/>
    <s v="&quot;incorrect&quot;"/>
  </r>
  <r>
    <x v="3"/>
    <s v="Date"/>
    <n v="12"/>
    <x v="0"/>
    <s v="&quot;incorrect&quot;"/>
  </r>
  <r>
    <x v="3"/>
    <s v="Date"/>
    <n v="13"/>
    <x v="0"/>
    <s v="&quot;incorrect&quot;"/>
  </r>
  <r>
    <x v="3"/>
    <s v="Date"/>
    <n v="19"/>
    <x v="2"/>
    <s v="&quot;incorrect&quot;"/>
  </r>
  <r>
    <x v="3"/>
    <s v="Date"/>
    <n v="26"/>
    <x v="0"/>
    <s v="&quot;incorrect&quot;"/>
  </r>
  <r>
    <x v="3"/>
    <s v="Date"/>
    <n v="27"/>
    <x v="0"/>
    <s v="&quot;incorrect&quot;"/>
  </r>
  <r>
    <x v="3"/>
    <s v="Date"/>
    <s v="=--2-5'"/>
    <x v="2"/>
    <s v="&quot;incorrect&quot;"/>
  </r>
  <r>
    <x v="3"/>
    <s v="name"/>
    <n v="2005"/>
    <x v="2"/>
    <s v="&quot;incorrect&quot;"/>
  </r>
  <r>
    <x v="3"/>
    <s v="next tournament"/>
    <n v="2006"/>
    <x v="2"/>
    <s v="&quot;correct&quot;"/>
  </r>
  <r>
    <x v="3"/>
    <s v="previous tournament"/>
    <n v="2004"/>
    <x v="0"/>
    <s v="&quot;incorrect&quot;"/>
  </r>
  <r>
    <x v="4"/>
    <s v="attendance"/>
    <s v="n/a "/>
    <x v="0"/>
    <s v="&quot;incorrect&quot;"/>
  </r>
  <r>
    <x v="4"/>
    <s v="attendance"/>
    <s v="_"/>
    <x v="0"/>
    <s v="&quot;incorrect&quot;"/>
  </r>
  <r>
    <x v="4"/>
    <s v="Date"/>
    <n v="2"/>
    <x v="3"/>
    <s v="&quot;incorrect&quot;"/>
  </r>
  <r>
    <x v="4"/>
    <s v="Date"/>
    <n v="3"/>
    <x v="0"/>
    <s v="&quot;incorrect&quot;"/>
  </r>
  <r>
    <x v="4"/>
    <s v="Date"/>
    <n v="4"/>
    <x v="0"/>
    <s v="&quot;incorrect&quot;"/>
  </r>
  <r>
    <x v="4"/>
    <s v="Date"/>
    <n v="5"/>
    <x v="0"/>
    <s v="&quot;incorrect&quot;"/>
  </r>
  <r>
    <x v="4"/>
    <s v="Date"/>
    <n v="12"/>
    <x v="0"/>
    <s v="&quot;incorrect&quot;"/>
  </r>
  <r>
    <x v="4"/>
    <s v="Date"/>
    <n v="15"/>
    <x v="1"/>
    <s v="&quot;incorrect&quot;"/>
  </r>
  <r>
    <x v="4"/>
    <s v="Date"/>
    <n v="16"/>
    <x v="0"/>
    <s v="&quot;incorrect&quot;"/>
  </r>
  <r>
    <x v="4"/>
    <s v="Date"/>
    <n v="18"/>
    <x v="1"/>
    <s v="&quot;idk&quot;"/>
  </r>
  <r>
    <x v="4"/>
    <s v="Date"/>
    <n v="19"/>
    <x v="0"/>
    <s v="&quot;incorrect&quot;"/>
  </r>
  <r>
    <x v="4"/>
    <s v="Date"/>
    <n v="20"/>
    <x v="0"/>
    <s v="&quot;incorrect&quot;"/>
  </r>
  <r>
    <x v="4"/>
    <s v="Date"/>
    <n v="21"/>
    <x v="0"/>
    <s v="&quot;incorrect&quot;"/>
  </r>
  <r>
    <x v="4"/>
    <s v="Date"/>
    <n v="22"/>
    <x v="0"/>
    <s v="&quot;incorrect&quot;"/>
  </r>
  <r>
    <x v="4"/>
    <s v="Date"/>
    <n v="23"/>
    <x v="0"/>
    <s v="&quot;incorrect&quot;"/>
  </r>
  <r>
    <x v="4"/>
    <s v="Date"/>
    <n v="26"/>
    <x v="0"/>
    <s v="&quot;incorrect&quot;"/>
  </r>
  <r>
    <x v="4"/>
    <s v="Date"/>
    <n v="27"/>
    <x v="0"/>
    <s v="&quot;incorrect&quot;"/>
  </r>
  <r>
    <x v="4"/>
    <s v="Date"/>
    <n v="28"/>
    <x v="0"/>
    <s v="&quot;incorrect&quot;"/>
  </r>
  <r>
    <x v="4"/>
    <s v="Date"/>
    <n v="29"/>
    <x v="0"/>
    <s v="&quot;incorrect&quot;"/>
  </r>
  <r>
    <x v="4"/>
    <s v="Date"/>
    <n v="30"/>
    <x v="0"/>
    <s v="&quot;incorrect&quot;"/>
  </r>
  <r>
    <x v="5"/>
    <s v="command structure"/>
    <n v="4"/>
    <x v="0"/>
    <s v="&quot;incorrect&quot;"/>
  </r>
  <r>
    <x v="5"/>
    <s v="command structure"/>
    <s v="3.74E+07"/>
    <x v="0"/>
    <s v="&quot;nosense&quot;"/>
  </r>
  <r>
    <x v="5"/>
    <s v="dates"/>
    <n v="7"/>
    <x v="0"/>
    <s v="&quot;incorrect&quot;"/>
  </r>
  <r>
    <x v="5"/>
    <s v="dates"/>
    <n v="9"/>
    <x v="0"/>
    <s v="&quot;incorrect&quot;"/>
  </r>
  <r>
    <x v="5"/>
    <s v="dates"/>
    <n v="14"/>
    <x v="0"/>
    <s v="&quot;incorrect&quot;"/>
  </r>
  <r>
    <x v="5"/>
    <s v="dates"/>
    <n v="27"/>
    <x v="0"/>
    <s v="&quot;incorrect&quot;"/>
  </r>
  <r>
    <x v="5"/>
    <s v="dates"/>
    <n v="28"/>
    <x v="1"/>
    <s v="&quot;incorrect&quot;"/>
  </r>
  <r>
    <x v="5"/>
    <s v="unit name"/>
    <n v="356"/>
    <x v="0"/>
    <s v="&quot;incorrect&quot;"/>
  </r>
  <r>
    <x v="6"/>
    <s v="Caption"/>
    <n v="593"/>
    <x v="0"/>
    <s v="&quot;incorrect&quot;"/>
  </r>
  <r>
    <x v="6"/>
    <s v="dates"/>
    <n v="1"/>
    <x v="2"/>
    <s v="&quot;incorrect&quot;"/>
  </r>
  <r>
    <x v="6"/>
    <s v="unit name"/>
    <n v="593"/>
    <x v="0"/>
    <s v="&quot;incorrect&quot;"/>
  </r>
  <r>
    <x v="7"/>
    <s v="name"/>
    <n v="7"/>
    <x v="0"/>
    <s v="&quot;incorrect&quot;"/>
  </r>
  <r>
    <x v="7"/>
    <s v="record label"/>
    <s v="http://dbpedia.org/resource/The_Orchard_%28music_label%29"/>
    <x v="0"/>
    <s v="&quot;incorrect&quot;"/>
  </r>
  <r>
    <x v="7"/>
    <s v="website"/>
    <n v="7"/>
    <x v="0"/>
    <s v="&quot;incorrect&quot;"/>
  </r>
  <r>
    <x v="7"/>
    <s v="years active"/>
    <s v="2007_present "/>
    <x v="2"/>
    <s v="&quot;correct&quot;"/>
  </r>
  <r>
    <x v="8"/>
    <s v="Caption"/>
    <n v="10"/>
    <x v="0"/>
    <s v="&quot;incorrect&quot;"/>
  </r>
  <r>
    <x v="9"/>
    <s v="Artist"/>
    <s v="Hillsong United "/>
    <x v="2"/>
    <s v="&quot;correct&quot;"/>
  </r>
  <r>
    <x v="9"/>
    <s v="genre"/>
    <s v="Contemporary Christian "/>
    <x v="2"/>
    <s v="&quot;correct&quot;"/>
  </r>
  <r>
    <x v="9"/>
    <s v="label"/>
    <s v="Hillsong Music Australia "/>
    <x v="2"/>
    <s v="&quot;correct&quot;"/>
  </r>
  <r>
    <x v="10"/>
    <s v="rank"/>
    <n v="35"/>
    <x v="0"/>
    <s v="&quot;incorrect&quot;"/>
  </r>
  <r>
    <x v="10"/>
    <s v="rank"/>
    <s v="35px Admiral "/>
    <x v="1"/>
    <s v="&quot;nosense&quot;"/>
  </r>
  <r>
    <x v="10"/>
    <s v="service end year"/>
    <s v="1921-01-01T00:00:00+02:00 "/>
    <x v="0"/>
    <s v="&quot;incorrect&quot;"/>
  </r>
  <r>
    <x v="10"/>
    <s v="service start year"/>
    <s v="1877-01-01T00:00:00+02:00 "/>
    <x v="2"/>
    <s v="&quot;incorrect&quot;"/>
  </r>
  <r>
    <x v="10"/>
    <s v="serviceyears"/>
    <n v="1877"/>
    <x v="0"/>
    <s v="&quot;incorrect&quot;"/>
  </r>
  <r>
    <x v="10"/>
    <s v="years"/>
    <n v="1"/>
    <x v="0"/>
    <s v="&quot;incorrect&quot;"/>
  </r>
  <r>
    <x v="11"/>
    <s v="established date"/>
    <s v="332 BC "/>
    <x v="0"/>
    <s v="&quot;incorrect&quot;"/>
  </r>
  <r>
    <x v="12"/>
    <s v="years"/>
    <n v="1979"/>
    <x v="0"/>
    <s v="&quot;incorrect&quot;"/>
  </r>
  <r>
    <x v="13"/>
    <s v="clubs"/>
    <s v="? Haugesund "/>
    <x v="0"/>
    <s v="&quot;incorrect&quot;"/>
  </r>
  <r>
    <x v="13"/>
    <s v="clubs"/>
    <s v="? V•À_lerenga "/>
    <x v="3"/>
    <s v="&quot;incorrect&quot;"/>
  </r>
  <r>
    <x v="14"/>
    <s v="birth date"/>
    <n v="1930"/>
    <x v="2"/>
    <s v="&quot;correct&quot;"/>
  </r>
  <r>
    <x v="14"/>
    <s v="DATE OF BIRTH"/>
    <n v="1930"/>
    <x v="2"/>
    <s v="&quot;correct&quot;"/>
  </r>
  <r>
    <x v="14"/>
    <s v="military command"/>
    <s v="25px 2nd Battalion, 503rd Infantry &quot;"/>
    <x v="0"/>
    <s v="&quot;incorrect&quot;"/>
  </r>
  <r>
    <x v="14"/>
    <s v="serviceyears"/>
    <n v="1947"/>
    <x v="0"/>
    <s v="&quot;incorrect&quot;"/>
  </r>
  <r>
    <x v="15"/>
    <s v="image caption"/>
    <n v="612"/>
    <x v="0"/>
    <s v="&quot;incorrect&quot;"/>
  </r>
  <r>
    <x v="16"/>
    <s v="name"/>
    <s v="Articles for deletion/Jose Vides "/>
    <x v="0"/>
    <s v="&quot;incorrect&quot;"/>
  </r>
  <r>
    <x v="17"/>
    <s v="citation style"/>
    <d v="2018-07-11T00:00:00"/>
    <x v="1"/>
    <s v="&quot;incorrect&quot;"/>
  </r>
  <r>
    <x v="17"/>
    <s v="headquarters"/>
    <s v="London, &quot;"/>
    <x v="2"/>
    <s v="&quot;correct&quot;"/>
  </r>
  <r>
    <x v="18"/>
    <s v="dates"/>
    <n v="1"/>
    <x v="2"/>
    <s v="&quot;incorrect&quot;"/>
  </r>
  <r>
    <x v="19"/>
    <s v=" Massachusetts"/>
    <n v="25"/>
    <x v="0"/>
    <s v="&quot;incorrect&quot;"/>
  </r>
  <r>
    <x v="19"/>
    <s v=" Massachusetts"/>
    <n v="619473"/>
    <x v="0"/>
    <s v="&quot;correct&quot;"/>
  </r>
  <r>
    <x v="20"/>
    <s v="birth date"/>
    <n v="4"/>
    <x v="0"/>
    <s v="&quot;incorrect&quot;"/>
  </r>
  <r>
    <x v="21"/>
    <s v="leader name"/>
    <s v="http://dbpedia.org/resource/Democratic_Party_"/>
    <x v="0"/>
    <s v="&quot;incorrect&quot;"/>
  </r>
  <r>
    <x v="21"/>
    <s v="leader name"/>
    <s v="http://dbpedia.org/resource/Democratic_Party_%28Serbia%29"/>
    <x v="0"/>
    <s v="&quot;incorrect&quot;"/>
  </r>
  <r>
    <x v="21"/>
    <s v="leader name"/>
    <s v="http://dbpedia.org/resource/G17%2B"/>
    <x v="0"/>
    <s v="&quot;incorrect&quot;"/>
  </r>
  <r>
    <x v="21"/>
    <s v="leader name"/>
    <s v="http://dbpedia.org/resource/Liberal_Democratic_Party_%28Serbia_2005%29"/>
    <x v="0"/>
    <s v="&quot;incorrect&quot;"/>
  </r>
  <r>
    <x v="21"/>
    <s v="leader name"/>
    <s v="http://dbpedia.org/resource/Party_of_United_Pensioners_of_Serbia"/>
    <x v="1"/>
    <s v="&quot;incorrect&quot;"/>
  </r>
  <r>
    <x v="21"/>
    <s v="leader name"/>
    <s v="http://dbpedia.org/resource/Socialist_Party_of_Serbia"/>
    <x v="1"/>
    <s v="&quot;nosense&quot;"/>
  </r>
  <r>
    <x v="22"/>
    <s v="manufacturer"/>
    <s v="Sea World "/>
    <x v="2"/>
    <s v="&quot;correct&quot;"/>
  </r>
  <r>
    <x v="23"/>
    <s v="Bundesland"/>
    <s v="Rheinland-Pfalz "/>
    <x v="2"/>
    <s v="&quot;correct&quot;"/>
  </r>
  <r>
    <x v="23"/>
    <s v="FlÌ_che"/>
    <n v="3"/>
    <x v="0"/>
    <s v="&quot;incorrect&quot;"/>
  </r>
  <r>
    <x v="23"/>
    <s v="Lageplan"/>
    <s v="Berzhahn im Westerwaldkreis.png "/>
    <x v="2"/>
    <s v="&quot;correct&quot;"/>
  </r>
  <r>
    <x v="23"/>
    <s v="Wappen"/>
    <s v="Wappen von Berzhahn.png "/>
    <x v="2"/>
    <s v="&quot;correct&quot;"/>
  </r>
  <r>
    <x v="24"/>
    <s v="block"/>
    <s v="s "/>
    <x v="0"/>
    <s v="&quot;incorrect&quot;"/>
  </r>
  <r>
    <x v="25"/>
    <s v="first"/>
    <s v="&quot;Miniseries&quot;&quot;&quot;&quot; "/>
    <x v="2"/>
    <s v="&quot;correct&quot;"/>
  </r>
  <r>
    <x v="25"/>
    <s v="last"/>
    <s v="&quot;Sacrifice&quot;&quot;&quot;&quot; "/>
    <x v="1"/>
    <s v="&quot;correct&quot;"/>
  </r>
  <r>
    <x v="26"/>
    <s v="background"/>
    <s v="group_or_band "/>
    <x v="0"/>
    <s v="&quot;correct&quot;"/>
  </r>
  <r>
    <x v="26"/>
    <s v="years active"/>
    <n v="1994"/>
    <x v="1"/>
    <s v="&quot;nosense&quot;"/>
  </r>
  <r>
    <x v="26"/>
    <s v="years active"/>
    <s v="1994 &amp;ndash"/>
    <x v="4"/>
    <m/>
  </r>
  <r>
    <x v="27"/>
    <s v="Cover"/>
    <s v="Brewsters Rooster.jpg "/>
    <x v="2"/>
    <s v="&quot;correct&quot;"/>
  </r>
  <r>
    <x v="27"/>
    <s v="Recorded"/>
    <d v="2018-09-07T00:00:00"/>
    <x v="2"/>
    <s v="&quot;correct&quot;"/>
  </r>
  <r>
    <x v="28"/>
    <s v="active years end year"/>
    <s v="2004-01-01T00:00:00+02:00 "/>
    <x v="0"/>
    <s v="&quot;incorrect&quot;"/>
  </r>
  <r>
    <x v="29"/>
    <s v="birth year"/>
    <s v="1842-01-01T00:00:00+02:00 "/>
    <x v="2"/>
    <s v="&quot;correct&quot;"/>
  </r>
  <r>
    <x v="29"/>
    <s v="DATE OF BIRTH"/>
    <n v="28"/>
    <x v="0"/>
    <s v="&quot;incorrect&quot;"/>
  </r>
  <r>
    <x v="29"/>
    <s v="DATE OF DEATH"/>
    <n v="5"/>
    <x v="0"/>
    <s v="&quot;incorrect&quot;"/>
  </r>
  <r>
    <x v="30"/>
    <s v="area (m2)"/>
    <s v="1.01E+07"/>
    <x v="0"/>
    <s v="&quot;incorrect&quot;"/>
  </r>
  <r>
    <x v="31"/>
    <s v="DATE OF BIRTH"/>
    <n v="14"/>
    <x v="0"/>
    <s v="&quot;incorrect&quot;"/>
  </r>
  <r>
    <x v="31"/>
    <s v="term end"/>
    <n v="6"/>
    <x v="0"/>
    <s v="&quot;incorrect&quot;"/>
  </r>
  <r>
    <x v="31"/>
    <s v="term start"/>
    <n v="1"/>
    <x v="0"/>
    <s v="&quot;incorrect&quot;"/>
  </r>
  <r>
    <x v="32"/>
    <s v="change"/>
    <s v="miuns"/>
    <x v="4"/>
    <m/>
  </r>
  <r>
    <x v="32"/>
    <s v="office"/>
    <s v="Member of the "/>
    <x v="0"/>
    <s v="&quot;incorrect&quot;"/>
  </r>
  <r>
    <x v="32"/>
    <s v="years"/>
    <n v="20062012"/>
    <x v="2"/>
    <s v="&quot;correct&quot;"/>
  </r>
  <r>
    <x v="33"/>
    <s v="iso"/>
    <s v="fra "/>
    <x v="0"/>
    <s v="&quot;incorrect&quot;"/>
  </r>
  <r>
    <x v="34"/>
    <s v="has abstract"/>
    <s v="Commonsense reasoning is the branch of Artificial intelligence concerned with replicating human thinking. There are several components to this problem, including: Developing adequately broad and deep commonsense knowledge bases. Developing reasoning methods that exhibit the features of human thinking, including the ability to: reason with knowledge that is true by default reason rapidly across a broad range of domains tolerate uncertainty in your knowledge take decisions under incomplete knowledge and perhaps revise that belief or decision when complete knowledge becomes available. Developing new kinds of cognitive architectures that support multiple reasoning methods and representations. &quot;"/>
    <x v="2"/>
    <s v="&quot;correct&quot;"/>
  </r>
  <r>
    <x v="35"/>
    <s v="ages"/>
    <n v="3"/>
    <x v="0"/>
    <s v="&quot;incorrect&quot;"/>
  </r>
  <r>
    <x v="35"/>
    <s v="players"/>
    <n v="2"/>
    <x v="0"/>
    <s v="&quot;incorrect&quot;"/>
  </r>
  <r>
    <x v="35"/>
    <s v="setup time"/>
    <n v="240"/>
    <x v="0"/>
    <s v="&quot;incorrect&quot;"/>
  </r>
  <r>
    <x v="36"/>
    <s v="introduced"/>
    <s v="3/20/23"/>
    <x v="0"/>
    <s v="&quot;incorrect&quot;"/>
  </r>
  <r>
    <x v="37"/>
    <s v="DATE OF BIRTH"/>
    <n v="1957"/>
    <x v="3"/>
    <s v="&quot;incorrect&quot;"/>
  </r>
  <r>
    <x v="38"/>
    <s v="BLP sources"/>
    <d v="2018-10-07T00:00:00"/>
    <x v="2"/>
    <s v="&quot;correct&quot;"/>
  </r>
  <r>
    <x v="38"/>
    <s v="DATE OF BIRTH"/>
    <n v="1975"/>
    <x v="2"/>
    <s v="&quot;correct&quot;"/>
  </r>
  <r>
    <x v="39"/>
    <s v="Length"/>
    <n v="181"/>
    <x v="0"/>
    <s v="&quot;incorrect&quot;"/>
  </r>
  <r>
    <x v="39"/>
    <s v="Length"/>
    <n v="196"/>
    <x v="3"/>
    <s v="&quot;incorrect&quot;"/>
  </r>
  <r>
    <x v="39"/>
    <s v="Length"/>
    <n v="215"/>
    <x v="0"/>
    <s v="&quot;incorrect&quot;"/>
  </r>
  <r>
    <x v="39"/>
    <s v="Length"/>
    <n v="218"/>
    <x v="3"/>
    <s v="&quot;incorrect&quot;"/>
  </r>
  <r>
    <x v="39"/>
    <s v="Length"/>
    <n v="219"/>
    <x v="0"/>
    <s v="&quot;incorrect&quot;"/>
  </r>
  <r>
    <x v="39"/>
    <s v="Length"/>
    <n v="222"/>
    <x v="0"/>
    <s v="&quot;incorrect&quot;"/>
  </r>
  <r>
    <x v="39"/>
    <s v="Length"/>
    <n v="227"/>
    <x v="0"/>
    <s v="&quot;incorrect&quot;"/>
  </r>
  <r>
    <x v="39"/>
    <s v="Length"/>
    <n v="235"/>
    <x v="0"/>
    <s v="&quot;incorrect&quot;"/>
  </r>
  <r>
    <x v="39"/>
    <s v="Length"/>
    <n v="247"/>
    <x v="3"/>
    <s v="&quot;incorrect&quot;"/>
  </r>
  <r>
    <x v="39"/>
    <s v="Length"/>
    <n v="260"/>
    <x v="0"/>
    <s v="&quot;incorrect&quot;"/>
  </r>
  <r>
    <x v="39"/>
    <s v="note"/>
    <s v="If "/>
    <x v="1"/>
    <s v="&quot;incorrect&quot;"/>
  </r>
  <r>
    <x v="39"/>
    <s v="num seasons"/>
    <n v="1"/>
    <x v="0"/>
    <s v="&quot;incorrect&quot;"/>
  </r>
  <r>
    <x v="39"/>
    <s v="number of seasons"/>
    <n v="1"/>
    <x v="0"/>
    <s v="&quot;incorrect&quot;"/>
  </r>
  <r>
    <x v="40"/>
    <s v="leader name"/>
    <n v="2007"/>
    <x v="0"/>
    <s v="&quot;nosense&quot;"/>
  </r>
  <r>
    <x v="41"/>
    <s v="Name"/>
    <s v="Durango class "/>
    <x v="2"/>
    <s v="&quot;correct&quot;"/>
  </r>
  <r>
    <x v="41"/>
    <s v="Ship aircraft"/>
    <n v="1"/>
    <x v="0"/>
    <s v="&quot;incorrect&quot;"/>
  </r>
  <r>
    <x v="41"/>
    <s v="Ship aircraft"/>
    <s v="or1 x Eurocopter Panther "/>
    <x v="1"/>
    <s v="&quot;incorrect&quot;"/>
  </r>
  <r>
    <x v="41"/>
    <s v="Ship armament"/>
    <n v="3420"/>
    <x v="0"/>
    <s v="&quot;incorrect&quot;"/>
  </r>
  <r>
    <x v="41"/>
    <s v="Ship crew"/>
    <s v="Crew of 81 "/>
    <x v="2"/>
    <s v="&quot;correct&quot;"/>
  </r>
  <r>
    <x v="41"/>
    <s v="Ship propulsion"/>
    <n v="2"/>
    <x v="0"/>
    <s v="&quot;incorrect&quot;"/>
  </r>
  <r>
    <x v="42"/>
    <s v="body"/>
    <n v="99"/>
    <x v="0"/>
    <s v="&quot;incorrect&quot;"/>
  </r>
  <r>
    <x v="42"/>
    <s v="leftarm"/>
    <n v="99"/>
    <x v="0"/>
    <s v="&quot;incorrect&quot;"/>
  </r>
  <r>
    <x v="42"/>
    <s v="pattern la"/>
    <s v="_whiteborder "/>
    <x v="0"/>
    <s v="&quot;nosense&quot;"/>
  </r>
  <r>
    <x v="42"/>
    <s v="pattern ra"/>
    <s v="_whiteborder "/>
    <x v="3"/>
    <s v="&quot;correct&quot;"/>
  </r>
  <r>
    <x v="42"/>
    <s v="rightarm"/>
    <n v="99"/>
    <x v="1"/>
    <s v="&quot;incorrect&quot;"/>
  </r>
  <r>
    <x v="42"/>
    <s v="shorts"/>
    <n v="99"/>
    <x v="0"/>
    <s v="&quot;incorrect&quot;"/>
  </r>
  <r>
    <x v="42"/>
    <s v="socks"/>
    <n v="99"/>
    <x v="1"/>
    <s v="&quot;nosense&quot;"/>
  </r>
  <r>
    <x v="43"/>
    <s v="developer"/>
    <s v="http://dbpedia.org/resource/Microdata"/>
    <x v="2"/>
    <s v="&quot;correct&quot;"/>
  </r>
  <r>
    <x v="43"/>
    <s v="influenced"/>
    <s v="? "/>
    <x v="2"/>
    <s v="&quot;correct&quot;"/>
  </r>
  <r>
    <x v="43"/>
    <s v="influenced by"/>
    <s v="? "/>
    <x v="1"/>
    <s v="&quot;correct&quot;"/>
  </r>
  <r>
    <x v="43"/>
    <s v="paradigm"/>
    <s v="? "/>
    <x v="0"/>
    <s v="&quot;correct&quot;"/>
  </r>
  <r>
    <x v="43"/>
    <s v="typing"/>
    <s v="? "/>
    <x v="3"/>
    <s v="&quot;correct&quot;"/>
  </r>
  <r>
    <x v="44"/>
    <s v="relatives"/>
    <s v="Brother "/>
    <x v="2"/>
    <s v="&quot;correct&quot;"/>
  </r>
  <r>
    <x v="45"/>
    <s v="qualification"/>
    <n v="4"/>
    <x v="0"/>
    <s v="&quot;incorrect&quot;"/>
  </r>
  <r>
    <x v="46"/>
    <s v="opening year"/>
    <s v="1862-01-01T00:00:00+02:00 "/>
    <x v="2"/>
    <s v="&quot;incorrect&quot;"/>
  </r>
  <r>
    <x v="47"/>
    <s v="active years start year"/>
    <s v="1947-01-01T00:00:00+02:00 "/>
    <x v="1"/>
    <s v="&quot;incorrect&quot;"/>
  </r>
  <r>
    <x v="47"/>
    <s v="birth year"/>
    <s v="1931-01-01T00:00:00+02:00 "/>
    <x v="2"/>
    <s v="&quot;incorrect&quot;"/>
  </r>
  <r>
    <x v="47"/>
    <s v="Caption"/>
    <n v="1950"/>
    <x v="0"/>
    <s v="&quot;incorrect&quot;"/>
  </r>
  <r>
    <x v="47"/>
    <s v="DATE OF BIRTH"/>
    <n v="27"/>
    <x v="0"/>
    <s v="&quot;incorrect&quot;"/>
  </r>
  <r>
    <x v="48"/>
    <s v="founding year"/>
    <s v="1948-01-01T00:00:00+02:00 "/>
    <x v="0"/>
    <s v="&quot;correct&quot;"/>
  </r>
  <r>
    <x v="49"/>
    <s v="isbn"/>
    <n v="978"/>
    <x v="0"/>
    <s v="&quot;incorrect&quot;"/>
  </r>
  <r>
    <x v="50"/>
    <s v="latitude"/>
    <n v="45"/>
    <x v="0"/>
    <s v="&quot;incorrect&quot;"/>
  </r>
  <r>
    <x v="50"/>
    <s v="Longitude"/>
    <n v="7"/>
    <x v="0"/>
    <s v="&quot;incorrect&quot;"/>
  </r>
  <r>
    <x v="51"/>
    <s v="name"/>
    <s v="Fuentespalda/ "/>
    <x v="2"/>
    <s v="&quot;correct&quot;"/>
  </r>
  <r>
    <x v="51"/>
    <s v="official name"/>
    <s v="Fuentespalda/ "/>
    <x v="0"/>
    <s v="&quot;correct&quot;"/>
  </r>
  <r>
    <x v="51"/>
    <s v="population density km"/>
    <n v="10"/>
    <x v="0"/>
    <s v="&quot;incorrect&quot;"/>
  </r>
  <r>
    <x v="52"/>
    <s v="IUPACName"/>
    <n v="-22"/>
    <x v="1"/>
    <s v="&quot;incorrect&quot;"/>
  </r>
  <r>
    <x v="53"/>
    <s v="active years start year"/>
    <s v="2002-01-01T00:00:00+02:00 "/>
    <x v="0"/>
    <s v="&quot;correct&quot;"/>
  </r>
  <r>
    <x v="53"/>
    <s v="DATE OF BIRTH"/>
    <n v="18"/>
    <x v="0"/>
    <s v="&quot;incorrect&quot;"/>
  </r>
  <r>
    <x v="54"/>
    <s v="Date"/>
    <n v="-15"/>
    <x v="0"/>
    <s v="&quot;incorrect&quot;"/>
  </r>
  <r>
    <x v="55"/>
    <s v="caps"/>
    <n v="134"/>
    <x v="0"/>
    <s v="&quot;incorrect&quot;"/>
  </r>
  <r>
    <x v="55"/>
    <s v="DATE OF BIRTH"/>
    <n v="24"/>
    <x v="0"/>
    <s v="&quot;incorrect&quot;"/>
  </r>
  <r>
    <x v="55"/>
    <s v="height (cm)"/>
    <s v="152.4"/>
    <x v="0"/>
    <s v="&quot;incorrect&quot;"/>
  </r>
  <r>
    <x v="55"/>
    <s v="height (ë_)"/>
    <n v="1524"/>
    <x v="0"/>
    <s v="&quot;incorrect&quot;"/>
  </r>
  <r>
    <x v="55"/>
    <s v="totalcaps"/>
    <n v="292"/>
    <x v="2"/>
    <s v="&quot;correct&quot;"/>
  </r>
  <r>
    <x v="56"/>
    <s v="DATE OF DEATH"/>
    <n v="1579"/>
    <x v="2"/>
    <s v="&quot;correct&quot;"/>
  </r>
  <r>
    <x v="57"/>
    <s v="image"/>
    <n v="20"/>
    <x v="0"/>
    <s v="&quot;incorrect&quot;"/>
  </r>
  <r>
    <x v="57"/>
    <s v="image title "/>
    <n v="1200"/>
    <x v="0"/>
    <s v="&quot;incorrect&quot;"/>
  </r>
  <r>
    <x v="57"/>
    <s v="ratio"/>
    <s v="? "/>
    <x v="0"/>
    <s v="&quot;incorrect&quot;"/>
  </r>
  <r>
    <x v="58"/>
    <s v="DATE OF BIRTH"/>
    <n v="27"/>
    <x v="0"/>
    <s v="&quot;incorrect&quot;"/>
  </r>
  <r>
    <x v="59"/>
    <s v="DATE OF BIRTH"/>
    <n v="22"/>
    <x v="0"/>
    <s v="&quot;incorrect&quot;"/>
  </r>
  <r>
    <x v="60"/>
    <s v="DATE OF BIRTH"/>
    <n v="21"/>
    <x v="0"/>
    <s v="&quot;incorrect&quot;"/>
  </r>
  <r>
    <x v="60"/>
    <s v="DATE OF DEATH"/>
    <n v="20"/>
    <x v="2"/>
    <s v="&quot;incorrect&quot;"/>
  </r>
  <r>
    <x v="61"/>
    <s v="city"/>
    <s v="http://dbpedia.org/resource/Sydney"/>
    <x v="3"/>
    <s v=" no"/>
  </r>
  <r>
    <x v="61"/>
    <s v="location"/>
    <s v="Sydney CBD "/>
    <x v="2"/>
    <s v="&quot;correct&quot;"/>
  </r>
  <r>
    <x v="61"/>
    <s v="pop"/>
    <n v="5595"/>
    <x v="0"/>
    <s v="&quot;incorrect&quot;"/>
  </r>
  <r>
    <x v="61"/>
    <s v="state"/>
    <s v="nsw "/>
    <x v="2"/>
    <s v="&quot;correct&quot;"/>
  </r>
  <r>
    <x v="62"/>
    <s v="revenue"/>
    <n v="10000000"/>
    <x v="0"/>
    <s v="&quot;incorrect&quot;"/>
  </r>
  <r>
    <x v="62"/>
    <s v="revenue"/>
    <n v="100000000"/>
    <x v="3"/>
    <s v="&quot;incorrect&quot;"/>
  </r>
  <r>
    <x v="63"/>
    <s v="latest release version"/>
    <n v="2"/>
    <x v="0"/>
    <s v="&quot;incorrect&quot;"/>
  </r>
  <r>
    <x v="64"/>
    <s v="birthdate"/>
    <n v="1950"/>
    <x v="2"/>
    <s v="&quot;correct&quot;"/>
  </r>
  <r>
    <x v="64"/>
    <s v="DATE OF BIRTH"/>
    <n v="1950"/>
    <x v="2"/>
    <s v="&quot;correct&quot;"/>
  </r>
  <r>
    <x v="65"/>
    <s v="country"/>
    <s v="UK "/>
    <x v="2"/>
    <s v="&quot;correct&quot;"/>
  </r>
  <r>
    <x v="65"/>
    <s v="HealthCare"/>
    <s v="NHS "/>
    <x v="2"/>
    <s v="&quot;correct&quot;"/>
  </r>
  <r>
    <x v="65"/>
    <s v="logo"/>
    <s v="Guys_hospital_crest.jpg "/>
    <x v="2"/>
    <s v="&quot;correct&quot;"/>
  </r>
  <r>
    <x v="65"/>
    <s v="opening year"/>
    <s v="1721-01-01T00:00:00+02:00 "/>
    <x v="0"/>
    <s v="&quot;incorrect&quot;"/>
  </r>
  <r>
    <x v="66"/>
    <s v="speciality"/>
    <s v="neurology, immunology, pathology, histology, physiology, cardiology, radiology, orthopedics, neonatology, urology, virology &quot;"/>
    <x v="3"/>
    <s v="&quot;incorrect&quot;"/>
  </r>
  <r>
    <x v="65"/>
    <s v="state"/>
    <s v="England "/>
    <x v="2"/>
    <s v="&quot;correct&quot;"/>
  </r>
  <r>
    <x v="65"/>
    <s v="website"/>
    <s v="http://www.guysandstthomas.nhs.uk "/>
    <x v="2"/>
    <s v="&quot;correct&quot;"/>
  </r>
  <r>
    <x v="67"/>
    <s v="area code"/>
    <n v="2735"/>
    <x v="0"/>
    <s v="&quot;correct&quot;"/>
  </r>
  <r>
    <x v="68"/>
    <s v="yearsactive"/>
    <n v="1941"/>
    <x v="2"/>
    <s v="&quot;incorrect&quot;"/>
  </r>
  <r>
    <x v="69"/>
    <s v="founding year"/>
    <s v="1572-01-01T00:00:00+02:00 "/>
    <x v="2"/>
    <s v="&quot;correct&quot;"/>
  </r>
  <r>
    <x v="70"/>
    <s v="fare zone"/>
    <n v="6"/>
    <x v="2"/>
    <s v="&quot;correct&quot;"/>
  </r>
  <r>
    <x v="70"/>
    <s v="image name"/>
    <s v="Hatch End stn building.JPG "/>
    <x v="3"/>
    <s v="&quot;correct&quot;"/>
  </r>
  <r>
    <x v="70"/>
    <s v="line"/>
    <s v="Bakerloo "/>
    <x v="2"/>
    <s v="&quot;correct&quot;"/>
  </r>
  <r>
    <x v="70"/>
    <s v="line"/>
    <s v="Watford DC "/>
    <x v="2"/>
    <s v="&quot;correct&quot;"/>
  </r>
  <r>
    <x v="70"/>
    <s v="Longitude"/>
    <n v="0"/>
    <x v="0"/>
    <s v="&quot;incorrect&quot;"/>
  </r>
  <r>
    <x v="70"/>
    <s v="next"/>
    <s v="Headstone Lane "/>
    <x v="2"/>
    <s v="&quot;correct&quot;"/>
  </r>
  <r>
    <x v="70"/>
    <s v="previous"/>
    <s v="Carpenders Park "/>
    <x v="1"/>
    <s v="&quot;idk&quot;"/>
  </r>
  <r>
    <x v="71"/>
    <s v="synonym"/>
    <s v="E. imbricata squamata junior synonym "/>
    <x v="2"/>
    <s v="&quot;correct&quot;"/>
  </r>
  <r>
    <x v="72"/>
    <s v="area (km2)"/>
    <s v="1.00E-06"/>
    <x v="0"/>
    <s v="&quot;incorrect&quot;"/>
  </r>
  <r>
    <x v="72"/>
    <s v="area total (km2)"/>
    <s v="72.7"/>
    <x v="0"/>
    <s v="&quot;correct&quot;"/>
  </r>
  <r>
    <x v="73"/>
    <s v="photos"/>
    <s v="http://www4.wiwiss.fu-berlin.de/flickrwrappr/photos/House_of_the_Virgin_Mary"/>
    <x v="1"/>
    <s v="&quot;nosense&quot;"/>
  </r>
  <r>
    <x v="74"/>
    <s v="DATE OF BIRTH"/>
    <n v="9"/>
    <x v="0"/>
    <s v="&quot;incorrect&quot;"/>
  </r>
  <r>
    <x v="75"/>
    <s v="eng1 type"/>
    <n v="9"/>
    <x v="2"/>
    <s v="&quot;incorrect&quot;"/>
  </r>
  <r>
    <x v="75"/>
    <s v="max speed alt"/>
    <n v="16020"/>
    <x v="3"/>
    <s v="&quot;idk&quot;"/>
  </r>
  <r>
    <x v="75"/>
    <s v="max speed main"/>
    <n v="402000"/>
    <x v="0"/>
    <s v="&quot;incorrect&quot;"/>
  </r>
  <r>
    <x v="75"/>
    <s v="rockets"/>
    <n v="18300"/>
    <x v="3"/>
    <s v="&quot;incorrect&quot;"/>
  </r>
  <r>
    <x v="76"/>
    <s v="formation year"/>
    <s v="1946-01-01T00:00:00+02:00 "/>
    <x v="1"/>
    <s v="&quot;incorrect&quot;"/>
  </r>
  <r>
    <x v="76"/>
    <s v="founding year"/>
    <s v="1946-01-01T00:00:00+02:00 "/>
    <x v="2"/>
    <s v="&quot;correct&quot;"/>
  </r>
  <r>
    <x v="77"/>
    <s v="area land (m2)"/>
    <n v="776996"/>
    <x v="0"/>
    <s v="&quot;incorrect&quot;"/>
  </r>
  <r>
    <x v="77"/>
    <s v="area land km"/>
    <n v="1"/>
    <x v="0"/>
    <s v="&quot;incorrect&quot;"/>
  </r>
  <r>
    <x v="77"/>
    <s v="area land sq mi"/>
    <n v="0"/>
    <x v="0"/>
    <s v="&quot;incorrect&quot;"/>
  </r>
  <r>
    <x v="77"/>
    <s v="area total (km2)"/>
    <n v="2330989299"/>
    <x v="1"/>
    <s v="&quot;correct&quot;"/>
  </r>
  <r>
    <x v="77"/>
    <s v="area total (m2)"/>
    <s v="2.33E+06"/>
    <x v="0"/>
    <s v="&quot;incorrect&quot;"/>
  </r>
  <r>
    <x v="77"/>
    <s v="area total km"/>
    <n v="3"/>
    <x v="0"/>
    <s v="&quot;incorrect&quot;"/>
  </r>
  <r>
    <x v="77"/>
    <s v="area total sq mi"/>
    <n v="1"/>
    <x v="0"/>
    <s v="&quot;incorrect&quot;"/>
  </r>
  <r>
    <x v="77"/>
    <s v="area water (m2)"/>
    <s v="1.55E+06"/>
    <x v="0"/>
    <s v="&quot;incorrect&quot;"/>
  </r>
  <r>
    <x v="77"/>
    <s v="area water km"/>
    <n v="2"/>
    <x v="0"/>
    <s v="&quot;incorrect&quot;"/>
  </r>
  <r>
    <x v="77"/>
    <s v="area water sq mi"/>
    <n v="1"/>
    <x v="0"/>
    <s v="&quot;incorrect&quot;"/>
  </r>
  <r>
    <x v="77"/>
    <s v="elevation (ÅÍŒ_)"/>
    <s v="0.9144"/>
    <x v="0"/>
    <s v="&quot;incorrect&quot;"/>
  </r>
  <r>
    <x v="77"/>
    <s v="UTC offset"/>
    <n v="-4"/>
    <x v="0"/>
    <s v="&quot;incorrect&quot;"/>
  </r>
  <r>
    <x v="78"/>
    <s v="engine"/>
    <n v="220"/>
    <x v="0"/>
    <s v="&quot;nosense&quot;"/>
  </r>
  <r>
    <x v="78"/>
    <s v="engine"/>
    <n v="240"/>
    <x v="0"/>
    <s v="&quot;incorrect&quot;"/>
  </r>
  <r>
    <x v="78"/>
    <s v="engine"/>
    <n v="269"/>
    <x v="0"/>
    <s v="&quot;nosense&quot;"/>
  </r>
  <r>
    <x v="78"/>
    <s v="transmission"/>
    <n v="3"/>
    <x v="0"/>
    <s v="&quot;incorrect&quot;"/>
  </r>
  <r>
    <x v="78"/>
    <s v="transmission"/>
    <n v="4"/>
    <x v="0"/>
    <s v="&quot;incorrect&quot;"/>
  </r>
  <r>
    <x v="79"/>
    <s v="birth date"/>
    <s v="3/16/81"/>
    <x v="2"/>
    <s v="&quot;correct&quot;"/>
  </r>
  <r>
    <x v="79"/>
    <s v="birth place"/>
    <s v="http://dbpedia.org/resource/Poland"/>
    <x v="0"/>
    <s v="&quot;incorrect&quot;"/>
  </r>
  <r>
    <x v="79"/>
    <s v="birth place"/>
    <s v="http://dbpedia.org/resource/Warsaw"/>
    <x v="0"/>
    <s v="&quot;correct&quot;"/>
  </r>
  <r>
    <x v="79"/>
    <s v="DATE OF BIRTH"/>
    <n v="16"/>
    <x v="2"/>
    <s v="&quot;incorrect&quot;"/>
  </r>
  <r>
    <x v="79"/>
    <s v="FideID"/>
    <n v="1108166"/>
    <x v="0"/>
    <s v="&quot;idk&quot;"/>
  </r>
  <r>
    <x v="80"/>
    <s v="DATE OF DEATH"/>
    <n v="1977"/>
    <x v="2"/>
    <s v="&quot;correct&quot;"/>
  </r>
  <r>
    <x v="81"/>
    <s v="currency name in local"/>
    <s v="Peso , , &quot;"/>
    <x v="2"/>
    <s v="&quot;correct&quot;"/>
  </r>
  <r>
    <x v="81"/>
    <s v="used banknotes"/>
    <n v="1"/>
    <x v="2"/>
    <s v="&quot;incorrect&quot;"/>
  </r>
  <r>
    <x v="82"/>
    <s v="fam"/>
    <s v="Bantu? "/>
    <x v="1"/>
    <s v="&quot;incorrect&quot;"/>
  </r>
  <r>
    <x v="83"/>
    <s v="birth year"/>
    <s v="1985-01-01T00:00:00+02:00 "/>
    <x v="0"/>
    <s v="&quot;incorrect&quot;"/>
  </r>
  <r>
    <x v="84"/>
    <s v="DATE OF BIRTH"/>
    <n v="2"/>
    <x v="0"/>
    <s v="&quot;incorrect&quot;"/>
  </r>
  <r>
    <x v="85"/>
    <s v="after"/>
    <s v="and William Willy "/>
    <x v="2"/>
    <s v="&quot;correct&quot;"/>
  </r>
  <r>
    <x v="85"/>
    <s v="before"/>
    <s v="and Sir Joseph Eyles "/>
    <x v="0"/>
    <s v="&quot;incorrect&quot;"/>
  </r>
  <r>
    <x v="85"/>
    <s v="DATE OF BIRTH"/>
    <n v="1701"/>
    <x v="2"/>
    <s v="&quot;correct&quot;"/>
  </r>
  <r>
    <x v="85"/>
    <s v="DATE OF DEATH"/>
    <n v="1764"/>
    <x v="2"/>
    <s v="&quot;incorrect&quot;"/>
  </r>
  <r>
    <x v="85"/>
    <s v="years"/>
    <n v="1740"/>
    <x v="0"/>
    <s v="&quot;incorrect&quot;"/>
  </r>
  <r>
    <x v="86"/>
    <s v="clubs"/>
    <s v="? Ayr United "/>
    <x v="0"/>
    <s v="&quot;incorrect&quot;"/>
  </r>
  <r>
    <x v="87"/>
    <s v="caps"/>
    <n v="0"/>
    <x v="0"/>
    <s v="&quot;incorrect&quot;"/>
  </r>
  <r>
    <x v="87"/>
    <s v="caps"/>
    <n v="1"/>
    <x v="0"/>
    <s v="&quot;incorrect&quot;"/>
  </r>
  <r>
    <x v="87"/>
    <s v="caps"/>
    <n v="14"/>
    <x v="2"/>
    <s v="&quot;correct&quot;"/>
  </r>
  <r>
    <x v="87"/>
    <s v="caps"/>
    <n v="32"/>
    <x v="0"/>
    <s v="&quot;incorrect&quot;"/>
  </r>
  <r>
    <x v="87"/>
    <s v="caps"/>
    <n v="40"/>
    <x v="2"/>
    <s v="&quot;incorrect&quot;"/>
  </r>
  <r>
    <x v="87"/>
    <s v="club-update"/>
    <n v="30"/>
    <x v="0"/>
    <s v="&quot;incorrect&quot;"/>
  </r>
  <r>
    <x v="87"/>
    <s v="clubs"/>
    <s v="? Mineros "/>
    <x v="0"/>
    <s v="&quot;incorrect&quot;"/>
  </r>
  <r>
    <x v="87"/>
    <s v="DATE OF BIRTH"/>
    <n v="8"/>
    <x v="2"/>
    <s v="&quot;incorrect&quot;"/>
  </r>
  <r>
    <x v="88"/>
    <s v="DATE OF BIRTH"/>
    <n v="1950"/>
    <x v="2"/>
    <s v="&quot;correct&quot;"/>
  </r>
  <r>
    <x v="88"/>
    <s v="office"/>
    <n v="4"/>
    <x v="0"/>
    <s v="&quot;incorrect&quot;"/>
  </r>
  <r>
    <x v="88"/>
    <s v="years"/>
    <n v="1991"/>
    <x v="0"/>
    <s v="&quot;incorrect&quot;"/>
  </r>
  <r>
    <x v="89"/>
    <s v="area land (m2)"/>
    <s v="1.80E+06"/>
    <x v="0"/>
    <s v="&quot;incorrect&quot;"/>
  </r>
  <r>
    <x v="89"/>
    <s v="area total (m2)"/>
    <s v="1.80E+06"/>
    <x v="0"/>
    <s v="&quot;incorrect&quot;"/>
  </r>
  <r>
    <x v="89"/>
    <s v="elevation (ÅÍŒ_)"/>
    <n v="216"/>
    <x v="2"/>
    <s v="&quot;correct&quot;"/>
  </r>
  <r>
    <x v="90"/>
    <s v="released"/>
    <n v="-22"/>
    <x v="0"/>
    <s v="&quot;incorrect&quot;"/>
  </r>
  <r>
    <x v="91"/>
    <s v="name"/>
    <s v="King of Hearts "/>
    <x v="2"/>
    <s v="&quot;correct&quot;"/>
  </r>
  <r>
    <x v="91"/>
    <s v="series"/>
    <s v="Alice "/>
    <x v="2"/>
    <s v="&quot;correct&quot;"/>
  </r>
  <r>
    <x v="92"/>
    <s v="caps"/>
    <n v="13"/>
    <x v="0"/>
    <s v="&quot;incorrect&quot;"/>
  </r>
  <r>
    <x v="92"/>
    <s v="caps"/>
    <n v="17"/>
    <x v="0"/>
    <s v="&quot;incorrect&quot;"/>
  </r>
  <r>
    <x v="92"/>
    <s v="clubs"/>
    <s v="? AEK Athens "/>
    <x v="0"/>
    <s v="&quot;incorrect&quot;"/>
  </r>
  <r>
    <x v="92"/>
    <s v="clubs"/>
    <s v="? Blackpool "/>
    <x v="0"/>
    <s v="&quot;incorrect&quot;"/>
  </r>
  <r>
    <x v="92"/>
    <s v="clubs"/>
    <s v="? MTK Budapest "/>
    <x v="0"/>
    <s v="&quot;correct&quot;"/>
  </r>
  <r>
    <x v="92"/>
    <s v="clubs"/>
    <s v="? Olympiacos Volos "/>
    <x v="0"/>
    <s v="&quot;incorrect&quot;"/>
  </r>
  <r>
    <x v="92"/>
    <s v="clubs"/>
    <s v="? RKC Waalwijk "/>
    <x v="2"/>
    <s v="&quot;correct&quot;"/>
  </r>
  <r>
    <x v="93"/>
    <s v="Prize Money"/>
    <n v="40"/>
    <x v="2"/>
    <s v="&quot;incorrect&quot;"/>
  </r>
  <r>
    <x v="94"/>
    <s v="name"/>
    <s v="Kyohei Inukai "/>
    <x v="2"/>
    <s v="&quot;correct&quot;"/>
  </r>
  <r>
    <x v="95"/>
    <s v="comment"/>
    <s v=", or Kyodai is a national university located in Kyoto, Japan. It is the second oldest Japanese university, one of the highest ranked universities in Asia and formerly one of Japan's Imperial Universities. One of AsiaíîíŸ‘©s leading research-oriented institutions, Kyoto University is famed for producing world-class researchers, including seven Nobel Prize laureates, two Fields medalists and one Gauss Prize. &quot;"/>
    <x v="1"/>
    <s v="&quot;correct&quot;"/>
  </r>
  <r>
    <x v="95"/>
    <s v="has abstract"/>
    <s v=", or Kyodai is a national university located in Kyoto, Japan. It is the second oldest Japanese university, one of the highest ranked universities in Asia and formerly one of Japan's Imperial Universities. One of AsiaíîíŸ‘©s leading research-oriented institutions, Kyoto University is famed for producing world-class researchers, including seven Nobel Prize laureates, two Fields medalists and one Gauss Prize. The university has been consistently ranked the second best institute in Japan since 2008 in various independent university ranking schemes. &quot;"/>
    <x v="2"/>
    <s v="&quot;correct&quot;"/>
  </r>
  <r>
    <x v="95"/>
    <s v="Link from a Wikipage to an external page"/>
    <s v="http://ed.sjtu.edu.cn/rank/2006/ARWU2006_Top100.htm"/>
    <x v="1"/>
    <s v="&quot;incorrect&quot;"/>
  </r>
  <r>
    <x v="96"/>
    <s v="logo"/>
    <n v="200"/>
    <x v="2"/>
    <s v="&quot;correct&quot;"/>
  </r>
  <r>
    <x v="97"/>
    <s v="DATE OF BIRTH"/>
    <n v="1990"/>
    <x v="1"/>
    <s v="&quot;incorrect&quot;"/>
  </r>
  <r>
    <x v="97"/>
    <s v="occupation"/>
    <s v="http://dbpedia.org/resource/Landon_Liboiron__1"/>
    <x v="2"/>
    <s v="&quot;correct&quot;"/>
  </r>
  <r>
    <x v="98"/>
    <s v="active years end year"/>
    <s v="2006-01-01T00:00:00+02:00 "/>
    <x v="0"/>
    <s v="&quot;incorrect&quot;"/>
  </r>
  <r>
    <x v="99"/>
    <s v="IUPACName"/>
    <n v="-2"/>
    <x v="0"/>
    <s v="&quot;incorrect&quot;"/>
  </r>
  <r>
    <x v="100"/>
    <s v="gender identity expression"/>
    <s v="_ "/>
    <x v="2"/>
    <s v="&quot;correct&quot;"/>
  </r>
  <r>
    <x v="101"/>
    <s v="type"/>
    <s v="with Japanese language origins "/>
    <x v="2"/>
    <s v="&quot;correct&quot;"/>
  </r>
  <r>
    <x v="102"/>
    <s v="comment"/>
    <s v="- Events of 642 - 643 state leaders - State leaders by year "/>
    <x v="0"/>
    <s v="&quot;incorrect&quot;"/>
  </r>
  <r>
    <x v="103"/>
    <s v="runtime (s)"/>
    <n v="6900"/>
    <x v="0"/>
    <s v="&quot;incorrect&quot;"/>
  </r>
  <r>
    <x v="104"/>
    <s v="day"/>
    <n v="5"/>
    <x v="0"/>
    <s v="&quot;incorrect&quot;"/>
  </r>
  <r>
    <x v="104"/>
    <s v="frequency"/>
    <n v="900"/>
    <x v="2"/>
    <s v="&quot;incorrect&quot;"/>
  </r>
  <r>
    <x v="105"/>
    <s v="company logo"/>
    <n v="200"/>
    <x v="0"/>
    <s v="&quot;incorrect&quot;"/>
  </r>
  <r>
    <x v="105"/>
    <s v="homepage"/>
    <s v="http://www.lordandtaylor.com/ "/>
    <x v="2"/>
    <s v="&quot;correct&quot;"/>
  </r>
  <r>
    <x v="105"/>
    <s v="locations"/>
    <n v="49"/>
    <x v="0"/>
    <s v="&quot;incorrect&quot;"/>
  </r>
  <r>
    <x v="105"/>
    <s v="quote"/>
    <n v="150000"/>
    <x v="0"/>
    <s v="&quot;incorrect&quot;"/>
  </r>
  <r>
    <x v="105"/>
    <s v="Width"/>
    <n v="225"/>
    <x v="0"/>
    <s v="&quot;incorrect&quot;"/>
  </r>
  <r>
    <x v="106"/>
    <s v="DATE OF BIRTH"/>
    <n v="8"/>
    <x v="0"/>
    <s v="&quot;incorrect&quot;"/>
  </r>
  <r>
    <x v="106"/>
    <s v="DATE OF DEATH"/>
    <n v="20"/>
    <x v="2"/>
    <s v="&quot;incorrect&quot;"/>
  </r>
  <r>
    <x v="106"/>
    <s v="Given  name"/>
    <s v="Ludwig zu "/>
    <x v="0"/>
    <s v="&quot;incorrect&quot;"/>
  </r>
  <r>
    <x v="107"/>
    <s v="Date"/>
    <d v="2018-12-09T00:00:00"/>
    <x v="2"/>
    <s v="&quot;correct&quot;"/>
  </r>
  <r>
    <x v="107"/>
    <s v="diversity link"/>
    <s v="List of Agelenidae species#Malthonica "/>
    <x v="2"/>
    <s v="&quot;correct&quot;"/>
  </r>
  <r>
    <x v="107"/>
    <s v="subdivision"/>
    <s v="See text. "/>
    <x v="0"/>
    <s v="&quot;correct&quot;"/>
  </r>
  <r>
    <x v="108"/>
    <s v="votes"/>
    <n v="9394"/>
    <x v="3"/>
    <s v="&quot;incorrect&quot;"/>
  </r>
  <r>
    <x v="109"/>
    <s v="votes"/>
    <n v="815"/>
    <x v="0"/>
    <s v="&quot;incorrect&quot;"/>
  </r>
  <r>
    <x v="109"/>
    <s v="votes"/>
    <n v="2985"/>
    <x v="2"/>
    <s v="&quot;incorrect&quot;"/>
  </r>
  <r>
    <x v="109"/>
    <s v="votes"/>
    <n v="3690"/>
    <x v="0"/>
    <s v="&quot;incorrect&quot;"/>
  </r>
  <r>
    <x v="109"/>
    <s v="votes"/>
    <n v="3923"/>
    <x v="0"/>
    <s v="&quot;incorrect&quot;"/>
  </r>
  <r>
    <x v="109"/>
    <s v="votes"/>
    <n v="6397"/>
    <x v="0"/>
    <s v="&quot;incorrect&quot;"/>
  </r>
  <r>
    <x v="109"/>
    <s v="votes"/>
    <n v="6412"/>
    <x v="0"/>
    <s v="&quot;incorrect&quot;"/>
  </r>
  <r>
    <x v="109"/>
    <s v="votes"/>
    <n v="6421"/>
    <x v="0"/>
    <s v="&quot;incorrect&quot;"/>
  </r>
  <r>
    <x v="109"/>
    <s v="votes"/>
    <n v="9394"/>
    <x v="0"/>
    <s v="&quot;incorrect&quot;"/>
  </r>
  <r>
    <x v="109"/>
    <s v="votes"/>
    <n v="11765"/>
    <x v="0"/>
    <s v="&quot;correct&quot;"/>
  </r>
  <r>
    <x v="109"/>
    <s v="votes"/>
    <n v="12447"/>
    <x v="2"/>
    <s v="&quot;incorrect&quot;"/>
  </r>
  <r>
    <x v="110"/>
    <s v="birth year"/>
    <s v="1981-01-01T00:00:00+01:00 "/>
    <x v="0"/>
    <s v="&quot;incorrect&quot;"/>
  </r>
  <r>
    <x v="110"/>
    <s v="DATE OF BIRTH"/>
    <n v="1976"/>
    <x v="0"/>
    <s v="&quot;nosense&quot;"/>
  </r>
  <r>
    <x v="111"/>
    <s v="DATE OF BIRTH"/>
    <n v="8"/>
    <x v="0"/>
    <s v="&quot;incorrect&quot;"/>
  </r>
  <r>
    <x v="112"/>
    <s v="author"/>
    <s v="http://dbpedia.org/resource/Patrick_McGuinness"/>
    <x v="3"/>
    <s v="&quot;idk&quot;"/>
  </r>
  <r>
    <x v="112"/>
    <s v="creator"/>
    <s v="http://dbpedia.org/resource/Patrick_McGuinness"/>
    <x v="0"/>
    <s v="&quot;incorrect&quot;"/>
  </r>
  <r>
    <x v="112"/>
    <s v="first aired"/>
    <n v="-1"/>
    <x v="2"/>
    <s v="&quot;incorrect&quot;"/>
  </r>
  <r>
    <x v="112"/>
    <s v="first aired"/>
    <n v="12"/>
    <x v="0"/>
    <s v="&quot;correct&quot;"/>
  </r>
  <r>
    <x v="112"/>
    <s v="followed by"/>
    <s v="Peter Kays Britains Got the Pop Factor... and Possibly a New Celebrity Jesus Christ Soapstar Superstar Strictly on Ice "/>
    <x v="2"/>
    <s v="&quot;correct&quot;"/>
  </r>
  <r>
    <x v="112"/>
    <s v="last aired"/>
    <n v="17"/>
    <x v="2"/>
    <s v="&quot;incorrect&quot;"/>
  </r>
  <r>
    <x v="112"/>
    <s v="name"/>
    <s v="Max and Paddys Road to Nowhere "/>
    <x v="2"/>
    <s v="&quot;correct&quot;"/>
  </r>
  <r>
    <x v="112"/>
    <s v="picture format"/>
    <n v="16"/>
    <x v="0"/>
    <s v="&quot;incorrect&quot;"/>
  </r>
  <r>
    <x v="112"/>
    <s v="runtime"/>
    <s v="30 Mins "/>
    <x v="2"/>
    <s v="&quot;correct&quot;"/>
  </r>
  <r>
    <x v="112"/>
    <s v="starring"/>
    <s v="http://dbpedia.org/resource/Patrick_McGuinness"/>
    <x v="0"/>
    <s v="&quot;incorrect&quot;"/>
  </r>
  <r>
    <x v="113"/>
    <s v="DATE OF BIRTH"/>
    <n v="7"/>
    <x v="0"/>
    <s v="&quot;incorrect&quot;"/>
  </r>
  <r>
    <x v="114"/>
    <s v="ImageFile"/>
    <n v="3"/>
    <x v="0"/>
    <s v="&quot;incorrect&quot;"/>
  </r>
  <r>
    <x v="114"/>
    <s v="IUPACName"/>
    <n v="3"/>
    <x v="2"/>
    <s v="&quot;incorrect&quot;"/>
  </r>
  <r>
    <x v="115"/>
    <s v="DATE OF BIRTH"/>
    <n v="1954"/>
    <x v="0"/>
    <s v="&quot;incorrect&quot;"/>
  </r>
  <r>
    <x v="116"/>
    <s v="birth year"/>
    <s v="1953-01-01T00:00:00+02:00 "/>
    <x v="2"/>
    <s v="&quot;correct&quot;"/>
  </r>
  <r>
    <x v="117"/>
    <s v="weight (g)"/>
    <n v="83916"/>
    <x v="0"/>
    <s v="&quot;incorrect&quot;"/>
  </r>
  <r>
    <x v="118"/>
    <s v="active years start year"/>
    <s v="1970-01-01T00:00:00+02:00 "/>
    <x v="2"/>
    <s v="&quot;incorrect&quot;"/>
  </r>
  <r>
    <x v="118"/>
    <s v="yearsactive"/>
    <n v="1970"/>
    <x v="1"/>
    <s v="&quot;incorrect&quot;"/>
  </r>
  <r>
    <x v="118"/>
    <s v="yearsactive"/>
    <n v="1999"/>
    <x v="1"/>
    <s v="&quot;incorrect&quot;"/>
  </r>
  <r>
    <x v="119"/>
    <s v="concern"/>
    <n v="1"/>
    <x v="0"/>
    <s v="&quot;incorrect&quot;"/>
  </r>
  <r>
    <x v="120"/>
    <s v="has abstract"/>
    <s v="Moderates, in church terms is, normally, though not exclusively, used to refer to an important party of clerics in the Church of Scotland during the 18th century. They are often contrasted with Evangelicals, though this is very much a simplification. Most members of both parties considered themselves orthodox Christians and the leaders - Principal Roberston for the Moderates and his Edinburgh University colleague, John Erskine for the Evangelicals - had a very warm and mutually respectful relationship. They were characteristically very much part of the Scottish Enlightenment contributing to and deriving intellectual nourishment from an impressive range of scholarly activities of the time - literary, philosophical, historical and scientific. They shared - far too easily, in the view of critics - widespread scepticism of Puritanical enthusiasm evident in the many revival movements of the age. &quot;"/>
    <x v="2"/>
    <s v="&quot;correct&quot;"/>
  </r>
  <r>
    <x v="121"/>
    <s v="Longitude"/>
    <n v="3"/>
    <x v="0"/>
    <s v="&quot;incorrect&quot;"/>
  </r>
  <r>
    <x v="121"/>
    <s v="term"/>
    <n v="2008"/>
    <x v="1"/>
    <s v="&quot;incorrect&quot;"/>
  </r>
  <r>
    <x v="122"/>
    <s v="DATE OF BIRTH"/>
    <n v="17"/>
    <x v="0"/>
    <s v="&quot;incorrect&quot;"/>
  </r>
  <r>
    <x v="123"/>
    <s v="first air date"/>
    <s v="12/21/07"/>
    <x v="2"/>
    <s v="&quot;correct&quot;"/>
  </r>
  <r>
    <x v="123"/>
    <s v="launch"/>
    <n v="1"/>
    <x v="0"/>
    <s v="&quot;incorrect&quot;"/>
  </r>
  <r>
    <x v="123"/>
    <s v="launch"/>
    <n v="21"/>
    <x v="2"/>
    <s v="&quot;incorrect&quot;"/>
  </r>
  <r>
    <x v="123"/>
    <s v="picture format"/>
    <n v="4"/>
    <x v="0"/>
    <s v="&quot;incorrect&quot;"/>
  </r>
  <r>
    <x v="123"/>
    <s v="picture format"/>
    <n v="16"/>
    <x v="0"/>
    <s v="&quot;incorrect&quot;"/>
  </r>
  <r>
    <x v="123"/>
    <s v="share"/>
    <n v="0"/>
    <x v="1"/>
    <s v="&quot;incorrect&quot;"/>
  </r>
  <r>
    <x v="123"/>
    <s v="share date"/>
    <s v="2011-06-01T00:00:00+01:00 "/>
    <x v="1"/>
    <s v="&quot;incorrect&quot;"/>
  </r>
  <r>
    <x v="124"/>
    <s v="birth date"/>
    <n v="1939"/>
    <x v="2"/>
    <s v="&quot;correct&quot;"/>
  </r>
  <r>
    <x v="124"/>
    <s v="DATE OF BIRTH"/>
    <n v="1939"/>
    <x v="2"/>
    <s v="&quot;correct&quot;"/>
  </r>
  <r>
    <x v="124"/>
    <s v="spouse"/>
    <s v="Barbara Grigor awards "/>
    <x v="0"/>
    <s v="&quot;correct&quot;"/>
  </r>
  <r>
    <x v="124"/>
    <s v="yearsactive"/>
    <n v="1967"/>
    <x v="0"/>
    <s v="&quot;incorrect&quot;"/>
  </r>
  <r>
    <x v="125"/>
    <s v="birth date"/>
    <s v="February, &quot;"/>
    <x v="1"/>
    <s v="&quot;incorrect&quot;"/>
  </r>
  <r>
    <x v="126"/>
    <s v="latest release date"/>
    <s v="5/13/11"/>
    <x v="2"/>
    <s v="&quot;correct&quot;"/>
  </r>
  <r>
    <x v="126"/>
    <s v="latest release version"/>
    <n v="1"/>
    <x v="0"/>
    <s v="&quot;correct&quot;"/>
  </r>
  <r>
    <x v="127"/>
    <s v="body"/>
    <s v="FFFF00 "/>
    <x v="2"/>
    <s v="&quot;correct&quot;"/>
  </r>
  <r>
    <x v="127"/>
    <s v="founded"/>
    <n v="22"/>
    <x v="0"/>
    <s v="&quot;incorrect&quot;"/>
  </r>
  <r>
    <x v="127"/>
    <s v="name"/>
    <s v="Newmarket Town "/>
    <x v="2"/>
    <s v="&quot;correct&quot;"/>
  </r>
  <r>
    <x v="127"/>
    <s v="rightarm"/>
    <s v="FFFF00 "/>
    <x v="3"/>
    <s v="&quot;correct&quot;"/>
  </r>
  <r>
    <x v="127"/>
    <s v="shorts"/>
    <n v="0"/>
    <x v="1"/>
    <s v="&quot;incorrect&quot;"/>
  </r>
  <r>
    <x v="127"/>
    <s v="shorts"/>
    <s v="0000FF "/>
    <x v="3"/>
    <s v="&quot;correct&quot;"/>
  </r>
  <r>
    <x v="127"/>
    <s v="socks"/>
    <n v="0"/>
    <x v="0"/>
    <s v="&quot;incorrect&quot;"/>
  </r>
  <r>
    <x v="127"/>
    <s v="socks"/>
    <s v="0000FF "/>
    <x v="2"/>
    <s v="&quot;correct&quot;"/>
  </r>
  <r>
    <x v="128"/>
    <s v="dates"/>
    <n v="1881"/>
    <x v="0"/>
    <s v="&quot;incorrect&quot;"/>
  </r>
  <r>
    <x v="129"/>
    <s v="dimensions"/>
    <n v="5400"/>
    <x v="0"/>
    <s v="&quot;incorrect&quot;"/>
  </r>
  <r>
    <x v="130"/>
    <s v="subdivision"/>
    <s v="See text "/>
    <x v="2"/>
    <s v="&quot;correct&quot;"/>
  </r>
  <r>
    <x v="131"/>
    <s v="Map"/>
    <s v="Oreye Li•À_ge Belgium Map.png "/>
    <x v="1"/>
    <s v="&quot;correct&quot;"/>
  </r>
  <r>
    <x v="131"/>
    <s v="picture"/>
    <s v="Oreye JPG02.jpg "/>
    <x v="2"/>
    <s v="&quot;correct&quot;"/>
  </r>
  <r>
    <x v="131"/>
    <s v="telephone-area"/>
    <n v="19"/>
    <x v="2"/>
    <s v="&quot;incorrect&quot;"/>
  </r>
  <r>
    <x v="132"/>
    <s v="released"/>
    <n v="16"/>
    <x v="0"/>
    <s v="&quot;incorrect&quot;"/>
  </r>
  <r>
    <x v="133"/>
    <s v="background"/>
    <s v="group_or_band "/>
    <x v="3"/>
    <s v="&quot;correct&quot;"/>
  </r>
  <r>
    <x v="133"/>
    <s v="years active"/>
    <n v="2007"/>
    <x v="0"/>
    <s v="&quot;correct&quot;"/>
  </r>
  <r>
    <x v="134"/>
    <s v="adm data as of"/>
    <d v="2018-07-10T00:00:00"/>
    <x v="0"/>
    <s v="&quot;incorrect&quot;"/>
  </r>
  <r>
    <x v="134"/>
    <s v="area as of"/>
    <d v="2018-06-11T00:00:00"/>
    <x v="2"/>
    <s v="&quot;correct&quot;"/>
  </r>
  <r>
    <x v="134"/>
    <s v="mun data as of"/>
    <d v="2018-06-11T00:00:00"/>
    <x v="0"/>
    <s v="&quot;correct&quot;"/>
  </r>
  <r>
    <x v="134"/>
    <s v="p"/>
    <n v="40173"/>
    <x v="0"/>
    <s v="&quot;nosense&quot;"/>
  </r>
  <r>
    <x v="135"/>
    <s v="DATE OF BIRTH"/>
    <n v="16"/>
    <x v="2"/>
    <s v="&quot;incorrect&quot;"/>
  </r>
  <r>
    <x v="136"/>
    <s v="IUPAC name"/>
    <n v="1"/>
    <x v="0"/>
    <s v="&quot;incorrect&quot;"/>
  </r>
  <r>
    <x v="137"/>
    <s v="address"/>
    <n v="805"/>
    <x v="0"/>
    <s v="&quot;incorrect&quot;"/>
  </r>
  <r>
    <x v="137"/>
    <s v="address"/>
    <n v="805"/>
    <x v="2"/>
    <s v="&quot;incorrect&quot;"/>
  </r>
  <r>
    <x v="138"/>
    <s v="start date"/>
    <n v="11"/>
    <x v="0"/>
    <s v="&quot;correct&quot;"/>
  </r>
  <r>
    <x v="139"/>
    <s v="Date"/>
    <n v="21"/>
    <x v="0"/>
    <s v="&quot;incorrect&quot;"/>
  </r>
  <r>
    <x v="140"/>
    <s v="children"/>
    <n v="1"/>
    <x v="0"/>
    <s v="&quot;incorrect&quot;"/>
  </r>
  <r>
    <x v="140"/>
    <s v="children"/>
    <s v="1 son and 2 daughters "/>
    <x v="2"/>
    <s v="&quot;correct&quot;"/>
  </r>
  <r>
    <x v="140"/>
    <s v="Date"/>
    <n v="-16"/>
    <x v="0"/>
    <s v="&quot;incorrect&quot;"/>
  </r>
  <r>
    <x v="140"/>
    <s v="DATE OF BIRTH"/>
    <n v="2"/>
    <x v="0"/>
    <s v="&quot;incorrect&quot;"/>
  </r>
  <r>
    <x v="141"/>
    <s v="ethnicity"/>
    <s v="Serb "/>
    <x v="2"/>
    <s v="&quot;correct&quot;"/>
  </r>
  <r>
    <x v="142"/>
    <s v="active years end year"/>
    <s v="2001-01-01T00:00:00+01:00 "/>
    <x v="2"/>
    <s v="&quot;incorrect&quot;"/>
  </r>
  <r>
    <x v="142"/>
    <s v="active years end year"/>
    <s v="2001-01-01T00:00:00+02:00 "/>
    <x v="0"/>
    <s v="&quot;incorrect&quot;"/>
  </r>
  <r>
    <x v="142"/>
    <s v="active years start year"/>
    <s v="1980-01-01T00:00:00+01:00 "/>
    <x v="2"/>
    <s v="&quot;incorrect&quot;"/>
  </r>
  <r>
    <x v="142"/>
    <s v="active years start year"/>
    <s v="1980-01-01T00:00:00+02:00 "/>
    <x v="2"/>
    <s v="&quot;incorrect&quot;"/>
  </r>
  <r>
    <x v="143"/>
    <s v="fuelsystem"/>
    <n v="1"/>
    <x v="0"/>
    <s v="&quot;incorrect&quot;"/>
  </r>
  <r>
    <x v="143"/>
    <s v="fueltype"/>
    <n v="80"/>
    <x v="2"/>
    <s v="&quot;correct&quot;"/>
  </r>
  <r>
    <x v="143"/>
    <s v="oilcon"/>
    <n v="0"/>
    <x v="1"/>
    <s v="&quot;nosense&quot;"/>
  </r>
  <r>
    <x v="143"/>
    <s v="oilsystem"/>
    <s v="Pressure fed, , dry sump &quot;"/>
    <x v="2"/>
    <s v="&quot;correct&quot;"/>
  </r>
  <r>
    <x v="144"/>
    <s v="description"/>
    <s v="of a 1896 Rip Van Winkle film starring Joseph Jefferson "/>
    <x v="0"/>
    <s v="&quot;nosense&quot;"/>
  </r>
  <r>
    <x v="145"/>
    <s v="Ship acquired"/>
    <d v="1948-12-01T00:00:00"/>
    <x v="2"/>
    <s v="&quot;correct&quot;"/>
  </r>
  <r>
    <x v="145"/>
    <s v="Ship christened"/>
    <n v="-20"/>
    <x v="0"/>
    <s v="&quot;incorrect&quot;"/>
  </r>
  <r>
    <x v="146"/>
    <s v="birth date"/>
    <n v="12"/>
    <x v="0"/>
    <s v="&quot;incorrect&quot;"/>
  </r>
  <r>
    <x v="146"/>
    <s v="DATE OF BIRTH"/>
    <n v="12"/>
    <x v="0"/>
    <s v="&quot;incorrect&quot;"/>
  </r>
  <r>
    <x v="146"/>
    <s v="DATE OF DEATH"/>
    <n v="11"/>
    <x v="0"/>
    <s v="&quot;incorrect&quot;"/>
  </r>
  <r>
    <x v="146"/>
    <s v="death date"/>
    <n v="11"/>
    <x v="0"/>
    <s v="&quot;incorrect&quot;"/>
  </r>
  <r>
    <x v="147"/>
    <s v="image link"/>
    <n v="300"/>
    <x v="0"/>
    <s v="&quot;incorrect&quot;"/>
  </r>
  <r>
    <x v="148"/>
    <s v="DATE OF BIRTH"/>
    <n v="25"/>
    <x v="2"/>
    <s v="&quot;incorrect&quot;"/>
  </r>
  <r>
    <x v="148"/>
    <s v="High break"/>
    <n v="135"/>
    <x v="2"/>
    <s v="&quot;correct&quot;"/>
  </r>
  <r>
    <x v="149"/>
    <s v="birth place"/>
    <s v="http://dbpedia.org/resource/Puebla_F.C."/>
    <x v="0"/>
    <s v="&quot;incorrect&quot;"/>
  </r>
  <r>
    <x v="149"/>
    <s v="clubs"/>
    <s v="? Morelia "/>
    <x v="0"/>
    <s v="&quot;incorrect&quot;"/>
  </r>
  <r>
    <x v="149"/>
    <s v="DATE OF BIRTH"/>
    <n v="9"/>
    <x v="0"/>
    <s v="&quot;incorrect&quot;"/>
  </r>
  <r>
    <x v="149"/>
    <s v="height (ë_)"/>
    <s v="1.78"/>
    <x v="0"/>
    <s v="&quot;correct&quot;"/>
  </r>
  <r>
    <x v="149"/>
    <s v="name"/>
    <s v="Rodrigo Salinas "/>
    <x v="0"/>
    <s v="&quot;correct&quot;"/>
  </r>
  <r>
    <x v="150"/>
    <s v="operating system"/>
    <s v="http://dbpedia.org/resource/Calculators"/>
    <x v="0"/>
    <s v="&quot;incorrect&quot;"/>
  </r>
  <r>
    <x v="150"/>
    <s v="operating system"/>
    <s v="http://dbpedia.org/resource/Hewlett-Packard"/>
    <x v="0"/>
    <s v="&quot;incorrect&quot;"/>
  </r>
  <r>
    <x v="151"/>
    <s v="dates"/>
    <n v="3"/>
    <x v="0"/>
    <s v="&quot;incorrect&quot;"/>
  </r>
  <r>
    <x v="151"/>
    <s v="dates"/>
    <n v="26"/>
    <x v="0"/>
    <s v="&quot;incorrect&quot;"/>
  </r>
  <r>
    <x v="152"/>
    <s v="comment"/>
    <s v="{.. /doc} Staging area "/>
    <x v="3"/>
    <s v="&quot;idk&quot;"/>
  </r>
  <r>
    <x v="152"/>
    <s v="has abstract"/>
    <s v="{.. /doc} Staging area "/>
    <x v="1"/>
    <s v="&quot;nosense&quot;"/>
  </r>
  <r>
    <x v="153"/>
    <s v="DATE OF BIRTH"/>
    <n v="1811"/>
    <x v="2"/>
    <s v="&quot;correct&quot;"/>
  </r>
  <r>
    <x v="153"/>
    <s v="DATE OF DEATH"/>
    <n v="1865"/>
    <x v="2"/>
    <s v="&quot;correct&quot;"/>
  </r>
  <r>
    <x v="154"/>
    <s v="Date"/>
    <n v="-23"/>
    <x v="0"/>
    <s v="&quot;incorrect&quot;"/>
  </r>
  <r>
    <x v="155"/>
    <s v="DATE OF BIRTH"/>
    <n v="6"/>
    <x v="0"/>
    <s v="&quot;incorrect&quot;"/>
  </r>
  <r>
    <x v="155"/>
    <s v="DATE OF DEATH"/>
    <n v="30"/>
    <x v="2"/>
    <s v="&quot;incorrect&quot;"/>
  </r>
  <r>
    <x v="156"/>
    <s v="DATE OF DEATH"/>
    <n v="19"/>
    <x v="0"/>
    <s v="&quot;incorrect&quot;"/>
  </r>
  <r>
    <x v="156"/>
    <s v="DATE OF BIRTH"/>
    <n v="6"/>
    <x v="0"/>
    <s v="&quot;incorrect&quot;"/>
  </r>
  <r>
    <x v="157"/>
    <s v="type"/>
    <s v="studio "/>
    <x v="2"/>
    <s v="&quot;correct&quot;"/>
  </r>
  <r>
    <x v="158"/>
    <s v="designated date"/>
    <n v="6"/>
    <x v="2"/>
    <s v="&quot;incorrect&quot;"/>
  </r>
  <r>
    <x v="159"/>
    <s v="alumni"/>
    <s v="[[#Notable Alumni "/>
    <x v="0"/>
    <s v="&quot;correct&quot;"/>
  </r>
  <r>
    <x v="159"/>
    <s v="campus size"/>
    <s v="10,000 m_ &quot;"/>
    <x v="2"/>
    <s v="&quot;incorrect&quot;"/>
  </r>
  <r>
    <x v="159"/>
    <s v="free text"/>
    <n v="16"/>
    <x v="5"/>
    <s v="&quot;incorrect&quot;"/>
  </r>
  <r>
    <x v="159"/>
    <s v="streetaddress"/>
    <n v="179"/>
    <x v="1"/>
    <s v="&quot;incorrect&quot;"/>
  </r>
  <r>
    <x v="160"/>
    <s v="occupation"/>
    <s v="http://dbpedia.org/resource/Stephen_Hillenburg__1"/>
    <x v="0"/>
    <s v="&quot;incorrect&quot;"/>
  </r>
  <r>
    <x v="160"/>
    <s v="yearsactive"/>
    <n v="1991"/>
    <x v="0"/>
    <s v="&quot;correct&quot;"/>
  </r>
  <r>
    <x v="161"/>
    <s v="blank name"/>
    <s v="http://dbpedia.org/resource/Federal_Information_Processing_Standard"/>
    <x v="1"/>
    <s v="&quot;incorrect&quot;"/>
  </r>
  <r>
    <x v="161"/>
    <s v="blank1 info"/>
    <n v="1740338"/>
    <x v="0"/>
    <s v="&quot;incorrect&quot;"/>
  </r>
  <r>
    <x v="161"/>
    <s v="blank1 name"/>
    <s v="GNIS feature ID "/>
    <x v="0"/>
    <s v="&quot;correct&quot;"/>
  </r>
  <r>
    <x v="161"/>
    <s v="coordinates display"/>
    <s v="inline,title &quot;"/>
    <x v="2"/>
    <s v="&quot;correct&quot;"/>
  </r>
  <r>
    <x v="162"/>
    <s v="DATE OF BIRTH"/>
    <n v="18"/>
    <x v="2"/>
    <s v="&quot;incorrect&quot;"/>
  </r>
  <r>
    <x v="163"/>
    <s v="active years start year"/>
    <s v="1980-01-01T00:00:00+02:00 "/>
    <x v="0"/>
    <s v="&quot;incorrect&quot;"/>
  </r>
  <r>
    <x v="163"/>
    <s v="birth date"/>
    <n v="-15"/>
    <x v="0"/>
    <s v="&quot;incorrect&quot;"/>
  </r>
  <r>
    <x v="163"/>
    <s v="DATE OF BIRTH"/>
    <n v="1958"/>
    <x v="2"/>
    <s v="&quot;incorrect&quot;"/>
  </r>
  <r>
    <x v="163"/>
    <s v="years active"/>
    <n v="1980"/>
    <x v="0"/>
    <s v="&quot;incorrect&quot;"/>
  </r>
  <r>
    <x v="163"/>
    <s v="years active"/>
    <n v="1987"/>
    <x v="0"/>
    <s v="&quot;correct&quot;"/>
  </r>
  <r>
    <x v="164"/>
    <s v="Name"/>
    <s v="Suicide at Seventeenthumb| "/>
    <x v="0"/>
    <s v="&quot;incorrect&quot;"/>
  </r>
  <r>
    <x v="165"/>
    <s v="Date"/>
    <s v="2.01E+13"/>
    <x v="0"/>
    <s v="&quot;incorrect&quot;"/>
  </r>
  <r>
    <x v="166"/>
    <s v="DATE OF BIRTH"/>
    <n v="27"/>
    <x v="0"/>
    <s v="&quot;incorrect&quot;"/>
  </r>
  <r>
    <x v="166"/>
    <s v="serviceyears"/>
    <n v="1972"/>
    <x v="0"/>
    <s v="&quot;incorrect&quot;"/>
  </r>
  <r>
    <x v="166"/>
    <s v="term end"/>
    <n v="1"/>
    <x v="3"/>
    <s v="&quot;idk&quot;"/>
  </r>
  <r>
    <x v="166"/>
    <s v="term end"/>
    <n v="15"/>
    <x v="0"/>
    <s v="&quot;incorrect&quot;"/>
  </r>
  <r>
    <x v="166"/>
    <s v="term end"/>
    <n v="17"/>
    <x v="0"/>
    <s v="&quot;incorrect&quot;"/>
  </r>
  <r>
    <x v="166"/>
    <s v="term end"/>
    <n v="20"/>
    <x v="1"/>
    <s v="&quot;incorrect&quot;"/>
  </r>
  <r>
    <x v="166"/>
    <s v="term start"/>
    <n v="1"/>
    <x v="0"/>
    <s v="&quot;incorrect&quot;"/>
  </r>
  <r>
    <x v="166"/>
    <s v="term start"/>
    <n v="20"/>
    <x v="0"/>
    <s v="&quot;incorrect&quot;"/>
  </r>
  <r>
    <x v="166"/>
    <s v="term start"/>
    <n v="21"/>
    <x v="0"/>
    <s v="&quot;incorrect&quot;"/>
  </r>
  <r>
    <x v="166"/>
    <s v="term start"/>
    <n v="25"/>
    <x v="2"/>
    <s v="&quot;incorrect&quot;"/>
  </r>
  <r>
    <x v="166"/>
    <s v="term start"/>
    <n v="26"/>
    <x v="0"/>
    <s v="&quot;incorrect&quot;"/>
  </r>
  <r>
    <x v="167"/>
    <s v="DATE OF BIRTH"/>
    <n v="1957"/>
    <x v="0"/>
    <s v="&quot;incorrect&quot;"/>
  </r>
  <r>
    <x v="168"/>
    <s v="Cover"/>
    <s v="The Lizard  coverart.jpg "/>
    <x v="2"/>
    <s v="&quot;incorrect&quot;"/>
  </r>
  <r>
    <x v="169"/>
    <s v="anth"/>
    <s v="y "/>
    <x v="0"/>
    <s v="&quot;correct&quot;"/>
  </r>
  <r>
    <x v="169"/>
    <s v="isbn"/>
    <n v="1"/>
    <x v="0"/>
    <s v="&quot;incorrect&quot;"/>
  </r>
  <r>
    <x v="169"/>
    <s v="no footnotes"/>
    <d v="2018-01-09T00:00:00"/>
    <x v="2"/>
    <s v="&quot;correct&quot;"/>
  </r>
  <r>
    <x v="169"/>
    <s v="notable"/>
    <s v="y "/>
    <x v="2"/>
    <s v="&quot;correct&quot;"/>
  </r>
  <r>
    <x v="169"/>
    <s v="refimprove"/>
    <d v="2018-01-09T00:00:00"/>
    <x v="2"/>
    <s v="&quot;correct&quot;"/>
  </r>
  <r>
    <x v="169"/>
    <s v="sortkey"/>
    <s v="Season Of Mist "/>
    <x v="0"/>
    <s v="&quot;correct&quot;"/>
  </r>
  <r>
    <x v="170"/>
    <s v="format"/>
    <n v="576"/>
    <x v="0"/>
    <s v="&quot;incorrect&quot;"/>
  </r>
  <r>
    <x v="170"/>
    <s v="format"/>
    <n v="720"/>
    <x v="1"/>
    <s v="&quot;nosense&quot;"/>
  </r>
  <r>
    <x v="171"/>
    <s v="DATE OF BIRTH"/>
    <n v="8"/>
    <x v="0"/>
    <s v="&quot;incorrect&quot;"/>
  </r>
  <r>
    <x v="172"/>
    <s v="commands"/>
    <n v="1"/>
    <x v="0"/>
    <s v="&quot;incorrect&quot;"/>
  </r>
  <r>
    <x v="173"/>
    <s v="area total (m2)"/>
    <s v="6.56E+07"/>
    <x v="0"/>
    <s v="&quot;incorrect&quot;"/>
  </r>
  <r>
    <x v="173"/>
    <s v="area total km"/>
    <n v="66"/>
    <x v="0"/>
    <s v="&quot;incorrect&quot;"/>
  </r>
  <r>
    <x v="173"/>
    <s v="population total"/>
    <n v="2378"/>
    <x v="2"/>
    <s v="&quot;correct&quot;"/>
  </r>
  <r>
    <x v="174"/>
    <s v="DATE OF BIRTH"/>
    <n v="15"/>
    <x v="0"/>
    <s v="&quot;incorrect&quot;"/>
  </r>
  <r>
    <x v="175"/>
    <s v="active years start year"/>
    <s v="2005-01-01T00:00:00+02:00 "/>
    <x v="2"/>
    <s v="&quot;correct&quot;"/>
  </r>
  <r>
    <x v="176"/>
    <s v="route number"/>
    <n v="78"/>
    <x v="2"/>
    <s v="&quot;correct&quot;"/>
  </r>
  <r>
    <x v="177"/>
    <s v=" Nepal"/>
    <s v="subdivision type"/>
    <x v="6"/>
    <s v="&quot;correct&quot;"/>
  </r>
  <r>
    <x v="178"/>
    <s v="area km"/>
    <n v="9"/>
    <x v="0"/>
    <s v="&quot;incorrect&quot;"/>
  </r>
  <r>
    <x v="178"/>
    <s v="area km"/>
    <n v="10"/>
    <x v="0"/>
    <s v="&quot;incorrect&quot;"/>
  </r>
  <r>
    <x v="178"/>
    <s v="latitude"/>
    <n v="49"/>
    <x v="2"/>
    <s v="&quot;incorrect&quot;"/>
  </r>
  <r>
    <x v="178"/>
    <s v="Longitude"/>
    <n v="3"/>
    <x v="0"/>
    <s v="&quot;incorrect&quot;"/>
  </r>
  <r>
    <x v="178"/>
    <s v="point"/>
    <s v="49.41 3.5172 "/>
    <x v="0"/>
    <s v="&quot;incorrect&quot;"/>
  </r>
  <r>
    <x v="178"/>
    <s v="postal code"/>
    <n v="2370"/>
    <x v="2"/>
    <s v="&quot;correct&quot;"/>
  </r>
  <r>
    <x v="178"/>
    <s v="term"/>
    <n v="2008"/>
    <x v="2"/>
    <s v="&quot;correct&quot;"/>
  </r>
  <r>
    <x v="179"/>
    <s v="company logo"/>
    <n v="150"/>
    <x v="0"/>
    <s v="&quot;incorrect&quot;"/>
  </r>
  <r>
    <x v="179"/>
    <s v="company logo"/>
    <s v="150px|Viglen logo "/>
    <x v="2"/>
    <s v="&quot;correct&quot;"/>
  </r>
  <r>
    <x v="180"/>
    <s v="clubs"/>
    <s v="? Cesena "/>
    <x v="0"/>
    <s v="&quot;incorrect&quot;"/>
  </r>
  <r>
    <x v="181"/>
    <s v="DATE OF BIRTH"/>
    <n v="1933"/>
    <x v="0"/>
    <s v="&quot;incorrect&quot;"/>
  </r>
  <r>
    <x v="181"/>
    <s v="DATE OF DEATH"/>
    <n v="1984"/>
    <x v="0"/>
    <s v="&quot;incorrect&quot;"/>
  </r>
  <r>
    <x v="181"/>
    <s v="district"/>
    <n v="5"/>
    <x v="0"/>
    <s v="&quot;incorrect&quot;"/>
  </r>
  <r>
    <x v="181"/>
    <s v="district"/>
    <n v="7"/>
    <x v="0"/>
    <s v="&quot;incorrect&quot;"/>
  </r>
  <r>
    <x v="182"/>
    <s v="Wikipage disambiguates"/>
    <s v="http://dbpedia.org/resource/Wayuunaiki_"/>
    <x v="0"/>
    <s v="&quot;incorrect&quot;"/>
  </r>
  <r>
    <x v="183"/>
    <s v="Adresse"/>
    <n v="2752"/>
    <x v="0"/>
    <s v="&quot;correct&quot;"/>
  </r>
  <r>
    <x v="183"/>
    <s v="wikipedia page"/>
    <s v="http://en.wikipedia.org/wiki/W_llersdorf-SteinabrÌ_ckl"/>
    <x v="2"/>
    <s v="&quot;incorrect&quot;"/>
  </r>
  <r>
    <x v="184"/>
    <s v="term"/>
    <n v="-9"/>
    <x v="2"/>
    <s v="&quot;incorrect&quot;"/>
  </r>
  <r>
    <x v="184"/>
    <s v="years"/>
    <n v="-9"/>
    <x v="0"/>
    <s v="&quot;incorrect&quot;"/>
  </r>
  <r>
    <x v="185"/>
    <s v="birth year"/>
    <s v="1835-01-01T00:00:00+02:00 "/>
    <x v="0"/>
    <s v="&quot;incorrect&quot;"/>
  </r>
  <r>
    <x v="185"/>
    <s v="DATE OF BIRTH"/>
    <n v="15"/>
    <x v="0"/>
    <s v="&quot;incorrect&quot;"/>
  </r>
  <r>
    <x v="185"/>
    <s v="DATE OF DEATH"/>
    <n v="12"/>
    <x v="2"/>
    <s v="&quot;incorrect&quot;"/>
  </r>
  <r>
    <x v="185"/>
    <s v="death place"/>
    <s v="http://dbpedia.org/resource/Quebec"/>
    <x v="0"/>
    <s v="&quot;incorrect&quot;"/>
  </r>
  <r>
    <x v="186"/>
    <s v="DATE OF BIRTH"/>
    <n v="1877"/>
    <x v="2"/>
    <s v="&quot;correct&quot;"/>
  </r>
  <r>
    <x v="187"/>
    <s v="company logo"/>
    <n v="175"/>
    <x v="2"/>
    <s v="&quot;incorrect&quot;"/>
  </r>
  <r>
    <x v="187"/>
    <s v="locations"/>
    <n v="162"/>
    <x v="0"/>
    <s v="&quot;incorrect&quot;"/>
  </r>
  <r>
    <x v="187"/>
    <s v="locations"/>
    <n v="272"/>
    <x v="0"/>
    <s v="&quot;incorrect&quot;"/>
  </r>
  <r>
    <x v="188"/>
    <s v="DATE OF DEATH"/>
    <n v="835"/>
    <x v="2"/>
    <s v="&quot;correct&quo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2:O193" firstHeaderRow="1" firstDataRow="2" firstDataCol="1"/>
  <pivotFields count="5">
    <pivotField axis="axisRow" dataField="1" showAll="0">
      <items count="1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6"/>
        <item x="65"/>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9"/>
        <item x="108"/>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t="default"/>
      </items>
    </pivotField>
    <pivotField showAll="0"/>
    <pivotField showAll="0"/>
    <pivotField axis="axisCol" showAll="0">
      <items count="8">
        <item x="2"/>
        <item x="3"/>
        <item x="0"/>
        <item x="1"/>
        <item x="5"/>
        <item x="6"/>
        <item x="4"/>
        <item t="default"/>
      </items>
    </pivotField>
    <pivotField showAll="0"/>
  </pivotFields>
  <rowFields count="1">
    <field x="0"/>
  </rowFields>
  <rowItems count="1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t="grand">
      <x/>
    </i>
  </rowItems>
  <colFields count="1">
    <field x="3"/>
  </colFields>
  <colItems count="8">
    <i>
      <x/>
    </i>
    <i>
      <x v="1"/>
    </i>
    <i>
      <x v="2"/>
    </i>
    <i>
      <x v="3"/>
    </i>
    <i>
      <x v="4"/>
    </i>
    <i>
      <x v="5"/>
    </i>
    <i>
      <x v="6"/>
    </i>
    <i t="grand">
      <x/>
    </i>
  </colItems>
  <dataFields count="1">
    <dataField name="Count of subject_label"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G2:N192" firstHeaderRow="1" firstDataRow="2" firstDataCol="1"/>
  <pivotFields count="5">
    <pivotField axis="axisRow" dataField="1" compact="0" outline="0" showAll="0" defaultSubtotal="0">
      <items count="1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6"/>
        <item x="65"/>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9"/>
        <item x="108"/>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s>
    </pivotField>
    <pivotField compact="0" outline="0" showAll="0" defaultSubtotal="0"/>
    <pivotField compact="0" outline="0" showAll="0" defaultSubtotal="0"/>
    <pivotField axis="axisCol" compact="0" outline="0" showAll="0" defaultSubtotal="0">
      <items count="7">
        <item x="2"/>
        <item x="3"/>
        <item x="0"/>
        <item x="1"/>
        <item x="5"/>
        <item x="6"/>
        <item x="4"/>
      </items>
    </pivotField>
    <pivotField compact="0" outline="0" showAll="0" defaultSubtotal="0"/>
  </pivotFields>
  <rowFields count="1">
    <field x="0"/>
  </rowFields>
  <rowItems count="18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rowItems>
  <colFields count="1">
    <field x="3"/>
  </colFields>
  <colItems count="7">
    <i>
      <x/>
    </i>
    <i>
      <x v="1"/>
    </i>
    <i>
      <x v="2"/>
    </i>
    <i>
      <x v="3"/>
    </i>
    <i>
      <x v="4"/>
    </i>
    <i>
      <x v="5"/>
    </i>
    <i>
      <x v="6"/>
    </i>
  </colItems>
  <dataFields count="1">
    <dataField name="Count of subject_label"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10"/>
  <sheetViews>
    <sheetView zoomScale="90" zoomScaleNormal="90" workbookViewId="0">
      <selection activeCell="P8" sqref="P8"/>
    </sheetView>
  </sheetViews>
  <sheetFormatPr baseColWidth="10" defaultRowHeight="16" x14ac:dyDescent="0.2"/>
  <cols>
    <col min="1" max="1" width="41.33203125" customWidth="1"/>
    <col min="2" max="2" width="21.6640625" customWidth="1"/>
    <col min="3" max="3" width="34.83203125" customWidth="1"/>
    <col min="7" max="7" width="53" bestFit="1" customWidth="1"/>
    <col min="8" max="8" width="16.5" bestFit="1" customWidth="1"/>
    <col min="9" max="9" width="5.6640625" bestFit="1" customWidth="1"/>
    <col min="10" max="10" width="11.1640625" bestFit="1" customWidth="1"/>
    <col min="11" max="11" width="10.5" bestFit="1" customWidth="1"/>
    <col min="12" max="12" width="8" bestFit="1" customWidth="1"/>
    <col min="13" max="13" width="8.5" bestFit="1" customWidth="1"/>
    <col min="14" max="14" width="7" bestFit="1" customWidth="1"/>
    <col min="15" max="15" width="11.1640625" bestFit="1" customWidth="1"/>
    <col min="16" max="20" width="19.5" customWidth="1"/>
    <col min="22" max="22" width="38.5" customWidth="1"/>
    <col min="27" max="27" width="25.5" customWidth="1"/>
    <col min="28" max="28" width="19" customWidth="1"/>
  </cols>
  <sheetData>
    <row r="1" spans="1:31" x14ac:dyDescent="0.2">
      <c r="A1" t="s">
        <v>0</v>
      </c>
      <c r="B1" t="s">
        <v>1</v>
      </c>
      <c r="C1" t="s">
        <v>2</v>
      </c>
      <c r="D1" t="s">
        <v>3</v>
      </c>
      <c r="E1" t="s">
        <v>4</v>
      </c>
      <c r="AA1" t="s">
        <v>916</v>
      </c>
      <c r="AB1" t="s">
        <v>915</v>
      </c>
      <c r="AC1" t="s">
        <v>2</v>
      </c>
      <c r="AD1" t="s">
        <v>914</v>
      </c>
      <c r="AE1" t="s">
        <v>913</v>
      </c>
    </row>
    <row r="2" spans="1:31" x14ac:dyDescent="0.2">
      <c r="A2" t="s">
        <v>5</v>
      </c>
      <c r="B2" t="s">
        <v>6</v>
      </c>
      <c r="C2">
        <v>10</v>
      </c>
      <c r="D2" t="s">
        <v>7</v>
      </c>
      <c r="E2" t="s">
        <v>7</v>
      </c>
      <c r="G2" s="6" t="s">
        <v>920</v>
      </c>
      <c r="H2" s="6" t="s">
        <v>921</v>
      </c>
      <c r="V2" t="str">
        <f>VLOOKUP($A$2:$A$510,$AA$2:$AE$342,1)</f>
        <v>1111 Reinmuthia</v>
      </c>
      <c r="W2" t="str">
        <f>VLOOKUP($A$2:$A$510,$AA$2:$AE$342,5)</f>
        <v>"incorrect"</v>
      </c>
      <c r="AA2" t="s">
        <v>5</v>
      </c>
      <c r="AB2" t="s">
        <v>8</v>
      </c>
      <c r="AC2" s="2">
        <v>23494564</v>
      </c>
      <c r="AD2" t="s">
        <v>615</v>
      </c>
      <c r="AE2" t="s">
        <v>7</v>
      </c>
    </row>
    <row r="3" spans="1:31" x14ac:dyDescent="0.2">
      <c r="A3" t="s">
        <v>5</v>
      </c>
      <c r="B3" t="s">
        <v>8</v>
      </c>
      <c r="C3">
        <v>235</v>
      </c>
      <c r="D3" t="s">
        <v>7</v>
      </c>
      <c r="E3" t="s">
        <v>7</v>
      </c>
      <c r="G3" s="6" t="s">
        <v>918</v>
      </c>
      <c r="H3" t="s">
        <v>22</v>
      </c>
      <c r="I3" t="s">
        <v>16</v>
      </c>
      <c r="J3" t="s">
        <v>7</v>
      </c>
      <c r="K3" t="s">
        <v>21</v>
      </c>
      <c r="L3" t="s">
        <v>543</v>
      </c>
      <c r="M3" t="s">
        <v>588</v>
      </c>
      <c r="N3" t="s">
        <v>922</v>
      </c>
      <c r="O3" t="s">
        <v>919</v>
      </c>
      <c r="P3" s="8"/>
      <c r="Q3" s="8"/>
      <c r="R3" s="8"/>
      <c r="S3" s="8"/>
      <c r="T3" s="8"/>
      <c r="V3" t="str">
        <f t="shared" ref="V3:V66" si="0">VLOOKUP($A$2:$A$510,$AA$2:$AE$342,1)</f>
        <v>1111 Reinmuthia</v>
      </c>
      <c r="W3" t="str">
        <f>VLOOKUP($A$2:$A$510,$AA$2:$AE$342,5)</f>
        <v>"incorrect"</v>
      </c>
      <c r="AA3" t="s">
        <v>5</v>
      </c>
      <c r="AB3" t="s">
        <v>9</v>
      </c>
      <c r="AC3" s="2">
        <v>1325205</v>
      </c>
      <c r="AD3" t="s">
        <v>615</v>
      </c>
      <c r="AE3" t="s">
        <v>7</v>
      </c>
    </row>
    <row r="4" spans="1:31" x14ac:dyDescent="0.2">
      <c r="A4" t="s">
        <v>5</v>
      </c>
      <c r="B4" t="s">
        <v>9</v>
      </c>
      <c r="C4">
        <v>133</v>
      </c>
      <c r="D4" t="s">
        <v>7</v>
      </c>
      <c r="E4" t="s">
        <v>7</v>
      </c>
      <c r="G4" s="7" t="s">
        <v>5</v>
      </c>
      <c r="H4" s="8"/>
      <c r="I4" s="8"/>
      <c r="J4" s="8">
        <v>5</v>
      </c>
      <c r="K4" s="8"/>
      <c r="L4" s="8"/>
      <c r="M4" s="8"/>
      <c r="N4" s="8"/>
      <c r="O4" s="8">
        <v>5</v>
      </c>
      <c r="P4" s="8"/>
      <c r="Q4" s="8"/>
      <c r="R4" s="8"/>
      <c r="S4" s="8"/>
      <c r="T4" s="8"/>
      <c r="V4" t="str">
        <f t="shared" si="0"/>
        <v>1111 Reinmuthia</v>
      </c>
      <c r="W4" t="str">
        <f>VLOOKUP($A$2:$A$510,$AA$2:$AE$342,5)</f>
        <v>"incorrect"</v>
      </c>
      <c r="AA4" t="s">
        <v>23</v>
      </c>
      <c r="AB4" t="s">
        <v>912</v>
      </c>
      <c r="AC4">
        <v>2004</v>
      </c>
      <c r="AD4" t="s">
        <v>619</v>
      </c>
      <c r="AE4" t="s">
        <v>7</v>
      </c>
    </row>
    <row r="5" spans="1:31" x14ac:dyDescent="0.2">
      <c r="A5" t="s">
        <v>5</v>
      </c>
      <c r="B5" t="s">
        <v>10</v>
      </c>
      <c r="C5">
        <v>11</v>
      </c>
      <c r="D5" t="s">
        <v>7</v>
      </c>
      <c r="E5" t="s">
        <v>7</v>
      </c>
      <c r="G5" s="7" t="s">
        <v>12</v>
      </c>
      <c r="H5" s="8"/>
      <c r="I5" s="8"/>
      <c r="J5" s="8">
        <v>7</v>
      </c>
      <c r="K5" s="8">
        <v>1</v>
      </c>
      <c r="L5" s="8"/>
      <c r="M5" s="8"/>
      <c r="N5" s="8"/>
      <c r="O5" s="8">
        <v>8</v>
      </c>
      <c r="P5" s="8"/>
      <c r="Q5" s="8"/>
      <c r="R5" s="8"/>
      <c r="S5" s="8"/>
      <c r="T5" s="8"/>
      <c r="V5" t="str">
        <f t="shared" si="0"/>
        <v>1111 Reinmuthia</v>
      </c>
      <c r="W5" t="str">
        <f>VLOOKUP($A$2:$A$510,$AA$2:$AE$342,5)</f>
        <v>"incorrect"</v>
      </c>
      <c r="AA5" t="s">
        <v>901</v>
      </c>
      <c r="AB5" t="s">
        <v>911</v>
      </c>
      <c r="AC5">
        <v>2004</v>
      </c>
      <c r="AD5" t="s">
        <v>619</v>
      </c>
      <c r="AE5" t="s">
        <v>7</v>
      </c>
    </row>
    <row r="6" spans="1:31" x14ac:dyDescent="0.2">
      <c r="A6" t="s">
        <v>5</v>
      </c>
      <c r="B6" t="s">
        <v>11</v>
      </c>
      <c r="C6">
        <v>1111</v>
      </c>
      <c r="D6" t="s">
        <v>7</v>
      </c>
      <c r="E6" t="s">
        <v>7</v>
      </c>
      <c r="G6" s="7" t="s">
        <v>23</v>
      </c>
      <c r="H6" s="8">
        <v>1</v>
      </c>
      <c r="I6" s="8"/>
      <c r="J6" s="8"/>
      <c r="K6" s="8"/>
      <c r="L6" s="8"/>
      <c r="M6" s="8"/>
      <c r="N6" s="8"/>
      <c r="O6" s="8">
        <v>1</v>
      </c>
      <c r="P6" s="8"/>
      <c r="Q6" s="8"/>
      <c r="R6" s="8"/>
      <c r="S6" s="8"/>
      <c r="T6" s="8"/>
      <c r="V6" t="str">
        <f t="shared" si="0"/>
        <v>1111 Reinmuthia</v>
      </c>
      <c r="W6" t="str">
        <f>VLOOKUP($A$2:$A$510,$AA$2:$AE$342,5)</f>
        <v>"incorrect"</v>
      </c>
      <c r="AA6" t="s">
        <v>901</v>
      </c>
      <c r="AB6" t="s">
        <v>27</v>
      </c>
      <c r="AC6" t="s">
        <v>910</v>
      </c>
      <c r="AD6" t="s">
        <v>615</v>
      </c>
      <c r="AE6" t="s">
        <v>7</v>
      </c>
    </row>
    <row r="7" spans="1:31" x14ac:dyDescent="0.2">
      <c r="A7" t="s">
        <v>12</v>
      </c>
      <c r="B7" t="s">
        <v>13</v>
      </c>
      <c r="C7">
        <v>27</v>
      </c>
      <c r="D7" t="s">
        <v>7</v>
      </c>
      <c r="E7" t="s">
        <v>7</v>
      </c>
      <c r="G7" s="7" t="s">
        <v>25</v>
      </c>
      <c r="H7" s="8">
        <v>4</v>
      </c>
      <c r="I7" s="8"/>
      <c r="J7" s="8">
        <v>8</v>
      </c>
      <c r="K7" s="8"/>
      <c r="L7" s="8"/>
      <c r="M7" s="8"/>
      <c r="N7" s="8"/>
      <c r="O7" s="8">
        <v>12</v>
      </c>
      <c r="P7" s="8"/>
      <c r="Q7" s="8"/>
      <c r="R7" s="8"/>
      <c r="S7" s="8"/>
      <c r="T7" s="8"/>
      <c r="V7" t="str">
        <f t="shared" si="0"/>
        <v>1111 Reinmuthia</v>
      </c>
      <c r="W7" t="str">
        <f>VLOOKUP($A$2:$A$510,$AA$2:$AE$342,5)</f>
        <v>"incorrect"</v>
      </c>
      <c r="AA7" t="s">
        <v>901</v>
      </c>
      <c r="AB7" t="s">
        <v>27</v>
      </c>
      <c r="AC7" t="s">
        <v>909</v>
      </c>
      <c r="AD7" t="s">
        <v>615</v>
      </c>
      <c r="AE7" t="s">
        <v>7</v>
      </c>
    </row>
    <row r="8" spans="1:31" x14ac:dyDescent="0.2">
      <c r="A8" t="s">
        <v>12</v>
      </c>
      <c r="B8" t="s">
        <v>14</v>
      </c>
      <c r="C8">
        <v>17</v>
      </c>
      <c r="D8" t="s">
        <v>7</v>
      </c>
      <c r="E8" t="s">
        <v>7</v>
      </c>
      <c r="G8" s="7" t="s">
        <v>31</v>
      </c>
      <c r="H8" s="8"/>
      <c r="I8" s="8">
        <v>1</v>
      </c>
      <c r="J8" s="8">
        <v>17</v>
      </c>
      <c r="K8" s="8">
        <v>2</v>
      </c>
      <c r="L8" s="8"/>
      <c r="M8" s="8"/>
      <c r="N8" s="8"/>
      <c r="O8" s="8">
        <v>20</v>
      </c>
      <c r="P8" s="8"/>
      <c r="Q8" s="8"/>
      <c r="R8" s="8"/>
      <c r="S8" s="8"/>
      <c r="T8" s="8"/>
      <c r="V8" t="str">
        <f t="shared" si="0"/>
        <v>1111 Reinmuthia</v>
      </c>
      <c r="W8" t="str">
        <f>VLOOKUP($A$2:$A$510,$AA$2:$AE$342,5)</f>
        <v>"incorrect"</v>
      </c>
      <c r="AA8" t="s">
        <v>901</v>
      </c>
      <c r="AB8" t="s">
        <v>905</v>
      </c>
      <c r="AC8">
        <v>60</v>
      </c>
      <c r="AD8" t="s">
        <v>662</v>
      </c>
      <c r="AE8" t="s">
        <v>7</v>
      </c>
    </row>
    <row r="9" spans="1:31" x14ac:dyDescent="0.2">
      <c r="A9" t="s">
        <v>12</v>
      </c>
      <c r="B9" t="s">
        <v>15</v>
      </c>
      <c r="C9">
        <v>10</v>
      </c>
      <c r="D9" t="s">
        <v>7</v>
      </c>
      <c r="E9" t="s">
        <v>16</v>
      </c>
      <c r="G9" s="7" t="s">
        <v>35</v>
      </c>
      <c r="H9" s="8"/>
      <c r="I9" s="8"/>
      <c r="J9" s="8">
        <v>7</v>
      </c>
      <c r="K9" s="8">
        <v>1</v>
      </c>
      <c r="L9" s="8"/>
      <c r="M9" s="8"/>
      <c r="N9" s="8"/>
      <c r="O9" s="8">
        <v>8</v>
      </c>
      <c r="P9" s="8"/>
      <c r="Q9" s="8"/>
      <c r="R9" s="8"/>
      <c r="S9" s="8"/>
      <c r="T9" s="8"/>
      <c r="V9" t="str">
        <f t="shared" si="0"/>
        <v>1111 Reinmuthia</v>
      </c>
      <c r="W9" t="str">
        <f>VLOOKUP($A$2:$A$510,$AA$2:$AE$342,5)</f>
        <v>"incorrect"</v>
      </c>
      <c r="AA9" t="s">
        <v>901</v>
      </c>
      <c r="AB9" t="s">
        <v>905</v>
      </c>
      <c r="AC9">
        <v>120</v>
      </c>
      <c r="AD9" t="s">
        <v>662</v>
      </c>
      <c r="AE9" t="s">
        <v>7</v>
      </c>
    </row>
    <row r="10" spans="1:31" x14ac:dyDescent="0.2">
      <c r="A10" t="s">
        <v>12</v>
      </c>
      <c r="B10" t="s">
        <v>15</v>
      </c>
      <c r="C10">
        <v>12</v>
      </c>
      <c r="D10" t="s">
        <v>7</v>
      </c>
      <c r="E10" t="s">
        <v>7</v>
      </c>
      <c r="G10" s="7" t="s">
        <v>41</v>
      </c>
      <c r="H10" s="8">
        <v>1</v>
      </c>
      <c r="I10" s="8"/>
      <c r="J10" s="8">
        <v>2</v>
      </c>
      <c r="K10" s="8"/>
      <c r="L10" s="8"/>
      <c r="M10" s="8"/>
      <c r="N10" s="8"/>
      <c r="O10" s="8">
        <v>3</v>
      </c>
      <c r="P10" s="8"/>
      <c r="Q10" s="8"/>
      <c r="R10" s="8"/>
      <c r="S10" s="8"/>
      <c r="T10" s="8"/>
      <c r="V10" t="str">
        <f t="shared" si="0"/>
        <v>1111 Reinmuthia</v>
      </c>
      <c r="W10" t="str">
        <f>VLOOKUP($A$2:$A$510,$AA$2:$AE$342,5)</f>
        <v>"incorrect"</v>
      </c>
      <c r="AA10" t="s">
        <v>901</v>
      </c>
      <c r="AB10" t="s">
        <v>905</v>
      </c>
      <c r="AC10">
        <v>210</v>
      </c>
      <c r="AD10" t="s">
        <v>662</v>
      </c>
      <c r="AE10" t="s">
        <v>7</v>
      </c>
    </row>
    <row r="11" spans="1:31" x14ac:dyDescent="0.2">
      <c r="A11" t="s">
        <v>12</v>
      </c>
      <c r="B11" t="s">
        <v>17</v>
      </c>
      <c r="C11">
        <v>1949</v>
      </c>
      <c r="D11" t="s">
        <v>7</v>
      </c>
      <c r="E11" t="s">
        <v>7</v>
      </c>
      <c r="G11" s="7" t="s">
        <v>42</v>
      </c>
      <c r="H11" s="8">
        <v>1</v>
      </c>
      <c r="I11" s="8"/>
      <c r="J11" s="8">
        <v>3</v>
      </c>
      <c r="K11" s="8"/>
      <c r="L11" s="8"/>
      <c r="M11" s="8"/>
      <c r="N11" s="8"/>
      <c r="O11" s="8">
        <v>4</v>
      </c>
      <c r="P11" s="8"/>
      <c r="Q11" s="8"/>
      <c r="R11" s="8"/>
      <c r="S11" s="8"/>
      <c r="T11" s="8"/>
      <c r="V11" t="str">
        <f t="shared" si="0"/>
        <v>1111 Reinmuthia</v>
      </c>
      <c r="W11" t="str">
        <f>VLOOKUP($A$2:$A$510,$AA$2:$AE$342,5)</f>
        <v>"incorrect"</v>
      </c>
      <c r="AA11" t="s">
        <v>901</v>
      </c>
      <c r="AB11" t="s">
        <v>27</v>
      </c>
      <c r="AC11" s="4">
        <v>38241</v>
      </c>
      <c r="AD11" t="s">
        <v>626</v>
      </c>
      <c r="AE11" t="s">
        <v>22</v>
      </c>
    </row>
    <row r="12" spans="1:31" x14ac:dyDescent="0.2">
      <c r="A12" t="s">
        <v>12</v>
      </c>
      <c r="B12" t="s">
        <v>18</v>
      </c>
      <c r="C12">
        <v>1950</v>
      </c>
      <c r="D12" t="s">
        <v>7</v>
      </c>
      <c r="E12" t="s">
        <v>7</v>
      </c>
      <c r="G12" s="7" t="s">
        <v>48</v>
      </c>
      <c r="H12" s="8"/>
      <c r="I12" s="8"/>
      <c r="J12" s="8">
        <v>1</v>
      </c>
      <c r="K12" s="8"/>
      <c r="L12" s="8"/>
      <c r="M12" s="8"/>
      <c r="N12" s="8"/>
      <c r="O12" s="8">
        <v>1</v>
      </c>
      <c r="P12" s="8"/>
      <c r="Q12" s="8"/>
      <c r="R12" s="8"/>
      <c r="S12" s="8"/>
      <c r="T12" s="8"/>
      <c r="V12" t="str">
        <f t="shared" si="0"/>
        <v>1111 Reinmuthia</v>
      </c>
      <c r="W12" t="str">
        <f>VLOOKUP($A$2:$A$510,$AA$2:$AE$342,5)</f>
        <v>"incorrect"</v>
      </c>
      <c r="AA12" t="s">
        <v>901</v>
      </c>
      <c r="AB12" t="s">
        <v>27</v>
      </c>
      <c r="AC12" t="s">
        <v>908</v>
      </c>
      <c r="AD12" t="s">
        <v>615</v>
      </c>
      <c r="AE12" t="s">
        <v>7</v>
      </c>
    </row>
    <row r="13" spans="1:31" x14ac:dyDescent="0.2">
      <c r="A13" t="s">
        <v>12</v>
      </c>
      <c r="B13" t="s">
        <v>19</v>
      </c>
      <c r="C13">
        <v>1949</v>
      </c>
      <c r="D13" t="s">
        <v>7</v>
      </c>
      <c r="E13" t="s">
        <v>7</v>
      </c>
      <c r="G13" s="7" t="s">
        <v>49</v>
      </c>
      <c r="H13" s="8">
        <v>3</v>
      </c>
      <c r="I13" s="8"/>
      <c r="J13" s="8"/>
      <c r="K13" s="8"/>
      <c r="L13" s="8"/>
      <c r="M13" s="8"/>
      <c r="N13" s="8"/>
      <c r="O13" s="8">
        <v>3</v>
      </c>
      <c r="P13" s="8"/>
      <c r="Q13" s="8"/>
      <c r="R13" s="8"/>
      <c r="S13" s="8"/>
      <c r="T13" s="8"/>
      <c r="V13" t="str">
        <f t="shared" si="0"/>
        <v>1111 Reinmuthia</v>
      </c>
      <c r="W13" t="str">
        <f>VLOOKUP($A$2:$A$510,$AA$2:$AE$342,5)</f>
        <v>"incorrect"</v>
      </c>
      <c r="AA13" t="s">
        <v>901</v>
      </c>
      <c r="AB13" t="s">
        <v>905</v>
      </c>
      <c r="AC13">
        <v>150</v>
      </c>
      <c r="AD13" t="s">
        <v>662</v>
      </c>
      <c r="AE13" t="s">
        <v>7</v>
      </c>
    </row>
    <row r="14" spans="1:31" x14ac:dyDescent="0.2">
      <c r="A14" t="s">
        <v>12</v>
      </c>
      <c r="B14" t="s">
        <v>20</v>
      </c>
      <c r="C14">
        <v>1948</v>
      </c>
      <c r="D14" t="s">
        <v>21</v>
      </c>
      <c r="E14" t="s">
        <v>22</v>
      </c>
      <c r="G14" s="7" t="s">
        <v>56</v>
      </c>
      <c r="H14" s="8">
        <v>1</v>
      </c>
      <c r="I14" s="8"/>
      <c r="J14" s="8">
        <v>4</v>
      </c>
      <c r="K14" s="8">
        <v>1</v>
      </c>
      <c r="L14" s="8"/>
      <c r="M14" s="8"/>
      <c r="N14" s="8"/>
      <c r="O14" s="8">
        <v>6</v>
      </c>
      <c r="P14" s="8"/>
      <c r="Q14" s="8"/>
      <c r="R14" s="8"/>
      <c r="S14" s="8"/>
      <c r="T14" s="8"/>
      <c r="V14" t="str">
        <f t="shared" si="0"/>
        <v>1111 Reinmuthia</v>
      </c>
      <c r="W14" t="str">
        <f>VLOOKUP($A$2:$A$510,$AA$2:$AE$342,5)</f>
        <v>"incorrect"</v>
      </c>
      <c r="AA14" t="s">
        <v>901</v>
      </c>
      <c r="AB14" t="s">
        <v>27</v>
      </c>
      <c r="AC14" t="s">
        <v>917</v>
      </c>
      <c r="AD14" t="s">
        <v>615</v>
      </c>
      <c r="AE14" t="s">
        <v>7</v>
      </c>
    </row>
    <row r="15" spans="1:31" x14ac:dyDescent="0.2">
      <c r="A15" t="s">
        <v>23</v>
      </c>
      <c r="B15" t="s">
        <v>24</v>
      </c>
      <c r="C15">
        <v>-19</v>
      </c>
      <c r="D15" t="s">
        <v>22</v>
      </c>
      <c r="E15" t="s">
        <v>22</v>
      </c>
      <c r="G15" s="7" t="s">
        <v>65</v>
      </c>
      <c r="H15" s="8"/>
      <c r="I15" s="8"/>
      <c r="J15" s="8">
        <v>1</v>
      </c>
      <c r="K15" s="8"/>
      <c r="L15" s="8"/>
      <c r="M15" s="8"/>
      <c r="N15" s="8"/>
      <c r="O15" s="8">
        <v>1</v>
      </c>
      <c r="P15" s="8"/>
      <c r="Q15" s="8"/>
      <c r="R15" s="8"/>
      <c r="S15" s="8"/>
      <c r="T15" s="8"/>
      <c r="V15" t="str">
        <f t="shared" si="0"/>
        <v>2001 Humanitarian Bowl</v>
      </c>
      <c r="W15" t="str">
        <f>VLOOKUP($A$2:$A$510,$AA$2:$AE$342,5)</f>
        <v>"incorrect"</v>
      </c>
      <c r="AA15" t="s">
        <v>901</v>
      </c>
      <c r="AB15" t="s">
        <v>27</v>
      </c>
      <c r="AC15" t="s">
        <v>907</v>
      </c>
      <c r="AD15" t="s">
        <v>626</v>
      </c>
      <c r="AE15" t="s">
        <v>22</v>
      </c>
    </row>
    <row r="16" spans="1:31" x14ac:dyDescent="0.2">
      <c r="A16" t="s">
        <v>25</v>
      </c>
      <c r="B16" t="s">
        <v>26</v>
      </c>
      <c r="C16">
        <v>-10</v>
      </c>
      <c r="D16" t="s">
        <v>7</v>
      </c>
      <c r="E16" t="s">
        <v>7</v>
      </c>
      <c r="G16" s="7" t="s">
        <v>68</v>
      </c>
      <c r="H16" s="8"/>
      <c r="I16" s="8"/>
      <c r="J16" s="8">
        <v>1</v>
      </c>
      <c r="K16" s="8"/>
      <c r="L16" s="8"/>
      <c r="M16" s="8"/>
      <c r="N16" s="8"/>
      <c r="O16" s="8">
        <v>1</v>
      </c>
      <c r="P16" s="8"/>
      <c r="Q16" s="8"/>
      <c r="R16" s="8"/>
      <c r="S16" s="8"/>
      <c r="T16" s="8"/>
      <c r="V16" t="str">
        <f t="shared" si="0"/>
        <v>2005 Six Nations Championship</v>
      </c>
      <c r="W16" t="str">
        <f>VLOOKUP($A$2:$A$510,$AA$2:$AE$342,5)</f>
        <v>"incorrect"</v>
      </c>
      <c r="AA16" t="s">
        <v>901</v>
      </c>
      <c r="AB16" t="s">
        <v>27</v>
      </c>
      <c r="AC16" s="4">
        <v>38262</v>
      </c>
      <c r="AD16" t="s">
        <v>626</v>
      </c>
      <c r="AE16" t="s">
        <v>22</v>
      </c>
    </row>
    <row r="17" spans="1:31" x14ac:dyDescent="0.2">
      <c r="A17" t="s">
        <v>25</v>
      </c>
      <c r="B17" t="s">
        <v>27</v>
      </c>
      <c r="C17">
        <v>5</v>
      </c>
      <c r="D17" t="s">
        <v>7</v>
      </c>
      <c r="E17" t="s">
        <v>7</v>
      </c>
      <c r="G17" s="7" t="s">
        <v>69</v>
      </c>
      <c r="H17" s="8"/>
      <c r="I17" s="8">
        <v>1</v>
      </c>
      <c r="J17" s="8">
        <v>1</v>
      </c>
      <c r="K17" s="8"/>
      <c r="L17" s="8"/>
      <c r="M17" s="8"/>
      <c r="N17" s="8"/>
      <c r="O17" s="8">
        <v>2</v>
      </c>
      <c r="P17" s="8"/>
      <c r="Q17" s="8"/>
      <c r="R17" s="8"/>
      <c r="S17" s="8"/>
      <c r="T17" s="8"/>
      <c r="V17" t="str">
        <f t="shared" si="0"/>
        <v>2005 Six Nations Championship</v>
      </c>
      <c r="W17" t="str">
        <f>VLOOKUP($A$2:$A$510,$AA$2:$AE$342,5)</f>
        <v>"incorrect"</v>
      </c>
      <c r="AA17" t="s">
        <v>901</v>
      </c>
      <c r="AB17" t="s">
        <v>27</v>
      </c>
      <c r="AC17" t="s">
        <v>906</v>
      </c>
      <c r="AD17" t="s">
        <v>615</v>
      </c>
      <c r="AE17" t="s">
        <v>7</v>
      </c>
    </row>
    <row r="18" spans="1:31" x14ac:dyDescent="0.2">
      <c r="A18" t="s">
        <v>25</v>
      </c>
      <c r="B18" t="s">
        <v>27</v>
      </c>
      <c r="C18">
        <v>6</v>
      </c>
      <c r="D18" t="s">
        <v>7</v>
      </c>
      <c r="E18" t="s">
        <v>7</v>
      </c>
      <c r="G18" s="7" t="s">
        <v>73</v>
      </c>
      <c r="H18" s="8">
        <v>2</v>
      </c>
      <c r="I18" s="8"/>
      <c r="J18" s="8">
        <v>2</v>
      </c>
      <c r="K18" s="8"/>
      <c r="L18" s="8"/>
      <c r="M18" s="8"/>
      <c r="N18" s="8"/>
      <c r="O18" s="8">
        <v>4</v>
      </c>
      <c r="P18" s="8"/>
      <c r="Q18" s="8"/>
      <c r="R18" s="8"/>
      <c r="S18" s="8"/>
      <c r="T18" s="8"/>
      <c r="V18" t="str">
        <f t="shared" si="0"/>
        <v>2005 Six Nations Championship</v>
      </c>
      <c r="W18" t="str">
        <f>VLOOKUP($A$2:$A$510,$AA$2:$AE$342,5)</f>
        <v>"incorrect"</v>
      </c>
      <c r="AA18" t="s">
        <v>901</v>
      </c>
      <c r="AB18" t="s">
        <v>905</v>
      </c>
      <c r="AC18">
        <v>270</v>
      </c>
      <c r="AD18" t="s">
        <v>662</v>
      </c>
      <c r="AE18" t="s">
        <v>7</v>
      </c>
    </row>
    <row r="19" spans="1:31" x14ac:dyDescent="0.2">
      <c r="A19" t="s">
        <v>25</v>
      </c>
      <c r="B19" t="s">
        <v>27</v>
      </c>
      <c r="C19">
        <v>12</v>
      </c>
      <c r="D19" t="s">
        <v>7</v>
      </c>
      <c r="E19" t="s">
        <v>7</v>
      </c>
      <c r="G19" s="7" t="s">
        <v>78</v>
      </c>
      <c r="H19" s="8"/>
      <c r="I19" s="8"/>
      <c r="J19" s="8">
        <v>1</v>
      </c>
      <c r="K19" s="8"/>
      <c r="L19" s="8"/>
      <c r="M19" s="8"/>
      <c r="N19" s="8"/>
      <c r="O19" s="8">
        <v>1</v>
      </c>
      <c r="P19" s="8"/>
      <c r="Q19" s="8"/>
      <c r="R19" s="8"/>
      <c r="S19" s="8"/>
      <c r="T19" s="8"/>
      <c r="V19" t="str">
        <f t="shared" si="0"/>
        <v>2005 Six Nations Championship</v>
      </c>
      <c r="W19" t="str">
        <f>VLOOKUP($A$2:$A$510,$AA$2:$AE$342,5)</f>
        <v>"incorrect"</v>
      </c>
      <c r="AA19" t="s">
        <v>901</v>
      </c>
      <c r="AB19" t="s">
        <v>905</v>
      </c>
      <c r="AC19">
        <v>9</v>
      </c>
      <c r="AD19" t="s">
        <v>662</v>
      </c>
      <c r="AE19" t="s">
        <v>7</v>
      </c>
    </row>
    <row r="20" spans="1:31" x14ac:dyDescent="0.2">
      <c r="A20" t="s">
        <v>25</v>
      </c>
      <c r="B20" t="s">
        <v>27</v>
      </c>
      <c r="C20">
        <v>13</v>
      </c>
      <c r="D20" t="s">
        <v>7</v>
      </c>
      <c r="E20" t="s">
        <v>7</v>
      </c>
      <c r="G20" s="7" t="s">
        <v>80</v>
      </c>
      <c r="H20" s="8"/>
      <c r="I20" s="8"/>
      <c r="J20" s="8">
        <v>1</v>
      </c>
      <c r="K20" s="8"/>
      <c r="L20" s="8"/>
      <c r="M20" s="8"/>
      <c r="N20" s="8"/>
      <c r="O20" s="8">
        <v>1</v>
      </c>
      <c r="P20" s="8"/>
      <c r="Q20" s="8"/>
      <c r="R20" s="8"/>
      <c r="S20" s="8"/>
      <c r="T20" s="8"/>
      <c r="V20" t="str">
        <f t="shared" si="0"/>
        <v>2005 Six Nations Championship</v>
      </c>
      <c r="W20" t="str">
        <f>VLOOKUP($A$2:$A$510,$AA$2:$AE$342,5)</f>
        <v>"incorrect"</v>
      </c>
      <c r="AA20" t="s">
        <v>901</v>
      </c>
      <c r="AB20" t="s">
        <v>27</v>
      </c>
      <c r="AC20" s="4">
        <v>38269</v>
      </c>
      <c r="AD20" t="s">
        <v>626</v>
      </c>
      <c r="AE20" t="s">
        <v>22</v>
      </c>
    </row>
    <row r="21" spans="1:31" x14ac:dyDescent="0.2">
      <c r="A21" t="s">
        <v>25</v>
      </c>
      <c r="B21" t="s">
        <v>27</v>
      </c>
      <c r="C21">
        <v>19</v>
      </c>
      <c r="D21" t="s">
        <v>22</v>
      </c>
      <c r="E21" t="s">
        <v>7</v>
      </c>
      <c r="G21" s="7" t="s">
        <v>82</v>
      </c>
      <c r="H21" s="8">
        <v>1</v>
      </c>
      <c r="I21" s="8"/>
      <c r="J21" s="8"/>
      <c r="K21" s="8">
        <v>1</v>
      </c>
      <c r="L21" s="8"/>
      <c r="M21" s="8"/>
      <c r="N21" s="8"/>
      <c r="O21" s="8">
        <v>2</v>
      </c>
      <c r="P21" s="8"/>
      <c r="Q21" s="8"/>
      <c r="R21" s="8"/>
      <c r="S21" s="8"/>
      <c r="T21" s="8"/>
      <c r="V21" t="str">
        <f t="shared" si="0"/>
        <v>2005 Six Nations Championship</v>
      </c>
      <c r="W21" t="str">
        <f>VLOOKUP($A$2:$A$510,$AA$2:$AE$342,5)</f>
        <v>"incorrect"</v>
      </c>
      <c r="AA21" t="s">
        <v>901</v>
      </c>
      <c r="AB21" t="s">
        <v>905</v>
      </c>
      <c r="AC21">
        <v>720</v>
      </c>
      <c r="AD21" t="s">
        <v>662</v>
      </c>
      <c r="AE21" t="s">
        <v>7</v>
      </c>
    </row>
    <row r="22" spans="1:31" x14ac:dyDescent="0.2">
      <c r="A22" t="s">
        <v>25</v>
      </c>
      <c r="B22" t="s">
        <v>27</v>
      </c>
      <c r="C22">
        <v>26</v>
      </c>
      <c r="D22" t="s">
        <v>7</v>
      </c>
      <c r="E22" t="s">
        <v>7</v>
      </c>
      <c r="G22" s="7" t="s">
        <v>86</v>
      </c>
      <c r="H22" s="8">
        <v>1</v>
      </c>
      <c r="I22" s="8"/>
      <c r="J22" s="8"/>
      <c r="K22" s="8"/>
      <c r="L22" s="8"/>
      <c r="M22" s="8"/>
      <c r="N22" s="8"/>
      <c r="O22" s="8">
        <v>1</v>
      </c>
      <c r="P22" s="8"/>
      <c r="Q22" s="8"/>
      <c r="R22" s="8"/>
      <c r="S22" s="8"/>
      <c r="T22" s="8"/>
      <c r="V22" t="str">
        <f t="shared" si="0"/>
        <v>2005 Six Nations Championship</v>
      </c>
      <c r="W22" t="str">
        <f>VLOOKUP($A$2:$A$510,$AA$2:$AE$342,5)</f>
        <v>"incorrect"</v>
      </c>
      <c r="AA22" t="s">
        <v>901</v>
      </c>
      <c r="AB22" t="s">
        <v>905</v>
      </c>
      <c r="AC22">
        <v>33</v>
      </c>
      <c r="AD22" t="s">
        <v>662</v>
      </c>
      <c r="AE22" t="s">
        <v>7</v>
      </c>
    </row>
    <row r="23" spans="1:31" x14ac:dyDescent="0.2">
      <c r="A23" t="s">
        <v>25</v>
      </c>
      <c r="B23" t="s">
        <v>27</v>
      </c>
      <c r="C23">
        <v>27</v>
      </c>
      <c r="D23" t="s">
        <v>7</v>
      </c>
      <c r="E23" t="s">
        <v>7</v>
      </c>
      <c r="G23" s="7" t="s">
        <v>87</v>
      </c>
      <c r="H23" s="8"/>
      <c r="I23" s="8"/>
      <c r="J23" s="8">
        <v>2</v>
      </c>
      <c r="K23" s="8"/>
      <c r="L23" s="8"/>
      <c r="M23" s="8"/>
      <c r="N23" s="8"/>
      <c r="O23" s="8">
        <v>2</v>
      </c>
      <c r="P23" s="8"/>
      <c r="Q23" s="8"/>
      <c r="R23" s="8"/>
      <c r="S23" s="8"/>
      <c r="T23" s="8"/>
      <c r="V23" t="str">
        <f t="shared" si="0"/>
        <v>2005 Six Nations Championship</v>
      </c>
      <c r="W23" t="str">
        <f>VLOOKUP($A$2:$A$510,$AA$2:$AE$342,5)</f>
        <v>"incorrect"</v>
      </c>
      <c r="AA23" t="s">
        <v>901</v>
      </c>
      <c r="AB23" t="s">
        <v>904</v>
      </c>
      <c r="AC23">
        <v>0</v>
      </c>
      <c r="AD23" t="s">
        <v>615</v>
      </c>
      <c r="AE23" t="s">
        <v>7</v>
      </c>
    </row>
    <row r="24" spans="1:31" x14ac:dyDescent="0.2">
      <c r="A24" t="s">
        <v>25</v>
      </c>
      <c r="B24" t="s">
        <v>27</v>
      </c>
      <c r="C24" t="s">
        <v>28</v>
      </c>
      <c r="D24" t="s">
        <v>22</v>
      </c>
      <c r="E24" t="s">
        <v>7</v>
      </c>
      <c r="G24" s="7" t="s">
        <v>90</v>
      </c>
      <c r="H24" s="8"/>
      <c r="I24" s="8"/>
      <c r="J24" s="8">
        <v>1</v>
      </c>
      <c r="K24" s="8"/>
      <c r="L24" s="8"/>
      <c r="M24" s="8"/>
      <c r="N24" s="8"/>
      <c r="O24" s="8">
        <v>1</v>
      </c>
      <c r="P24" s="8"/>
      <c r="Q24" s="8"/>
      <c r="R24" s="8"/>
      <c r="S24" s="8"/>
      <c r="T24" s="8"/>
      <c r="V24" t="str">
        <f t="shared" si="0"/>
        <v>2005 Six Nations Championship</v>
      </c>
      <c r="W24" t="str">
        <f>VLOOKUP($A$2:$A$510,$AA$2:$AE$342,5)</f>
        <v>"incorrect"</v>
      </c>
      <c r="AA24" t="s">
        <v>901</v>
      </c>
      <c r="AB24" t="s">
        <v>27</v>
      </c>
      <c r="AC24" t="s">
        <v>903</v>
      </c>
      <c r="AD24" t="s">
        <v>615</v>
      </c>
      <c r="AE24" t="s">
        <v>7</v>
      </c>
    </row>
    <row r="25" spans="1:31" x14ac:dyDescent="0.2">
      <c r="A25" t="s">
        <v>25</v>
      </c>
      <c r="B25" t="s">
        <v>11</v>
      </c>
      <c r="C25">
        <v>2005</v>
      </c>
      <c r="D25" t="s">
        <v>22</v>
      </c>
      <c r="E25" t="s">
        <v>7</v>
      </c>
      <c r="G25" s="7" t="s">
        <v>91</v>
      </c>
      <c r="H25" s="8"/>
      <c r="I25" s="8"/>
      <c r="J25" s="8">
        <v>4</v>
      </c>
      <c r="K25" s="8">
        <v>2</v>
      </c>
      <c r="L25" s="8"/>
      <c r="M25" s="8"/>
      <c r="N25" s="8"/>
      <c r="O25" s="8">
        <v>6</v>
      </c>
      <c r="P25" s="8"/>
      <c r="Q25" s="8"/>
      <c r="R25" s="8"/>
      <c r="S25" s="8"/>
      <c r="T25" s="8"/>
      <c r="V25" t="str">
        <f t="shared" si="0"/>
        <v>2005 Six Nations Championship</v>
      </c>
      <c r="W25" t="str">
        <f>VLOOKUP($A$2:$A$510,$AA$2:$AE$342,5)</f>
        <v>"incorrect"</v>
      </c>
      <c r="AA25" t="s">
        <v>901</v>
      </c>
      <c r="AB25" t="s">
        <v>27</v>
      </c>
      <c r="AC25" t="s">
        <v>902</v>
      </c>
      <c r="AD25" t="s">
        <v>615</v>
      </c>
      <c r="AE25" t="s">
        <v>7</v>
      </c>
    </row>
    <row r="26" spans="1:31" x14ac:dyDescent="0.2">
      <c r="A26" t="s">
        <v>25</v>
      </c>
      <c r="B26" t="s">
        <v>29</v>
      </c>
      <c r="C26">
        <v>2006</v>
      </c>
      <c r="D26" t="s">
        <v>22</v>
      </c>
      <c r="E26" t="s">
        <v>22</v>
      </c>
      <c r="G26" s="7" t="s">
        <v>99</v>
      </c>
      <c r="H26" s="8">
        <v>1</v>
      </c>
      <c r="I26" s="8"/>
      <c r="J26" s="8"/>
      <c r="K26" s="8"/>
      <c r="L26" s="8"/>
      <c r="M26" s="8"/>
      <c r="N26" s="8"/>
      <c r="O26" s="8">
        <v>1</v>
      </c>
      <c r="P26" s="8"/>
      <c r="Q26" s="8"/>
      <c r="R26" s="8"/>
      <c r="S26" s="8"/>
      <c r="T26" s="8"/>
      <c r="V26" t="str">
        <f t="shared" si="0"/>
        <v>2005 Six Nations Championship</v>
      </c>
      <c r="W26" t="str">
        <f>VLOOKUP($A$2:$A$510,$AA$2:$AE$342,5)</f>
        <v>"incorrect"</v>
      </c>
      <c r="AA26" t="s">
        <v>901</v>
      </c>
      <c r="AB26" t="s">
        <v>27</v>
      </c>
      <c r="AC26" s="4">
        <v>38297</v>
      </c>
      <c r="AD26" t="s">
        <v>626</v>
      </c>
      <c r="AE26" t="s">
        <v>22</v>
      </c>
    </row>
    <row r="27" spans="1:31" x14ac:dyDescent="0.2">
      <c r="A27" t="s">
        <v>25</v>
      </c>
      <c r="B27" t="s">
        <v>30</v>
      </c>
      <c r="C27">
        <v>2004</v>
      </c>
      <c r="D27" t="s">
        <v>7</v>
      </c>
      <c r="E27" t="s">
        <v>7</v>
      </c>
      <c r="G27" s="7" t="s">
        <v>102</v>
      </c>
      <c r="H27" s="8">
        <v>3</v>
      </c>
      <c r="I27" s="8"/>
      <c r="J27" s="8">
        <v>1</v>
      </c>
      <c r="K27" s="8"/>
      <c r="L27" s="8"/>
      <c r="M27" s="8"/>
      <c r="N27" s="8"/>
      <c r="O27" s="8">
        <v>4</v>
      </c>
      <c r="P27" s="8"/>
      <c r="Q27" s="8"/>
      <c r="R27" s="8"/>
      <c r="S27" s="8"/>
      <c r="T27" s="8"/>
      <c r="V27" t="str">
        <f t="shared" si="0"/>
        <v>2005 Six Nations Championship</v>
      </c>
      <c r="W27" t="str">
        <f>VLOOKUP($A$2:$A$510,$AA$2:$AE$342,5)</f>
        <v>"incorrect"</v>
      </c>
      <c r="AA27" t="s">
        <v>901</v>
      </c>
      <c r="AB27" t="s">
        <v>673</v>
      </c>
      <c r="AC27">
        <v>2004</v>
      </c>
      <c r="AD27" t="s">
        <v>619</v>
      </c>
      <c r="AE27" t="s">
        <v>7</v>
      </c>
    </row>
    <row r="28" spans="1:31" x14ac:dyDescent="0.2">
      <c r="A28" t="s">
        <v>31</v>
      </c>
      <c r="B28" t="s">
        <v>32</v>
      </c>
      <c r="C28" t="s">
        <v>33</v>
      </c>
      <c r="D28" t="s">
        <v>7</v>
      </c>
      <c r="E28" t="s">
        <v>7</v>
      </c>
      <c r="G28" s="7" t="s">
        <v>110</v>
      </c>
      <c r="H28" s="8"/>
      <c r="I28" s="8"/>
      <c r="J28" s="8">
        <v>1</v>
      </c>
      <c r="K28" s="8"/>
      <c r="L28" s="8"/>
      <c r="M28" s="8"/>
      <c r="N28" s="8"/>
      <c r="O28" s="8">
        <v>1</v>
      </c>
      <c r="P28" s="8"/>
      <c r="Q28" s="8"/>
      <c r="R28" s="8"/>
      <c r="S28" s="8"/>
      <c r="T28" s="8"/>
      <c r="V28" t="str">
        <f t="shared" si="0"/>
        <v>2005 Six Nations Championship</v>
      </c>
      <c r="W28" t="str">
        <f>VLOOKUP($A$2:$A$510,$AA$2:$AE$342,5)</f>
        <v>"incorrect"</v>
      </c>
      <c r="AA28" t="s">
        <v>25</v>
      </c>
      <c r="AB28" t="s">
        <v>900</v>
      </c>
      <c r="AC28">
        <v>2004</v>
      </c>
      <c r="AD28" t="s">
        <v>619</v>
      </c>
      <c r="AE28" t="s">
        <v>7</v>
      </c>
    </row>
    <row r="29" spans="1:31" x14ac:dyDescent="0.2">
      <c r="A29" t="s">
        <v>31</v>
      </c>
      <c r="B29" t="s">
        <v>32</v>
      </c>
      <c r="C29" t="s">
        <v>34</v>
      </c>
      <c r="D29" t="s">
        <v>7</v>
      </c>
      <c r="E29" t="s">
        <v>7</v>
      </c>
      <c r="G29" s="7" t="s">
        <v>113</v>
      </c>
      <c r="H29" s="8">
        <v>1</v>
      </c>
      <c r="I29" s="8"/>
      <c r="J29" s="8"/>
      <c r="K29" s="8">
        <v>1</v>
      </c>
      <c r="L29" s="8"/>
      <c r="M29" s="8"/>
      <c r="N29" s="8"/>
      <c r="O29" s="8">
        <v>2</v>
      </c>
      <c r="P29" s="8"/>
      <c r="Q29" s="8"/>
      <c r="R29" s="8"/>
      <c r="S29" s="8"/>
      <c r="T29" s="8"/>
      <c r="V29" t="str">
        <f t="shared" si="0"/>
        <v>2005 Six Nations Championship</v>
      </c>
      <c r="W29" t="str">
        <f>VLOOKUP($A$2:$A$510,$AA$2:$AE$342,5)</f>
        <v>"incorrect"</v>
      </c>
      <c r="AA29" t="s">
        <v>25</v>
      </c>
      <c r="AB29" t="s">
        <v>899</v>
      </c>
      <c r="AC29" t="s">
        <v>898</v>
      </c>
      <c r="AD29" t="s">
        <v>619</v>
      </c>
      <c r="AE29" t="s">
        <v>7</v>
      </c>
    </row>
    <row r="30" spans="1:31" x14ac:dyDescent="0.2">
      <c r="A30" t="s">
        <v>31</v>
      </c>
      <c r="B30" t="s">
        <v>27</v>
      </c>
      <c r="C30">
        <v>2</v>
      </c>
      <c r="D30" t="s">
        <v>16</v>
      </c>
      <c r="E30" t="s">
        <v>7</v>
      </c>
      <c r="G30" s="7" t="s">
        <v>118</v>
      </c>
      <c r="H30" s="8"/>
      <c r="I30" s="8"/>
      <c r="J30" s="8">
        <v>1</v>
      </c>
      <c r="K30" s="8">
        <v>1</v>
      </c>
      <c r="L30" s="8"/>
      <c r="M30" s="8"/>
      <c r="N30" s="8">
        <v>1</v>
      </c>
      <c r="O30" s="8">
        <v>3</v>
      </c>
      <c r="P30" s="8"/>
      <c r="Q30" s="8"/>
      <c r="R30" s="8"/>
      <c r="S30" s="8"/>
      <c r="T30" s="8"/>
      <c r="V30" t="str">
        <f t="shared" si="0"/>
        <v>2005 Six Nations Championship</v>
      </c>
      <c r="W30" t="str">
        <f>VLOOKUP($A$2:$A$510,$AA$2:$AE$342,5)</f>
        <v>"incorrect"</v>
      </c>
      <c r="AA30" t="s">
        <v>42</v>
      </c>
      <c r="AB30" t="s">
        <v>201</v>
      </c>
      <c r="AC30" t="s">
        <v>723</v>
      </c>
      <c r="AD30" t="s">
        <v>673</v>
      </c>
      <c r="AE30" t="s">
        <v>22</v>
      </c>
    </row>
    <row r="31" spans="1:31" x14ac:dyDescent="0.2">
      <c r="A31" t="s">
        <v>31</v>
      </c>
      <c r="B31" t="s">
        <v>27</v>
      </c>
      <c r="C31">
        <v>3</v>
      </c>
      <c r="D31" t="s">
        <v>7</v>
      </c>
      <c r="E31" t="s">
        <v>7</v>
      </c>
      <c r="G31" s="7" t="s">
        <v>122</v>
      </c>
      <c r="H31" s="8">
        <v>2</v>
      </c>
      <c r="I31" s="8"/>
      <c r="J31" s="8"/>
      <c r="K31" s="8"/>
      <c r="L31" s="8"/>
      <c r="M31" s="8"/>
      <c r="N31" s="8"/>
      <c r="O31" s="8">
        <v>2</v>
      </c>
      <c r="P31" s="8"/>
      <c r="Q31" s="8"/>
      <c r="R31" s="8"/>
      <c r="S31" s="8"/>
      <c r="T31" s="8"/>
      <c r="V31" t="str">
        <f t="shared" si="0"/>
        <v>2005 Six Nations Championship</v>
      </c>
      <c r="W31" t="str">
        <f>VLOOKUP($A$2:$A$510,$AA$2:$AE$342,5)</f>
        <v>"incorrect"</v>
      </c>
      <c r="AA31" t="s">
        <v>896</v>
      </c>
      <c r="AB31" t="s">
        <v>897</v>
      </c>
      <c r="AC31">
        <v>101389</v>
      </c>
      <c r="AD31" t="s">
        <v>648</v>
      </c>
      <c r="AE31" t="s">
        <v>7</v>
      </c>
    </row>
    <row r="32" spans="1:31" x14ac:dyDescent="0.2">
      <c r="A32" t="s">
        <v>31</v>
      </c>
      <c r="B32" t="s">
        <v>27</v>
      </c>
      <c r="C32">
        <v>4</v>
      </c>
      <c r="D32" t="s">
        <v>7</v>
      </c>
      <c r="E32" t="s">
        <v>7</v>
      </c>
      <c r="G32" s="7" t="s">
        <v>126</v>
      </c>
      <c r="H32" s="8"/>
      <c r="I32" s="8"/>
      <c r="J32" s="8">
        <v>1</v>
      </c>
      <c r="K32" s="8"/>
      <c r="L32" s="8"/>
      <c r="M32" s="8"/>
      <c r="N32" s="8"/>
      <c r="O32" s="8">
        <v>1</v>
      </c>
      <c r="P32" s="8"/>
      <c r="Q32" s="8"/>
      <c r="R32" s="8"/>
      <c r="S32" s="8"/>
      <c r="T32" s="8"/>
      <c r="V32" t="str">
        <f t="shared" si="0"/>
        <v>2005 Six Nations Championship</v>
      </c>
      <c r="W32" t="str">
        <f>VLOOKUP($A$2:$A$510,$AA$2:$AE$342,5)</f>
        <v>"incorrect"</v>
      </c>
      <c r="AA32" t="s">
        <v>896</v>
      </c>
      <c r="AB32" t="s">
        <v>251</v>
      </c>
      <c r="AC32" t="s">
        <v>895</v>
      </c>
      <c r="AD32" t="s">
        <v>615</v>
      </c>
      <c r="AE32" t="s">
        <v>22</v>
      </c>
    </row>
    <row r="33" spans="1:31" x14ac:dyDescent="0.2">
      <c r="A33" t="s">
        <v>31</v>
      </c>
      <c r="B33" t="s">
        <v>27</v>
      </c>
      <c r="C33">
        <v>5</v>
      </c>
      <c r="D33" t="s">
        <v>7</v>
      </c>
      <c r="E33" t="s">
        <v>7</v>
      </c>
      <c r="G33" s="7" t="s">
        <v>129</v>
      </c>
      <c r="H33" s="8">
        <v>1</v>
      </c>
      <c r="I33" s="8"/>
      <c r="J33" s="8">
        <v>2</v>
      </c>
      <c r="K33" s="8"/>
      <c r="L33" s="8"/>
      <c r="M33" s="8"/>
      <c r="N33" s="8"/>
      <c r="O33" s="8">
        <v>3</v>
      </c>
      <c r="P33" s="8"/>
      <c r="Q33" s="8"/>
      <c r="R33" s="8"/>
      <c r="S33" s="8"/>
      <c r="T33" s="8"/>
      <c r="V33" t="str">
        <f t="shared" si="0"/>
        <v>2005 Six Nations Championship</v>
      </c>
      <c r="W33" t="str">
        <f>VLOOKUP($A$2:$A$510,$AA$2:$AE$342,5)</f>
        <v>"incorrect"</v>
      </c>
      <c r="AA33" t="s">
        <v>892</v>
      </c>
      <c r="AB33" t="s">
        <v>894</v>
      </c>
      <c r="AC33" t="s">
        <v>893</v>
      </c>
      <c r="AD33" t="s">
        <v>615</v>
      </c>
      <c r="AE33" t="s">
        <v>7</v>
      </c>
    </row>
    <row r="34" spans="1:31" x14ac:dyDescent="0.2">
      <c r="A34" t="s">
        <v>31</v>
      </c>
      <c r="B34" t="s">
        <v>27</v>
      </c>
      <c r="C34">
        <v>12</v>
      </c>
      <c r="D34" t="s">
        <v>7</v>
      </c>
      <c r="E34" t="s">
        <v>7</v>
      </c>
      <c r="G34" s="7" t="s">
        <v>133</v>
      </c>
      <c r="H34" s="8"/>
      <c r="I34" s="8"/>
      <c r="J34" s="8">
        <v>1</v>
      </c>
      <c r="K34" s="8"/>
      <c r="L34" s="8"/>
      <c r="M34" s="8"/>
      <c r="N34" s="8"/>
      <c r="O34" s="8">
        <v>1</v>
      </c>
      <c r="P34" s="8"/>
      <c r="Q34" s="8"/>
      <c r="R34" s="8"/>
      <c r="S34" s="8"/>
      <c r="T34" s="8"/>
      <c r="V34" t="str">
        <f t="shared" si="0"/>
        <v>2005 Six Nations Championship</v>
      </c>
      <c r="W34" t="str">
        <f>VLOOKUP($A$2:$A$510,$AA$2:$AE$342,5)</f>
        <v>"incorrect"</v>
      </c>
      <c r="AA34" t="s">
        <v>892</v>
      </c>
      <c r="AB34" t="s">
        <v>10</v>
      </c>
      <c r="AC34" t="s">
        <v>891</v>
      </c>
      <c r="AD34" t="s">
        <v>615</v>
      </c>
      <c r="AE34" t="s">
        <v>7</v>
      </c>
    </row>
    <row r="35" spans="1:31" x14ac:dyDescent="0.2">
      <c r="A35" t="s">
        <v>31</v>
      </c>
      <c r="B35" t="s">
        <v>27</v>
      </c>
      <c r="C35">
        <v>15</v>
      </c>
      <c r="D35" t="s">
        <v>21</v>
      </c>
      <c r="E35" t="s">
        <v>7</v>
      </c>
      <c r="G35" s="7" t="s">
        <v>136</v>
      </c>
      <c r="H35" s="8"/>
      <c r="I35" s="8"/>
      <c r="J35" s="8">
        <v>3</v>
      </c>
      <c r="K35" s="8"/>
      <c r="L35" s="8"/>
      <c r="M35" s="8"/>
      <c r="N35" s="8"/>
      <c r="O35" s="8">
        <v>3</v>
      </c>
      <c r="P35" s="8"/>
      <c r="Q35" s="8"/>
      <c r="R35" s="8"/>
      <c r="S35" s="8"/>
      <c r="T35" s="8"/>
      <c r="V35" t="str">
        <f t="shared" si="0"/>
        <v>2005 Six Nations Championship</v>
      </c>
      <c r="W35" t="str">
        <f>VLOOKUP($A$2:$A$510,$AA$2:$AE$342,5)</f>
        <v>"incorrect"</v>
      </c>
      <c r="AA35" t="s">
        <v>890</v>
      </c>
      <c r="AB35" t="s">
        <v>11</v>
      </c>
      <c r="AC35" t="s">
        <v>889</v>
      </c>
      <c r="AD35" t="s">
        <v>615</v>
      </c>
      <c r="AE35" t="s">
        <v>7</v>
      </c>
    </row>
    <row r="36" spans="1:31" x14ac:dyDescent="0.2">
      <c r="A36" t="s">
        <v>31</v>
      </c>
      <c r="B36" t="s">
        <v>27</v>
      </c>
      <c r="C36">
        <v>16</v>
      </c>
      <c r="D36" t="s">
        <v>7</v>
      </c>
      <c r="E36" t="s">
        <v>7</v>
      </c>
      <c r="G36" s="7" t="s">
        <v>139</v>
      </c>
      <c r="H36" s="8">
        <v>1</v>
      </c>
      <c r="I36" s="8"/>
      <c r="J36" s="8">
        <v>1</v>
      </c>
      <c r="K36" s="8"/>
      <c r="L36" s="8"/>
      <c r="M36" s="8"/>
      <c r="N36" s="8">
        <v>1</v>
      </c>
      <c r="O36" s="8">
        <v>3</v>
      </c>
      <c r="P36" s="8"/>
      <c r="Q36" s="8"/>
      <c r="R36" s="8"/>
      <c r="S36" s="8"/>
      <c r="T36" s="8"/>
      <c r="V36" t="str">
        <f t="shared" si="0"/>
        <v>2005 Six Nations Championship</v>
      </c>
      <c r="W36" t="str">
        <f>VLOOKUP($A$2:$A$510,$AA$2:$AE$342,5)</f>
        <v>"incorrect"</v>
      </c>
      <c r="AA36" t="s">
        <v>73</v>
      </c>
      <c r="AB36" t="s">
        <v>63</v>
      </c>
      <c r="AC36">
        <v>1947</v>
      </c>
      <c r="AD36" t="s">
        <v>619</v>
      </c>
      <c r="AE36" t="s">
        <v>22</v>
      </c>
    </row>
    <row r="37" spans="1:31" x14ac:dyDescent="0.2">
      <c r="A37" t="s">
        <v>31</v>
      </c>
      <c r="B37" t="s">
        <v>27</v>
      </c>
      <c r="C37">
        <v>18</v>
      </c>
      <c r="D37" t="s">
        <v>21</v>
      </c>
      <c r="E37" t="s">
        <v>16</v>
      </c>
      <c r="G37" s="7" t="s">
        <v>144</v>
      </c>
      <c r="H37" s="8"/>
      <c r="I37" s="8"/>
      <c r="J37" s="8">
        <v>1</v>
      </c>
      <c r="K37" s="8"/>
      <c r="L37" s="8"/>
      <c r="M37" s="8"/>
      <c r="N37" s="8"/>
      <c r="O37" s="8">
        <v>1</v>
      </c>
      <c r="P37" s="8"/>
      <c r="Q37" s="8"/>
      <c r="R37" s="8"/>
      <c r="S37" s="8"/>
      <c r="T37" s="8"/>
      <c r="V37" t="str">
        <f t="shared" si="0"/>
        <v>2005 Six Nations Championship</v>
      </c>
      <c r="W37" t="str">
        <f>VLOOKUP($A$2:$A$510,$AA$2:$AE$342,5)</f>
        <v>"incorrect"</v>
      </c>
      <c r="AA37" t="s">
        <v>888</v>
      </c>
      <c r="AB37" t="s">
        <v>887</v>
      </c>
      <c r="AC37">
        <v>2</v>
      </c>
      <c r="AD37" t="s">
        <v>619</v>
      </c>
      <c r="AE37" t="s">
        <v>22</v>
      </c>
    </row>
    <row r="38" spans="1:31" x14ac:dyDescent="0.2">
      <c r="A38" t="s">
        <v>31</v>
      </c>
      <c r="B38" t="s">
        <v>27</v>
      </c>
      <c r="C38">
        <v>19</v>
      </c>
      <c r="D38" t="s">
        <v>7</v>
      </c>
      <c r="E38" t="s">
        <v>7</v>
      </c>
      <c r="G38" s="7" t="s">
        <v>147</v>
      </c>
      <c r="H38" s="8">
        <v>1</v>
      </c>
      <c r="I38" s="8"/>
      <c r="J38" s="8"/>
      <c r="K38" s="8"/>
      <c r="L38" s="8"/>
      <c r="M38" s="8"/>
      <c r="N38" s="8"/>
      <c r="O38" s="8">
        <v>1</v>
      </c>
      <c r="P38" s="8"/>
      <c r="Q38" s="8"/>
      <c r="R38" s="8"/>
      <c r="S38" s="8"/>
      <c r="T38" s="8"/>
      <c r="V38" t="str">
        <f t="shared" si="0"/>
        <v>2005 Six Nations Championship</v>
      </c>
      <c r="W38" t="str">
        <f>VLOOKUP($A$2:$A$510,$AA$2:$AE$342,5)</f>
        <v>"incorrect"</v>
      </c>
      <c r="AA38" t="s">
        <v>886</v>
      </c>
      <c r="AB38" t="s">
        <v>46</v>
      </c>
      <c r="AC38">
        <v>1955</v>
      </c>
      <c r="AD38" t="s">
        <v>619</v>
      </c>
      <c r="AE38" t="s">
        <v>7</v>
      </c>
    </row>
    <row r="39" spans="1:31" x14ac:dyDescent="0.2">
      <c r="A39" t="s">
        <v>31</v>
      </c>
      <c r="B39" t="s">
        <v>27</v>
      </c>
      <c r="C39">
        <v>20</v>
      </c>
      <c r="D39" t="s">
        <v>7</v>
      </c>
      <c r="E39" t="s">
        <v>7</v>
      </c>
      <c r="G39" s="7" t="s">
        <v>150</v>
      </c>
      <c r="H39" s="8"/>
      <c r="I39" s="8"/>
      <c r="J39" s="8">
        <v>3</v>
      </c>
      <c r="K39" s="8"/>
      <c r="L39" s="8"/>
      <c r="M39" s="8"/>
      <c r="N39" s="8"/>
      <c r="O39" s="8">
        <v>3</v>
      </c>
      <c r="P39" s="8"/>
      <c r="Q39" s="8"/>
      <c r="R39" s="8"/>
      <c r="S39" s="8"/>
      <c r="T39" s="8"/>
      <c r="V39" t="str">
        <f t="shared" si="0"/>
        <v>2005 Six Nations Championship</v>
      </c>
      <c r="W39" t="str">
        <f>VLOOKUP($A$2:$A$510,$AA$2:$AE$342,5)</f>
        <v>"incorrect"</v>
      </c>
      <c r="AA39" t="s">
        <v>882</v>
      </c>
      <c r="AB39" t="s">
        <v>885</v>
      </c>
      <c r="AC39" t="s">
        <v>884</v>
      </c>
      <c r="AD39" t="s">
        <v>615</v>
      </c>
      <c r="AE39" t="s">
        <v>7</v>
      </c>
    </row>
    <row r="40" spans="1:31" x14ac:dyDescent="0.2">
      <c r="A40" t="s">
        <v>31</v>
      </c>
      <c r="B40" t="s">
        <v>27</v>
      </c>
      <c r="C40">
        <v>21</v>
      </c>
      <c r="D40" t="s">
        <v>7</v>
      </c>
      <c r="E40" t="s">
        <v>7</v>
      </c>
      <c r="G40" s="7" t="s">
        <v>154</v>
      </c>
      <c r="H40" s="8"/>
      <c r="I40" s="8"/>
      <c r="J40" s="8">
        <v>1</v>
      </c>
      <c r="K40" s="8"/>
      <c r="L40" s="8"/>
      <c r="M40" s="8"/>
      <c r="N40" s="8"/>
      <c r="O40" s="8">
        <v>1</v>
      </c>
      <c r="P40" s="8"/>
      <c r="Q40" s="8"/>
      <c r="R40" s="8"/>
      <c r="S40" s="8"/>
      <c r="T40" s="8"/>
      <c r="V40" t="str">
        <f t="shared" si="0"/>
        <v>2005 Six Nations Championship</v>
      </c>
      <c r="W40" t="str">
        <f>VLOOKUP($A$2:$A$510,$AA$2:$AE$342,5)</f>
        <v>"incorrect"</v>
      </c>
      <c r="AA40" t="s">
        <v>882</v>
      </c>
      <c r="AB40" t="s">
        <v>11</v>
      </c>
      <c r="AC40" t="s">
        <v>883</v>
      </c>
      <c r="AD40" t="s">
        <v>615</v>
      </c>
      <c r="AE40" t="s">
        <v>7</v>
      </c>
    </row>
    <row r="41" spans="1:31" x14ac:dyDescent="0.2">
      <c r="A41" t="s">
        <v>31</v>
      </c>
      <c r="B41" t="s">
        <v>27</v>
      </c>
      <c r="C41">
        <v>22</v>
      </c>
      <c r="D41" t="s">
        <v>7</v>
      </c>
      <c r="E41" t="s">
        <v>7</v>
      </c>
      <c r="G41" s="7" t="s">
        <v>157</v>
      </c>
      <c r="H41" s="8"/>
      <c r="I41" s="8">
        <v>1</v>
      </c>
      <c r="J41" s="8"/>
      <c r="K41" s="8"/>
      <c r="L41" s="8"/>
      <c r="M41" s="8"/>
      <c r="N41" s="8"/>
      <c r="O41" s="8">
        <v>1</v>
      </c>
      <c r="P41" s="8"/>
      <c r="Q41" s="8"/>
      <c r="R41" s="8"/>
      <c r="S41" s="8"/>
      <c r="T41" s="8"/>
      <c r="V41" t="str">
        <f t="shared" si="0"/>
        <v>2005 Six Nations Championship</v>
      </c>
      <c r="W41" t="str">
        <f>VLOOKUP($A$2:$A$510,$AA$2:$AE$342,5)</f>
        <v>"incorrect"</v>
      </c>
      <c r="AA41" t="s">
        <v>882</v>
      </c>
      <c r="AB41" t="s">
        <v>670</v>
      </c>
      <c r="AC41" t="s">
        <v>718</v>
      </c>
      <c r="AD41" t="s">
        <v>615</v>
      </c>
      <c r="AE41" t="s">
        <v>7</v>
      </c>
    </row>
    <row r="42" spans="1:31" x14ac:dyDescent="0.2">
      <c r="A42" t="s">
        <v>31</v>
      </c>
      <c r="B42" t="s">
        <v>27</v>
      </c>
      <c r="C42">
        <v>23</v>
      </c>
      <c r="D42" t="s">
        <v>7</v>
      </c>
      <c r="E42" t="s">
        <v>7</v>
      </c>
      <c r="G42" s="7" t="s">
        <v>158</v>
      </c>
      <c r="H42" s="8">
        <v>2</v>
      </c>
      <c r="I42" s="8"/>
      <c r="J42" s="8"/>
      <c r="K42" s="8"/>
      <c r="L42" s="8"/>
      <c r="M42" s="8"/>
      <c r="N42" s="8"/>
      <c r="O42" s="8">
        <v>2</v>
      </c>
      <c r="P42" s="8"/>
      <c r="Q42" s="8"/>
      <c r="R42" s="8"/>
      <c r="S42" s="8"/>
      <c r="T42" s="8"/>
      <c r="V42" t="str">
        <f t="shared" si="0"/>
        <v>2005 Six Nations Championship</v>
      </c>
      <c r="W42" t="str">
        <f>VLOOKUP($A$2:$A$510,$AA$2:$AE$342,5)</f>
        <v>"incorrect"</v>
      </c>
      <c r="AA42" t="s">
        <v>882</v>
      </c>
      <c r="AB42" t="s">
        <v>10</v>
      </c>
      <c r="AC42" t="s">
        <v>845</v>
      </c>
      <c r="AD42" t="s">
        <v>615</v>
      </c>
      <c r="AE42" t="s">
        <v>7</v>
      </c>
    </row>
    <row r="43" spans="1:31" x14ac:dyDescent="0.2">
      <c r="A43" t="s">
        <v>31</v>
      </c>
      <c r="B43" t="s">
        <v>27</v>
      </c>
      <c r="C43">
        <v>26</v>
      </c>
      <c r="D43" t="s">
        <v>7</v>
      </c>
      <c r="E43" t="s">
        <v>7</v>
      </c>
      <c r="G43" s="7" t="s">
        <v>160</v>
      </c>
      <c r="H43" s="8"/>
      <c r="I43" s="8">
        <v>3</v>
      </c>
      <c r="J43" s="8">
        <v>9</v>
      </c>
      <c r="K43" s="8">
        <v>1</v>
      </c>
      <c r="L43" s="8"/>
      <c r="M43" s="8"/>
      <c r="N43" s="8"/>
      <c r="O43" s="8">
        <v>13</v>
      </c>
      <c r="P43" s="8"/>
      <c r="Q43" s="8"/>
      <c r="R43" s="8"/>
      <c r="S43" s="8"/>
      <c r="T43" s="8"/>
      <c r="V43" t="str">
        <f t="shared" si="0"/>
        <v>2005 Six Nations Championship</v>
      </c>
      <c r="W43" t="str">
        <f>VLOOKUP($A$2:$A$510,$AA$2:$AE$342,5)</f>
        <v>"incorrect"</v>
      </c>
      <c r="AA43" t="s">
        <v>881</v>
      </c>
      <c r="AB43" t="s">
        <v>349</v>
      </c>
      <c r="AC43" s="4">
        <v>41343</v>
      </c>
      <c r="AD43" t="s">
        <v>615</v>
      </c>
      <c r="AE43" t="s">
        <v>7</v>
      </c>
    </row>
    <row r="44" spans="1:31" x14ac:dyDescent="0.2">
      <c r="A44" t="s">
        <v>31</v>
      </c>
      <c r="B44" t="s">
        <v>27</v>
      </c>
      <c r="C44">
        <v>27</v>
      </c>
      <c r="D44" t="s">
        <v>7</v>
      </c>
      <c r="E44" t="s">
        <v>7</v>
      </c>
      <c r="G44" s="7" t="s">
        <v>166</v>
      </c>
      <c r="H44" s="8"/>
      <c r="I44" s="8"/>
      <c r="J44" s="8">
        <v>1</v>
      </c>
      <c r="K44" s="8"/>
      <c r="L44" s="8"/>
      <c r="M44" s="8"/>
      <c r="N44" s="8"/>
      <c r="O44" s="8">
        <v>1</v>
      </c>
      <c r="P44" s="8"/>
      <c r="Q44" s="8"/>
      <c r="R44" s="8"/>
      <c r="S44" s="8"/>
      <c r="T44" s="8"/>
      <c r="V44" t="str">
        <f t="shared" si="0"/>
        <v>2005 Six Nations Championship</v>
      </c>
      <c r="W44" t="str">
        <f>VLOOKUP($A$2:$A$510,$AA$2:$AE$342,5)</f>
        <v>"incorrect"</v>
      </c>
      <c r="AA44" t="s">
        <v>881</v>
      </c>
      <c r="AB44" t="s">
        <v>125</v>
      </c>
      <c r="AC44">
        <v>2003</v>
      </c>
      <c r="AD44" t="s">
        <v>619</v>
      </c>
      <c r="AE44" t="s">
        <v>7</v>
      </c>
    </row>
    <row r="45" spans="1:31" x14ac:dyDescent="0.2">
      <c r="A45" t="s">
        <v>31</v>
      </c>
      <c r="B45" t="s">
        <v>27</v>
      </c>
      <c r="C45">
        <v>28</v>
      </c>
      <c r="D45" t="s">
        <v>7</v>
      </c>
      <c r="E45" t="s">
        <v>7</v>
      </c>
      <c r="G45" s="7" t="s">
        <v>167</v>
      </c>
      <c r="H45" s="8">
        <v>2</v>
      </c>
      <c r="I45" s="8"/>
      <c r="J45" s="8">
        <v>3</v>
      </c>
      <c r="K45" s="8">
        <v>1</v>
      </c>
      <c r="L45" s="8"/>
      <c r="M45" s="8"/>
      <c r="N45" s="8"/>
      <c r="O45" s="8">
        <v>6</v>
      </c>
      <c r="P45" s="8"/>
      <c r="Q45" s="8"/>
      <c r="R45" s="8"/>
      <c r="S45" s="8"/>
      <c r="T45" s="8"/>
      <c r="V45" t="str">
        <f t="shared" si="0"/>
        <v>2005 Six Nations Championship</v>
      </c>
      <c r="W45" t="str">
        <f>VLOOKUP($A$2:$A$510,$AA$2:$AE$342,5)</f>
        <v>"incorrect"</v>
      </c>
      <c r="AA45" t="s">
        <v>880</v>
      </c>
      <c r="AB45" t="s">
        <v>46</v>
      </c>
      <c r="AC45">
        <v>2002</v>
      </c>
      <c r="AD45" t="s">
        <v>619</v>
      </c>
      <c r="AE45" t="s">
        <v>7</v>
      </c>
    </row>
    <row r="46" spans="1:31" x14ac:dyDescent="0.2">
      <c r="A46" t="s">
        <v>31</v>
      </c>
      <c r="B46" t="s">
        <v>27</v>
      </c>
      <c r="C46">
        <v>29</v>
      </c>
      <c r="D46" t="s">
        <v>7</v>
      </c>
      <c r="E46" t="s">
        <v>7</v>
      </c>
      <c r="G46" s="7" t="s">
        <v>175</v>
      </c>
      <c r="H46" s="8"/>
      <c r="I46" s="8">
        <v>1</v>
      </c>
      <c r="J46" s="8">
        <v>4</v>
      </c>
      <c r="K46" s="8">
        <v>2</v>
      </c>
      <c r="L46" s="8"/>
      <c r="M46" s="8"/>
      <c r="N46" s="8"/>
      <c r="O46" s="8">
        <v>7</v>
      </c>
      <c r="P46" s="8"/>
      <c r="Q46" s="8"/>
      <c r="R46" s="8"/>
      <c r="S46" s="8"/>
      <c r="T46" s="8"/>
      <c r="V46" t="str">
        <f t="shared" si="0"/>
        <v>2005 Six Nations Championship</v>
      </c>
      <c r="W46" t="str">
        <f>VLOOKUP($A$2:$A$510,$AA$2:$AE$342,5)</f>
        <v>"incorrect"</v>
      </c>
      <c r="AA46" t="s">
        <v>102</v>
      </c>
      <c r="AB46" t="s">
        <v>103</v>
      </c>
      <c r="AC46" t="s">
        <v>879</v>
      </c>
      <c r="AD46" t="s">
        <v>615</v>
      </c>
      <c r="AE46" t="s">
        <v>7</v>
      </c>
    </row>
    <row r="47" spans="1:31" x14ac:dyDescent="0.2">
      <c r="A47" t="s">
        <v>31</v>
      </c>
      <c r="B47" t="s">
        <v>27</v>
      </c>
      <c r="C47">
        <v>30</v>
      </c>
      <c r="D47" t="s">
        <v>7</v>
      </c>
      <c r="E47" t="s">
        <v>7</v>
      </c>
      <c r="G47" s="7" t="s">
        <v>184</v>
      </c>
      <c r="H47" s="8">
        <v>2</v>
      </c>
      <c r="I47" s="8">
        <v>1</v>
      </c>
      <c r="J47" s="8">
        <v>1</v>
      </c>
      <c r="K47" s="8">
        <v>1</v>
      </c>
      <c r="L47" s="8"/>
      <c r="M47" s="8"/>
      <c r="N47" s="8"/>
      <c r="O47" s="8">
        <v>5</v>
      </c>
      <c r="P47" s="8"/>
      <c r="Q47" s="8"/>
      <c r="R47" s="8"/>
      <c r="S47" s="8"/>
      <c r="T47" s="8"/>
      <c r="V47" t="str">
        <f t="shared" si="0"/>
        <v>2005 Six Nations Championship</v>
      </c>
      <c r="W47" t="str">
        <f>VLOOKUP($A$2:$A$510,$AA$2:$AE$342,5)</f>
        <v>"incorrect"</v>
      </c>
      <c r="AA47" t="s">
        <v>102</v>
      </c>
      <c r="AB47" t="s">
        <v>264</v>
      </c>
      <c r="AC47">
        <v>2663</v>
      </c>
      <c r="AD47" t="s">
        <v>615</v>
      </c>
      <c r="AE47" t="s">
        <v>7</v>
      </c>
    </row>
    <row r="48" spans="1:31" x14ac:dyDescent="0.2">
      <c r="A48" t="s">
        <v>35</v>
      </c>
      <c r="B48" t="s">
        <v>36</v>
      </c>
      <c r="C48">
        <v>4</v>
      </c>
      <c r="D48" t="s">
        <v>7</v>
      </c>
      <c r="E48" t="s">
        <v>7</v>
      </c>
      <c r="G48" s="7" t="s">
        <v>192</v>
      </c>
      <c r="H48" s="8">
        <v>1</v>
      </c>
      <c r="I48" s="8"/>
      <c r="J48" s="8"/>
      <c r="K48" s="8"/>
      <c r="L48" s="8"/>
      <c r="M48" s="8"/>
      <c r="N48" s="8"/>
      <c r="O48" s="8">
        <v>1</v>
      </c>
      <c r="P48" s="8"/>
      <c r="Q48" s="8"/>
      <c r="R48" s="8"/>
      <c r="S48" s="8"/>
      <c r="T48" s="8"/>
      <c r="V48" t="str">
        <f t="shared" si="0"/>
        <v>2005 Six Nations Championship</v>
      </c>
      <c r="W48" t="str">
        <f>VLOOKUP($A$2:$A$510,$AA$2:$AE$342,5)</f>
        <v>"incorrect"</v>
      </c>
      <c r="AA48" t="s">
        <v>102</v>
      </c>
      <c r="AB48" t="s">
        <v>878</v>
      </c>
      <c r="AC48">
        <v>56457</v>
      </c>
      <c r="AD48" t="s">
        <v>619</v>
      </c>
      <c r="AE48" t="s">
        <v>22</v>
      </c>
    </row>
    <row r="49" spans="1:31" x14ac:dyDescent="0.2">
      <c r="A49" t="s">
        <v>35</v>
      </c>
      <c r="B49" t="s">
        <v>36</v>
      </c>
      <c r="C49" t="s">
        <v>37</v>
      </c>
      <c r="D49" t="s">
        <v>7</v>
      </c>
      <c r="E49" t="s">
        <v>38</v>
      </c>
      <c r="G49" s="7" t="s">
        <v>195</v>
      </c>
      <c r="H49" s="8"/>
      <c r="I49" s="8"/>
      <c r="J49" s="8">
        <v>1</v>
      </c>
      <c r="K49" s="8"/>
      <c r="L49" s="8"/>
      <c r="M49" s="8"/>
      <c r="N49" s="8"/>
      <c r="O49" s="8">
        <v>1</v>
      </c>
      <c r="P49" s="8"/>
      <c r="Q49" s="8"/>
      <c r="R49" s="8"/>
      <c r="S49" s="8"/>
      <c r="T49" s="8"/>
      <c r="V49" t="str">
        <f t="shared" si="0"/>
        <v>2005 Six Nations Championship</v>
      </c>
      <c r="W49" t="str">
        <f>VLOOKUP($A$2:$A$510,$AA$2:$AE$342,5)</f>
        <v>"incorrect"</v>
      </c>
      <c r="AA49" t="s">
        <v>102</v>
      </c>
      <c r="AB49" t="s">
        <v>878</v>
      </c>
      <c r="AC49" t="s">
        <v>877</v>
      </c>
      <c r="AD49" t="s">
        <v>615</v>
      </c>
      <c r="AE49" t="s">
        <v>7</v>
      </c>
    </row>
    <row r="50" spans="1:31" x14ac:dyDescent="0.2">
      <c r="A50" t="s">
        <v>35</v>
      </c>
      <c r="B50" t="s">
        <v>39</v>
      </c>
      <c r="C50">
        <v>7</v>
      </c>
      <c r="D50" t="s">
        <v>7</v>
      </c>
      <c r="E50" t="s">
        <v>7</v>
      </c>
      <c r="G50" s="7" t="s">
        <v>197</v>
      </c>
      <c r="H50" s="8">
        <v>1</v>
      </c>
      <c r="I50" s="8"/>
      <c r="J50" s="8"/>
      <c r="K50" s="8"/>
      <c r="L50" s="8"/>
      <c r="M50" s="8"/>
      <c r="N50" s="8"/>
      <c r="O50" s="8">
        <v>1</v>
      </c>
      <c r="P50" s="8"/>
      <c r="Q50" s="8"/>
      <c r="R50" s="8"/>
      <c r="S50" s="8"/>
      <c r="T50" s="8"/>
      <c r="V50" t="str">
        <f t="shared" si="0"/>
        <v>2005 Six Nations Championship</v>
      </c>
      <c r="W50" t="str">
        <f>VLOOKUP($A$2:$A$510,$AA$2:$AE$342,5)</f>
        <v>"incorrect"</v>
      </c>
      <c r="AA50" t="s">
        <v>874</v>
      </c>
      <c r="AB50" t="s">
        <v>876</v>
      </c>
      <c r="AC50" t="s">
        <v>875</v>
      </c>
      <c r="AD50" t="s">
        <v>615</v>
      </c>
      <c r="AE50" t="s">
        <v>7</v>
      </c>
    </row>
    <row r="51" spans="1:31" x14ac:dyDescent="0.2">
      <c r="A51" t="s">
        <v>35</v>
      </c>
      <c r="B51" t="s">
        <v>39</v>
      </c>
      <c r="C51">
        <v>9</v>
      </c>
      <c r="D51" t="s">
        <v>7</v>
      </c>
      <c r="E51" t="s">
        <v>7</v>
      </c>
      <c r="G51" s="7" t="s">
        <v>200</v>
      </c>
      <c r="H51" s="8">
        <v>1</v>
      </c>
      <c r="I51" s="8"/>
      <c r="J51" s="8">
        <v>2</v>
      </c>
      <c r="K51" s="8">
        <v>1</v>
      </c>
      <c r="L51" s="8"/>
      <c r="M51" s="8"/>
      <c r="N51" s="8"/>
      <c r="O51" s="8">
        <v>4</v>
      </c>
      <c r="P51" s="8"/>
      <c r="Q51" s="8"/>
      <c r="R51" s="8"/>
      <c r="S51" s="8"/>
      <c r="T51" s="8"/>
      <c r="V51" t="str">
        <f t="shared" si="0"/>
        <v>2005 Six Nations Championship</v>
      </c>
      <c r="W51" t="str">
        <f>VLOOKUP($A$2:$A$510,$AA$2:$AE$342,5)</f>
        <v>"incorrect"</v>
      </c>
      <c r="AA51" t="s">
        <v>874</v>
      </c>
      <c r="AB51" t="s">
        <v>116</v>
      </c>
      <c r="AC51">
        <v>2004</v>
      </c>
      <c r="AD51" t="s">
        <v>619</v>
      </c>
      <c r="AE51" t="s">
        <v>22</v>
      </c>
    </row>
    <row r="52" spans="1:31" x14ac:dyDescent="0.2">
      <c r="A52" t="s">
        <v>35</v>
      </c>
      <c r="B52" t="s">
        <v>39</v>
      </c>
      <c r="C52">
        <v>14</v>
      </c>
      <c r="D52" t="s">
        <v>7</v>
      </c>
      <c r="E52" t="s">
        <v>7</v>
      </c>
      <c r="G52" s="7" t="s">
        <v>204</v>
      </c>
      <c r="H52" s="8"/>
      <c r="I52" s="8"/>
      <c r="J52" s="8">
        <v>1</v>
      </c>
      <c r="K52" s="8"/>
      <c r="L52" s="8"/>
      <c r="M52" s="8"/>
      <c r="N52" s="8"/>
      <c r="O52" s="8">
        <v>1</v>
      </c>
      <c r="P52" s="8"/>
      <c r="Q52" s="8"/>
      <c r="R52" s="8"/>
      <c r="S52" s="8"/>
      <c r="T52" s="8"/>
      <c r="V52" t="str">
        <f t="shared" si="0"/>
        <v>2005 Six Nations Championship</v>
      </c>
      <c r="W52" t="str">
        <f>VLOOKUP($A$2:$A$510,$AA$2:$AE$342,5)</f>
        <v>"incorrect"</v>
      </c>
      <c r="AA52" t="s">
        <v>874</v>
      </c>
      <c r="AB52" t="s">
        <v>873</v>
      </c>
      <c r="AC52" t="s">
        <v>872</v>
      </c>
      <c r="AD52" t="s">
        <v>615</v>
      </c>
      <c r="AE52" t="s">
        <v>7</v>
      </c>
    </row>
    <row r="53" spans="1:31" x14ac:dyDescent="0.2">
      <c r="A53" t="s">
        <v>35</v>
      </c>
      <c r="B53" t="s">
        <v>39</v>
      </c>
      <c r="C53">
        <v>27</v>
      </c>
      <c r="D53" t="s">
        <v>7</v>
      </c>
      <c r="E53" t="s">
        <v>7</v>
      </c>
      <c r="G53" s="7" t="s">
        <v>207</v>
      </c>
      <c r="H53" s="8"/>
      <c r="I53" s="8"/>
      <c r="J53" s="8">
        <v>1</v>
      </c>
      <c r="K53" s="8"/>
      <c r="L53" s="8"/>
      <c r="M53" s="8"/>
      <c r="N53" s="8"/>
      <c r="O53" s="8">
        <v>1</v>
      </c>
      <c r="P53" s="8"/>
      <c r="Q53" s="8"/>
      <c r="R53" s="8"/>
      <c r="S53" s="8"/>
      <c r="T53" s="8"/>
      <c r="V53" t="str">
        <f t="shared" si="0"/>
        <v>2005 Six Nations Championship</v>
      </c>
      <c r="W53" t="str">
        <f>VLOOKUP($A$2:$A$510,$AA$2:$AE$342,5)</f>
        <v>"incorrect"</v>
      </c>
      <c r="AA53" t="s">
        <v>871</v>
      </c>
      <c r="AB53" t="s">
        <v>870</v>
      </c>
      <c r="AC53">
        <v>3</v>
      </c>
      <c r="AD53" t="s">
        <v>662</v>
      </c>
      <c r="AE53" t="s">
        <v>7</v>
      </c>
    </row>
    <row r="54" spans="1:31" x14ac:dyDescent="0.2">
      <c r="A54" t="s">
        <v>35</v>
      </c>
      <c r="B54" t="s">
        <v>39</v>
      </c>
      <c r="C54">
        <v>28</v>
      </c>
      <c r="D54" t="s">
        <v>21</v>
      </c>
      <c r="E54" t="s">
        <v>7</v>
      </c>
      <c r="G54" s="7" t="s">
        <v>209</v>
      </c>
      <c r="H54" s="8"/>
      <c r="I54" s="8"/>
      <c r="J54" s="8">
        <v>2</v>
      </c>
      <c r="K54" s="8"/>
      <c r="L54" s="8"/>
      <c r="M54" s="8"/>
      <c r="N54" s="8"/>
      <c r="O54" s="8">
        <v>2</v>
      </c>
      <c r="P54" s="8"/>
      <c r="Q54" s="8"/>
      <c r="R54" s="8"/>
      <c r="S54" s="8"/>
      <c r="T54" s="8"/>
      <c r="V54" t="str">
        <f t="shared" si="0"/>
        <v>2005 Six Nations Championship</v>
      </c>
      <c r="W54" t="str">
        <f>VLOOKUP($A$2:$A$510,$AA$2:$AE$342,5)</f>
        <v>"incorrect"</v>
      </c>
      <c r="AA54" t="s">
        <v>869</v>
      </c>
      <c r="AB54" t="s">
        <v>868</v>
      </c>
      <c r="AC54" t="s">
        <v>867</v>
      </c>
      <c r="AD54" t="s">
        <v>615</v>
      </c>
      <c r="AE54" t="s">
        <v>7</v>
      </c>
    </row>
    <row r="55" spans="1:31" x14ac:dyDescent="0.2">
      <c r="A55" t="s">
        <v>35</v>
      </c>
      <c r="B55" t="s">
        <v>40</v>
      </c>
      <c r="C55">
        <v>356</v>
      </c>
      <c r="D55" t="s">
        <v>7</v>
      </c>
      <c r="E55" t="s">
        <v>7</v>
      </c>
      <c r="G55" s="7" t="s">
        <v>212</v>
      </c>
      <c r="H55" s="8">
        <v>1</v>
      </c>
      <c r="I55" s="8"/>
      <c r="J55" s="8">
        <v>2</v>
      </c>
      <c r="K55" s="8"/>
      <c r="L55" s="8"/>
      <c r="M55" s="8"/>
      <c r="N55" s="8"/>
      <c r="O55" s="8">
        <v>3</v>
      </c>
      <c r="P55" s="8"/>
      <c r="Q55" s="8"/>
      <c r="R55" s="8"/>
      <c r="S55" s="8"/>
      <c r="T55" s="8"/>
      <c r="V55" t="str">
        <f t="shared" si="0"/>
        <v>2005 Six Nations Championship</v>
      </c>
      <c r="W55" t="str">
        <f>VLOOKUP($A$2:$A$510,$AA$2:$AE$342,5)</f>
        <v>"incorrect"</v>
      </c>
      <c r="AA55" t="s">
        <v>866</v>
      </c>
      <c r="AB55" t="s">
        <v>349</v>
      </c>
      <c r="AC55">
        <v>2009</v>
      </c>
      <c r="AD55" t="s">
        <v>619</v>
      </c>
      <c r="AE55" t="s">
        <v>7</v>
      </c>
    </row>
    <row r="56" spans="1:31" x14ac:dyDescent="0.2">
      <c r="A56" t="s">
        <v>41</v>
      </c>
      <c r="B56" t="s">
        <v>26</v>
      </c>
      <c r="C56">
        <v>593</v>
      </c>
      <c r="D56" t="s">
        <v>7</v>
      </c>
      <c r="E56" t="s">
        <v>7</v>
      </c>
      <c r="G56" s="7" t="s">
        <v>216</v>
      </c>
      <c r="H56" s="8"/>
      <c r="I56" s="8"/>
      <c r="J56" s="8"/>
      <c r="K56" s="8">
        <v>1</v>
      </c>
      <c r="L56" s="8"/>
      <c r="M56" s="8"/>
      <c r="N56" s="8"/>
      <c r="O56" s="8">
        <v>1</v>
      </c>
      <c r="P56" s="8"/>
      <c r="Q56" s="8"/>
      <c r="R56" s="8"/>
      <c r="S56" s="8"/>
      <c r="T56" s="8"/>
      <c r="V56" t="str">
        <f t="shared" si="0"/>
        <v>2005 Six Nations Championship</v>
      </c>
      <c r="W56" t="str">
        <f>VLOOKUP($A$2:$A$510,$AA$2:$AE$342,5)</f>
        <v>"incorrect"</v>
      </c>
      <c r="AA56" t="s">
        <v>865</v>
      </c>
      <c r="AB56" t="s">
        <v>670</v>
      </c>
      <c r="AC56" t="s">
        <v>864</v>
      </c>
      <c r="AD56" t="s">
        <v>615</v>
      </c>
      <c r="AE56" t="s">
        <v>7</v>
      </c>
    </row>
    <row r="57" spans="1:31" x14ac:dyDescent="0.2">
      <c r="A57" t="s">
        <v>41</v>
      </c>
      <c r="B57" t="s">
        <v>39</v>
      </c>
      <c r="C57">
        <v>1</v>
      </c>
      <c r="D57" t="s">
        <v>22</v>
      </c>
      <c r="E57" t="s">
        <v>7</v>
      </c>
      <c r="G57" s="7" t="s">
        <v>218</v>
      </c>
      <c r="H57" s="8"/>
      <c r="I57" s="8"/>
      <c r="J57" s="8">
        <v>2</v>
      </c>
      <c r="K57" s="8"/>
      <c r="L57" s="8"/>
      <c r="M57" s="8"/>
      <c r="N57" s="8"/>
      <c r="O57" s="8">
        <v>2</v>
      </c>
      <c r="P57" s="8"/>
      <c r="Q57" s="8"/>
      <c r="R57" s="8"/>
      <c r="S57" s="8"/>
      <c r="T57" s="8"/>
      <c r="V57" t="str">
        <f t="shared" si="0"/>
        <v>2005 Six Nations Championship</v>
      </c>
      <c r="W57" t="str">
        <f>VLOOKUP($A$2:$A$510,$AA$2:$AE$342,5)</f>
        <v>"incorrect"</v>
      </c>
      <c r="AA57" t="s">
        <v>865</v>
      </c>
      <c r="AB57" t="s">
        <v>10</v>
      </c>
      <c r="AC57" t="s">
        <v>864</v>
      </c>
      <c r="AD57" t="s">
        <v>615</v>
      </c>
      <c r="AE57" t="s">
        <v>7</v>
      </c>
    </row>
    <row r="58" spans="1:31" x14ac:dyDescent="0.2">
      <c r="A58" t="s">
        <v>41</v>
      </c>
      <c r="B58" t="s">
        <v>40</v>
      </c>
      <c r="C58">
        <v>593</v>
      </c>
      <c r="D58" t="s">
        <v>7</v>
      </c>
      <c r="E58" t="s">
        <v>7</v>
      </c>
      <c r="G58" s="7" t="s">
        <v>220</v>
      </c>
      <c r="H58" s="8"/>
      <c r="I58" s="8"/>
      <c r="J58" s="8">
        <v>1</v>
      </c>
      <c r="K58" s="8"/>
      <c r="L58" s="8"/>
      <c r="M58" s="8"/>
      <c r="N58" s="8"/>
      <c r="O58" s="8">
        <v>1</v>
      </c>
      <c r="P58" s="8"/>
      <c r="Q58" s="8"/>
      <c r="R58" s="8"/>
      <c r="S58" s="8"/>
      <c r="T58" s="8"/>
      <c r="V58" t="str">
        <f t="shared" si="0"/>
        <v>2005 Six Nations Championship</v>
      </c>
      <c r="W58" t="str">
        <f>VLOOKUP($A$2:$A$510,$AA$2:$AE$342,5)</f>
        <v>"incorrect"</v>
      </c>
      <c r="AA58" t="s">
        <v>857</v>
      </c>
      <c r="AB58" t="s">
        <v>863</v>
      </c>
      <c r="AC58" t="s">
        <v>862</v>
      </c>
      <c r="AD58" t="s">
        <v>615</v>
      </c>
      <c r="AE58" t="s">
        <v>22</v>
      </c>
    </row>
    <row r="59" spans="1:31" x14ac:dyDescent="0.2">
      <c r="A59" t="s">
        <v>42</v>
      </c>
      <c r="B59" t="s">
        <v>11</v>
      </c>
      <c r="C59">
        <v>7</v>
      </c>
      <c r="D59" t="s">
        <v>7</v>
      </c>
      <c r="E59" t="s">
        <v>7</v>
      </c>
      <c r="G59" s="7" t="s">
        <v>221</v>
      </c>
      <c r="H59" s="8">
        <v>1</v>
      </c>
      <c r="I59" s="8"/>
      <c r="J59" s="8">
        <v>4</v>
      </c>
      <c r="K59" s="8"/>
      <c r="L59" s="8"/>
      <c r="M59" s="8"/>
      <c r="N59" s="8"/>
      <c r="O59" s="8">
        <v>5</v>
      </c>
      <c r="P59" s="8"/>
      <c r="Q59" s="8"/>
      <c r="R59" s="8"/>
      <c r="S59" s="8"/>
      <c r="T59" s="8"/>
      <c r="V59" t="str">
        <f t="shared" si="0"/>
        <v>7 Profitz</v>
      </c>
      <c r="W59" t="str">
        <f>VLOOKUP($A$2:$A$510,$AA$2:$AE$342,5)</f>
        <v>"correct"</v>
      </c>
      <c r="AA59" t="s">
        <v>857</v>
      </c>
      <c r="AB59" t="s">
        <v>861</v>
      </c>
      <c r="AC59" t="s">
        <v>860</v>
      </c>
      <c r="AD59" t="s">
        <v>615</v>
      </c>
      <c r="AE59" t="s">
        <v>7</v>
      </c>
    </row>
    <row r="60" spans="1:31" x14ac:dyDescent="0.2">
      <c r="A60" t="s">
        <v>42</v>
      </c>
      <c r="B60" t="s">
        <v>43</v>
      </c>
      <c r="C60" t="s">
        <v>44</v>
      </c>
      <c r="D60" t="s">
        <v>7</v>
      </c>
      <c r="E60" t="s">
        <v>7</v>
      </c>
      <c r="G60" s="7" t="s">
        <v>227</v>
      </c>
      <c r="H60" s="8">
        <v>1</v>
      </c>
      <c r="I60" s="8"/>
      <c r="J60" s="8"/>
      <c r="K60" s="8"/>
      <c r="L60" s="8"/>
      <c r="M60" s="8"/>
      <c r="N60" s="8"/>
      <c r="O60" s="8">
        <v>1</v>
      </c>
      <c r="P60" s="8"/>
      <c r="Q60" s="8"/>
      <c r="R60" s="8"/>
      <c r="S60" s="8"/>
      <c r="T60" s="8"/>
      <c r="V60" t="str">
        <f t="shared" si="0"/>
        <v>7 Profitz</v>
      </c>
      <c r="W60" t="str">
        <f>VLOOKUP($A$2:$A$510,$AA$2:$AE$342,5)</f>
        <v>"correct"</v>
      </c>
      <c r="AA60" t="s">
        <v>857</v>
      </c>
      <c r="AB60" t="s">
        <v>859</v>
      </c>
      <c r="AC60" t="s">
        <v>858</v>
      </c>
      <c r="AD60" t="s">
        <v>615</v>
      </c>
      <c r="AE60" t="s">
        <v>7</v>
      </c>
    </row>
    <row r="61" spans="1:31" x14ac:dyDescent="0.2">
      <c r="A61" t="s">
        <v>42</v>
      </c>
      <c r="B61" t="s">
        <v>45</v>
      </c>
      <c r="C61">
        <v>7</v>
      </c>
      <c r="D61" t="s">
        <v>7</v>
      </c>
      <c r="E61" t="s">
        <v>7</v>
      </c>
      <c r="G61" s="7" t="s">
        <v>228</v>
      </c>
      <c r="H61" s="8"/>
      <c r="I61" s="8"/>
      <c r="J61" s="8">
        <v>3</v>
      </c>
      <c r="K61" s="8"/>
      <c r="L61" s="8"/>
      <c r="M61" s="8"/>
      <c r="N61" s="8"/>
      <c r="O61" s="8">
        <v>3</v>
      </c>
      <c r="P61" s="8"/>
      <c r="Q61" s="8"/>
      <c r="R61" s="8"/>
      <c r="S61" s="8"/>
      <c r="T61" s="8"/>
      <c r="V61" t="str">
        <f t="shared" si="0"/>
        <v>7 Profitz</v>
      </c>
      <c r="W61" t="str">
        <f>VLOOKUP($A$2:$A$510,$AA$2:$AE$342,5)</f>
        <v>"correct"</v>
      </c>
      <c r="AA61" t="s">
        <v>857</v>
      </c>
      <c r="AB61" t="s">
        <v>856</v>
      </c>
      <c r="AC61" t="s">
        <v>855</v>
      </c>
      <c r="AD61" t="s">
        <v>615</v>
      </c>
      <c r="AE61" t="s">
        <v>7</v>
      </c>
    </row>
    <row r="62" spans="1:31" x14ac:dyDescent="0.2">
      <c r="A62" t="s">
        <v>42</v>
      </c>
      <c r="B62" t="s">
        <v>46</v>
      </c>
      <c r="C62" t="s">
        <v>47</v>
      </c>
      <c r="D62" t="s">
        <v>22</v>
      </c>
      <c r="E62" t="s">
        <v>22</v>
      </c>
      <c r="G62" s="7" t="s">
        <v>232</v>
      </c>
      <c r="H62" s="8"/>
      <c r="I62" s="8"/>
      <c r="J62" s="8">
        <v>1</v>
      </c>
      <c r="K62" s="8"/>
      <c r="L62" s="8"/>
      <c r="M62" s="8"/>
      <c r="N62" s="8"/>
      <c r="O62" s="8">
        <v>1</v>
      </c>
      <c r="P62" s="8"/>
      <c r="Q62" s="8"/>
      <c r="R62" s="8"/>
      <c r="S62" s="8"/>
      <c r="T62" s="8"/>
      <c r="V62" t="str">
        <f t="shared" si="0"/>
        <v>7 Profitz</v>
      </c>
      <c r="W62" t="str">
        <f>VLOOKUP($A$2:$A$510,$AA$2:$AE$342,5)</f>
        <v>"correct"</v>
      </c>
      <c r="AA62" t="s">
        <v>129</v>
      </c>
      <c r="AB62" t="s">
        <v>130</v>
      </c>
      <c r="AC62" t="s">
        <v>854</v>
      </c>
      <c r="AD62" t="s">
        <v>673</v>
      </c>
      <c r="AE62" t="s">
        <v>22</v>
      </c>
    </row>
    <row r="63" spans="1:31" x14ac:dyDescent="0.2">
      <c r="A63" t="s">
        <v>48</v>
      </c>
      <c r="B63" t="s">
        <v>26</v>
      </c>
      <c r="C63">
        <v>10</v>
      </c>
      <c r="D63" t="s">
        <v>7</v>
      </c>
      <c r="E63" t="s">
        <v>7</v>
      </c>
      <c r="G63" s="7" t="s">
        <v>233</v>
      </c>
      <c r="H63" s="8"/>
      <c r="I63" s="8"/>
      <c r="J63" s="8">
        <v>1</v>
      </c>
      <c r="K63" s="8"/>
      <c r="L63" s="8"/>
      <c r="M63" s="8"/>
      <c r="N63" s="8"/>
      <c r="O63" s="8">
        <v>1</v>
      </c>
      <c r="P63" s="8"/>
      <c r="Q63" s="8"/>
      <c r="R63" s="8"/>
      <c r="S63" s="8"/>
      <c r="T63" s="8"/>
      <c r="V63" t="str">
        <f t="shared" si="0"/>
        <v>A21 road (England)</v>
      </c>
      <c r="W63" t="str">
        <f>VLOOKUP($A$2:$A$510,$AA$2:$AE$342,5)</f>
        <v>"correct"</v>
      </c>
      <c r="AA63" t="s">
        <v>139</v>
      </c>
      <c r="AB63" t="s">
        <v>64</v>
      </c>
      <c r="AC63">
        <v>2004</v>
      </c>
      <c r="AD63" t="s">
        <v>619</v>
      </c>
      <c r="AE63" t="s">
        <v>7</v>
      </c>
    </row>
    <row r="64" spans="1:31" x14ac:dyDescent="0.2">
      <c r="A64" t="s">
        <v>49</v>
      </c>
      <c r="B64" t="s">
        <v>50</v>
      </c>
      <c r="C64" t="s">
        <v>51</v>
      </c>
      <c r="D64" t="s">
        <v>22</v>
      </c>
      <c r="E64" t="s">
        <v>22</v>
      </c>
      <c r="G64" s="7" t="s">
        <v>234</v>
      </c>
      <c r="H64" s="8">
        <v>1</v>
      </c>
      <c r="I64" s="8"/>
      <c r="J64" s="8">
        <v>1</v>
      </c>
      <c r="K64" s="8"/>
      <c r="L64" s="8"/>
      <c r="M64" s="8"/>
      <c r="N64" s="8"/>
      <c r="O64" s="8">
        <v>2</v>
      </c>
      <c r="P64" s="8"/>
      <c r="Q64" s="8"/>
      <c r="R64" s="8"/>
      <c r="S64" s="8"/>
      <c r="T64" s="8"/>
      <c r="V64" t="str">
        <f t="shared" si="0"/>
        <v>A21 road (England)</v>
      </c>
      <c r="W64" t="str">
        <f>VLOOKUP($A$2:$A$510,$AA$2:$AE$342,5)</f>
        <v>"correct"</v>
      </c>
      <c r="AA64" t="s">
        <v>139</v>
      </c>
      <c r="AB64" t="s">
        <v>64</v>
      </c>
      <c r="AC64">
        <v>6</v>
      </c>
      <c r="AD64" t="s">
        <v>619</v>
      </c>
      <c r="AE64" t="s">
        <v>7</v>
      </c>
    </row>
    <row r="65" spans="1:31" x14ac:dyDescent="0.2">
      <c r="A65" t="s">
        <v>49</v>
      </c>
      <c r="B65" t="s">
        <v>52</v>
      </c>
      <c r="C65" t="s">
        <v>53</v>
      </c>
      <c r="D65" t="s">
        <v>22</v>
      </c>
      <c r="E65" t="s">
        <v>22</v>
      </c>
      <c r="G65" s="7" t="s">
        <v>235</v>
      </c>
      <c r="H65" s="8">
        <v>2</v>
      </c>
      <c r="I65" s="8">
        <v>1</v>
      </c>
      <c r="J65" s="8">
        <v>1</v>
      </c>
      <c r="K65" s="8"/>
      <c r="L65" s="8"/>
      <c r="M65" s="8"/>
      <c r="N65" s="8"/>
      <c r="O65" s="8">
        <v>4</v>
      </c>
      <c r="P65" s="8"/>
      <c r="Q65" s="8"/>
      <c r="R65" s="8"/>
      <c r="S65" s="8"/>
      <c r="T65" s="8"/>
      <c r="V65" t="str">
        <f t="shared" si="0"/>
        <v>A21 road (England)</v>
      </c>
      <c r="W65" t="str">
        <f>VLOOKUP($A$2:$A$510,$AA$2:$AE$342,5)</f>
        <v>"correct"</v>
      </c>
      <c r="AA65" t="s">
        <v>139</v>
      </c>
      <c r="AB65" t="s">
        <v>64</v>
      </c>
      <c r="AC65">
        <v>1999</v>
      </c>
      <c r="AD65" t="s">
        <v>619</v>
      </c>
      <c r="AE65" t="s">
        <v>7</v>
      </c>
    </row>
    <row r="66" spans="1:31" x14ac:dyDescent="0.2">
      <c r="A66" t="s">
        <v>49</v>
      </c>
      <c r="B66" t="s">
        <v>54</v>
      </c>
      <c r="C66" t="s">
        <v>55</v>
      </c>
      <c r="D66" t="s">
        <v>22</v>
      </c>
      <c r="E66" t="s">
        <v>22</v>
      </c>
      <c r="G66" s="7" t="s">
        <v>244</v>
      </c>
      <c r="H66" s="8"/>
      <c r="I66" s="8">
        <v>1</v>
      </c>
      <c r="J66" s="8">
        <v>1</v>
      </c>
      <c r="K66" s="8"/>
      <c r="L66" s="8"/>
      <c r="M66" s="8"/>
      <c r="N66" s="8"/>
      <c r="O66" s="8">
        <v>2</v>
      </c>
      <c r="P66" s="8"/>
      <c r="Q66" s="8"/>
      <c r="R66" s="8"/>
      <c r="S66" s="8"/>
      <c r="T66" s="8"/>
      <c r="V66" t="str">
        <f t="shared" si="0"/>
        <v>A21 road (England)</v>
      </c>
      <c r="W66" t="str">
        <f>VLOOKUP($A$2:$A$510,$AA$2:$AE$342,5)</f>
        <v>"correct"</v>
      </c>
      <c r="AA66" t="s">
        <v>139</v>
      </c>
      <c r="AB66" t="s">
        <v>853</v>
      </c>
      <c r="AC66" s="4">
        <v>39173</v>
      </c>
      <c r="AD66" t="s">
        <v>626</v>
      </c>
      <c r="AE66" t="s">
        <v>22</v>
      </c>
    </row>
    <row r="67" spans="1:31" x14ac:dyDescent="0.2">
      <c r="A67" t="s">
        <v>56</v>
      </c>
      <c r="B67" t="s">
        <v>57</v>
      </c>
      <c r="C67">
        <v>35</v>
      </c>
      <c r="D67" t="s">
        <v>7</v>
      </c>
      <c r="E67" t="s">
        <v>7</v>
      </c>
      <c r="G67" s="7" t="s">
        <v>246</v>
      </c>
      <c r="H67" s="8"/>
      <c r="I67" s="8"/>
      <c r="J67" s="8">
        <v>1</v>
      </c>
      <c r="K67" s="8"/>
      <c r="L67" s="8"/>
      <c r="M67" s="8"/>
      <c r="N67" s="8"/>
      <c r="O67" s="8">
        <v>1</v>
      </c>
      <c r="P67" s="8"/>
      <c r="Q67" s="8"/>
      <c r="R67" s="8"/>
      <c r="S67" s="8"/>
      <c r="T67" s="8"/>
      <c r="V67" t="str">
        <f t="shared" ref="V67:V130" si="1">VLOOKUP($A$2:$A$510,$AA$2:$AE$342,1)</f>
        <v>Ahmed Khaled Tawfik</v>
      </c>
      <c r="W67" t="str">
        <f>VLOOKUP($A$2:$A$510,$AA$2:$AE$342,5)</f>
        <v>"incorrect"</v>
      </c>
      <c r="AA67" t="s">
        <v>852</v>
      </c>
      <c r="AB67" t="s">
        <v>45</v>
      </c>
      <c r="AC67" t="s">
        <v>851</v>
      </c>
      <c r="AD67" t="s">
        <v>615</v>
      </c>
      <c r="AE67" t="s">
        <v>7</v>
      </c>
    </row>
    <row r="68" spans="1:31" x14ac:dyDescent="0.2">
      <c r="A68" t="s">
        <v>56</v>
      </c>
      <c r="B68" t="s">
        <v>57</v>
      </c>
      <c r="C68" t="s">
        <v>58</v>
      </c>
      <c r="D68" t="s">
        <v>21</v>
      </c>
      <c r="E68" t="s">
        <v>38</v>
      </c>
      <c r="G68" s="7" t="s">
        <v>248</v>
      </c>
      <c r="H68" s="8">
        <v>2</v>
      </c>
      <c r="I68" s="8"/>
      <c r="J68" s="8"/>
      <c r="K68" s="8"/>
      <c r="L68" s="8"/>
      <c r="M68" s="8"/>
      <c r="N68" s="8"/>
      <c r="O68" s="8">
        <v>2</v>
      </c>
      <c r="P68" s="8"/>
      <c r="Q68" s="8"/>
      <c r="R68" s="8"/>
      <c r="S68" s="8"/>
      <c r="T68" s="8"/>
      <c r="V68" t="str">
        <f t="shared" si="1"/>
        <v>Ahmed Khaled Tawfik</v>
      </c>
      <c r="W68" t="str">
        <f>VLOOKUP($A$2:$A$510,$AA$2:$AE$342,5)</f>
        <v>"incorrect"</v>
      </c>
      <c r="AA68" t="s">
        <v>850</v>
      </c>
      <c r="AB68" t="s">
        <v>673</v>
      </c>
      <c r="AC68">
        <v>1980</v>
      </c>
      <c r="AD68" t="s">
        <v>662</v>
      </c>
      <c r="AE68" t="s">
        <v>7</v>
      </c>
    </row>
    <row r="69" spans="1:31" x14ac:dyDescent="0.2">
      <c r="A69" t="s">
        <v>56</v>
      </c>
      <c r="B69" t="s">
        <v>59</v>
      </c>
      <c r="C69" t="s">
        <v>60</v>
      </c>
      <c r="D69" t="s">
        <v>7</v>
      </c>
      <c r="E69" t="s">
        <v>7</v>
      </c>
      <c r="G69" s="7" t="s">
        <v>258</v>
      </c>
      <c r="H69" s="8"/>
      <c r="I69" s="8">
        <v>1</v>
      </c>
      <c r="J69" s="8"/>
      <c r="K69" s="8"/>
      <c r="L69" s="8"/>
      <c r="M69" s="8"/>
      <c r="N69" s="8"/>
      <c r="O69" s="8">
        <v>1</v>
      </c>
      <c r="P69" s="8"/>
      <c r="Q69" s="8"/>
      <c r="R69" s="8"/>
      <c r="S69" s="8"/>
      <c r="T69" s="8"/>
      <c r="V69" t="str">
        <f t="shared" si="1"/>
        <v>Ahmed Khaled Tawfik</v>
      </c>
      <c r="W69" t="str">
        <f>VLOOKUP($A$2:$A$510,$AA$2:$AE$342,5)</f>
        <v>"incorrect"</v>
      </c>
      <c r="AA69" t="s">
        <v>849</v>
      </c>
      <c r="AB69" t="s">
        <v>666</v>
      </c>
      <c r="AC69" t="s">
        <v>34</v>
      </c>
      <c r="AD69" t="s">
        <v>615</v>
      </c>
      <c r="AE69" t="s">
        <v>7</v>
      </c>
    </row>
    <row r="70" spans="1:31" x14ac:dyDescent="0.2">
      <c r="A70" t="s">
        <v>56</v>
      </c>
      <c r="B70" t="s">
        <v>61</v>
      </c>
      <c r="C70" t="s">
        <v>62</v>
      </c>
      <c r="D70" t="s">
        <v>22</v>
      </c>
      <c r="E70" t="s">
        <v>7</v>
      </c>
      <c r="G70" s="7" t="s">
        <v>250</v>
      </c>
      <c r="H70" s="8">
        <v>5</v>
      </c>
      <c r="I70" s="8"/>
      <c r="J70" s="8">
        <v>1</v>
      </c>
      <c r="K70" s="8"/>
      <c r="L70" s="8"/>
      <c r="M70" s="8"/>
      <c r="N70" s="8"/>
      <c r="O70" s="8">
        <v>6</v>
      </c>
      <c r="P70" s="8"/>
      <c r="Q70" s="8"/>
      <c r="R70" s="8"/>
      <c r="S70" s="8"/>
      <c r="T70" s="8"/>
      <c r="V70" t="str">
        <f t="shared" si="1"/>
        <v>Ahmed Khaled Tawfik</v>
      </c>
      <c r="W70" t="str">
        <f>VLOOKUP($A$2:$A$510,$AA$2:$AE$342,5)</f>
        <v>"incorrect"</v>
      </c>
      <c r="AA70" t="s">
        <v>849</v>
      </c>
      <c r="AB70" t="s">
        <v>667</v>
      </c>
      <c r="AC70" t="s">
        <v>34</v>
      </c>
      <c r="AD70" t="s">
        <v>615</v>
      </c>
      <c r="AE70" t="s">
        <v>7</v>
      </c>
    </row>
    <row r="71" spans="1:31" x14ac:dyDescent="0.2">
      <c r="A71" t="s">
        <v>56</v>
      </c>
      <c r="B71" t="s">
        <v>63</v>
      </c>
      <c r="C71">
        <v>1877</v>
      </c>
      <c r="D71" t="s">
        <v>7</v>
      </c>
      <c r="E71" t="s">
        <v>7</v>
      </c>
      <c r="G71" s="7" t="s">
        <v>263</v>
      </c>
      <c r="H71" s="8"/>
      <c r="I71" s="8"/>
      <c r="J71" s="8">
        <v>1</v>
      </c>
      <c r="K71" s="8"/>
      <c r="L71" s="8"/>
      <c r="M71" s="8"/>
      <c r="N71" s="8"/>
      <c r="O71" s="8">
        <v>1</v>
      </c>
      <c r="P71" s="8"/>
      <c r="Q71" s="8"/>
      <c r="R71" s="8"/>
      <c r="S71" s="8"/>
      <c r="T71" s="8"/>
      <c r="V71" t="str">
        <f t="shared" si="1"/>
        <v>Ahmed Khaled Tawfik</v>
      </c>
      <c r="W71" t="str">
        <f>VLOOKUP($A$2:$A$510,$AA$2:$AE$342,5)</f>
        <v>"incorrect"</v>
      </c>
      <c r="AA71" t="s">
        <v>160</v>
      </c>
      <c r="AB71" t="s">
        <v>844</v>
      </c>
      <c r="AC71" t="s">
        <v>848</v>
      </c>
      <c r="AD71" t="s">
        <v>615</v>
      </c>
      <c r="AE71" t="s">
        <v>7</v>
      </c>
    </row>
    <row r="72" spans="1:31" x14ac:dyDescent="0.2">
      <c r="A72" t="s">
        <v>56</v>
      </c>
      <c r="B72" t="s">
        <v>64</v>
      </c>
      <c r="C72">
        <v>1</v>
      </c>
      <c r="D72" t="s">
        <v>7</v>
      </c>
      <c r="E72" t="s">
        <v>7</v>
      </c>
      <c r="G72" s="7" t="s">
        <v>265</v>
      </c>
      <c r="H72" s="8">
        <v>1</v>
      </c>
      <c r="I72" s="8"/>
      <c r="J72" s="8"/>
      <c r="K72" s="8"/>
      <c r="L72" s="8"/>
      <c r="M72" s="8"/>
      <c r="N72" s="8"/>
      <c r="O72" s="8">
        <v>1</v>
      </c>
      <c r="P72" s="8"/>
      <c r="Q72" s="8"/>
      <c r="R72" s="8"/>
      <c r="S72" s="8"/>
      <c r="T72" s="8"/>
      <c r="V72" t="str">
        <f t="shared" si="1"/>
        <v>Ahmed Khaled Tawfik</v>
      </c>
      <c r="W72" t="str">
        <f>VLOOKUP($A$2:$A$510,$AA$2:$AE$342,5)</f>
        <v>"incorrect"</v>
      </c>
      <c r="AA72" t="s">
        <v>160</v>
      </c>
      <c r="AB72" t="s">
        <v>844</v>
      </c>
      <c r="AC72" t="s">
        <v>847</v>
      </c>
      <c r="AD72" t="s">
        <v>615</v>
      </c>
      <c r="AE72" t="s">
        <v>7</v>
      </c>
    </row>
    <row r="73" spans="1:31" x14ac:dyDescent="0.2">
      <c r="A73" t="s">
        <v>65</v>
      </c>
      <c r="B73" t="s">
        <v>66</v>
      </c>
      <c r="C73" t="s">
        <v>67</v>
      </c>
      <c r="D73" t="s">
        <v>7</v>
      </c>
      <c r="E73" t="s">
        <v>7</v>
      </c>
      <c r="G73" s="7" t="s">
        <v>267</v>
      </c>
      <c r="H73" s="8">
        <v>1</v>
      </c>
      <c r="I73" s="8"/>
      <c r="J73" s="8"/>
      <c r="K73" s="8"/>
      <c r="L73" s="8"/>
      <c r="M73" s="8"/>
      <c r="N73" s="8"/>
      <c r="O73" s="8">
        <v>1</v>
      </c>
      <c r="P73" s="8"/>
      <c r="Q73" s="8"/>
      <c r="R73" s="8"/>
      <c r="S73" s="8"/>
      <c r="T73" s="8"/>
      <c r="V73" t="str">
        <f t="shared" si="1"/>
        <v>Ahmed Khaled Tawfik</v>
      </c>
      <c r="W73" t="str">
        <f>VLOOKUP($A$2:$A$510,$AA$2:$AE$342,5)</f>
        <v>"incorrect"</v>
      </c>
      <c r="AA73" t="s">
        <v>160</v>
      </c>
      <c r="AB73" t="s">
        <v>844</v>
      </c>
      <c r="AC73" t="s">
        <v>846</v>
      </c>
      <c r="AD73" t="s">
        <v>615</v>
      </c>
      <c r="AE73" t="s">
        <v>7</v>
      </c>
    </row>
    <row r="74" spans="1:31" x14ac:dyDescent="0.2">
      <c r="A74" t="s">
        <v>68</v>
      </c>
      <c r="B74" t="s">
        <v>64</v>
      </c>
      <c r="C74">
        <v>1979</v>
      </c>
      <c r="D74" t="s">
        <v>7</v>
      </c>
      <c r="E74" t="s">
        <v>7</v>
      </c>
      <c r="G74" s="7" t="s">
        <v>269</v>
      </c>
      <c r="H74" s="8">
        <v>4</v>
      </c>
      <c r="I74" s="8">
        <v>1</v>
      </c>
      <c r="J74" s="8">
        <v>1</v>
      </c>
      <c r="K74" s="8">
        <v>1</v>
      </c>
      <c r="L74" s="8"/>
      <c r="M74" s="8"/>
      <c r="N74" s="8"/>
      <c r="O74" s="8">
        <v>7</v>
      </c>
      <c r="P74" s="8"/>
      <c r="Q74" s="8"/>
      <c r="R74" s="8"/>
      <c r="S74" s="8"/>
      <c r="T74" s="8"/>
      <c r="V74" t="str">
        <f t="shared" si="1"/>
        <v>Ahmed Khaled Tawfik</v>
      </c>
      <c r="W74" t="str">
        <f>VLOOKUP($A$2:$A$510,$AA$2:$AE$342,5)</f>
        <v>"incorrect"</v>
      </c>
      <c r="AA74" t="s">
        <v>160</v>
      </c>
      <c r="AB74" t="s">
        <v>844</v>
      </c>
      <c r="AC74" t="s">
        <v>845</v>
      </c>
      <c r="AD74" t="s">
        <v>615</v>
      </c>
      <c r="AE74" t="s">
        <v>7</v>
      </c>
    </row>
    <row r="75" spans="1:31" x14ac:dyDescent="0.2">
      <c r="A75" t="s">
        <v>69</v>
      </c>
      <c r="B75" t="s">
        <v>70</v>
      </c>
      <c r="C75" t="s">
        <v>71</v>
      </c>
      <c r="D75" t="s">
        <v>7</v>
      </c>
      <c r="E75" t="s">
        <v>7</v>
      </c>
      <c r="G75" s="7" t="s">
        <v>280</v>
      </c>
      <c r="H75" s="8">
        <v>1</v>
      </c>
      <c r="I75" s="8"/>
      <c r="J75" s="8"/>
      <c r="K75" s="8"/>
      <c r="L75" s="8"/>
      <c r="M75" s="8"/>
      <c r="N75" s="8"/>
      <c r="O75" s="8">
        <v>1</v>
      </c>
      <c r="P75" s="8"/>
      <c r="Q75" s="8"/>
      <c r="R75" s="8"/>
      <c r="S75" s="8"/>
      <c r="T75" s="8"/>
      <c r="V75" t="str">
        <f t="shared" si="1"/>
        <v>Ahmed Khaled Tawfik</v>
      </c>
      <c r="W75" t="str">
        <f>VLOOKUP($A$2:$A$510,$AA$2:$AE$342,5)</f>
        <v>"incorrect"</v>
      </c>
      <c r="AA75" t="s">
        <v>160</v>
      </c>
      <c r="AB75" t="s">
        <v>844</v>
      </c>
      <c r="AC75" t="s">
        <v>845</v>
      </c>
      <c r="AD75" t="s">
        <v>615</v>
      </c>
      <c r="AE75" t="s">
        <v>7</v>
      </c>
    </row>
    <row r="76" spans="1:31" x14ac:dyDescent="0.2">
      <c r="A76" t="s">
        <v>69</v>
      </c>
      <c r="B76" t="s">
        <v>70</v>
      </c>
      <c r="C76" t="s">
        <v>72</v>
      </c>
      <c r="D76" t="s">
        <v>16</v>
      </c>
      <c r="E76" t="s">
        <v>7</v>
      </c>
      <c r="G76" s="7" t="s">
        <v>283</v>
      </c>
      <c r="H76" s="8"/>
      <c r="I76" s="8"/>
      <c r="J76" s="8">
        <v>2</v>
      </c>
      <c r="K76" s="8"/>
      <c r="L76" s="8"/>
      <c r="M76" s="8"/>
      <c r="N76" s="8"/>
      <c r="O76" s="8">
        <v>2</v>
      </c>
      <c r="P76" s="8"/>
      <c r="Q76" s="8"/>
      <c r="R76" s="8"/>
      <c r="S76" s="8"/>
      <c r="T76" s="8"/>
      <c r="V76" t="str">
        <f t="shared" si="1"/>
        <v>Ahmed Khaled Tawfik</v>
      </c>
      <c r="W76" t="str">
        <f>VLOOKUP($A$2:$A$510,$AA$2:$AE$342,5)</f>
        <v>"incorrect"</v>
      </c>
      <c r="AA76" t="s">
        <v>160</v>
      </c>
      <c r="AB76" t="s">
        <v>844</v>
      </c>
      <c r="AC76" t="s">
        <v>843</v>
      </c>
      <c r="AD76" t="s">
        <v>615</v>
      </c>
      <c r="AE76" t="s">
        <v>7</v>
      </c>
    </row>
    <row r="77" spans="1:31" x14ac:dyDescent="0.2">
      <c r="A77" t="s">
        <v>73</v>
      </c>
      <c r="B77" t="s">
        <v>74</v>
      </c>
      <c r="C77">
        <v>1930</v>
      </c>
      <c r="D77" t="s">
        <v>22</v>
      </c>
      <c r="E77" t="s">
        <v>22</v>
      </c>
      <c r="G77" s="7" t="s">
        <v>288</v>
      </c>
      <c r="H77" s="8"/>
      <c r="I77" s="8"/>
      <c r="J77" s="8"/>
      <c r="K77" s="8">
        <v>1</v>
      </c>
      <c r="L77" s="8"/>
      <c r="M77" s="8"/>
      <c r="N77" s="8"/>
      <c r="O77" s="8">
        <v>1</v>
      </c>
      <c r="P77" s="8"/>
      <c r="Q77" s="8"/>
      <c r="R77" s="8"/>
      <c r="S77" s="8"/>
      <c r="T77" s="8"/>
      <c r="V77" t="str">
        <f t="shared" si="1"/>
        <v>Anthony Herbert (US soldier)</v>
      </c>
      <c r="W77" t="str">
        <f>VLOOKUP($A$2:$A$510,$AA$2:$AE$342,5)</f>
        <v>"correct"</v>
      </c>
      <c r="AA77" t="s">
        <v>840</v>
      </c>
      <c r="AB77" t="s">
        <v>842</v>
      </c>
      <c r="AC77" t="s">
        <v>841</v>
      </c>
      <c r="AD77" t="s">
        <v>615</v>
      </c>
      <c r="AE77" t="s">
        <v>7</v>
      </c>
    </row>
    <row r="78" spans="1:31" x14ac:dyDescent="0.2">
      <c r="A78" t="s">
        <v>73</v>
      </c>
      <c r="B78" t="s">
        <v>75</v>
      </c>
      <c r="C78">
        <v>1930</v>
      </c>
      <c r="D78" t="s">
        <v>22</v>
      </c>
      <c r="E78" t="s">
        <v>22</v>
      </c>
      <c r="G78" s="7" t="s">
        <v>291</v>
      </c>
      <c r="H78" s="8"/>
      <c r="I78" s="8"/>
      <c r="J78" s="8">
        <v>1</v>
      </c>
      <c r="K78" s="8"/>
      <c r="L78" s="8"/>
      <c r="M78" s="8"/>
      <c r="N78" s="8"/>
      <c r="O78" s="8">
        <v>1</v>
      </c>
      <c r="P78" s="8"/>
      <c r="Q78" s="8"/>
      <c r="R78" s="8"/>
      <c r="S78" s="8"/>
      <c r="T78" s="8"/>
      <c r="V78" t="str">
        <f t="shared" si="1"/>
        <v>Anthony Herbert (US soldier)</v>
      </c>
      <c r="W78" t="str">
        <f>VLOOKUP($A$2:$A$510,$AA$2:$AE$342,5)</f>
        <v>"correct"</v>
      </c>
      <c r="AA78" t="s">
        <v>840</v>
      </c>
      <c r="AB78" t="s">
        <v>839</v>
      </c>
      <c r="AC78" t="s">
        <v>838</v>
      </c>
      <c r="AD78" t="s">
        <v>615</v>
      </c>
      <c r="AE78" t="s">
        <v>22</v>
      </c>
    </row>
    <row r="79" spans="1:31" x14ac:dyDescent="0.2">
      <c r="A79" t="s">
        <v>73</v>
      </c>
      <c r="B79" t="s">
        <v>76</v>
      </c>
      <c r="C79" t="s">
        <v>77</v>
      </c>
      <c r="D79" t="s">
        <v>7</v>
      </c>
      <c r="E79" t="s">
        <v>7</v>
      </c>
      <c r="G79" s="7" t="s">
        <v>292</v>
      </c>
      <c r="H79" s="8">
        <v>1</v>
      </c>
      <c r="I79" s="8">
        <v>2</v>
      </c>
      <c r="J79" s="8">
        <v>1</v>
      </c>
      <c r="K79" s="8"/>
      <c r="L79" s="8"/>
      <c r="M79" s="8"/>
      <c r="N79" s="8"/>
      <c r="O79" s="8">
        <v>4</v>
      </c>
      <c r="P79" s="8"/>
      <c r="Q79" s="8"/>
      <c r="R79" s="8"/>
      <c r="S79" s="8"/>
      <c r="T79" s="8"/>
      <c r="V79" t="str">
        <f t="shared" si="1"/>
        <v>Anthony Herbert (US soldier)</v>
      </c>
      <c r="W79" t="str">
        <f>VLOOKUP($A$2:$A$510,$AA$2:$AE$342,5)</f>
        <v>"correct"</v>
      </c>
      <c r="AA79" t="s">
        <v>166</v>
      </c>
      <c r="AB79" t="s">
        <v>837</v>
      </c>
      <c r="AC79" s="3">
        <v>36465</v>
      </c>
      <c r="AD79" t="s">
        <v>615</v>
      </c>
      <c r="AE79" t="s">
        <v>7</v>
      </c>
    </row>
    <row r="80" spans="1:31" x14ac:dyDescent="0.2">
      <c r="A80" t="s">
        <v>73</v>
      </c>
      <c r="B80" t="s">
        <v>63</v>
      </c>
      <c r="C80">
        <v>1947</v>
      </c>
      <c r="D80" t="s">
        <v>7</v>
      </c>
      <c r="E80" t="s">
        <v>7</v>
      </c>
      <c r="G80" s="7" t="s">
        <v>297</v>
      </c>
      <c r="H80" s="8">
        <v>1</v>
      </c>
      <c r="I80" s="8"/>
      <c r="J80" s="8"/>
      <c r="K80" s="8">
        <v>1</v>
      </c>
      <c r="L80" s="8"/>
      <c r="M80" s="8"/>
      <c r="N80" s="8"/>
      <c r="O80" s="8">
        <v>2</v>
      </c>
      <c r="P80" s="8"/>
      <c r="Q80" s="8"/>
      <c r="R80" s="8"/>
      <c r="S80" s="8"/>
      <c r="T80" s="8"/>
      <c r="V80" t="str">
        <f t="shared" si="1"/>
        <v>Anthony Herbert (US soldier)</v>
      </c>
      <c r="W80" t="str">
        <f>VLOOKUP($A$2:$A$510,$AA$2:$AE$342,5)</f>
        <v>"correct"</v>
      </c>
      <c r="AA80" t="s">
        <v>167</v>
      </c>
      <c r="AB80" t="s">
        <v>836</v>
      </c>
      <c r="AC80" t="s">
        <v>835</v>
      </c>
      <c r="AD80" t="s">
        <v>615</v>
      </c>
      <c r="AE80" t="s">
        <v>7</v>
      </c>
    </row>
    <row r="81" spans="1:31" x14ac:dyDescent="0.2">
      <c r="A81" t="s">
        <v>78</v>
      </c>
      <c r="B81" t="s">
        <v>79</v>
      </c>
      <c r="C81">
        <v>612</v>
      </c>
      <c r="D81" t="s">
        <v>7</v>
      </c>
      <c r="E81" t="s">
        <v>7</v>
      </c>
      <c r="G81" s="7" t="s">
        <v>300</v>
      </c>
      <c r="H81" s="8"/>
      <c r="I81" s="8"/>
      <c r="J81" s="8">
        <v>11</v>
      </c>
      <c r="K81" s="8">
        <v>1</v>
      </c>
      <c r="L81" s="8"/>
      <c r="M81" s="8"/>
      <c r="N81" s="8"/>
      <c r="O81" s="8">
        <v>12</v>
      </c>
      <c r="P81" s="8"/>
      <c r="Q81" s="8"/>
      <c r="R81" s="8"/>
      <c r="S81" s="8"/>
      <c r="T81" s="8"/>
      <c r="V81" t="str">
        <f t="shared" si="1"/>
        <v>Anthony Herbert (US soldier)</v>
      </c>
      <c r="W81" t="str">
        <f>VLOOKUP($A$2:$A$510,$AA$2:$AE$342,5)</f>
        <v>"correct"</v>
      </c>
      <c r="AA81" t="s">
        <v>167</v>
      </c>
      <c r="AB81" t="s">
        <v>834</v>
      </c>
      <c r="AC81">
        <v>20</v>
      </c>
      <c r="AD81" t="s">
        <v>619</v>
      </c>
      <c r="AE81" t="s">
        <v>22</v>
      </c>
    </row>
    <row r="82" spans="1:31" x14ac:dyDescent="0.2">
      <c r="A82" t="s">
        <v>80</v>
      </c>
      <c r="B82" t="s">
        <v>10</v>
      </c>
      <c r="C82" t="s">
        <v>81</v>
      </c>
      <c r="D82" t="s">
        <v>7</v>
      </c>
      <c r="E82" t="s">
        <v>7</v>
      </c>
      <c r="G82" s="7" t="s">
        <v>315</v>
      </c>
      <c r="H82" s="8"/>
      <c r="I82" s="8"/>
      <c r="J82" s="8">
        <v>5</v>
      </c>
      <c r="K82" s="8"/>
      <c r="L82" s="8"/>
      <c r="M82" s="8"/>
      <c r="N82" s="8"/>
      <c r="O82" s="8">
        <v>5</v>
      </c>
      <c r="P82" s="8"/>
      <c r="Q82" s="8"/>
      <c r="R82" s="8"/>
      <c r="S82" s="8"/>
      <c r="T82" s="8"/>
      <c r="V82" t="str">
        <f t="shared" si="1"/>
        <v>Anthony Herbert (US soldier)</v>
      </c>
      <c r="W82" t="str">
        <f>VLOOKUP($A$2:$A$510,$AA$2:$AE$342,5)</f>
        <v>"correct"</v>
      </c>
      <c r="AA82" t="s">
        <v>167</v>
      </c>
      <c r="AB82" t="s">
        <v>833</v>
      </c>
      <c r="AC82" t="s">
        <v>832</v>
      </c>
      <c r="AD82" t="s">
        <v>615</v>
      </c>
      <c r="AE82" t="s">
        <v>7</v>
      </c>
    </row>
    <row r="83" spans="1:31" x14ac:dyDescent="0.2">
      <c r="A83" t="s">
        <v>82</v>
      </c>
      <c r="B83" t="s">
        <v>83</v>
      </c>
      <c r="C83" s="1">
        <v>43292</v>
      </c>
      <c r="D83" t="s">
        <v>21</v>
      </c>
      <c r="E83" t="s">
        <v>7</v>
      </c>
      <c r="G83" s="7" t="s">
        <v>318</v>
      </c>
      <c r="H83" s="8">
        <v>2</v>
      </c>
      <c r="I83" s="8"/>
      <c r="J83" s="8">
        <v>3</v>
      </c>
      <c r="K83" s="8"/>
      <c r="L83" s="8"/>
      <c r="M83" s="8"/>
      <c r="N83" s="8"/>
      <c r="O83" s="8">
        <v>5</v>
      </c>
      <c r="P83" s="8"/>
      <c r="Q83" s="8"/>
      <c r="R83" s="8"/>
      <c r="S83" s="8"/>
      <c r="T83" s="8"/>
      <c r="V83" t="str">
        <f t="shared" si="1"/>
        <v>Anthony Herbert (US soldier)</v>
      </c>
      <c r="W83" t="str">
        <f>VLOOKUP($A$2:$A$510,$AA$2:$AE$342,5)</f>
        <v>"correct"</v>
      </c>
      <c r="AA83" t="s">
        <v>167</v>
      </c>
      <c r="AB83" t="s">
        <v>831</v>
      </c>
      <c r="AC83">
        <v>1554</v>
      </c>
      <c r="AD83" t="s">
        <v>619</v>
      </c>
      <c r="AE83" t="s">
        <v>22</v>
      </c>
    </row>
    <row r="84" spans="1:31" x14ac:dyDescent="0.2">
      <c r="A84" t="s">
        <v>82</v>
      </c>
      <c r="B84" t="s">
        <v>84</v>
      </c>
      <c r="C84" t="s">
        <v>85</v>
      </c>
      <c r="D84" t="s">
        <v>22</v>
      </c>
      <c r="E84" t="s">
        <v>22</v>
      </c>
      <c r="G84" s="7" t="s">
        <v>324</v>
      </c>
      <c r="H84" s="8">
        <v>1</v>
      </c>
      <c r="I84" s="8"/>
      <c r="J84" s="8"/>
      <c r="K84" s="8"/>
      <c r="L84" s="8"/>
      <c r="M84" s="8"/>
      <c r="N84" s="8"/>
      <c r="O84" s="8">
        <v>1</v>
      </c>
      <c r="P84" s="8"/>
      <c r="Q84" s="8"/>
      <c r="R84" s="8"/>
      <c r="S84" s="8"/>
      <c r="T84" s="8"/>
      <c r="V84" t="str">
        <f t="shared" si="1"/>
        <v>Anthony Herbert (US soldier)</v>
      </c>
      <c r="W84" t="str">
        <f>VLOOKUP($A$2:$A$510,$AA$2:$AE$342,5)</f>
        <v>"correct"</v>
      </c>
      <c r="AA84" t="s">
        <v>167</v>
      </c>
      <c r="AB84" t="s">
        <v>830</v>
      </c>
      <c r="AC84">
        <v>6000</v>
      </c>
      <c r="AD84" t="s">
        <v>829</v>
      </c>
      <c r="AE84" t="s">
        <v>22</v>
      </c>
    </row>
    <row r="85" spans="1:31" x14ac:dyDescent="0.2">
      <c r="A85" t="s">
        <v>86</v>
      </c>
      <c r="B85" t="s">
        <v>39</v>
      </c>
      <c r="C85">
        <v>1</v>
      </c>
      <c r="D85" t="s">
        <v>22</v>
      </c>
      <c r="E85" t="s">
        <v>7</v>
      </c>
      <c r="G85" s="7" t="s">
        <v>325</v>
      </c>
      <c r="H85" s="8">
        <v>2</v>
      </c>
      <c r="I85" s="8"/>
      <c r="J85" s="8"/>
      <c r="K85" s="8"/>
      <c r="L85" s="8"/>
      <c r="M85" s="8"/>
      <c r="N85" s="8"/>
      <c r="O85" s="8">
        <v>2</v>
      </c>
      <c r="P85" s="8"/>
      <c r="Q85" s="8"/>
      <c r="R85" s="8"/>
      <c r="S85" s="8"/>
      <c r="T85" s="8"/>
      <c r="V85" t="str">
        <f t="shared" si="1"/>
        <v>Athens Festival</v>
      </c>
      <c r="W85" t="str">
        <f>VLOOKUP($A$2:$A$510,$AA$2:$AE$342,5)</f>
        <v>"incorrect"</v>
      </c>
      <c r="AA85" t="s">
        <v>167</v>
      </c>
      <c r="AB85" t="s">
        <v>828</v>
      </c>
      <c r="AC85" t="s">
        <v>827</v>
      </c>
      <c r="AD85" t="s">
        <v>615</v>
      </c>
      <c r="AE85" t="s">
        <v>7</v>
      </c>
    </row>
    <row r="86" spans="1:31" x14ac:dyDescent="0.2">
      <c r="A86" t="s">
        <v>87</v>
      </c>
      <c r="B86" t="s">
        <v>88</v>
      </c>
      <c r="C86">
        <v>25</v>
      </c>
      <c r="D86" t="s">
        <v>7</v>
      </c>
      <c r="E86" t="s">
        <v>7</v>
      </c>
      <c r="G86" s="7" t="s">
        <v>329</v>
      </c>
      <c r="H86" s="8"/>
      <c r="I86" s="8"/>
      <c r="J86" s="8"/>
      <c r="K86" s="8">
        <v>1</v>
      </c>
      <c r="L86" s="8"/>
      <c r="M86" s="8"/>
      <c r="N86" s="8"/>
      <c r="O86" s="8">
        <v>1</v>
      </c>
      <c r="P86" s="8"/>
      <c r="Q86" s="8"/>
      <c r="R86" s="8"/>
      <c r="S86" s="8"/>
      <c r="T86" s="8"/>
      <c r="V86" t="str">
        <f t="shared" si="1"/>
        <v>Athens Festival</v>
      </c>
      <c r="W86" t="str">
        <f>VLOOKUP($A$2:$A$510,$AA$2:$AE$342,5)</f>
        <v>"incorrect"</v>
      </c>
      <c r="AA86" t="s">
        <v>175</v>
      </c>
      <c r="AB86" t="s">
        <v>458</v>
      </c>
      <c r="AC86">
        <v>1978</v>
      </c>
      <c r="AD86" t="s">
        <v>619</v>
      </c>
      <c r="AE86" t="s">
        <v>7</v>
      </c>
    </row>
    <row r="87" spans="1:31" x14ac:dyDescent="0.2">
      <c r="A87" t="s">
        <v>87</v>
      </c>
      <c r="B87" t="s">
        <v>88</v>
      </c>
      <c r="C87">
        <v>619473</v>
      </c>
      <c r="D87" t="s">
        <v>7</v>
      </c>
      <c r="E87" t="s">
        <v>22</v>
      </c>
      <c r="G87" s="7" t="s">
        <v>332</v>
      </c>
      <c r="H87" s="8"/>
      <c r="I87" s="8"/>
      <c r="J87" s="8">
        <v>1</v>
      </c>
      <c r="K87" s="8"/>
      <c r="L87" s="8"/>
      <c r="M87" s="8"/>
      <c r="N87" s="8"/>
      <c r="O87" s="8">
        <v>1</v>
      </c>
      <c r="P87" s="8"/>
      <c r="Q87" s="8"/>
      <c r="R87" s="8"/>
      <c r="S87" s="8"/>
      <c r="T87" s="8"/>
      <c r="V87" t="str">
        <f t="shared" si="1"/>
        <v>Athens Festival</v>
      </c>
      <c r="W87" t="str">
        <f>VLOOKUP($A$2:$A$510,$AA$2:$AE$342,5)</f>
        <v>"incorrect"</v>
      </c>
      <c r="AA87" t="s">
        <v>826</v>
      </c>
      <c r="AB87" t="s">
        <v>264</v>
      </c>
      <c r="AC87">
        <v>725</v>
      </c>
      <c r="AD87" t="s">
        <v>615</v>
      </c>
      <c r="AE87" t="s">
        <v>7</v>
      </c>
    </row>
    <row r="88" spans="1:31" x14ac:dyDescent="0.2">
      <c r="A88" t="s">
        <v>90</v>
      </c>
      <c r="B88" t="s">
        <v>74</v>
      </c>
      <c r="C88">
        <v>4</v>
      </c>
      <c r="D88" t="s">
        <v>7</v>
      </c>
      <c r="E88" t="s">
        <v>7</v>
      </c>
      <c r="G88" s="7" t="s">
        <v>334</v>
      </c>
      <c r="H88" s="8"/>
      <c r="I88" s="8"/>
      <c r="J88" s="8">
        <v>1</v>
      </c>
      <c r="K88" s="8"/>
      <c r="L88" s="8"/>
      <c r="M88" s="8"/>
      <c r="N88" s="8"/>
      <c r="O88" s="8">
        <v>1</v>
      </c>
      <c r="P88" s="8"/>
      <c r="Q88" s="8"/>
      <c r="R88" s="8"/>
      <c r="S88" s="8"/>
      <c r="T88" s="8"/>
      <c r="V88" t="str">
        <f t="shared" si="1"/>
        <v>Athens Festival</v>
      </c>
      <c r="W88" t="str">
        <f>VLOOKUP($A$2:$A$510,$AA$2:$AE$342,5)</f>
        <v>"incorrect"</v>
      </c>
      <c r="AA88" t="s">
        <v>826</v>
      </c>
      <c r="AB88" t="s">
        <v>670</v>
      </c>
      <c r="AC88" t="s">
        <v>618</v>
      </c>
      <c r="AD88" t="s">
        <v>615</v>
      </c>
      <c r="AE88" t="s">
        <v>7</v>
      </c>
    </row>
    <row r="89" spans="1:31" x14ac:dyDescent="0.2">
      <c r="A89" t="s">
        <v>91</v>
      </c>
      <c r="B89" t="s">
        <v>92</v>
      </c>
      <c r="C89" t="s">
        <v>93</v>
      </c>
      <c r="D89" t="s">
        <v>7</v>
      </c>
      <c r="E89" t="s">
        <v>7</v>
      </c>
      <c r="G89" s="7" t="s">
        <v>335</v>
      </c>
      <c r="H89" s="8">
        <v>3</v>
      </c>
      <c r="I89" s="8"/>
      <c r="J89" s="8">
        <v>2</v>
      </c>
      <c r="K89" s="8"/>
      <c r="L89" s="8"/>
      <c r="M89" s="8"/>
      <c r="N89" s="8"/>
      <c r="O89" s="8">
        <v>5</v>
      </c>
      <c r="P89" s="8"/>
      <c r="Q89" s="8"/>
      <c r="R89" s="8"/>
      <c r="S89" s="8"/>
      <c r="T89" s="8"/>
      <c r="V89" t="str">
        <f t="shared" si="1"/>
        <v>Bart Palaszewski</v>
      </c>
      <c r="W89" t="str">
        <f>VLOOKUP($A$2:$A$510,$AA$2:$AE$342,5)</f>
        <v>"incorrect"</v>
      </c>
      <c r="AA89" t="s">
        <v>826</v>
      </c>
      <c r="AB89" t="s">
        <v>10</v>
      </c>
      <c r="AC89" t="s">
        <v>736</v>
      </c>
      <c r="AD89" t="s">
        <v>615</v>
      </c>
      <c r="AE89" t="s">
        <v>7</v>
      </c>
    </row>
    <row r="90" spans="1:31" x14ac:dyDescent="0.2">
      <c r="A90" t="s">
        <v>91</v>
      </c>
      <c r="B90" t="s">
        <v>92</v>
      </c>
      <c r="C90" t="s">
        <v>94</v>
      </c>
      <c r="D90" t="s">
        <v>7</v>
      </c>
      <c r="E90" t="s">
        <v>7</v>
      </c>
      <c r="G90" s="7" t="s">
        <v>340</v>
      </c>
      <c r="H90" s="8"/>
      <c r="I90" s="8"/>
      <c r="J90" s="8">
        <v>1</v>
      </c>
      <c r="K90" s="8"/>
      <c r="L90" s="8"/>
      <c r="M90" s="8"/>
      <c r="N90" s="8"/>
      <c r="O90" s="8">
        <v>1</v>
      </c>
      <c r="P90" s="8"/>
      <c r="Q90" s="8"/>
      <c r="R90" s="8"/>
      <c r="S90" s="8"/>
      <c r="T90" s="8"/>
      <c r="V90" t="str">
        <f t="shared" si="1"/>
        <v>Bart Palaszewski</v>
      </c>
      <c r="W90" t="str">
        <f>VLOOKUP($A$2:$A$510,$AA$2:$AE$342,5)</f>
        <v>"incorrect"</v>
      </c>
      <c r="AA90" t="s">
        <v>826</v>
      </c>
      <c r="AB90" t="s">
        <v>769</v>
      </c>
      <c r="AC90" t="s">
        <v>825</v>
      </c>
      <c r="AD90" t="s">
        <v>615</v>
      </c>
      <c r="AE90" t="s">
        <v>7</v>
      </c>
    </row>
    <row r="91" spans="1:31" x14ac:dyDescent="0.2">
      <c r="A91" t="s">
        <v>91</v>
      </c>
      <c r="B91" t="s">
        <v>92</v>
      </c>
      <c r="C91" t="s">
        <v>95</v>
      </c>
      <c r="D91" t="s">
        <v>7</v>
      </c>
      <c r="E91" t="s">
        <v>7</v>
      </c>
      <c r="G91" s="7" t="s">
        <v>342</v>
      </c>
      <c r="H91" s="8">
        <v>3</v>
      </c>
      <c r="I91" s="8"/>
      <c r="J91" s="8">
        <v>5</v>
      </c>
      <c r="K91" s="8"/>
      <c r="L91" s="8"/>
      <c r="M91" s="8"/>
      <c r="N91" s="8"/>
      <c r="O91" s="8">
        <v>8</v>
      </c>
      <c r="P91" s="8"/>
      <c r="Q91" s="8"/>
      <c r="R91" s="8"/>
      <c r="S91" s="8"/>
      <c r="T91" s="8"/>
      <c r="V91" t="str">
        <f t="shared" si="1"/>
        <v>Bart Palaszewski</v>
      </c>
      <c r="W91" t="str">
        <f>VLOOKUP($A$2:$A$510,$AA$2:$AE$342,5)</f>
        <v>"incorrect"</v>
      </c>
      <c r="AA91" t="s">
        <v>824</v>
      </c>
      <c r="AB91" t="s">
        <v>75</v>
      </c>
      <c r="AC91">
        <v>1987</v>
      </c>
      <c r="AD91" t="s">
        <v>619</v>
      </c>
      <c r="AE91" t="s">
        <v>7</v>
      </c>
    </row>
    <row r="92" spans="1:31" x14ac:dyDescent="0.2">
      <c r="A92" t="s">
        <v>91</v>
      </c>
      <c r="B92" t="s">
        <v>92</v>
      </c>
      <c r="C92" t="s">
        <v>96</v>
      </c>
      <c r="D92" t="s">
        <v>7</v>
      </c>
      <c r="E92" t="s">
        <v>7</v>
      </c>
      <c r="G92" s="7" t="s">
        <v>345</v>
      </c>
      <c r="H92" s="8">
        <v>1</v>
      </c>
      <c r="I92" s="8"/>
      <c r="J92" s="8">
        <v>2</v>
      </c>
      <c r="K92" s="8"/>
      <c r="L92" s="8"/>
      <c r="M92" s="8"/>
      <c r="N92" s="8"/>
      <c r="O92" s="8">
        <v>3</v>
      </c>
      <c r="P92" s="8"/>
      <c r="Q92" s="8"/>
      <c r="R92" s="8"/>
      <c r="S92" s="8"/>
      <c r="T92" s="8"/>
      <c r="V92" t="str">
        <f t="shared" si="1"/>
        <v>Bart Palaszewski</v>
      </c>
      <c r="W92" t="str">
        <f>VLOOKUP($A$2:$A$510,$AA$2:$AE$342,5)</f>
        <v>"incorrect"</v>
      </c>
      <c r="AA92" t="s">
        <v>195</v>
      </c>
      <c r="AB92" t="s">
        <v>823</v>
      </c>
      <c r="AC92">
        <v>126000</v>
      </c>
      <c r="AD92" t="s">
        <v>662</v>
      </c>
      <c r="AE92" t="s">
        <v>7</v>
      </c>
    </row>
    <row r="93" spans="1:31" x14ac:dyDescent="0.2">
      <c r="A93" t="s">
        <v>91</v>
      </c>
      <c r="B93" t="s">
        <v>92</v>
      </c>
      <c r="C93" t="s">
        <v>97</v>
      </c>
      <c r="D93" t="s">
        <v>21</v>
      </c>
      <c r="E93" t="s">
        <v>7</v>
      </c>
      <c r="G93" s="7" t="s">
        <v>346</v>
      </c>
      <c r="H93" s="8">
        <v>1</v>
      </c>
      <c r="I93" s="8"/>
      <c r="J93" s="8">
        <v>2</v>
      </c>
      <c r="K93" s="8"/>
      <c r="L93" s="8"/>
      <c r="M93" s="8"/>
      <c r="N93" s="8"/>
      <c r="O93" s="8">
        <v>3</v>
      </c>
      <c r="P93" s="8"/>
      <c r="Q93" s="8"/>
      <c r="R93" s="8"/>
      <c r="S93" s="8"/>
      <c r="T93" s="8"/>
      <c r="V93" t="str">
        <f t="shared" si="1"/>
        <v>Bart Palaszewski</v>
      </c>
      <c r="W93" t="str">
        <f>VLOOKUP($A$2:$A$510,$AA$2:$AE$342,5)</f>
        <v>"incorrect"</v>
      </c>
      <c r="AA93" t="s">
        <v>195</v>
      </c>
      <c r="AB93" t="s">
        <v>822</v>
      </c>
      <c r="AC93">
        <v>1985</v>
      </c>
      <c r="AD93" t="s">
        <v>619</v>
      </c>
      <c r="AE93" t="s">
        <v>7</v>
      </c>
    </row>
    <row r="94" spans="1:31" x14ac:dyDescent="0.2">
      <c r="A94" t="s">
        <v>91</v>
      </c>
      <c r="B94" t="s">
        <v>92</v>
      </c>
      <c r="C94" t="s">
        <v>98</v>
      </c>
      <c r="D94" t="s">
        <v>21</v>
      </c>
      <c r="E94" t="s">
        <v>38</v>
      </c>
      <c r="G94" s="7" t="s">
        <v>348</v>
      </c>
      <c r="H94" s="8"/>
      <c r="I94" s="8"/>
      <c r="J94" s="8">
        <v>1</v>
      </c>
      <c r="K94" s="8"/>
      <c r="L94" s="8"/>
      <c r="M94" s="8"/>
      <c r="N94" s="8"/>
      <c r="O94" s="8">
        <v>1</v>
      </c>
      <c r="P94" s="8"/>
      <c r="Q94" s="8"/>
      <c r="R94" s="8"/>
      <c r="S94" s="8"/>
      <c r="T94" s="8"/>
      <c r="V94" t="str">
        <f t="shared" si="1"/>
        <v>Bart Palaszewski</v>
      </c>
      <c r="W94" t="str">
        <f>VLOOKUP($A$2:$A$510,$AA$2:$AE$342,5)</f>
        <v>"incorrect"</v>
      </c>
      <c r="AA94" t="s">
        <v>197</v>
      </c>
      <c r="AB94" t="s">
        <v>821</v>
      </c>
      <c r="AC94">
        <v>1862</v>
      </c>
      <c r="AD94" t="s">
        <v>619</v>
      </c>
      <c r="AE94" t="s">
        <v>7</v>
      </c>
    </row>
    <row r="95" spans="1:31" x14ac:dyDescent="0.2">
      <c r="A95" t="s">
        <v>99</v>
      </c>
      <c r="B95" t="s">
        <v>100</v>
      </c>
      <c r="C95" t="s">
        <v>101</v>
      </c>
      <c r="D95" t="s">
        <v>22</v>
      </c>
      <c r="E95" t="s">
        <v>22</v>
      </c>
      <c r="G95" s="7" t="s">
        <v>350</v>
      </c>
      <c r="H95" s="8">
        <v>2</v>
      </c>
      <c r="I95" s="8"/>
      <c r="J95" s="8"/>
      <c r="K95" s="8"/>
      <c r="L95" s="8"/>
      <c r="M95" s="8"/>
      <c r="N95" s="8"/>
      <c r="O95" s="8">
        <v>2</v>
      </c>
      <c r="P95" s="8"/>
      <c r="Q95" s="8"/>
      <c r="R95" s="8"/>
      <c r="S95" s="8"/>
      <c r="T95" s="8"/>
      <c r="V95" t="str">
        <f t="shared" si="1"/>
        <v>Bart Palaszewski</v>
      </c>
      <c r="W95" t="str">
        <f>VLOOKUP($A$2:$A$510,$AA$2:$AE$342,5)</f>
        <v>"incorrect"</v>
      </c>
      <c r="AA95" t="s">
        <v>200</v>
      </c>
      <c r="AB95" t="s">
        <v>130</v>
      </c>
      <c r="AC95" t="s">
        <v>820</v>
      </c>
      <c r="AD95" t="s">
        <v>673</v>
      </c>
      <c r="AE95" t="s">
        <v>22</v>
      </c>
    </row>
    <row r="96" spans="1:31" x14ac:dyDescent="0.2">
      <c r="A96" t="s">
        <v>102</v>
      </c>
      <c r="B96" t="s">
        <v>103</v>
      </c>
      <c r="C96" t="s">
        <v>104</v>
      </c>
      <c r="D96" t="s">
        <v>22</v>
      </c>
      <c r="E96" t="s">
        <v>22</v>
      </c>
      <c r="G96" s="7" t="s">
        <v>354</v>
      </c>
      <c r="H96" s="8">
        <v>1</v>
      </c>
      <c r="I96" s="8"/>
      <c r="J96" s="8">
        <v>6</v>
      </c>
      <c r="K96" s="8"/>
      <c r="L96" s="8"/>
      <c r="M96" s="8"/>
      <c r="N96" s="8"/>
      <c r="O96" s="8">
        <v>7</v>
      </c>
      <c r="P96" s="8"/>
      <c r="Q96" s="8"/>
      <c r="R96" s="8"/>
      <c r="S96" s="8"/>
      <c r="T96" s="8"/>
      <c r="V96" t="str">
        <f t="shared" si="1"/>
        <v>Berzhahn</v>
      </c>
      <c r="W96" t="str">
        <f>VLOOKUP($A$2:$A$510,$AA$2:$AE$342,5)</f>
        <v>"incorrect"</v>
      </c>
      <c r="AA96" t="s">
        <v>200</v>
      </c>
      <c r="AB96" t="s">
        <v>201</v>
      </c>
      <c r="AC96" t="s">
        <v>819</v>
      </c>
      <c r="AD96" t="s">
        <v>673</v>
      </c>
      <c r="AE96" t="s">
        <v>22</v>
      </c>
    </row>
    <row r="97" spans="1:31" x14ac:dyDescent="0.2">
      <c r="A97" t="s">
        <v>102</v>
      </c>
      <c r="B97" t="s">
        <v>105</v>
      </c>
      <c r="C97">
        <v>3</v>
      </c>
      <c r="D97" t="s">
        <v>7</v>
      </c>
      <c r="E97" t="s">
        <v>7</v>
      </c>
      <c r="G97" s="7" t="s">
        <v>360</v>
      </c>
      <c r="H97" s="8">
        <v>1</v>
      </c>
      <c r="I97" s="8"/>
      <c r="J97" s="8"/>
      <c r="K97" s="8"/>
      <c r="L97" s="8"/>
      <c r="M97" s="8"/>
      <c r="N97" s="8"/>
      <c r="O97" s="8">
        <v>1</v>
      </c>
      <c r="P97" s="8"/>
      <c r="Q97" s="8"/>
      <c r="R97" s="8"/>
      <c r="S97" s="8"/>
      <c r="T97" s="8"/>
      <c r="V97" t="str">
        <f t="shared" si="1"/>
        <v>Berzhahn</v>
      </c>
      <c r="W97" t="str">
        <f>VLOOKUP($A$2:$A$510,$AA$2:$AE$342,5)</f>
        <v>"incorrect"</v>
      </c>
      <c r="AA97" t="s">
        <v>200</v>
      </c>
      <c r="AB97" t="s">
        <v>11</v>
      </c>
      <c r="AC97" t="s">
        <v>736</v>
      </c>
      <c r="AD97" t="s">
        <v>615</v>
      </c>
      <c r="AE97" t="s">
        <v>7</v>
      </c>
    </row>
    <row r="98" spans="1:31" x14ac:dyDescent="0.2">
      <c r="A98" t="s">
        <v>102</v>
      </c>
      <c r="B98" t="s">
        <v>106</v>
      </c>
      <c r="C98" t="s">
        <v>107</v>
      </c>
      <c r="D98" t="s">
        <v>22</v>
      </c>
      <c r="E98" t="s">
        <v>22</v>
      </c>
      <c r="G98" s="7" t="s">
        <v>362</v>
      </c>
      <c r="H98" s="8">
        <v>1</v>
      </c>
      <c r="I98" s="8"/>
      <c r="J98" s="8"/>
      <c r="K98" s="8"/>
      <c r="L98" s="8"/>
      <c r="M98" s="8"/>
      <c r="N98" s="8"/>
      <c r="O98" s="8">
        <v>1</v>
      </c>
      <c r="P98" s="8"/>
      <c r="Q98" s="8"/>
      <c r="R98" s="8"/>
      <c r="S98" s="8"/>
      <c r="T98" s="8"/>
      <c r="V98" t="str">
        <f t="shared" si="1"/>
        <v>Berzhahn</v>
      </c>
      <c r="W98" t="str">
        <f>VLOOKUP($A$2:$A$510,$AA$2:$AE$342,5)</f>
        <v>"incorrect"</v>
      </c>
      <c r="AA98" t="s">
        <v>200</v>
      </c>
      <c r="AB98" t="s">
        <v>10</v>
      </c>
      <c r="AC98" t="s">
        <v>736</v>
      </c>
      <c r="AD98" t="s">
        <v>615</v>
      </c>
      <c r="AE98" t="s">
        <v>7</v>
      </c>
    </row>
    <row r="99" spans="1:31" x14ac:dyDescent="0.2">
      <c r="A99" t="s">
        <v>102</v>
      </c>
      <c r="B99" t="s">
        <v>108</v>
      </c>
      <c r="C99" t="s">
        <v>109</v>
      </c>
      <c r="D99" t="s">
        <v>22</v>
      </c>
      <c r="E99" t="s">
        <v>22</v>
      </c>
      <c r="G99" s="7" t="s">
        <v>364</v>
      </c>
      <c r="H99" s="8">
        <v>1</v>
      </c>
      <c r="I99" s="8"/>
      <c r="J99" s="8"/>
      <c r="K99" s="8">
        <v>2</v>
      </c>
      <c r="L99" s="8"/>
      <c r="M99" s="8"/>
      <c r="N99" s="8"/>
      <c r="O99" s="8">
        <v>3</v>
      </c>
      <c r="P99" s="8"/>
      <c r="Q99" s="8"/>
      <c r="R99" s="8"/>
      <c r="S99" s="8"/>
      <c r="T99" s="8"/>
      <c r="V99" t="str">
        <f t="shared" si="1"/>
        <v>Berzhahn</v>
      </c>
      <c r="W99" t="str">
        <f>VLOOKUP($A$2:$A$510,$AA$2:$AE$342,5)</f>
        <v>"incorrect"</v>
      </c>
      <c r="AA99" t="s">
        <v>818</v>
      </c>
      <c r="AB99" t="s">
        <v>817</v>
      </c>
      <c r="AC99">
        <v>1974</v>
      </c>
      <c r="AD99" t="s">
        <v>619</v>
      </c>
      <c r="AE99" t="s">
        <v>7</v>
      </c>
    </row>
    <row r="100" spans="1:31" x14ac:dyDescent="0.2">
      <c r="A100" t="s">
        <v>110</v>
      </c>
      <c r="B100" t="s">
        <v>111</v>
      </c>
      <c r="C100" t="s">
        <v>112</v>
      </c>
      <c r="D100" t="s">
        <v>7</v>
      </c>
      <c r="E100" t="s">
        <v>7</v>
      </c>
      <c r="G100" s="7" t="s">
        <v>370</v>
      </c>
      <c r="H100" s="8">
        <v>1</v>
      </c>
      <c r="I100" s="8"/>
      <c r="J100" s="8"/>
      <c r="K100" s="8"/>
      <c r="L100" s="8"/>
      <c r="M100" s="8"/>
      <c r="N100" s="8"/>
      <c r="O100" s="8">
        <v>1</v>
      </c>
      <c r="P100" s="8"/>
      <c r="Q100" s="8"/>
      <c r="R100" s="8"/>
      <c r="S100" s="8"/>
      <c r="T100" s="8"/>
      <c r="V100" t="str">
        <f t="shared" si="1"/>
        <v>Berzhahn</v>
      </c>
      <c r="W100" t="str">
        <f>VLOOKUP($A$2:$A$510,$AA$2:$AE$342,5)</f>
        <v>"incorrect"</v>
      </c>
      <c r="AA100" t="s">
        <v>204</v>
      </c>
      <c r="AB100" t="s">
        <v>816</v>
      </c>
      <c r="AC100">
        <v>1948</v>
      </c>
      <c r="AD100" t="s">
        <v>619</v>
      </c>
      <c r="AE100" t="s">
        <v>7</v>
      </c>
    </row>
    <row r="101" spans="1:31" x14ac:dyDescent="0.2">
      <c r="A101" t="s">
        <v>113</v>
      </c>
      <c r="B101" t="s">
        <v>114</v>
      </c>
      <c r="C101" t="s">
        <v>115</v>
      </c>
      <c r="D101" t="s">
        <v>22</v>
      </c>
      <c r="E101" t="s">
        <v>22</v>
      </c>
      <c r="G101" s="7" t="s">
        <v>371</v>
      </c>
      <c r="H101" s="8">
        <v>1</v>
      </c>
      <c r="I101" s="8"/>
      <c r="J101" s="8"/>
      <c r="K101" s="8">
        <v>1</v>
      </c>
      <c r="L101" s="8"/>
      <c r="M101" s="8"/>
      <c r="N101" s="8"/>
      <c r="O101" s="8">
        <v>2</v>
      </c>
      <c r="P101" s="8"/>
      <c r="Q101" s="8"/>
      <c r="R101" s="8"/>
      <c r="S101" s="8"/>
      <c r="T101" s="8"/>
      <c r="V101" t="str">
        <f t="shared" si="1"/>
        <v>Beyblade</v>
      </c>
      <c r="W101" t="str">
        <f>VLOOKUP($A$2:$A$510,$AA$2:$AE$342,5)</f>
        <v>"incorrect"</v>
      </c>
      <c r="AA101" t="s">
        <v>815</v>
      </c>
      <c r="AB101" t="s">
        <v>415</v>
      </c>
      <c r="AC101">
        <v>1989</v>
      </c>
      <c r="AD101" t="s">
        <v>619</v>
      </c>
      <c r="AE101" t="s">
        <v>7</v>
      </c>
    </row>
    <row r="102" spans="1:31" x14ac:dyDescent="0.2">
      <c r="A102" t="s">
        <v>113</v>
      </c>
      <c r="B102" t="s">
        <v>116</v>
      </c>
      <c r="C102" t="s">
        <v>117</v>
      </c>
      <c r="D102" t="s">
        <v>21</v>
      </c>
      <c r="E102" t="s">
        <v>22</v>
      </c>
      <c r="G102" s="7" t="s">
        <v>374</v>
      </c>
      <c r="H102" s="8"/>
      <c r="I102" s="8"/>
      <c r="J102" s="8">
        <v>1</v>
      </c>
      <c r="K102" s="8"/>
      <c r="L102" s="8"/>
      <c r="M102" s="8"/>
      <c r="N102" s="8"/>
      <c r="O102" s="8">
        <v>1</v>
      </c>
      <c r="P102" s="8"/>
      <c r="Q102" s="8"/>
      <c r="R102" s="8"/>
      <c r="S102" s="8"/>
      <c r="T102" s="8"/>
      <c r="V102" t="str">
        <f t="shared" si="1"/>
        <v>Beyblade</v>
      </c>
      <c r="W102" t="str">
        <f>VLOOKUP($A$2:$A$510,$AA$2:$AE$342,5)</f>
        <v>"incorrect"</v>
      </c>
      <c r="AA102" t="s">
        <v>814</v>
      </c>
      <c r="AB102" t="s">
        <v>75</v>
      </c>
      <c r="AC102">
        <v>1969</v>
      </c>
      <c r="AD102" t="s">
        <v>619</v>
      </c>
      <c r="AE102" t="s">
        <v>7</v>
      </c>
    </row>
    <row r="103" spans="1:31" x14ac:dyDescent="0.2">
      <c r="A103" t="s">
        <v>118</v>
      </c>
      <c r="B103" t="s">
        <v>119</v>
      </c>
      <c r="C103" t="s">
        <v>120</v>
      </c>
      <c r="D103" t="s">
        <v>7</v>
      </c>
      <c r="E103" t="s">
        <v>22</v>
      </c>
      <c r="G103" s="7" t="s">
        <v>376</v>
      </c>
      <c r="H103" s="8"/>
      <c r="I103" s="8"/>
      <c r="J103" s="8">
        <v>1</v>
      </c>
      <c r="K103" s="8"/>
      <c r="L103" s="8"/>
      <c r="M103" s="8"/>
      <c r="N103" s="8"/>
      <c r="O103" s="8">
        <v>1</v>
      </c>
      <c r="P103" s="8"/>
      <c r="Q103" s="8"/>
      <c r="R103" s="8"/>
      <c r="S103" s="8"/>
      <c r="T103" s="8"/>
      <c r="V103" t="str">
        <f t="shared" si="1"/>
        <v>Beyblade</v>
      </c>
      <c r="W103" t="str">
        <f>VLOOKUP($A$2:$A$510,$AA$2:$AE$342,5)</f>
        <v>"incorrect"</v>
      </c>
      <c r="AA103" t="s">
        <v>218</v>
      </c>
      <c r="AB103" t="s">
        <v>46</v>
      </c>
      <c r="AC103">
        <v>2002</v>
      </c>
      <c r="AD103" t="s">
        <v>619</v>
      </c>
      <c r="AE103" t="s">
        <v>7</v>
      </c>
    </row>
    <row r="104" spans="1:31" x14ac:dyDescent="0.2">
      <c r="A104" t="s">
        <v>118</v>
      </c>
      <c r="B104" t="s">
        <v>46</v>
      </c>
      <c r="C104">
        <v>1994</v>
      </c>
      <c r="D104" t="s">
        <v>21</v>
      </c>
      <c r="E104" t="s">
        <v>38</v>
      </c>
      <c r="G104" s="7" t="s">
        <v>377</v>
      </c>
      <c r="H104" s="8">
        <v>1</v>
      </c>
      <c r="I104" s="8"/>
      <c r="J104" s="8"/>
      <c r="K104" s="8"/>
      <c r="L104" s="8"/>
      <c r="M104" s="8"/>
      <c r="N104" s="8"/>
      <c r="O104" s="8">
        <v>1</v>
      </c>
      <c r="P104" s="8"/>
      <c r="Q104" s="8"/>
      <c r="R104" s="8"/>
      <c r="S104" s="8"/>
      <c r="T104" s="8"/>
      <c r="V104" t="str">
        <f t="shared" si="1"/>
        <v>Beyblade</v>
      </c>
      <c r="W104" t="str">
        <f>VLOOKUP($A$2:$A$510,$AA$2:$AE$342,5)</f>
        <v>"incorrect"</v>
      </c>
      <c r="AA104" t="s">
        <v>813</v>
      </c>
      <c r="AB104" t="s">
        <v>812</v>
      </c>
      <c r="AC104">
        <v>2000</v>
      </c>
      <c r="AD104" t="s">
        <v>619</v>
      </c>
      <c r="AE104" t="s">
        <v>7</v>
      </c>
    </row>
    <row r="105" spans="1:31" x14ac:dyDescent="0.2">
      <c r="A105" t="s">
        <v>118</v>
      </c>
      <c r="B105" t="s">
        <v>46</v>
      </c>
      <c r="C105" t="s">
        <v>121</v>
      </c>
      <c r="G105" s="7" t="s">
        <v>380</v>
      </c>
      <c r="H105" s="8">
        <v>1</v>
      </c>
      <c r="I105" s="8"/>
      <c r="J105" s="8"/>
      <c r="K105" s="8"/>
      <c r="L105" s="8"/>
      <c r="M105" s="8"/>
      <c r="N105" s="8"/>
      <c r="O105" s="8">
        <v>1</v>
      </c>
      <c r="P105" s="8"/>
      <c r="Q105" s="8"/>
      <c r="R105" s="8"/>
      <c r="S105" s="8"/>
      <c r="T105" s="8"/>
      <c r="V105" t="str">
        <f t="shared" si="1"/>
        <v>Beyblade</v>
      </c>
      <c r="W105" t="str">
        <f>VLOOKUP($A$2:$A$510,$AA$2:$AE$342,5)</f>
        <v>"incorrect"</v>
      </c>
      <c r="AA105" t="s">
        <v>811</v>
      </c>
      <c r="AB105" t="s">
        <v>810</v>
      </c>
      <c r="AC105">
        <v>1858</v>
      </c>
      <c r="AD105" t="s">
        <v>619</v>
      </c>
      <c r="AE105" t="s">
        <v>7</v>
      </c>
    </row>
    <row r="106" spans="1:31" x14ac:dyDescent="0.2">
      <c r="A106" t="s">
        <v>122</v>
      </c>
      <c r="B106" t="s">
        <v>123</v>
      </c>
      <c r="C106" t="s">
        <v>124</v>
      </c>
      <c r="D106" t="s">
        <v>22</v>
      </c>
      <c r="E106" t="s">
        <v>22</v>
      </c>
      <c r="G106" s="7" t="s">
        <v>383</v>
      </c>
      <c r="H106" s="8"/>
      <c r="I106" s="8"/>
      <c r="J106" s="8">
        <v>1</v>
      </c>
      <c r="K106" s="8"/>
      <c r="L106" s="8"/>
      <c r="M106" s="8"/>
      <c r="N106" s="8"/>
      <c r="O106" s="8">
        <v>1</v>
      </c>
      <c r="P106" s="8"/>
      <c r="Q106" s="8"/>
      <c r="R106" s="8"/>
      <c r="S106" s="8"/>
      <c r="T106" s="8"/>
      <c r="V106" t="str">
        <f t="shared" si="1"/>
        <v>Brewster's Rooster</v>
      </c>
      <c r="W106" t="str">
        <f>VLOOKUP($A$2:$A$510,$AA$2:$AE$342,5)</f>
        <v>"incorrect"</v>
      </c>
      <c r="AA106" t="s">
        <v>258</v>
      </c>
      <c r="AB106" t="s">
        <v>458</v>
      </c>
      <c r="AC106">
        <v>1721</v>
      </c>
      <c r="AD106" t="s">
        <v>619</v>
      </c>
      <c r="AE106" t="s">
        <v>7</v>
      </c>
    </row>
    <row r="107" spans="1:31" x14ac:dyDescent="0.2">
      <c r="A107" t="s">
        <v>122</v>
      </c>
      <c r="B107" t="s">
        <v>125</v>
      </c>
      <c r="C107" s="1">
        <v>43350</v>
      </c>
      <c r="D107" t="s">
        <v>22</v>
      </c>
      <c r="E107" t="s">
        <v>22</v>
      </c>
      <c r="G107" s="7" t="s">
        <v>385</v>
      </c>
      <c r="H107" s="8"/>
      <c r="I107" s="8"/>
      <c r="J107" s="8">
        <v>1</v>
      </c>
      <c r="K107" s="8"/>
      <c r="L107" s="8"/>
      <c r="M107" s="8"/>
      <c r="N107" s="8"/>
      <c r="O107" s="8">
        <v>1</v>
      </c>
      <c r="P107" s="8"/>
      <c r="Q107" s="8"/>
      <c r="R107" s="8"/>
      <c r="S107" s="8"/>
      <c r="T107" s="8"/>
      <c r="V107" t="str">
        <f t="shared" si="1"/>
        <v>Brewster's Rooster</v>
      </c>
      <c r="W107" t="str">
        <f>VLOOKUP($A$2:$A$510,$AA$2:$AE$342,5)</f>
        <v>"incorrect"</v>
      </c>
      <c r="AA107" t="s">
        <v>258</v>
      </c>
      <c r="AB107" t="s">
        <v>809</v>
      </c>
      <c r="AC107" t="s">
        <v>808</v>
      </c>
      <c r="AD107" t="s">
        <v>615</v>
      </c>
      <c r="AE107" t="s">
        <v>22</v>
      </c>
    </row>
    <row r="108" spans="1:31" x14ac:dyDescent="0.2">
      <c r="A108" t="s">
        <v>126</v>
      </c>
      <c r="B108" t="s">
        <v>127</v>
      </c>
      <c r="C108" t="s">
        <v>128</v>
      </c>
      <c r="D108" t="s">
        <v>7</v>
      </c>
      <c r="E108" t="s">
        <v>7</v>
      </c>
      <c r="G108" s="7" t="s">
        <v>387</v>
      </c>
      <c r="H108" s="8">
        <v>1</v>
      </c>
      <c r="I108" s="8"/>
      <c r="J108" s="8">
        <v>1</v>
      </c>
      <c r="K108" s="8"/>
      <c r="L108" s="8"/>
      <c r="M108" s="8"/>
      <c r="N108" s="8"/>
      <c r="O108" s="8">
        <v>2</v>
      </c>
      <c r="P108" s="8"/>
      <c r="Q108" s="8"/>
      <c r="R108" s="8"/>
      <c r="S108" s="8"/>
      <c r="T108" s="8"/>
      <c r="V108" t="str">
        <f t="shared" si="1"/>
        <v>Cairo</v>
      </c>
      <c r="W108" t="str">
        <f>VLOOKUP($A$2:$A$510,$AA$2:$AE$342,5)</f>
        <v>"incorrect"</v>
      </c>
      <c r="AA108" t="s">
        <v>263</v>
      </c>
      <c r="AB108" t="s">
        <v>679</v>
      </c>
      <c r="AC108">
        <v>2001</v>
      </c>
      <c r="AD108" t="s">
        <v>619</v>
      </c>
      <c r="AE108" t="s">
        <v>7</v>
      </c>
    </row>
    <row r="109" spans="1:31" x14ac:dyDescent="0.2">
      <c r="A109" t="s">
        <v>129</v>
      </c>
      <c r="B109" t="s">
        <v>130</v>
      </c>
      <c r="C109" t="s">
        <v>131</v>
      </c>
      <c r="D109" t="s">
        <v>22</v>
      </c>
      <c r="E109" t="s">
        <v>22</v>
      </c>
      <c r="G109" s="7" t="s">
        <v>390</v>
      </c>
      <c r="H109" s="8">
        <v>1</v>
      </c>
      <c r="I109" s="8"/>
      <c r="J109" s="8">
        <v>4</v>
      </c>
      <c r="K109" s="8"/>
      <c r="L109" s="8"/>
      <c r="M109" s="8"/>
      <c r="N109" s="8"/>
      <c r="O109" s="8">
        <v>5</v>
      </c>
      <c r="P109" s="8"/>
      <c r="Q109" s="8"/>
      <c r="R109" s="8"/>
      <c r="S109" s="8"/>
      <c r="T109" s="8"/>
      <c r="V109" t="str">
        <f t="shared" si="1"/>
        <v>Charles Boissevain</v>
      </c>
      <c r="W109" t="str">
        <f>VLOOKUP($A$2:$A$510,$AA$2:$AE$342,5)</f>
        <v>"correct"</v>
      </c>
      <c r="AA109" t="s">
        <v>267</v>
      </c>
      <c r="AB109" t="s">
        <v>655</v>
      </c>
      <c r="AC109">
        <v>1572</v>
      </c>
      <c r="AD109" t="s">
        <v>619</v>
      </c>
      <c r="AE109" t="s">
        <v>7</v>
      </c>
    </row>
    <row r="110" spans="1:31" x14ac:dyDescent="0.2">
      <c r="A110" t="s">
        <v>129</v>
      </c>
      <c r="B110" t="s">
        <v>75</v>
      </c>
      <c r="C110">
        <v>28</v>
      </c>
      <c r="D110" t="s">
        <v>7</v>
      </c>
      <c r="E110" t="s">
        <v>7</v>
      </c>
      <c r="G110" s="7" t="s">
        <v>397</v>
      </c>
      <c r="H110" s="8">
        <v>1</v>
      </c>
      <c r="I110" s="8"/>
      <c r="J110" s="8">
        <v>2</v>
      </c>
      <c r="K110" s="8"/>
      <c r="L110" s="8"/>
      <c r="M110" s="8"/>
      <c r="N110" s="8"/>
      <c r="O110" s="8">
        <v>3</v>
      </c>
      <c r="P110" s="8"/>
      <c r="Q110" s="8"/>
      <c r="R110" s="8"/>
      <c r="S110" s="8"/>
      <c r="T110" s="8"/>
      <c r="V110" t="str">
        <f t="shared" si="1"/>
        <v>Charles Boissevain</v>
      </c>
      <c r="W110" t="str">
        <f>VLOOKUP($A$2:$A$510,$AA$2:$AE$342,5)</f>
        <v>"correct"</v>
      </c>
      <c r="AA110" t="s">
        <v>269</v>
      </c>
      <c r="AB110" t="s">
        <v>64</v>
      </c>
      <c r="AC110">
        <v>1911</v>
      </c>
      <c r="AD110" t="s">
        <v>619</v>
      </c>
      <c r="AE110" t="s">
        <v>7</v>
      </c>
    </row>
    <row r="111" spans="1:31" x14ac:dyDescent="0.2">
      <c r="A111" t="s">
        <v>129</v>
      </c>
      <c r="B111" t="s">
        <v>132</v>
      </c>
      <c r="C111">
        <v>5</v>
      </c>
      <c r="D111" t="s">
        <v>7</v>
      </c>
      <c r="E111" t="s">
        <v>7</v>
      </c>
      <c r="G111" s="7" t="s">
        <v>400</v>
      </c>
      <c r="H111" s="8">
        <v>2</v>
      </c>
      <c r="I111" s="8"/>
      <c r="J111" s="8">
        <v>1</v>
      </c>
      <c r="K111" s="8"/>
      <c r="L111" s="8"/>
      <c r="M111" s="8"/>
      <c r="N111" s="8"/>
      <c r="O111" s="8">
        <v>3</v>
      </c>
      <c r="P111" s="8"/>
      <c r="Q111" s="8"/>
      <c r="R111" s="8"/>
      <c r="S111" s="8"/>
      <c r="T111" s="8"/>
      <c r="V111" t="str">
        <f t="shared" si="1"/>
        <v>Charles Boissevain</v>
      </c>
      <c r="W111" t="str">
        <f>VLOOKUP($A$2:$A$510,$AA$2:$AE$342,5)</f>
        <v>"correct"</v>
      </c>
      <c r="AA111" t="s">
        <v>269</v>
      </c>
      <c r="AB111" t="s">
        <v>807</v>
      </c>
      <c r="AC111">
        <v>52</v>
      </c>
      <c r="AD111" t="s">
        <v>619</v>
      </c>
      <c r="AE111" t="s">
        <v>22</v>
      </c>
    </row>
    <row r="112" spans="1:31" x14ac:dyDescent="0.2">
      <c r="A112" t="s">
        <v>133</v>
      </c>
      <c r="B112" t="s">
        <v>134</v>
      </c>
      <c r="C112" t="s">
        <v>135</v>
      </c>
      <c r="D112" t="s">
        <v>7</v>
      </c>
      <c r="E112" t="s">
        <v>7</v>
      </c>
      <c r="G112" s="7" t="s">
        <v>407</v>
      </c>
      <c r="H112" s="8">
        <v>2</v>
      </c>
      <c r="I112" s="8"/>
      <c r="J112" s="8">
        <v>8</v>
      </c>
      <c r="K112" s="8"/>
      <c r="L112" s="8"/>
      <c r="M112" s="8"/>
      <c r="N112" s="8"/>
      <c r="O112" s="8">
        <v>10</v>
      </c>
      <c r="P112" s="8"/>
      <c r="Q112" s="8"/>
      <c r="R112" s="8"/>
      <c r="S112" s="8"/>
      <c r="T112" s="8"/>
      <c r="V112" t="str">
        <f t="shared" si="1"/>
        <v>Charles Boissevain</v>
      </c>
      <c r="W112" t="str">
        <f>VLOOKUP($A$2:$A$510,$AA$2:$AE$342,5)</f>
        <v>"correct"</v>
      </c>
      <c r="AA112" t="s">
        <v>269</v>
      </c>
      <c r="AB112" t="s">
        <v>64</v>
      </c>
      <c r="AC112">
        <v>1920</v>
      </c>
      <c r="AD112" t="s">
        <v>619</v>
      </c>
      <c r="AE112" t="s">
        <v>7</v>
      </c>
    </row>
    <row r="113" spans="1:31" x14ac:dyDescent="0.2">
      <c r="A113" t="s">
        <v>136</v>
      </c>
      <c r="B113" t="s">
        <v>75</v>
      </c>
      <c r="C113">
        <v>14</v>
      </c>
      <c r="D113" t="s">
        <v>7</v>
      </c>
      <c r="E113" t="s">
        <v>7</v>
      </c>
      <c r="G113" s="7" t="s">
        <v>405</v>
      </c>
      <c r="H113" s="8"/>
      <c r="I113" s="8">
        <v>1</v>
      </c>
      <c r="J113" s="8"/>
      <c r="K113" s="8"/>
      <c r="L113" s="8"/>
      <c r="M113" s="8"/>
      <c r="N113" s="8"/>
      <c r="O113" s="8">
        <v>1</v>
      </c>
      <c r="P113" s="8"/>
      <c r="Q113" s="8"/>
      <c r="R113" s="8"/>
      <c r="S113" s="8"/>
      <c r="T113" s="8"/>
      <c r="V113" t="str">
        <f t="shared" si="1"/>
        <v>Charles Boissevain</v>
      </c>
      <c r="W113" t="str">
        <f>VLOOKUP($A$2:$A$510,$AA$2:$AE$342,5)</f>
        <v>"correct"</v>
      </c>
      <c r="AA113" t="s">
        <v>269</v>
      </c>
      <c r="AB113" t="s">
        <v>806</v>
      </c>
      <c r="AC113">
        <v>0</v>
      </c>
      <c r="AD113" t="s">
        <v>615</v>
      </c>
      <c r="AE113" t="s">
        <v>7</v>
      </c>
    </row>
    <row r="114" spans="1:31" x14ac:dyDescent="0.2">
      <c r="A114" t="s">
        <v>136</v>
      </c>
      <c r="B114" t="s">
        <v>137</v>
      </c>
      <c r="C114">
        <v>6</v>
      </c>
      <c r="D114" t="s">
        <v>7</v>
      </c>
      <c r="E114" t="s">
        <v>7</v>
      </c>
      <c r="G114" s="7" t="s">
        <v>408</v>
      </c>
      <c r="H114" s="8"/>
      <c r="I114" s="8"/>
      <c r="J114" s="8">
        <v>2</v>
      </c>
      <c r="K114" s="8"/>
      <c r="L114" s="8"/>
      <c r="M114" s="8"/>
      <c r="N114" s="8"/>
      <c r="O114" s="8">
        <v>2</v>
      </c>
      <c r="P114" s="8"/>
      <c r="Q114" s="8"/>
      <c r="R114" s="8"/>
      <c r="S114" s="8"/>
      <c r="T114" s="8"/>
      <c r="V114" t="str">
        <f t="shared" si="1"/>
        <v>Charles Boissevain</v>
      </c>
      <c r="W114" t="str">
        <f>VLOOKUP($A$2:$A$510,$AA$2:$AE$342,5)</f>
        <v>"correct"</v>
      </c>
      <c r="AA114" t="s">
        <v>269</v>
      </c>
      <c r="AB114" t="s">
        <v>64</v>
      </c>
      <c r="AC114">
        <v>1982</v>
      </c>
      <c r="AD114" t="s">
        <v>619</v>
      </c>
      <c r="AE114" t="s">
        <v>7</v>
      </c>
    </row>
    <row r="115" spans="1:31" x14ac:dyDescent="0.2">
      <c r="A115" t="s">
        <v>136</v>
      </c>
      <c r="B115" t="s">
        <v>138</v>
      </c>
      <c r="C115">
        <v>1</v>
      </c>
      <c r="D115" t="s">
        <v>7</v>
      </c>
      <c r="E115" t="s">
        <v>7</v>
      </c>
      <c r="G115" s="7" t="s">
        <v>410</v>
      </c>
      <c r="H115" s="8"/>
      <c r="I115" s="8"/>
      <c r="J115" s="8">
        <v>1</v>
      </c>
      <c r="K115" s="8"/>
      <c r="L115" s="8"/>
      <c r="M115" s="8"/>
      <c r="N115" s="8"/>
      <c r="O115" s="8">
        <v>1</v>
      </c>
      <c r="P115" s="8"/>
      <c r="Q115" s="8"/>
      <c r="R115" s="8"/>
      <c r="S115" s="8"/>
      <c r="T115" s="8"/>
      <c r="V115" t="str">
        <f t="shared" si="1"/>
        <v>Charles Boissevain</v>
      </c>
      <c r="W115" t="str">
        <f>VLOOKUP($A$2:$A$510,$AA$2:$AE$342,5)</f>
        <v>"correct"</v>
      </c>
      <c r="AA115" t="s">
        <v>269</v>
      </c>
      <c r="AB115" t="s">
        <v>64</v>
      </c>
      <c r="AC115">
        <v>1956</v>
      </c>
      <c r="AD115" t="s">
        <v>619</v>
      </c>
      <c r="AE115" t="s">
        <v>7</v>
      </c>
    </row>
    <row r="116" spans="1:31" x14ac:dyDescent="0.2">
      <c r="A116" t="s">
        <v>139</v>
      </c>
      <c r="B116" t="s">
        <v>140</v>
      </c>
      <c r="C116" t="s">
        <v>141</v>
      </c>
      <c r="G116" s="7" t="s">
        <v>411</v>
      </c>
      <c r="H116" s="8">
        <v>5</v>
      </c>
      <c r="I116" s="8">
        <v>1</v>
      </c>
      <c r="J116" s="8">
        <v>4</v>
      </c>
      <c r="K116" s="8"/>
      <c r="L116" s="8"/>
      <c r="M116" s="8"/>
      <c r="N116" s="8"/>
      <c r="O116" s="8">
        <v>10</v>
      </c>
      <c r="P116" s="8"/>
      <c r="Q116" s="8"/>
      <c r="R116" s="8"/>
      <c r="S116" s="8"/>
      <c r="T116" s="8"/>
      <c r="V116" t="str">
        <f t="shared" si="1"/>
        <v>Claire McCaskill</v>
      </c>
      <c r="W116" t="str">
        <f>VLOOKUP($A$2:$A$510,$AA$2:$AE$342,5)</f>
        <v>"correct"</v>
      </c>
      <c r="AA116" t="s">
        <v>269</v>
      </c>
      <c r="AB116" t="s">
        <v>805</v>
      </c>
      <c r="AC116">
        <v>2</v>
      </c>
      <c r="AD116" t="s">
        <v>619</v>
      </c>
      <c r="AE116" t="s">
        <v>22</v>
      </c>
    </row>
    <row r="117" spans="1:31" x14ac:dyDescent="0.2">
      <c r="A117" t="s">
        <v>139</v>
      </c>
      <c r="B117" t="s">
        <v>142</v>
      </c>
      <c r="C117" t="s">
        <v>143</v>
      </c>
      <c r="D117" t="s">
        <v>7</v>
      </c>
      <c r="E117" t="s">
        <v>7</v>
      </c>
      <c r="G117" s="7" t="s">
        <v>424</v>
      </c>
      <c r="H117" s="8"/>
      <c r="I117" s="8"/>
      <c r="J117" s="8">
        <v>1</v>
      </c>
      <c r="K117" s="8"/>
      <c r="L117" s="8"/>
      <c r="M117" s="8"/>
      <c r="N117" s="8"/>
      <c r="O117" s="8">
        <v>1</v>
      </c>
      <c r="P117" s="8"/>
      <c r="Q117" s="8"/>
      <c r="R117" s="8"/>
      <c r="S117" s="8"/>
      <c r="T117" s="8"/>
      <c r="V117" t="str">
        <f t="shared" si="1"/>
        <v>Claire McCaskill</v>
      </c>
      <c r="W117" t="str">
        <f>VLOOKUP($A$2:$A$510,$AA$2:$AE$342,5)</f>
        <v>"correct"</v>
      </c>
      <c r="AA117" t="s">
        <v>802</v>
      </c>
      <c r="AB117" t="s">
        <v>222</v>
      </c>
      <c r="AC117">
        <v>30</v>
      </c>
      <c r="AD117" t="s">
        <v>615</v>
      </c>
      <c r="AE117" t="s">
        <v>7</v>
      </c>
    </row>
    <row r="118" spans="1:31" x14ac:dyDescent="0.2">
      <c r="A118" t="s">
        <v>139</v>
      </c>
      <c r="B118" t="s">
        <v>64</v>
      </c>
      <c r="C118">
        <v>20062012</v>
      </c>
      <c r="D118" t="s">
        <v>22</v>
      </c>
      <c r="E118" t="s">
        <v>22</v>
      </c>
      <c r="G118" s="7" t="s">
        <v>425</v>
      </c>
      <c r="H118" s="8">
        <v>1</v>
      </c>
      <c r="I118" s="8"/>
      <c r="J118" s="8">
        <v>1</v>
      </c>
      <c r="K118" s="8"/>
      <c r="L118" s="8"/>
      <c r="M118" s="8"/>
      <c r="N118" s="8"/>
      <c r="O118" s="8">
        <v>2</v>
      </c>
      <c r="P118" s="8"/>
      <c r="Q118" s="8"/>
      <c r="R118" s="8"/>
      <c r="S118" s="8"/>
      <c r="T118" s="8"/>
      <c r="V118" t="str">
        <f t="shared" si="1"/>
        <v>Claire McCaskill</v>
      </c>
      <c r="W118" t="str">
        <f>VLOOKUP($A$2:$A$510,$AA$2:$AE$342,5)</f>
        <v>"correct"</v>
      </c>
      <c r="AA118" t="s">
        <v>802</v>
      </c>
      <c r="AB118" t="s">
        <v>804</v>
      </c>
      <c r="AC118" t="s">
        <v>803</v>
      </c>
      <c r="AD118" t="s">
        <v>615</v>
      </c>
      <c r="AE118" t="s">
        <v>7</v>
      </c>
    </row>
    <row r="119" spans="1:31" x14ac:dyDescent="0.2">
      <c r="A119" t="s">
        <v>144</v>
      </c>
      <c r="B119" t="s">
        <v>145</v>
      </c>
      <c r="C119" t="s">
        <v>146</v>
      </c>
      <c r="D119" t="s">
        <v>7</v>
      </c>
      <c r="E119" t="s">
        <v>7</v>
      </c>
      <c r="G119" s="7" t="s">
        <v>427</v>
      </c>
      <c r="H119" s="8"/>
      <c r="I119" s="8"/>
      <c r="J119" s="8">
        <v>1</v>
      </c>
      <c r="K119" s="8"/>
      <c r="L119" s="8"/>
      <c r="M119" s="8"/>
      <c r="N119" s="8"/>
      <c r="O119" s="8">
        <v>1</v>
      </c>
      <c r="P119" s="8"/>
      <c r="Q119" s="8"/>
      <c r="R119" s="8"/>
      <c r="S119" s="8"/>
      <c r="T119" s="8"/>
      <c r="V119" t="str">
        <f t="shared" si="1"/>
        <v>Claire McCaskill</v>
      </c>
      <c r="W119" t="str">
        <f>VLOOKUP($A$2:$A$510,$AA$2:$AE$342,5)</f>
        <v>"correct"</v>
      </c>
      <c r="AA119" t="s">
        <v>802</v>
      </c>
      <c r="AB119" t="s">
        <v>222</v>
      </c>
      <c r="AC119">
        <v>118</v>
      </c>
      <c r="AD119" t="s">
        <v>619</v>
      </c>
      <c r="AE119" t="s">
        <v>22</v>
      </c>
    </row>
    <row r="120" spans="1:31" x14ac:dyDescent="0.2">
      <c r="A120" t="s">
        <v>147</v>
      </c>
      <c r="B120" t="s">
        <v>148</v>
      </c>
      <c r="C120" t="s">
        <v>149</v>
      </c>
      <c r="D120" t="s">
        <v>22</v>
      </c>
      <c r="E120" t="s">
        <v>22</v>
      </c>
      <c r="G120" s="7" t="s">
        <v>428</v>
      </c>
      <c r="H120" s="8">
        <v>1</v>
      </c>
      <c r="I120" s="8"/>
      <c r="J120" s="8"/>
      <c r="K120" s="8"/>
      <c r="L120" s="8"/>
      <c r="M120" s="8"/>
      <c r="N120" s="8"/>
      <c r="O120" s="8">
        <v>1</v>
      </c>
      <c r="P120" s="8"/>
      <c r="Q120" s="8"/>
      <c r="R120" s="8"/>
      <c r="S120" s="8"/>
      <c r="T120" s="8"/>
      <c r="V120" t="str">
        <f t="shared" si="1"/>
        <v>Claire McCaskill</v>
      </c>
      <c r="W120" t="str">
        <f>VLOOKUP($A$2:$A$510,$AA$2:$AE$342,5)</f>
        <v>"correct"</v>
      </c>
      <c r="AA120" t="s">
        <v>802</v>
      </c>
      <c r="AB120" t="s">
        <v>222</v>
      </c>
      <c r="AC120">
        <v>0</v>
      </c>
      <c r="AD120" t="s">
        <v>619</v>
      </c>
      <c r="AE120" t="s">
        <v>22</v>
      </c>
    </row>
    <row r="121" spans="1:31" x14ac:dyDescent="0.2">
      <c r="A121" t="s">
        <v>150</v>
      </c>
      <c r="B121" t="s">
        <v>151</v>
      </c>
      <c r="C121">
        <v>3</v>
      </c>
      <c r="D121" t="s">
        <v>7</v>
      </c>
      <c r="E121" t="s">
        <v>7</v>
      </c>
      <c r="G121" s="7" t="s">
        <v>430</v>
      </c>
      <c r="H121" s="8"/>
      <c r="I121" s="8"/>
      <c r="J121" s="8">
        <v>1</v>
      </c>
      <c r="K121" s="8"/>
      <c r="L121" s="8"/>
      <c r="M121" s="8"/>
      <c r="N121" s="8"/>
      <c r="O121" s="8">
        <v>1</v>
      </c>
      <c r="P121" s="8"/>
      <c r="Q121" s="8"/>
      <c r="R121" s="8"/>
      <c r="S121" s="8"/>
      <c r="T121" s="8"/>
      <c r="V121" t="str">
        <f t="shared" si="1"/>
        <v>Claire McCaskill</v>
      </c>
      <c r="W121" t="str">
        <f>VLOOKUP($A$2:$A$510,$AA$2:$AE$342,5)</f>
        <v>"correct"</v>
      </c>
      <c r="AA121" t="s">
        <v>801</v>
      </c>
      <c r="AB121" t="s">
        <v>11</v>
      </c>
      <c r="AC121" t="s">
        <v>800</v>
      </c>
      <c r="AD121" t="s">
        <v>615</v>
      </c>
      <c r="AE121" t="s">
        <v>7</v>
      </c>
    </row>
    <row r="122" spans="1:31" x14ac:dyDescent="0.2">
      <c r="A122" t="s">
        <v>150</v>
      </c>
      <c r="B122" t="s">
        <v>152</v>
      </c>
      <c r="C122">
        <v>2</v>
      </c>
      <c r="D122" t="s">
        <v>7</v>
      </c>
      <c r="E122" t="s">
        <v>7</v>
      </c>
      <c r="G122" s="7" t="s">
        <v>432</v>
      </c>
      <c r="H122" s="8">
        <v>1</v>
      </c>
      <c r="I122" s="8"/>
      <c r="J122" s="8"/>
      <c r="K122" s="8">
        <v>2</v>
      </c>
      <c r="L122" s="8"/>
      <c r="M122" s="8"/>
      <c r="N122" s="8"/>
      <c r="O122" s="8">
        <v>3</v>
      </c>
      <c r="P122" s="8"/>
      <c r="Q122" s="8"/>
      <c r="R122" s="8"/>
      <c r="S122" s="8"/>
      <c r="T122" s="8"/>
      <c r="V122" t="str">
        <f t="shared" si="1"/>
        <v>Claire McCaskill</v>
      </c>
      <c r="W122" t="str">
        <f>VLOOKUP($A$2:$A$510,$AA$2:$AE$342,5)</f>
        <v>"correct"</v>
      </c>
      <c r="AA122" t="s">
        <v>801</v>
      </c>
      <c r="AB122" t="s">
        <v>10</v>
      </c>
      <c r="AC122" t="s">
        <v>800</v>
      </c>
      <c r="AD122" t="s">
        <v>615</v>
      </c>
      <c r="AE122" t="s">
        <v>7</v>
      </c>
    </row>
    <row r="123" spans="1:31" x14ac:dyDescent="0.2">
      <c r="A123" t="s">
        <v>150</v>
      </c>
      <c r="B123" t="s">
        <v>153</v>
      </c>
      <c r="C123">
        <v>240</v>
      </c>
      <c r="D123" t="s">
        <v>7</v>
      </c>
      <c r="E123" t="s">
        <v>7</v>
      </c>
      <c r="G123" s="7" t="s">
        <v>434</v>
      </c>
      <c r="H123" s="8"/>
      <c r="I123" s="8"/>
      <c r="J123" s="8">
        <v>1</v>
      </c>
      <c r="K123" s="8"/>
      <c r="L123" s="8"/>
      <c r="M123" s="8"/>
      <c r="N123" s="8"/>
      <c r="O123" s="8">
        <v>1</v>
      </c>
      <c r="P123" s="8"/>
      <c r="Q123" s="8"/>
      <c r="R123" s="8"/>
      <c r="S123" s="8"/>
      <c r="T123" s="8"/>
      <c r="V123" t="str">
        <f t="shared" si="1"/>
        <v>Claire McCaskill</v>
      </c>
      <c r="W123" t="str">
        <f>VLOOKUP($A$2:$A$510,$AA$2:$AE$342,5)</f>
        <v>"correct"</v>
      </c>
      <c r="AA123" t="s">
        <v>288</v>
      </c>
      <c r="AB123" t="s">
        <v>769</v>
      </c>
      <c r="AC123" t="s">
        <v>799</v>
      </c>
      <c r="AD123" t="s">
        <v>615</v>
      </c>
      <c r="AE123" t="s">
        <v>7</v>
      </c>
    </row>
    <row r="124" spans="1:31" x14ac:dyDescent="0.2">
      <c r="A124" t="s">
        <v>154</v>
      </c>
      <c r="B124" t="s">
        <v>155</v>
      </c>
      <c r="C124" t="s">
        <v>156</v>
      </c>
      <c r="D124" t="s">
        <v>7</v>
      </c>
      <c r="E124" t="s">
        <v>7</v>
      </c>
      <c r="G124" s="7" t="s">
        <v>436</v>
      </c>
      <c r="H124" s="8">
        <v>1</v>
      </c>
      <c r="I124" s="8"/>
      <c r="J124" s="8"/>
      <c r="K124" s="8"/>
      <c r="L124" s="8"/>
      <c r="M124" s="8"/>
      <c r="N124" s="8"/>
      <c r="O124" s="8">
        <v>1</v>
      </c>
      <c r="P124" s="8"/>
      <c r="Q124" s="8"/>
      <c r="R124" s="8"/>
      <c r="S124" s="8"/>
      <c r="T124" s="8"/>
      <c r="V124" t="str">
        <f t="shared" si="1"/>
        <v>Claire McCaskill</v>
      </c>
      <c r="W124" t="str">
        <f>VLOOKUP($A$2:$A$510,$AA$2:$AE$342,5)</f>
        <v>"correct"</v>
      </c>
      <c r="AA124" t="s">
        <v>798</v>
      </c>
      <c r="AB124" t="s">
        <v>386</v>
      </c>
      <c r="AC124">
        <v>234</v>
      </c>
      <c r="AD124" t="s">
        <v>648</v>
      </c>
      <c r="AE124" t="s">
        <v>7</v>
      </c>
    </row>
    <row r="125" spans="1:31" x14ac:dyDescent="0.2">
      <c r="A125" t="s">
        <v>157</v>
      </c>
      <c r="B125" t="s">
        <v>75</v>
      </c>
      <c r="C125">
        <v>1957</v>
      </c>
      <c r="D125" t="s">
        <v>16</v>
      </c>
      <c r="E125" t="s">
        <v>7</v>
      </c>
      <c r="G125" s="7" t="s">
        <v>438</v>
      </c>
      <c r="H125" s="8"/>
      <c r="I125" s="8"/>
      <c r="J125" s="8">
        <v>1</v>
      </c>
      <c r="K125" s="8">
        <v>1</v>
      </c>
      <c r="L125" s="8"/>
      <c r="M125" s="8"/>
      <c r="N125" s="8"/>
      <c r="O125" s="8">
        <v>2</v>
      </c>
      <c r="P125" s="8"/>
      <c r="Q125" s="8"/>
      <c r="R125" s="8"/>
      <c r="S125" s="8"/>
      <c r="T125" s="8"/>
      <c r="V125" t="str">
        <f t="shared" si="1"/>
        <v>Claire McCaskill</v>
      </c>
      <c r="W125" t="str">
        <f>VLOOKUP($A$2:$A$510,$AA$2:$AE$342,5)</f>
        <v>"correct"</v>
      </c>
      <c r="AA125" t="s">
        <v>292</v>
      </c>
      <c r="AB125" t="s">
        <v>797</v>
      </c>
      <c r="AC125">
        <v>18300</v>
      </c>
      <c r="AD125" t="s">
        <v>662</v>
      </c>
      <c r="AE125" t="s">
        <v>7</v>
      </c>
    </row>
    <row r="126" spans="1:31" x14ac:dyDescent="0.2">
      <c r="A126" t="s">
        <v>158</v>
      </c>
      <c r="B126" t="s">
        <v>159</v>
      </c>
      <c r="C126" s="1">
        <v>43380</v>
      </c>
      <c r="D126" t="s">
        <v>22</v>
      </c>
      <c r="E126" t="s">
        <v>22</v>
      </c>
      <c r="G126" s="7" t="s">
        <v>440</v>
      </c>
      <c r="H126" s="8"/>
      <c r="I126" s="8"/>
      <c r="J126" s="8">
        <v>1</v>
      </c>
      <c r="K126" s="8"/>
      <c r="L126" s="8"/>
      <c r="M126" s="8"/>
      <c r="N126" s="8"/>
      <c r="O126" s="8">
        <v>1</v>
      </c>
      <c r="P126" s="8"/>
      <c r="Q126" s="8"/>
      <c r="R126" s="8"/>
      <c r="S126" s="8"/>
      <c r="T126" s="8"/>
      <c r="V126" t="str">
        <f t="shared" si="1"/>
        <v>Claire McCaskill</v>
      </c>
      <c r="W126" t="str">
        <f>VLOOKUP($A$2:$A$510,$AA$2:$AE$342,5)</f>
        <v>"correct"</v>
      </c>
      <c r="AA126" t="s">
        <v>292</v>
      </c>
      <c r="AB126" t="s">
        <v>796</v>
      </c>
      <c r="AC126">
        <v>141660</v>
      </c>
      <c r="AD126" t="s">
        <v>662</v>
      </c>
      <c r="AE126" t="s">
        <v>7</v>
      </c>
    </row>
    <row r="127" spans="1:31" x14ac:dyDescent="0.2">
      <c r="A127" t="s">
        <v>158</v>
      </c>
      <c r="B127" t="s">
        <v>75</v>
      </c>
      <c r="C127">
        <v>1975</v>
      </c>
      <c r="D127" t="s">
        <v>22</v>
      </c>
      <c r="E127" t="s">
        <v>22</v>
      </c>
      <c r="G127" s="7" t="s">
        <v>441</v>
      </c>
      <c r="H127" s="8">
        <v>2</v>
      </c>
      <c r="I127" s="8"/>
      <c r="J127" s="8">
        <v>3</v>
      </c>
      <c r="K127" s="8">
        <v>2</v>
      </c>
      <c r="L127" s="8"/>
      <c r="M127" s="8"/>
      <c r="N127" s="8"/>
      <c r="O127" s="8">
        <v>7</v>
      </c>
      <c r="P127" s="8"/>
      <c r="Q127" s="8"/>
      <c r="R127" s="8"/>
      <c r="S127" s="8"/>
      <c r="T127" s="8"/>
      <c r="V127" t="str">
        <f t="shared" si="1"/>
        <v>Claire McCaskill</v>
      </c>
      <c r="W127" t="str">
        <f>VLOOKUP($A$2:$A$510,$AA$2:$AE$342,5)</f>
        <v>"correct"</v>
      </c>
      <c r="AA127" t="s">
        <v>297</v>
      </c>
      <c r="AB127" t="s">
        <v>624</v>
      </c>
      <c r="AC127">
        <v>1946</v>
      </c>
      <c r="AD127" t="s">
        <v>619</v>
      </c>
      <c r="AE127" t="s">
        <v>7</v>
      </c>
    </row>
    <row r="128" spans="1:31" x14ac:dyDescent="0.2">
      <c r="A128" t="s">
        <v>160</v>
      </c>
      <c r="B128" t="s">
        <v>161</v>
      </c>
      <c r="C128">
        <v>181</v>
      </c>
      <c r="D128" t="s">
        <v>7</v>
      </c>
      <c r="E128" t="s">
        <v>7</v>
      </c>
      <c r="G128" s="7" t="s">
        <v>448</v>
      </c>
      <c r="H128" s="8">
        <v>2</v>
      </c>
      <c r="I128" s="8"/>
      <c r="J128" s="8">
        <v>2</v>
      </c>
      <c r="K128" s="8"/>
      <c r="L128" s="8"/>
      <c r="M128" s="8"/>
      <c r="N128" s="8"/>
      <c r="O128" s="8">
        <v>4</v>
      </c>
      <c r="P128" s="8"/>
      <c r="Q128" s="8"/>
      <c r="R128" s="8"/>
      <c r="S128" s="8"/>
      <c r="T128" s="8"/>
      <c r="V128" t="str">
        <f t="shared" si="1"/>
        <v>Dream High</v>
      </c>
      <c r="W128" t="str">
        <f>VLOOKUP($A$2:$A$510,$AA$2:$AE$342,5)</f>
        <v>"incorrect"</v>
      </c>
      <c r="AA128" t="s">
        <v>297</v>
      </c>
      <c r="AB128" t="s">
        <v>205</v>
      </c>
      <c r="AC128" t="s">
        <v>795</v>
      </c>
      <c r="AD128" t="s">
        <v>673</v>
      </c>
      <c r="AE128" t="s">
        <v>22</v>
      </c>
    </row>
    <row r="129" spans="1:31" x14ac:dyDescent="0.2">
      <c r="A129" t="s">
        <v>160</v>
      </c>
      <c r="B129" t="s">
        <v>161</v>
      </c>
      <c r="C129">
        <v>196</v>
      </c>
      <c r="D129" t="s">
        <v>16</v>
      </c>
      <c r="E129" t="s">
        <v>7</v>
      </c>
      <c r="G129" s="7" t="s">
        <v>451</v>
      </c>
      <c r="H129" s="8"/>
      <c r="I129" s="8"/>
      <c r="J129" s="8"/>
      <c r="K129" s="8">
        <v>1</v>
      </c>
      <c r="L129" s="8"/>
      <c r="M129" s="8"/>
      <c r="N129" s="8"/>
      <c r="O129" s="8">
        <v>1</v>
      </c>
      <c r="P129" s="8"/>
      <c r="Q129" s="8"/>
      <c r="R129" s="8"/>
      <c r="S129" s="8"/>
      <c r="T129" s="8"/>
      <c r="V129" t="str">
        <f t="shared" si="1"/>
        <v>Dream High</v>
      </c>
      <c r="W129" t="str">
        <f>VLOOKUP($A$2:$A$510,$AA$2:$AE$342,5)</f>
        <v>"incorrect"</v>
      </c>
      <c r="AA129" t="s">
        <v>300</v>
      </c>
      <c r="AB129" t="s">
        <v>304</v>
      </c>
      <c r="AC129">
        <v>2500000</v>
      </c>
      <c r="AD129" t="s">
        <v>648</v>
      </c>
      <c r="AE129" t="s">
        <v>7</v>
      </c>
    </row>
    <row r="130" spans="1:31" x14ac:dyDescent="0.2">
      <c r="A130" t="s">
        <v>160</v>
      </c>
      <c r="B130" t="s">
        <v>161</v>
      </c>
      <c r="C130">
        <v>215</v>
      </c>
      <c r="D130" t="s">
        <v>7</v>
      </c>
      <c r="E130" t="s">
        <v>7</v>
      </c>
      <c r="G130" s="7" t="s">
        <v>453</v>
      </c>
      <c r="H130" s="8">
        <v>1</v>
      </c>
      <c r="I130" s="8"/>
      <c r="J130" s="8">
        <v>1</v>
      </c>
      <c r="K130" s="8"/>
      <c r="L130" s="8"/>
      <c r="M130" s="8"/>
      <c r="N130" s="8"/>
      <c r="O130" s="8">
        <v>2</v>
      </c>
      <c r="P130" s="8"/>
      <c r="Q130" s="8"/>
      <c r="R130" s="8"/>
      <c r="S130" s="8"/>
      <c r="T130" s="8"/>
      <c r="V130" t="str">
        <f t="shared" si="1"/>
        <v>Dream High</v>
      </c>
      <c r="W130" t="str">
        <f>VLOOKUP($A$2:$A$510,$AA$2:$AE$342,5)</f>
        <v>"incorrect"</v>
      </c>
      <c r="AA130" t="s">
        <v>300</v>
      </c>
      <c r="AB130" t="s">
        <v>301</v>
      </c>
      <c r="AC130">
        <v>900000</v>
      </c>
      <c r="AD130" t="s">
        <v>648</v>
      </c>
      <c r="AE130" t="s">
        <v>7</v>
      </c>
    </row>
    <row r="131" spans="1:31" x14ac:dyDescent="0.2">
      <c r="A131" t="s">
        <v>160</v>
      </c>
      <c r="B131" t="s">
        <v>161</v>
      </c>
      <c r="C131">
        <v>218</v>
      </c>
      <c r="D131" t="s">
        <v>16</v>
      </c>
      <c r="E131" t="s">
        <v>7</v>
      </c>
      <c r="G131" s="7" t="s">
        <v>456</v>
      </c>
      <c r="H131" s="8">
        <v>3</v>
      </c>
      <c r="I131" s="8">
        <v>2</v>
      </c>
      <c r="J131" s="8">
        <v>2</v>
      </c>
      <c r="K131" s="8">
        <v>1</v>
      </c>
      <c r="L131" s="8"/>
      <c r="M131" s="8"/>
      <c r="N131" s="8"/>
      <c r="O131" s="8">
        <v>8</v>
      </c>
      <c r="P131" s="8"/>
      <c r="Q131" s="8"/>
      <c r="R131" s="8"/>
      <c r="S131" s="8"/>
      <c r="T131" s="8"/>
      <c r="V131" t="str">
        <f t="shared" ref="V131:V194" si="2">VLOOKUP($A$2:$A$510,$AA$2:$AE$342,1)</f>
        <v>Dream High</v>
      </c>
      <c r="W131" t="str">
        <f>VLOOKUP($A$2:$A$510,$AA$2:$AE$342,5)</f>
        <v>"incorrect"</v>
      </c>
      <c r="AA131" t="s">
        <v>300</v>
      </c>
      <c r="AB131" t="s">
        <v>654</v>
      </c>
      <c r="AC131" t="s">
        <v>794</v>
      </c>
      <c r="AD131" t="s">
        <v>648</v>
      </c>
      <c r="AE131" t="s">
        <v>7</v>
      </c>
    </row>
    <row r="132" spans="1:31" x14ac:dyDescent="0.2">
      <c r="A132" t="s">
        <v>160</v>
      </c>
      <c r="B132" t="s">
        <v>161</v>
      </c>
      <c r="C132">
        <v>219</v>
      </c>
      <c r="D132" t="s">
        <v>7</v>
      </c>
      <c r="E132" t="s">
        <v>7</v>
      </c>
      <c r="G132" s="7" t="s">
        <v>461</v>
      </c>
      <c r="H132" s="8"/>
      <c r="I132" s="8"/>
      <c r="J132" s="8">
        <v>1</v>
      </c>
      <c r="K132" s="8"/>
      <c r="L132" s="8"/>
      <c r="M132" s="8"/>
      <c r="N132" s="8"/>
      <c r="O132" s="8">
        <v>1</v>
      </c>
      <c r="P132" s="8"/>
      <c r="Q132" s="8"/>
      <c r="R132" s="8"/>
      <c r="S132" s="8"/>
      <c r="T132" s="8"/>
      <c r="V132" t="str">
        <f t="shared" si="2"/>
        <v>Dream High</v>
      </c>
      <c r="W132" t="str">
        <f>VLOOKUP($A$2:$A$510,$AA$2:$AE$342,5)</f>
        <v>"incorrect"</v>
      </c>
      <c r="AA132" t="s">
        <v>300</v>
      </c>
      <c r="AB132" t="s">
        <v>679</v>
      </c>
      <c r="AC132">
        <v>2010</v>
      </c>
      <c r="AD132" t="s">
        <v>619</v>
      </c>
      <c r="AE132" t="s">
        <v>7</v>
      </c>
    </row>
    <row r="133" spans="1:31" x14ac:dyDescent="0.2">
      <c r="A133" t="s">
        <v>160</v>
      </c>
      <c r="B133" t="s">
        <v>161</v>
      </c>
      <c r="C133">
        <v>222</v>
      </c>
      <c r="D133" t="s">
        <v>7</v>
      </c>
      <c r="E133" t="s">
        <v>7</v>
      </c>
      <c r="G133" s="7" t="s">
        <v>462</v>
      </c>
      <c r="H133" s="8"/>
      <c r="I133" s="8"/>
      <c r="J133" s="8">
        <v>1</v>
      </c>
      <c r="K133" s="8"/>
      <c r="L133" s="8"/>
      <c r="M133" s="8"/>
      <c r="N133" s="8"/>
      <c r="O133" s="8">
        <v>1</v>
      </c>
      <c r="P133" s="8"/>
      <c r="Q133" s="8"/>
      <c r="R133" s="8"/>
      <c r="S133" s="8"/>
      <c r="T133" s="8"/>
      <c r="V133" t="str">
        <f t="shared" si="2"/>
        <v>Dream High</v>
      </c>
      <c r="W133" t="str">
        <f>VLOOKUP($A$2:$A$510,$AA$2:$AE$342,5)</f>
        <v>"incorrect"</v>
      </c>
      <c r="AA133" t="s">
        <v>300</v>
      </c>
      <c r="AB133" t="s">
        <v>308</v>
      </c>
      <c r="AC133">
        <v>1600000</v>
      </c>
      <c r="AD133" t="s">
        <v>648</v>
      </c>
      <c r="AE133" t="s">
        <v>7</v>
      </c>
    </row>
    <row r="134" spans="1:31" x14ac:dyDescent="0.2">
      <c r="A134" t="s">
        <v>160</v>
      </c>
      <c r="B134" t="s">
        <v>161</v>
      </c>
      <c r="C134">
        <v>227</v>
      </c>
      <c r="D134" t="s">
        <v>7</v>
      </c>
      <c r="E134" t="s">
        <v>7</v>
      </c>
      <c r="G134" s="7" t="s">
        <v>464</v>
      </c>
      <c r="H134" s="8">
        <v>1</v>
      </c>
      <c r="I134" s="8"/>
      <c r="J134" s="8"/>
      <c r="K134" s="8"/>
      <c r="L134" s="8"/>
      <c r="M134" s="8"/>
      <c r="N134" s="8"/>
      <c r="O134" s="8">
        <v>1</v>
      </c>
      <c r="P134" s="8"/>
      <c r="Q134" s="8"/>
      <c r="R134" s="8"/>
      <c r="S134" s="8"/>
      <c r="T134" s="8"/>
      <c r="V134" t="str">
        <f t="shared" si="2"/>
        <v>Dream High</v>
      </c>
      <c r="W134" t="str">
        <f>VLOOKUP($A$2:$A$510,$AA$2:$AE$342,5)</f>
        <v>"incorrect"</v>
      </c>
      <c r="AA134" t="s">
        <v>300</v>
      </c>
      <c r="AB134" t="s">
        <v>654</v>
      </c>
      <c r="AC134">
        <v>1</v>
      </c>
      <c r="AD134" t="s">
        <v>648</v>
      </c>
      <c r="AE134" t="s">
        <v>7</v>
      </c>
    </row>
    <row r="135" spans="1:31" x14ac:dyDescent="0.2">
      <c r="A135" t="s">
        <v>160</v>
      </c>
      <c r="B135" t="s">
        <v>161</v>
      </c>
      <c r="C135">
        <v>235</v>
      </c>
      <c r="D135" t="s">
        <v>7</v>
      </c>
      <c r="E135" t="s">
        <v>7</v>
      </c>
      <c r="G135" s="7" t="s">
        <v>466</v>
      </c>
      <c r="H135" s="8">
        <v>2</v>
      </c>
      <c r="I135" s="8"/>
      <c r="J135" s="8"/>
      <c r="K135" s="8">
        <v>1</v>
      </c>
      <c r="L135" s="8"/>
      <c r="M135" s="8"/>
      <c r="N135" s="8"/>
      <c r="O135" s="8">
        <v>3</v>
      </c>
      <c r="P135" s="8"/>
      <c r="Q135" s="8"/>
      <c r="R135" s="8"/>
      <c r="S135" s="8"/>
      <c r="T135" s="8"/>
      <c r="V135" t="str">
        <f t="shared" si="2"/>
        <v>Dream High</v>
      </c>
      <c r="W135" t="str">
        <f>VLOOKUP($A$2:$A$510,$AA$2:$AE$342,5)</f>
        <v>"incorrect"</v>
      </c>
      <c r="AA135" t="s">
        <v>782</v>
      </c>
      <c r="AB135" t="s">
        <v>789</v>
      </c>
      <c r="AC135" t="s">
        <v>793</v>
      </c>
      <c r="AD135" t="s">
        <v>615</v>
      </c>
      <c r="AE135" t="s">
        <v>7</v>
      </c>
    </row>
    <row r="136" spans="1:31" x14ac:dyDescent="0.2">
      <c r="A136" t="s">
        <v>160</v>
      </c>
      <c r="B136" t="s">
        <v>161</v>
      </c>
      <c r="C136">
        <v>247</v>
      </c>
      <c r="D136" t="s">
        <v>16</v>
      </c>
      <c r="E136" t="s">
        <v>7</v>
      </c>
      <c r="G136" s="7" t="s">
        <v>472</v>
      </c>
      <c r="H136" s="8"/>
      <c r="I136" s="8"/>
      <c r="J136" s="8">
        <v>1</v>
      </c>
      <c r="K136" s="8"/>
      <c r="L136" s="8"/>
      <c r="M136" s="8"/>
      <c r="N136" s="8"/>
      <c r="O136" s="8">
        <v>1</v>
      </c>
      <c r="P136" s="8"/>
      <c r="Q136" s="8"/>
      <c r="R136" s="8"/>
      <c r="S136" s="8"/>
      <c r="T136" s="8"/>
      <c r="V136" t="str">
        <f t="shared" si="2"/>
        <v>Dream High</v>
      </c>
      <c r="W136" t="str">
        <f>VLOOKUP($A$2:$A$510,$AA$2:$AE$342,5)</f>
        <v>"incorrect"</v>
      </c>
      <c r="AA136" t="s">
        <v>782</v>
      </c>
      <c r="AB136" t="s">
        <v>792</v>
      </c>
      <c r="AC136" t="s">
        <v>791</v>
      </c>
      <c r="AD136" t="s">
        <v>615</v>
      </c>
      <c r="AE136" t="s">
        <v>7</v>
      </c>
    </row>
    <row r="137" spans="1:31" x14ac:dyDescent="0.2">
      <c r="A137" t="s">
        <v>160</v>
      </c>
      <c r="B137" t="s">
        <v>161</v>
      </c>
      <c r="C137">
        <v>260</v>
      </c>
      <c r="D137" t="s">
        <v>7</v>
      </c>
      <c r="E137" t="s">
        <v>7</v>
      </c>
      <c r="G137" s="7" t="s">
        <v>473</v>
      </c>
      <c r="H137" s="8"/>
      <c r="I137" s="8">
        <v>1</v>
      </c>
      <c r="J137" s="8">
        <v>1</v>
      </c>
      <c r="K137" s="8"/>
      <c r="L137" s="8"/>
      <c r="M137" s="8"/>
      <c r="N137" s="8"/>
      <c r="O137" s="8">
        <v>2</v>
      </c>
      <c r="P137" s="8"/>
      <c r="Q137" s="8"/>
      <c r="R137" s="8"/>
      <c r="S137" s="8"/>
      <c r="T137" s="8"/>
      <c r="V137" t="str">
        <f t="shared" si="2"/>
        <v>Dream High</v>
      </c>
      <c r="W137" t="str">
        <f>VLOOKUP($A$2:$A$510,$AA$2:$AE$342,5)</f>
        <v>"incorrect"</v>
      </c>
      <c r="AA137" t="s">
        <v>782</v>
      </c>
      <c r="AB137" t="s">
        <v>789</v>
      </c>
      <c r="AC137" t="s">
        <v>790</v>
      </c>
      <c r="AD137" t="s">
        <v>615</v>
      </c>
      <c r="AE137" t="s">
        <v>7</v>
      </c>
    </row>
    <row r="138" spans="1:31" x14ac:dyDescent="0.2">
      <c r="A138" t="s">
        <v>160</v>
      </c>
      <c r="B138" t="s">
        <v>162</v>
      </c>
      <c r="C138" t="s">
        <v>163</v>
      </c>
      <c r="D138" t="s">
        <v>21</v>
      </c>
      <c r="E138" t="s">
        <v>7</v>
      </c>
      <c r="G138" s="7" t="s">
        <v>474</v>
      </c>
      <c r="H138" s="8">
        <v>1</v>
      </c>
      <c r="I138" s="8"/>
      <c r="J138" s="8">
        <v>3</v>
      </c>
      <c r="K138" s="8"/>
      <c r="L138" s="8"/>
      <c r="M138" s="8"/>
      <c r="N138" s="8"/>
      <c r="O138" s="8">
        <v>4</v>
      </c>
      <c r="P138" s="8"/>
      <c r="Q138" s="8"/>
      <c r="R138" s="8"/>
      <c r="S138" s="8"/>
      <c r="T138" s="8"/>
      <c r="V138" t="str">
        <f t="shared" si="2"/>
        <v>Dream High</v>
      </c>
      <c r="W138" t="str">
        <f>VLOOKUP($A$2:$A$510,$AA$2:$AE$342,5)</f>
        <v>"incorrect"</v>
      </c>
      <c r="AA138" t="s">
        <v>782</v>
      </c>
      <c r="AB138" t="s">
        <v>281</v>
      </c>
      <c r="AC138" t="s">
        <v>780</v>
      </c>
      <c r="AD138" t="s">
        <v>701</v>
      </c>
      <c r="AE138" t="s">
        <v>7</v>
      </c>
    </row>
    <row r="139" spans="1:31" x14ac:dyDescent="0.2">
      <c r="A139" t="s">
        <v>160</v>
      </c>
      <c r="B139" t="s">
        <v>164</v>
      </c>
      <c r="C139">
        <v>1</v>
      </c>
      <c r="D139" t="s">
        <v>7</v>
      </c>
      <c r="E139" t="s">
        <v>7</v>
      </c>
      <c r="G139" s="7" t="s">
        <v>479</v>
      </c>
      <c r="H139" s="8">
        <v>1</v>
      </c>
      <c r="I139" s="8"/>
      <c r="J139" s="8"/>
      <c r="K139" s="8"/>
      <c r="L139" s="8"/>
      <c r="M139" s="8"/>
      <c r="N139" s="8"/>
      <c r="O139" s="8">
        <v>1</v>
      </c>
      <c r="P139" s="8"/>
      <c r="Q139" s="8"/>
      <c r="R139" s="8"/>
      <c r="S139" s="8"/>
      <c r="T139" s="8"/>
      <c r="V139" t="str">
        <f t="shared" si="2"/>
        <v>Dream High</v>
      </c>
      <c r="W139" t="str">
        <f>VLOOKUP($A$2:$A$510,$AA$2:$AE$342,5)</f>
        <v>"incorrect"</v>
      </c>
      <c r="AA139" t="s">
        <v>782</v>
      </c>
      <c r="AB139" t="s">
        <v>789</v>
      </c>
      <c r="AC139" t="s">
        <v>788</v>
      </c>
      <c r="AD139" t="s">
        <v>615</v>
      </c>
      <c r="AE139" t="s">
        <v>7</v>
      </c>
    </row>
    <row r="140" spans="1:31" x14ac:dyDescent="0.2">
      <c r="A140" t="s">
        <v>160</v>
      </c>
      <c r="B140" t="s">
        <v>165</v>
      </c>
      <c r="C140">
        <v>1</v>
      </c>
      <c r="D140" t="s">
        <v>7</v>
      </c>
      <c r="E140" t="s">
        <v>7</v>
      </c>
      <c r="G140" s="7" t="s">
        <v>480</v>
      </c>
      <c r="H140" s="8"/>
      <c r="I140" s="8"/>
      <c r="J140" s="8">
        <v>1</v>
      </c>
      <c r="K140" s="8"/>
      <c r="L140" s="8"/>
      <c r="M140" s="8"/>
      <c r="N140" s="8"/>
      <c r="O140" s="8">
        <v>1</v>
      </c>
      <c r="P140" s="8"/>
      <c r="Q140" s="8"/>
      <c r="R140" s="8"/>
      <c r="S140" s="8"/>
      <c r="T140" s="8"/>
      <c r="V140" t="str">
        <f t="shared" si="2"/>
        <v>Dream High</v>
      </c>
      <c r="W140" t="str">
        <f>VLOOKUP($A$2:$A$510,$AA$2:$AE$342,5)</f>
        <v>"incorrect"</v>
      </c>
      <c r="AA140" t="s">
        <v>782</v>
      </c>
      <c r="AB140" t="s">
        <v>787</v>
      </c>
      <c r="AC140" t="s">
        <v>782</v>
      </c>
      <c r="AD140" t="s">
        <v>615</v>
      </c>
      <c r="AE140" t="s">
        <v>7</v>
      </c>
    </row>
    <row r="141" spans="1:31" x14ac:dyDescent="0.2">
      <c r="A141" t="s">
        <v>166</v>
      </c>
      <c r="B141" t="s">
        <v>92</v>
      </c>
      <c r="C141">
        <v>2007</v>
      </c>
      <c r="D141" t="s">
        <v>7</v>
      </c>
      <c r="E141" t="s">
        <v>38</v>
      </c>
      <c r="G141" s="7" t="s">
        <v>482</v>
      </c>
      <c r="H141" s="8">
        <v>1</v>
      </c>
      <c r="I141" s="8"/>
      <c r="J141" s="8">
        <v>1</v>
      </c>
      <c r="K141" s="8"/>
      <c r="L141" s="8"/>
      <c r="M141" s="8"/>
      <c r="N141" s="8"/>
      <c r="O141" s="8">
        <v>2</v>
      </c>
      <c r="P141" s="8"/>
      <c r="Q141" s="8"/>
      <c r="R141" s="8"/>
      <c r="S141" s="8"/>
      <c r="T141" s="8"/>
      <c r="V141" t="str">
        <f t="shared" si="2"/>
        <v>Dubai Press Club</v>
      </c>
      <c r="W141" t="str">
        <f>VLOOKUP($A$2:$A$510,$AA$2:$AE$342,5)</f>
        <v>"incorrect"</v>
      </c>
      <c r="AA141" t="s">
        <v>782</v>
      </c>
      <c r="AB141" t="s">
        <v>786</v>
      </c>
      <c r="AC141" t="s">
        <v>785</v>
      </c>
      <c r="AD141" t="s">
        <v>615</v>
      </c>
      <c r="AE141" t="s">
        <v>7</v>
      </c>
    </row>
    <row r="142" spans="1:31" x14ac:dyDescent="0.2">
      <c r="A142" t="s">
        <v>167</v>
      </c>
      <c r="B142" t="s">
        <v>11</v>
      </c>
      <c r="C142" t="s">
        <v>168</v>
      </c>
      <c r="D142" t="s">
        <v>22</v>
      </c>
      <c r="E142" t="s">
        <v>22</v>
      </c>
      <c r="G142" s="7" t="s">
        <v>484</v>
      </c>
      <c r="H142" s="8"/>
      <c r="I142" s="8"/>
      <c r="J142" s="8">
        <v>1</v>
      </c>
      <c r="K142" s="8"/>
      <c r="L142" s="8"/>
      <c r="M142" s="8"/>
      <c r="N142" s="8"/>
      <c r="O142" s="8">
        <v>1</v>
      </c>
      <c r="P142" s="8"/>
      <c r="Q142" s="8"/>
      <c r="R142" s="8"/>
      <c r="S142" s="8"/>
      <c r="T142" s="8"/>
      <c r="V142" t="str">
        <f t="shared" si="2"/>
        <v>Durango class patrol vessel</v>
      </c>
      <c r="W142" t="str">
        <f>VLOOKUP($A$2:$A$510,$AA$2:$AE$342,5)</f>
        <v>"incorrect"</v>
      </c>
      <c r="AA142" t="s">
        <v>782</v>
      </c>
      <c r="AB142" t="s">
        <v>784</v>
      </c>
      <c r="AC142" t="s">
        <v>783</v>
      </c>
      <c r="AD142" t="s">
        <v>615</v>
      </c>
      <c r="AE142" t="s">
        <v>7</v>
      </c>
    </row>
    <row r="143" spans="1:31" x14ac:dyDescent="0.2">
      <c r="A143" t="s">
        <v>167</v>
      </c>
      <c r="B143" t="s">
        <v>169</v>
      </c>
      <c r="C143">
        <v>1</v>
      </c>
      <c r="D143" t="s">
        <v>7</v>
      </c>
      <c r="E143" t="s">
        <v>7</v>
      </c>
      <c r="G143" s="7" t="s">
        <v>486</v>
      </c>
      <c r="H143" s="8"/>
      <c r="I143" s="8"/>
      <c r="J143" s="8">
        <v>1</v>
      </c>
      <c r="K143" s="8"/>
      <c r="L143" s="8"/>
      <c r="M143" s="8"/>
      <c r="N143" s="8"/>
      <c r="O143" s="8">
        <v>1</v>
      </c>
      <c r="P143" s="8"/>
      <c r="Q143" s="8"/>
      <c r="R143" s="8"/>
      <c r="S143" s="8"/>
      <c r="T143" s="8"/>
      <c r="V143" t="str">
        <f t="shared" si="2"/>
        <v>Durango class patrol vessel</v>
      </c>
      <c r="W143" t="str">
        <f>VLOOKUP($A$2:$A$510,$AA$2:$AE$342,5)</f>
        <v>"incorrect"</v>
      </c>
      <c r="AA143" t="s">
        <v>782</v>
      </c>
      <c r="AB143" t="s">
        <v>781</v>
      </c>
      <c r="AC143" t="s">
        <v>780</v>
      </c>
      <c r="AD143" t="s">
        <v>701</v>
      </c>
      <c r="AE143" t="s">
        <v>7</v>
      </c>
    </row>
    <row r="144" spans="1:31" x14ac:dyDescent="0.2">
      <c r="A144" t="s">
        <v>167</v>
      </c>
      <c r="B144" t="s">
        <v>169</v>
      </c>
      <c r="C144" t="s">
        <v>170</v>
      </c>
      <c r="D144" t="s">
        <v>21</v>
      </c>
      <c r="E144" t="s">
        <v>7</v>
      </c>
      <c r="G144" s="7" t="s">
        <v>487</v>
      </c>
      <c r="H144" s="8">
        <v>1</v>
      </c>
      <c r="I144" s="8"/>
      <c r="J144" s="8">
        <v>3</v>
      </c>
      <c r="K144" s="8"/>
      <c r="L144" s="8"/>
      <c r="M144" s="8"/>
      <c r="N144" s="8"/>
      <c r="O144" s="8">
        <v>4</v>
      </c>
      <c r="P144" s="8"/>
      <c r="Q144" s="8"/>
      <c r="R144" s="8"/>
      <c r="S144" s="8"/>
      <c r="T144" s="8"/>
      <c r="V144" t="str">
        <f t="shared" si="2"/>
        <v>Durango class patrol vessel</v>
      </c>
      <c r="W144" t="str">
        <f>VLOOKUP($A$2:$A$510,$AA$2:$AE$342,5)</f>
        <v>"incorrect"</v>
      </c>
      <c r="AA144" t="s">
        <v>315</v>
      </c>
      <c r="AB144" t="s">
        <v>779</v>
      </c>
      <c r="AC144">
        <v>115</v>
      </c>
      <c r="AD144" t="s">
        <v>778</v>
      </c>
      <c r="AE144" t="s">
        <v>22</v>
      </c>
    </row>
    <row r="145" spans="1:31" x14ac:dyDescent="0.2">
      <c r="A145" t="s">
        <v>167</v>
      </c>
      <c r="B145" t="s">
        <v>171</v>
      </c>
      <c r="C145">
        <v>3420</v>
      </c>
      <c r="D145" t="s">
        <v>7</v>
      </c>
      <c r="E145" t="s">
        <v>7</v>
      </c>
      <c r="G145" s="7" t="s">
        <v>490</v>
      </c>
      <c r="H145" s="8">
        <v>1</v>
      </c>
      <c r="I145" s="8"/>
      <c r="J145" s="8"/>
      <c r="K145" s="8"/>
      <c r="L145" s="8"/>
      <c r="M145" s="8"/>
      <c r="N145" s="8"/>
      <c r="O145" s="8">
        <v>1</v>
      </c>
      <c r="P145" s="8"/>
      <c r="Q145" s="8"/>
      <c r="R145" s="8"/>
      <c r="S145" s="8"/>
      <c r="T145" s="8"/>
      <c r="V145" t="str">
        <f t="shared" si="2"/>
        <v>Durango class patrol vessel</v>
      </c>
      <c r="W145" t="str">
        <f>VLOOKUP($A$2:$A$510,$AA$2:$AE$342,5)</f>
        <v>"incorrect"</v>
      </c>
      <c r="AA145" t="s">
        <v>315</v>
      </c>
      <c r="AB145" t="s">
        <v>775</v>
      </c>
      <c r="AC145">
        <v>134</v>
      </c>
      <c r="AD145" t="s">
        <v>619</v>
      </c>
      <c r="AE145" t="s">
        <v>22</v>
      </c>
    </row>
    <row r="146" spans="1:31" x14ac:dyDescent="0.2">
      <c r="A146" t="s">
        <v>167</v>
      </c>
      <c r="B146" t="s">
        <v>172</v>
      </c>
      <c r="C146" t="s">
        <v>173</v>
      </c>
      <c r="D146" t="s">
        <v>22</v>
      </c>
      <c r="E146" t="s">
        <v>22</v>
      </c>
      <c r="G146" s="7" t="s">
        <v>493</v>
      </c>
      <c r="H146" s="8">
        <v>3</v>
      </c>
      <c r="I146" s="8"/>
      <c r="J146" s="8">
        <v>1</v>
      </c>
      <c r="K146" s="8"/>
      <c r="L146" s="8"/>
      <c r="M146" s="8"/>
      <c r="N146" s="8"/>
      <c r="O146" s="8">
        <v>4</v>
      </c>
      <c r="P146" s="8"/>
      <c r="Q146" s="8"/>
      <c r="R146" s="8"/>
      <c r="S146" s="8"/>
      <c r="T146" s="8"/>
      <c r="V146" t="str">
        <f t="shared" si="2"/>
        <v>Durango class patrol vessel</v>
      </c>
      <c r="W146" t="str">
        <f>VLOOKUP($A$2:$A$510,$AA$2:$AE$342,5)</f>
        <v>"incorrect"</v>
      </c>
      <c r="AA146" t="s">
        <v>315</v>
      </c>
      <c r="AB146" t="s">
        <v>777</v>
      </c>
      <c r="AC146" t="s">
        <v>776</v>
      </c>
      <c r="AD146" t="s">
        <v>648</v>
      </c>
      <c r="AE146" t="s">
        <v>22</v>
      </c>
    </row>
    <row r="147" spans="1:31" x14ac:dyDescent="0.2">
      <c r="A147" t="s">
        <v>167</v>
      </c>
      <c r="B147" t="s">
        <v>174</v>
      </c>
      <c r="C147">
        <v>2</v>
      </c>
      <c r="D147" t="s">
        <v>7</v>
      </c>
      <c r="E147" t="s">
        <v>7</v>
      </c>
      <c r="G147" s="7" t="s">
        <v>498</v>
      </c>
      <c r="H147" s="8">
        <v>2</v>
      </c>
      <c r="I147" s="8"/>
      <c r="J147" s="8">
        <v>1</v>
      </c>
      <c r="K147" s="8">
        <v>1</v>
      </c>
      <c r="L147" s="8"/>
      <c r="M147" s="8"/>
      <c r="N147" s="8"/>
      <c r="O147" s="8">
        <v>4</v>
      </c>
      <c r="P147" s="8"/>
      <c r="Q147" s="8"/>
      <c r="R147" s="8"/>
      <c r="S147" s="8"/>
      <c r="T147" s="8"/>
      <c r="V147" t="str">
        <f t="shared" si="2"/>
        <v>Durango class patrol vessel</v>
      </c>
      <c r="W147" t="str">
        <f>VLOOKUP($A$2:$A$510,$AA$2:$AE$342,5)</f>
        <v>"incorrect"</v>
      </c>
      <c r="AA147" t="s">
        <v>315</v>
      </c>
      <c r="AB147" t="s">
        <v>775</v>
      </c>
      <c r="AC147">
        <v>115</v>
      </c>
      <c r="AD147" t="s">
        <v>619</v>
      </c>
      <c r="AE147" t="s">
        <v>22</v>
      </c>
    </row>
    <row r="148" spans="1:31" x14ac:dyDescent="0.2">
      <c r="A148" t="s">
        <v>175</v>
      </c>
      <c r="B148" t="s">
        <v>176</v>
      </c>
      <c r="C148">
        <v>99</v>
      </c>
      <c r="D148" t="s">
        <v>7</v>
      </c>
      <c r="E148" t="s">
        <v>7</v>
      </c>
      <c r="G148" s="7" t="s">
        <v>504</v>
      </c>
      <c r="H148" s="8"/>
      <c r="I148" s="8"/>
      <c r="J148" s="8">
        <v>1</v>
      </c>
      <c r="K148" s="8"/>
      <c r="L148" s="8"/>
      <c r="M148" s="8"/>
      <c r="N148" s="8"/>
      <c r="O148" s="8">
        <v>1</v>
      </c>
      <c r="P148" s="8"/>
      <c r="Q148" s="8"/>
      <c r="R148" s="8"/>
      <c r="S148" s="8"/>
      <c r="T148" s="8"/>
      <c r="V148" t="str">
        <f t="shared" si="2"/>
        <v>Dynamo Blues F.C.</v>
      </c>
      <c r="W148" t="str">
        <f>VLOOKUP($A$2:$A$510,$AA$2:$AE$342,5)</f>
        <v>"incorrect"</v>
      </c>
      <c r="AA148" t="s">
        <v>324</v>
      </c>
      <c r="AB148" t="s">
        <v>64</v>
      </c>
      <c r="AC148">
        <v>1925</v>
      </c>
      <c r="AD148" t="s">
        <v>619</v>
      </c>
      <c r="AE148" t="s">
        <v>7</v>
      </c>
    </row>
    <row r="149" spans="1:31" x14ac:dyDescent="0.2">
      <c r="A149" t="s">
        <v>175</v>
      </c>
      <c r="B149" t="s">
        <v>177</v>
      </c>
      <c r="C149">
        <v>99</v>
      </c>
      <c r="D149" t="s">
        <v>7</v>
      </c>
      <c r="E149" t="s">
        <v>7</v>
      </c>
      <c r="G149" s="7" t="s">
        <v>507</v>
      </c>
      <c r="H149" s="8">
        <v>1</v>
      </c>
      <c r="I149" s="8"/>
      <c r="J149" s="8">
        <v>1</v>
      </c>
      <c r="K149" s="8"/>
      <c r="L149" s="8"/>
      <c r="M149" s="8"/>
      <c r="N149" s="8"/>
      <c r="O149" s="8">
        <v>2</v>
      </c>
      <c r="P149" s="8"/>
      <c r="Q149" s="8"/>
      <c r="R149" s="8"/>
      <c r="S149" s="8"/>
      <c r="T149" s="8"/>
      <c r="V149" t="str">
        <f t="shared" si="2"/>
        <v>Dynamo Blues F.C.</v>
      </c>
      <c r="W149" t="str">
        <f>VLOOKUP($A$2:$A$510,$AA$2:$AE$342,5)</f>
        <v>"incorrect"</v>
      </c>
      <c r="AA149" t="s">
        <v>324</v>
      </c>
      <c r="AB149" t="s">
        <v>647</v>
      </c>
      <c r="AC149">
        <v>1933</v>
      </c>
      <c r="AD149" t="s">
        <v>619</v>
      </c>
      <c r="AE149" t="s">
        <v>7</v>
      </c>
    </row>
    <row r="150" spans="1:31" x14ac:dyDescent="0.2">
      <c r="A150" t="s">
        <v>175</v>
      </c>
      <c r="B150" t="s">
        <v>178</v>
      </c>
      <c r="C150" t="s">
        <v>179</v>
      </c>
      <c r="D150" t="s">
        <v>7</v>
      </c>
      <c r="E150" t="s">
        <v>38</v>
      </c>
      <c r="G150" s="7" t="s">
        <v>510</v>
      </c>
      <c r="H150" s="8"/>
      <c r="I150" s="8"/>
      <c r="J150" s="8">
        <v>4</v>
      </c>
      <c r="K150" s="8"/>
      <c r="L150" s="8"/>
      <c r="M150" s="8"/>
      <c r="N150" s="8"/>
      <c r="O150" s="8">
        <v>4</v>
      </c>
      <c r="P150" s="8"/>
      <c r="Q150" s="8"/>
      <c r="R150" s="8"/>
      <c r="S150" s="8"/>
      <c r="T150" s="8"/>
      <c r="V150" t="str">
        <f t="shared" si="2"/>
        <v>Dynamo Blues F.C.</v>
      </c>
      <c r="W150" t="str">
        <f>VLOOKUP($A$2:$A$510,$AA$2:$AE$342,5)</f>
        <v>"incorrect"</v>
      </c>
      <c r="AA150" t="s">
        <v>334</v>
      </c>
      <c r="AB150" t="s">
        <v>488</v>
      </c>
      <c r="AC150">
        <v>2</v>
      </c>
      <c r="AD150" t="s">
        <v>662</v>
      </c>
      <c r="AE150" t="s">
        <v>7</v>
      </c>
    </row>
    <row r="151" spans="1:31" x14ac:dyDescent="0.2">
      <c r="A151" t="s">
        <v>175</v>
      </c>
      <c r="B151" t="s">
        <v>180</v>
      </c>
      <c r="C151" t="s">
        <v>179</v>
      </c>
      <c r="D151" t="s">
        <v>16</v>
      </c>
      <c r="E151" t="s">
        <v>22</v>
      </c>
      <c r="G151" s="7" t="s">
        <v>512</v>
      </c>
      <c r="H151" s="8"/>
      <c r="I151" s="8"/>
      <c r="J151" s="8">
        <v>1</v>
      </c>
      <c r="K151" s="8"/>
      <c r="L151" s="8"/>
      <c r="M151" s="8"/>
      <c r="N151" s="8"/>
      <c r="O151" s="8">
        <v>1</v>
      </c>
      <c r="P151" s="8"/>
      <c r="Q151" s="8"/>
      <c r="R151" s="8"/>
      <c r="S151" s="8"/>
      <c r="T151" s="8"/>
      <c r="V151" t="str">
        <f t="shared" si="2"/>
        <v>Dynamo Blues F.C.</v>
      </c>
      <c r="W151" t="str">
        <f>VLOOKUP($A$2:$A$510,$AA$2:$AE$342,5)</f>
        <v>"incorrect"</v>
      </c>
      <c r="AA151" t="s">
        <v>335</v>
      </c>
      <c r="AB151" t="s">
        <v>132</v>
      </c>
      <c r="AC151">
        <v>1764</v>
      </c>
      <c r="AD151" t="s">
        <v>619</v>
      </c>
      <c r="AE151" t="s">
        <v>7</v>
      </c>
    </row>
    <row r="152" spans="1:31" x14ac:dyDescent="0.2">
      <c r="A152" t="s">
        <v>175</v>
      </c>
      <c r="B152" t="s">
        <v>181</v>
      </c>
      <c r="C152">
        <v>99</v>
      </c>
      <c r="D152" t="s">
        <v>21</v>
      </c>
      <c r="E152" t="s">
        <v>7</v>
      </c>
      <c r="G152" s="7" t="s">
        <v>514</v>
      </c>
      <c r="H152" s="8">
        <v>2</v>
      </c>
      <c r="I152" s="8"/>
      <c r="J152" s="8"/>
      <c r="K152" s="8"/>
      <c r="L152" s="8"/>
      <c r="M152" s="8"/>
      <c r="N152" s="8"/>
      <c r="O152" s="8">
        <v>2</v>
      </c>
      <c r="P152" s="8"/>
      <c r="Q152" s="8"/>
      <c r="R152" s="8"/>
      <c r="S152" s="8"/>
      <c r="T152" s="8"/>
      <c r="V152" t="str">
        <f t="shared" si="2"/>
        <v>Dynamo Blues F.C.</v>
      </c>
      <c r="W152" t="str">
        <f>VLOOKUP($A$2:$A$510,$AA$2:$AE$342,5)</f>
        <v>"incorrect"</v>
      </c>
      <c r="AA152" t="s">
        <v>335</v>
      </c>
      <c r="AB152" t="s">
        <v>64</v>
      </c>
      <c r="AC152">
        <v>1740</v>
      </c>
      <c r="AD152" t="s">
        <v>619</v>
      </c>
      <c r="AE152" t="s">
        <v>7</v>
      </c>
    </row>
    <row r="153" spans="1:31" x14ac:dyDescent="0.2">
      <c r="A153" t="s">
        <v>175</v>
      </c>
      <c r="B153" t="s">
        <v>182</v>
      </c>
      <c r="C153">
        <v>99</v>
      </c>
      <c r="D153" t="s">
        <v>7</v>
      </c>
      <c r="E153" t="s">
        <v>7</v>
      </c>
      <c r="G153" s="7" t="s">
        <v>516</v>
      </c>
      <c r="H153" s="8"/>
      <c r="I153" s="8"/>
      <c r="J153" s="8">
        <v>5</v>
      </c>
      <c r="K153" s="8"/>
      <c r="L153" s="8"/>
      <c r="M153" s="8"/>
      <c r="N153" s="8"/>
      <c r="O153" s="8">
        <v>5</v>
      </c>
      <c r="P153" s="8"/>
      <c r="Q153" s="8"/>
      <c r="R153" s="8"/>
      <c r="S153" s="8"/>
      <c r="T153" s="8"/>
      <c r="V153" t="str">
        <f t="shared" si="2"/>
        <v>Dynamo Blues F.C.</v>
      </c>
      <c r="W153" t="str">
        <f>VLOOKUP($A$2:$A$510,$AA$2:$AE$342,5)</f>
        <v>"incorrect"</v>
      </c>
      <c r="AA153" t="s">
        <v>335</v>
      </c>
      <c r="AB153" t="s">
        <v>75</v>
      </c>
      <c r="AC153">
        <v>1701</v>
      </c>
      <c r="AD153" t="s">
        <v>619</v>
      </c>
      <c r="AE153" t="s">
        <v>7</v>
      </c>
    </row>
    <row r="154" spans="1:31" x14ac:dyDescent="0.2">
      <c r="A154" t="s">
        <v>175</v>
      </c>
      <c r="B154" t="s">
        <v>183</v>
      </c>
      <c r="C154">
        <v>99</v>
      </c>
      <c r="D154" t="s">
        <v>21</v>
      </c>
      <c r="E154" t="s">
        <v>38</v>
      </c>
      <c r="G154" s="7" t="s">
        <v>521</v>
      </c>
      <c r="H154" s="8"/>
      <c r="I154" s="8"/>
      <c r="J154" s="8">
        <v>2</v>
      </c>
      <c r="K154" s="8"/>
      <c r="L154" s="8"/>
      <c r="M154" s="8"/>
      <c r="N154" s="8"/>
      <c r="O154" s="8">
        <v>2</v>
      </c>
      <c r="P154" s="8"/>
      <c r="Q154" s="8"/>
      <c r="R154" s="8"/>
      <c r="S154" s="8"/>
      <c r="T154" s="8"/>
      <c r="V154" t="str">
        <f t="shared" si="2"/>
        <v>Dynamo Blues F.C.</v>
      </c>
      <c r="W154" t="str">
        <f>VLOOKUP($A$2:$A$510,$AA$2:$AE$342,5)</f>
        <v>"incorrect"</v>
      </c>
      <c r="AA154" t="s">
        <v>340</v>
      </c>
      <c r="AB154" t="s">
        <v>75</v>
      </c>
      <c r="AC154">
        <v>2</v>
      </c>
      <c r="AD154" t="s">
        <v>619</v>
      </c>
      <c r="AE154" t="s">
        <v>7</v>
      </c>
    </row>
    <row r="155" spans="1:31" x14ac:dyDescent="0.2">
      <c r="A155" t="s">
        <v>184</v>
      </c>
      <c r="B155" t="s">
        <v>185</v>
      </c>
      <c r="C155" t="s">
        <v>186</v>
      </c>
      <c r="D155" t="s">
        <v>22</v>
      </c>
      <c r="E155" t="s">
        <v>22</v>
      </c>
      <c r="G155" s="7" t="s">
        <v>525</v>
      </c>
      <c r="H155" s="8"/>
      <c r="I155" s="8"/>
      <c r="J155" s="8">
        <v>2</v>
      </c>
      <c r="K155" s="8"/>
      <c r="L155" s="8"/>
      <c r="M155" s="8"/>
      <c r="N155" s="8"/>
      <c r="O155" s="8">
        <v>2</v>
      </c>
      <c r="P155" s="8"/>
      <c r="Q155" s="8"/>
      <c r="R155" s="8"/>
      <c r="S155" s="8"/>
      <c r="T155" s="8"/>
      <c r="V155" t="str">
        <f t="shared" si="2"/>
        <v>Emanuela Salopek</v>
      </c>
      <c r="W155" t="str">
        <f>VLOOKUP($A$2:$A$510,$AA$2:$AE$342,5)</f>
        <v>"incorrect"</v>
      </c>
      <c r="AA155" t="s">
        <v>340</v>
      </c>
      <c r="AB155" t="s">
        <v>64</v>
      </c>
      <c r="AC155">
        <v>2006</v>
      </c>
      <c r="AD155" t="s">
        <v>619</v>
      </c>
      <c r="AE155" t="s">
        <v>7</v>
      </c>
    </row>
    <row r="156" spans="1:31" x14ac:dyDescent="0.2">
      <c r="A156" t="s">
        <v>184</v>
      </c>
      <c r="B156" t="s">
        <v>187</v>
      </c>
      <c r="C156" t="s">
        <v>188</v>
      </c>
      <c r="D156" t="s">
        <v>22</v>
      </c>
      <c r="E156" t="s">
        <v>22</v>
      </c>
      <c r="G156" s="7" t="s">
        <v>526</v>
      </c>
      <c r="H156" s="8"/>
      <c r="I156" s="8">
        <v>1</v>
      </c>
      <c r="J156" s="8"/>
      <c r="K156" s="8">
        <v>1</v>
      </c>
      <c r="L156" s="8"/>
      <c r="M156" s="8"/>
      <c r="N156" s="8"/>
      <c r="O156" s="8">
        <v>2</v>
      </c>
      <c r="P156" s="8"/>
      <c r="Q156" s="8"/>
      <c r="R156" s="8"/>
      <c r="S156" s="8"/>
      <c r="T156" s="8"/>
      <c r="V156" t="str">
        <f t="shared" si="2"/>
        <v>Emanuela Salopek</v>
      </c>
      <c r="W156" t="str">
        <f>VLOOKUP($A$2:$A$510,$AA$2:$AE$342,5)</f>
        <v>"incorrect"</v>
      </c>
      <c r="AA156" t="s">
        <v>774</v>
      </c>
      <c r="AB156" t="s">
        <v>64</v>
      </c>
      <c r="AC156">
        <v>2008</v>
      </c>
      <c r="AD156" t="s">
        <v>619</v>
      </c>
      <c r="AE156" t="s">
        <v>7</v>
      </c>
    </row>
    <row r="157" spans="1:31" x14ac:dyDescent="0.2">
      <c r="A157" t="s">
        <v>184</v>
      </c>
      <c r="B157" t="s">
        <v>189</v>
      </c>
      <c r="C157" t="s">
        <v>188</v>
      </c>
      <c r="D157" t="s">
        <v>21</v>
      </c>
      <c r="E157" t="s">
        <v>22</v>
      </c>
      <c r="G157" s="7" t="s">
        <v>528</v>
      </c>
      <c r="H157" s="8">
        <v>2</v>
      </c>
      <c r="I157" s="8"/>
      <c r="J157" s="8"/>
      <c r="K157" s="8"/>
      <c r="L157" s="8"/>
      <c r="M157" s="8"/>
      <c r="N157" s="8"/>
      <c r="O157" s="8">
        <v>2</v>
      </c>
      <c r="P157" s="8"/>
      <c r="Q157" s="8"/>
      <c r="R157" s="8"/>
      <c r="S157" s="8"/>
      <c r="T157" s="8"/>
      <c r="V157" t="str">
        <f t="shared" si="2"/>
        <v>Emanuela Salopek</v>
      </c>
      <c r="W157" t="str">
        <f>VLOOKUP($A$2:$A$510,$AA$2:$AE$342,5)</f>
        <v>"incorrect"</v>
      </c>
      <c r="AA157" t="s">
        <v>774</v>
      </c>
      <c r="AB157" t="s">
        <v>64</v>
      </c>
      <c r="AC157">
        <v>2012</v>
      </c>
      <c r="AD157" t="s">
        <v>619</v>
      </c>
      <c r="AE157" t="s">
        <v>7</v>
      </c>
    </row>
    <row r="158" spans="1:31" x14ac:dyDescent="0.2">
      <c r="A158" t="s">
        <v>184</v>
      </c>
      <c r="B158" t="s">
        <v>190</v>
      </c>
      <c r="C158" t="s">
        <v>188</v>
      </c>
      <c r="D158" t="s">
        <v>7</v>
      </c>
      <c r="E158" t="s">
        <v>22</v>
      </c>
      <c r="G158" s="7" t="s">
        <v>529</v>
      </c>
      <c r="H158" s="8"/>
      <c r="I158" s="8"/>
      <c r="J158" s="8">
        <v>1</v>
      </c>
      <c r="K158" s="8"/>
      <c r="L158" s="8"/>
      <c r="M158" s="8"/>
      <c r="N158" s="8"/>
      <c r="O158" s="8">
        <v>1</v>
      </c>
      <c r="P158" s="8"/>
      <c r="Q158" s="8"/>
      <c r="R158" s="8"/>
      <c r="S158" s="8"/>
      <c r="T158" s="8"/>
      <c r="V158" t="str">
        <f t="shared" si="2"/>
        <v>Emanuela Salopek</v>
      </c>
      <c r="W158" t="str">
        <f>VLOOKUP($A$2:$A$510,$AA$2:$AE$342,5)</f>
        <v>"incorrect"</v>
      </c>
      <c r="AA158" t="s">
        <v>345</v>
      </c>
      <c r="AB158" t="s">
        <v>137</v>
      </c>
      <c r="AC158">
        <v>1991</v>
      </c>
      <c r="AD158" t="s">
        <v>619</v>
      </c>
      <c r="AE158" t="s">
        <v>7</v>
      </c>
    </row>
    <row r="159" spans="1:31" x14ac:dyDescent="0.2">
      <c r="A159" t="s">
        <v>184</v>
      </c>
      <c r="B159" t="s">
        <v>191</v>
      </c>
      <c r="C159" t="s">
        <v>188</v>
      </c>
      <c r="D159" t="s">
        <v>16</v>
      </c>
      <c r="E159" t="s">
        <v>22</v>
      </c>
      <c r="G159" s="7" t="s">
        <v>530</v>
      </c>
      <c r="H159" s="8">
        <v>1</v>
      </c>
      <c r="I159" s="8"/>
      <c r="J159" s="8">
        <v>1</v>
      </c>
      <c r="K159" s="8"/>
      <c r="L159" s="8"/>
      <c r="M159" s="8"/>
      <c r="N159" s="8"/>
      <c r="O159" s="8">
        <v>2</v>
      </c>
      <c r="P159" s="8"/>
      <c r="Q159" s="8"/>
      <c r="R159" s="8"/>
      <c r="S159" s="8"/>
      <c r="T159" s="8"/>
      <c r="V159" t="str">
        <f t="shared" si="2"/>
        <v>Emanuela Salopek</v>
      </c>
      <c r="W159" t="str">
        <f>VLOOKUP($A$2:$A$510,$AA$2:$AE$342,5)</f>
        <v>"incorrect"</v>
      </c>
      <c r="AA159" t="s">
        <v>345</v>
      </c>
      <c r="AB159" t="s">
        <v>138</v>
      </c>
      <c r="AC159">
        <v>1989</v>
      </c>
      <c r="AD159" t="s">
        <v>619</v>
      </c>
      <c r="AE159" t="s">
        <v>7</v>
      </c>
    </row>
    <row r="160" spans="1:31" x14ac:dyDescent="0.2">
      <c r="A160" t="s">
        <v>192</v>
      </c>
      <c r="B160" t="s">
        <v>193</v>
      </c>
      <c r="C160" t="s">
        <v>194</v>
      </c>
      <c r="D160" t="s">
        <v>22</v>
      </c>
      <c r="E160" t="s">
        <v>22</v>
      </c>
      <c r="G160" s="7" t="s">
        <v>531</v>
      </c>
      <c r="H160" s="8"/>
      <c r="I160" s="8"/>
      <c r="J160" s="8">
        <v>2</v>
      </c>
      <c r="K160" s="8"/>
      <c r="L160" s="8"/>
      <c r="M160" s="8"/>
      <c r="N160" s="8"/>
      <c r="O160" s="8">
        <v>2</v>
      </c>
      <c r="P160" s="8"/>
      <c r="Q160" s="8"/>
      <c r="R160" s="8"/>
      <c r="S160" s="8"/>
      <c r="T160" s="8"/>
      <c r="V160" t="str">
        <f t="shared" si="2"/>
        <v>Emanuela Salopek</v>
      </c>
      <c r="W160" t="str">
        <f>VLOOKUP($A$2:$A$510,$AA$2:$AE$342,5)</f>
        <v>"incorrect"</v>
      </c>
      <c r="AA160" t="s">
        <v>345</v>
      </c>
      <c r="AB160" t="s">
        <v>137</v>
      </c>
      <c r="AC160">
        <v>2011</v>
      </c>
      <c r="AD160" t="s">
        <v>619</v>
      </c>
      <c r="AE160" t="s">
        <v>7</v>
      </c>
    </row>
    <row r="161" spans="1:31" x14ac:dyDescent="0.2">
      <c r="A161" t="s">
        <v>195</v>
      </c>
      <c r="B161" t="s">
        <v>196</v>
      </c>
      <c r="C161">
        <v>4</v>
      </c>
      <c r="D161" t="s">
        <v>7</v>
      </c>
      <c r="E161" t="s">
        <v>7</v>
      </c>
      <c r="G161" s="7" t="s">
        <v>533</v>
      </c>
      <c r="H161" s="8">
        <v>1</v>
      </c>
      <c r="I161" s="8"/>
      <c r="J161" s="8"/>
      <c r="K161" s="8"/>
      <c r="L161" s="8"/>
      <c r="M161" s="8"/>
      <c r="N161" s="8"/>
      <c r="O161" s="8">
        <v>1</v>
      </c>
      <c r="P161" s="8"/>
      <c r="Q161" s="8"/>
      <c r="R161" s="8"/>
      <c r="S161" s="8"/>
      <c r="T161" s="8"/>
      <c r="V161" t="str">
        <f t="shared" si="2"/>
        <v>European Trotting Derby</v>
      </c>
      <c r="W161" t="str">
        <f>VLOOKUP($A$2:$A$510,$AA$2:$AE$342,5)</f>
        <v>"incorrect"</v>
      </c>
      <c r="AA161" t="s">
        <v>345</v>
      </c>
      <c r="AB161" t="s">
        <v>137</v>
      </c>
      <c r="AC161">
        <v>2003</v>
      </c>
      <c r="AD161" t="s">
        <v>619</v>
      </c>
      <c r="AE161" t="s">
        <v>7</v>
      </c>
    </row>
    <row r="162" spans="1:31" x14ac:dyDescent="0.2">
      <c r="A162" t="s">
        <v>197</v>
      </c>
      <c r="B162" t="s">
        <v>198</v>
      </c>
      <c r="C162" t="s">
        <v>199</v>
      </c>
      <c r="D162" t="s">
        <v>22</v>
      </c>
      <c r="E162" t="s">
        <v>7</v>
      </c>
      <c r="G162" s="7" t="s">
        <v>535</v>
      </c>
      <c r="H162" s="8">
        <v>1</v>
      </c>
      <c r="I162" s="8"/>
      <c r="J162" s="8"/>
      <c r="K162" s="8"/>
      <c r="L162" s="8"/>
      <c r="M162" s="8"/>
      <c r="N162" s="8"/>
      <c r="O162" s="8">
        <v>1</v>
      </c>
      <c r="P162" s="8"/>
      <c r="Q162" s="8"/>
      <c r="R162" s="8"/>
      <c r="S162" s="8"/>
      <c r="T162" s="8"/>
      <c r="V162" t="str">
        <f t="shared" si="2"/>
        <v>Far North Line</v>
      </c>
      <c r="W162" t="str">
        <f>VLOOKUP($A$2:$A$510,$AA$2:$AE$342,5)</f>
        <v>"incorrect"</v>
      </c>
      <c r="AA162" t="s">
        <v>345</v>
      </c>
      <c r="AB162" t="s">
        <v>138</v>
      </c>
      <c r="AC162">
        <v>2005</v>
      </c>
      <c r="AD162" t="s">
        <v>619</v>
      </c>
      <c r="AE162" t="s">
        <v>7</v>
      </c>
    </row>
    <row r="163" spans="1:31" x14ac:dyDescent="0.2">
      <c r="A163" t="s">
        <v>200</v>
      </c>
      <c r="B163" t="s">
        <v>201</v>
      </c>
      <c r="C163" t="s">
        <v>202</v>
      </c>
      <c r="D163" t="s">
        <v>21</v>
      </c>
      <c r="E163" t="s">
        <v>7</v>
      </c>
      <c r="G163" s="7" t="s">
        <v>537</v>
      </c>
      <c r="H163" s="8">
        <v>1</v>
      </c>
      <c r="I163" s="8"/>
      <c r="J163" s="8">
        <v>1</v>
      </c>
      <c r="K163" s="8">
        <v>1</v>
      </c>
      <c r="L163" s="8">
        <v>1</v>
      </c>
      <c r="M163" s="8"/>
      <c r="N163" s="8"/>
      <c r="O163" s="8">
        <v>4</v>
      </c>
      <c r="P163" s="8"/>
      <c r="Q163" s="8"/>
      <c r="R163" s="8"/>
      <c r="S163" s="8"/>
      <c r="T163" s="8"/>
      <c r="V163" t="str">
        <f t="shared" si="2"/>
        <v>Faten Hamama</v>
      </c>
      <c r="W163" t="str">
        <f>VLOOKUP($A$2:$A$510,$AA$2:$AE$342,5)</f>
        <v>"incorrect"</v>
      </c>
      <c r="AA163" t="s">
        <v>345</v>
      </c>
      <c r="AB163" t="s">
        <v>138</v>
      </c>
      <c r="AC163">
        <v>1991</v>
      </c>
      <c r="AD163" t="s">
        <v>619</v>
      </c>
      <c r="AE163" t="s">
        <v>7</v>
      </c>
    </row>
    <row r="164" spans="1:31" x14ac:dyDescent="0.2">
      <c r="A164" t="s">
        <v>200</v>
      </c>
      <c r="B164" t="s">
        <v>130</v>
      </c>
      <c r="C164" t="s">
        <v>203</v>
      </c>
      <c r="D164" t="s">
        <v>22</v>
      </c>
      <c r="E164" t="s">
        <v>7</v>
      </c>
      <c r="G164" s="7" t="s">
        <v>545</v>
      </c>
      <c r="H164" s="8"/>
      <c r="I164" s="8"/>
      <c r="J164" s="8">
        <v>2</v>
      </c>
      <c r="K164" s="8"/>
      <c r="L164" s="8"/>
      <c r="M164" s="8"/>
      <c r="N164" s="8"/>
      <c r="O164" s="8">
        <v>2</v>
      </c>
      <c r="P164" s="8"/>
      <c r="Q164" s="8"/>
      <c r="R164" s="8"/>
      <c r="S164" s="8"/>
      <c r="T164" s="8"/>
      <c r="V164" t="str">
        <f t="shared" si="2"/>
        <v>Faten Hamama</v>
      </c>
      <c r="W164" t="str">
        <f>VLOOKUP($A$2:$A$510,$AA$2:$AE$342,5)</f>
        <v>"incorrect"</v>
      </c>
      <c r="AA164" t="s">
        <v>772</v>
      </c>
      <c r="AB164" t="s">
        <v>647</v>
      </c>
      <c r="AC164">
        <v>2010</v>
      </c>
      <c r="AD164" t="s">
        <v>619</v>
      </c>
      <c r="AE164" t="s">
        <v>7</v>
      </c>
    </row>
    <row r="165" spans="1:31" x14ac:dyDescent="0.2">
      <c r="A165" t="s">
        <v>200</v>
      </c>
      <c r="B165" t="s">
        <v>26</v>
      </c>
      <c r="C165">
        <v>1950</v>
      </c>
      <c r="D165" t="s">
        <v>7</v>
      </c>
      <c r="E165" t="s">
        <v>7</v>
      </c>
      <c r="G165" s="7" t="s">
        <v>547</v>
      </c>
      <c r="H165" s="8">
        <v>1</v>
      </c>
      <c r="I165" s="8"/>
      <c r="J165" s="8">
        <v>2</v>
      </c>
      <c r="K165" s="8">
        <v>1</v>
      </c>
      <c r="L165" s="8"/>
      <c r="M165" s="8"/>
      <c r="N165" s="8"/>
      <c r="O165" s="8">
        <v>4</v>
      </c>
      <c r="P165" s="8"/>
      <c r="Q165" s="8"/>
      <c r="R165" s="8"/>
      <c r="S165" s="8"/>
      <c r="T165" s="8"/>
      <c r="V165" t="str">
        <f t="shared" si="2"/>
        <v>Faten Hamama</v>
      </c>
      <c r="W165" t="str">
        <f>VLOOKUP($A$2:$A$510,$AA$2:$AE$342,5)</f>
        <v>"incorrect"</v>
      </c>
      <c r="AA165" t="s">
        <v>772</v>
      </c>
      <c r="AB165" t="s">
        <v>64</v>
      </c>
      <c r="AC165">
        <v>2005</v>
      </c>
      <c r="AD165" t="s">
        <v>619</v>
      </c>
      <c r="AE165" t="s">
        <v>7</v>
      </c>
    </row>
    <row r="166" spans="1:31" x14ac:dyDescent="0.2">
      <c r="A166" t="s">
        <v>200</v>
      </c>
      <c r="B166" t="s">
        <v>75</v>
      </c>
      <c r="C166">
        <v>27</v>
      </c>
      <c r="D166" t="s">
        <v>7</v>
      </c>
      <c r="E166" t="s">
        <v>7</v>
      </c>
      <c r="G166" s="7" t="s">
        <v>554</v>
      </c>
      <c r="H166" s="8">
        <v>1</v>
      </c>
      <c r="I166" s="8"/>
      <c r="J166" s="8"/>
      <c r="K166" s="8"/>
      <c r="L166" s="8"/>
      <c r="M166" s="8"/>
      <c r="N166" s="8"/>
      <c r="O166" s="8">
        <v>1</v>
      </c>
      <c r="P166" s="8"/>
      <c r="Q166" s="8"/>
      <c r="R166" s="8"/>
      <c r="S166" s="8"/>
      <c r="T166" s="8"/>
      <c r="V166" t="str">
        <f t="shared" si="2"/>
        <v>Faten Hamama</v>
      </c>
      <c r="W166" t="str">
        <f>VLOOKUP($A$2:$A$510,$AA$2:$AE$342,5)</f>
        <v>"incorrect"</v>
      </c>
      <c r="AA166" t="s">
        <v>772</v>
      </c>
      <c r="AB166" t="s">
        <v>64</v>
      </c>
      <c r="AC166">
        <v>2012</v>
      </c>
      <c r="AD166" t="s">
        <v>619</v>
      </c>
      <c r="AE166" t="s">
        <v>7</v>
      </c>
    </row>
    <row r="167" spans="1:31" x14ac:dyDescent="0.2">
      <c r="A167" t="s">
        <v>204</v>
      </c>
      <c r="B167" t="s">
        <v>205</v>
      </c>
      <c r="C167" t="s">
        <v>206</v>
      </c>
      <c r="D167" t="s">
        <v>7</v>
      </c>
      <c r="E167" t="s">
        <v>22</v>
      </c>
      <c r="G167" s="7" t="s">
        <v>555</v>
      </c>
      <c r="H167" s="8">
        <v>1</v>
      </c>
      <c r="I167" s="8"/>
      <c r="J167" s="8">
        <v>4</v>
      </c>
      <c r="K167" s="8"/>
      <c r="L167" s="8"/>
      <c r="M167" s="8"/>
      <c r="N167" s="8"/>
      <c r="O167" s="8">
        <v>5</v>
      </c>
      <c r="P167" s="8"/>
      <c r="Q167" s="8"/>
      <c r="R167" s="8"/>
      <c r="S167" s="8"/>
      <c r="T167" s="8"/>
      <c r="V167" t="str">
        <f t="shared" si="2"/>
        <v>Federation of German-American Clubs</v>
      </c>
      <c r="W167" t="str">
        <f>VLOOKUP($A$2:$A$510,$AA$2:$AE$342,5)</f>
        <v>"incorrect"</v>
      </c>
      <c r="AA167" t="s">
        <v>772</v>
      </c>
      <c r="AB167" t="s">
        <v>773</v>
      </c>
      <c r="AC167">
        <v>2003</v>
      </c>
      <c r="AD167" t="s">
        <v>619</v>
      </c>
      <c r="AE167" t="s">
        <v>7</v>
      </c>
    </row>
    <row r="168" spans="1:31" x14ac:dyDescent="0.2">
      <c r="A168" t="s">
        <v>207</v>
      </c>
      <c r="B168" t="s">
        <v>208</v>
      </c>
      <c r="C168">
        <v>978</v>
      </c>
      <c r="D168" t="s">
        <v>7</v>
      </c>
      <c r="E168" t="s">
        <v>7</v>
      </c>
      <c r="G168" s="7" t="s">
        <v>556</v>
      </c>
      <c r="H168" s="8"/>
      <c r="I168" s="8"/>
      <c r="J168" s="8">
        <v>1</v>
      </c>
      <c r="K168" s="8"/>
      <c r="L168" s="8"/>
      <c r="M168" s="8"/>
      <c r="N168" s="8"/>
      <c r="O168" s="8">
        <v>1</v>
      </c>
      <c r="P168" s="8"/>
      <c r="Q168" s="8"/>
      <c r="R168" s="8"/>
      <c r="S168" s="8"/>
      <c r="T168" s="8"/>
      <c r="V168" t="str">
        <f t="shared" si="2"/>
        <v>Federation of German-American Clubs</v>
      </c>
      <c r="W168" t="str">
        <f>VLOOKUP($A$2:$A$510,$AA$2:$AE$342,5)</f>
        <v>"incorrect"</v>
      </c>
      <c r="AA168" t="s">
        <v>772</v>
      </c>
      <c r="AB168" t="s">
        <v>647</v>
      </c>
      <c r="AC168">
        <v>2009</v>
      </c>
      <c r="AD168" t="s">
        <v>619</v>
      </c>
      <c r="AE168" t="s">
        <v>7</v>
      </c>
    </row>
    <row r="169" spans="1:31" x14ac:dyDescent="0.2">
      <c r="A169" t="s">
        <v>209</v>
      </c>
      <c r="B169" t="s">
        <v>210</v>
      </c>
      <c r="C169">
        <v>45</v>
      </c>
      <c r="D169" t="s">
        <v>7</v>
      </c>
      <c r="E169" t="s">
        <v>7</v>
      </c>
      <c r="G169" s="7" t="s">
        <v>558</v>
      </c>
      <c r="H169" s="8"/>
      <c r="I169" s="8"/>
      <c r="J169" s="8">
        <v>1</v>
      </c>
      <c r="K169" s="8"/>
      <c r="L169" s="8"/>
      <c r="M169" s="8"/>
      <c r="N169" s="8"/>
      <c r="O169" s="8">
        <v>1</v>
      </c>
      <c r="P169" s="8"/>
      <c r="Q169" s="8"/>
      <c r="R169" s="8"/>
      <c r="S169" s="8"/>
      <c r="T169" s="8"/>
      <c r="V169" t="str">
        <f t="shared" si="2"/>
        <v>Forever Green</v>
      </c>
      <c r="W169" t="str">
        <f>VLOOKUP($A$2:$A$510,$AA$2:$AE$342,5)</f>
        <v>"incorrect"</v>
      </c>
      <c r="AA169" t="s">
        <v>364</v>
      </c>
      <c r="AB169" t="s">
        <v>771</v>
      </c>
      <c r="AC169" t="s">
        <v>725</v>
      </c>
      <c r="AD169" t="s">
        <v>615</v>
      </c>
      <c r="AE169" t="s">
        <v>7</v>
      </c>
    </row>
    <row r="170" spans="1:31" x14ac:dyDescent="0.2">
      <c r="A170" t="s">
        <v>209</v>
      </c>
      <c r="B170" t="s">
        <v>211</v>
      </c>
      <c r="C170">
        <v>7</v>
      </c>
      <c r="D170" t="s">
        <v>7</v>
      </c>
      <c r="E170" t="s">
        <v>7</v>
      </c>
      <c r="G170" s="7" t="s">
        <v>560</v>
      </c>
      <c r="H170" s="8">
        <v>1</v>
      </c>
      <c r="I170" s="8">
        <v>1</v>
      </c>
      <c r="J170" s="8">
        <v>8</v>
      </c>
      <c r="K170" s="8">
        <v>1</v>
      </c>
      <c r="L170" s="8"/>
      <c r="M170" s="8"/>
      <c r="N170" s="8"/>
      <c r="O170" s="8">
        <v>11</v>
      </c>
      <c r="P170" s="8"/>
      <c r="Q170" s="8"/>
      <c r="R170" s="8"/>
      <c r="S170" s="8"/>
      <c r="T170" s="8"/>
      <c r="V170" t="str">
        <f t="shared" si="2"/>
        <v>Forever Green</v>
      </c>
      <c r="W170" t="str">
        <f>VLOOKUP($A$2:$A$510,$AA$2:$AE$342,5)</f>
        <v>"incorrect"</v>
      </c>
      <c r="AA170" t="s">
        <v>364</v>
      </c>
      <c r="AB170" t="s">
        <v>770</v>
      </c>
      <c r="AC170" t="s">
        <v>725</v>
      </c>
      <c r="AD170" t="s">
        <v>615</v>
      </c>
      <c r="AE170" t="s">
        <v>7</v>
      </c>
    </row>
    <row r="171" spans="1:31" x14ac:dyDescent="0.2">
      <c r="A171" t="s">
        <v>212</v>
      </c>
      <c r="B171" t="s">
        <v>10</v>
      </c>
      <c r="C171" t="s">
        <v>213</v>
      </c>
      <c r="D171" t="s">
        <v>22</v>
      </c>
      <c r="E171" t="s">
        <v>22</v>
      </c>
      <c r="G171" s="7" t="s">
        <v>561</v>
      </c>
      <c r="H171" s="8"/>
      <c r="I171" s="8"/>
      <c r="J171" s="8">
        <v>1</v>
      </c>
      <c r="K171" s="8"/>
      <c r="L171" s="8"/>
      <c r="M171" s="8"/>
      <c r="N171" s="8"/>
      <c r="O171" s="8">
        <v>1</v>
      </c>
      <c r="P171" s="8"/>
      <c r="Q171" s="8"/>
      <c r="R171" s="8"/>
      <c r="S171" s="8"/>
      <c r="T171" s="8"/>
      <c r="V171" t="str">
        <f t="shared" si="2"/>
        <v>Francisca Ballesteros</v>
      </c>
      <c r="W171" t="str">
        <f>VLOOKUP($A$2:$A$510,$AA$2:$AE$342,5)</f>
        <v>"incorrect"</v>
      </c>
      <c r="AA171" t="s">
        <v>364</v>
      </c>
      <c r="AB171" t="s">
        <v>670</v>
      </c>
      <c r="AC171" t="s">
        <v>718</v>
      </c>
      <c r="AD171" t="s">
        <v>615</v>
      </c>
      <c r="AE171" t="s">
        <v>7</v>
      </c>
    </row>
    <row r="172" spans="1:31" x14ac:dyDescent="0.2">
      <c r="A172" t="s">
        <v>212</v>
      </c>
      <c r="B172" t="s">
        <v>214</v>
      </c>
      <c r="C172" t="s">
        <v>213</v>
      </c>
      <c r="D172" t="s">
        <v>7</v>
      </c>
      <c r="E172" t="s">
        <v>22</v>
      </c>
      <c r="G172" s="7" t="s">
        <v>562</v>
      </c>
      <c r="H172" s="8">
        <v>1</v>
      </c>
      <c r="I172" s="8"/>
      <c r="J172" s="8"/>
      <c r="K172" s="8"/>
      <c r="L172" s="8"/>
      <c r="M172" s="8"/>
      <c r="N172" s="8"/>
      <c r="O172" s="8">
        <v>1</v>
      </c>
      <c r="P172" s="8"/>
      <c r="Q172" s="8"/>
      <c r="R172" s="8"/>
      <c r="S172" s="8"/>
      <c r="T172" s="8"/>
      <c r="V172" t="str">
        <f t="shared" si="2"/>
        <v>Francisca Ballesteros</v>
      </c>
      <c r="W172" t="str">
        <f>VLOOKUP($A$2:$A$510,$AA$2:$AE$342,5)</f>
        <v>"incorrect"</v>
      </c>
      <c r="AA172" t="s">
        <v>364</v>
      </c>
      <c r="AB172" t="s">
        <v>769</v>
      </c>
      <c r="AC172" t="s">
        <v>768</v>
      </c>
      <c r="AD172" t="s">
        <v>615</v>
      </c>
      <c r="AE172" t="s">
        <v>7</v>
      </c>
    </row>
    <row r="173" spans="1:31" x14ac:dyDescent="0.2">
      <c r="A173" t="s">
        <v>212</v>
      </c>
      <c r="B173" t="s">
        <v>215</v>
      </c>
      <c r="C173">
        <v>10</v>
      </c>
      <c r="D173" t="s">
        <v>7</v>
      </c>
      <c r="E173" t="s">
        <v>7</v>
      </c>
      <c r="G173" s="7" t="s">
        <v>564</v>
      </c>
      <c r="H173" s="8">
        <v>3</v>
      </c>
      <c r="I173" s="8"/>
      <c r="J173" s="8">
        <v>3</v>
      </c>
      <c r="K173" s="8"/>
      <c r="L173" s="8"/>
      <c r="M173" s="8"/>
      <c r="N173" s="8"/>
      <c r="O173" s="8">
        <v>6</v>
      </c>
      <c r="P173" s="8"/>
      <c r="Q173" s="8"/>
      <c r="R173" s="8"/>
      <c r="S173" s="8"/>
      <c r="T173" s="8"/>
      <c r="V173" t="str">
        <f t="shared" si="2"/>
        <v>Francisca Ballesteros</v>
      </c>
      <c r="W173" t="str">
        <f>VLOOKUP($A$2:$A$510,$AA$2:$AE$342,5)</f>
        <v>"incorrect"</v>
      </c>
      <c r="AA173" t="s">
        <v>364</v>
      </c>
      <c r="AB173" t="s">
        <v>10</v>
      </c>
      <c r="AC173" t="s">
        <v>718</v>
      </c>
      <c r="AD173" t="s">
        <v>615</v>
      </c>
      <c r="AE173" t="s">
        <v>7</v>
      </c>
    </row>
    <row r="174" spans="1:31" x14ac:dyDescent="0.2">
      <c r="A174" t="s">
        <v>216</v>
      </c>
      <c r="B174" t="s">
        <v>217</v>
      </c>
      <c r="C174">
        <v>-22</v>
      </c>
      <c r="D174" t="s">
        <v>21</v>
      </c>
      <c r="E174" t="s">
        <v>7</v>
      </c>
      <c r="G174" s="7" t="s">
        <v>572</v>
      </c>
      <c r="H174" s="8"/>
      <c r="I174" s="8"/>
      <c r="J174" s="8">
        <v>1</v>
      </c>
      <c r="K174" s="8">
        <v>1</v>
      </c>
      <c r="L174" s="8"/>
      <c r="M174" s="8"/>
      <c r="N174" s="8"/>
      <c r="O174" s="8">
        <v>2</v>
      </c>
      <c r="P174" s="8"/>
      <c r="Q174" s="8"/>
      <c r="R174" s="8"/>
      <c r="S174" s="8"/>
      <c r="T174" s="8"/>
      <c r="V174" t="str">
        <f t="shared" si="2"/>
        <v>Francisca Ballesteros</v>
      </c>
      <c r="W174" t="str">
        <f>VLOOKUP($A$2:$A$510,$AA$2:$AE$342,5)</f>
        <v>"incorrect"</v>
      </c>
      <c r="AA174" t="s">
        <v>767</v>
      </c>
      <c r="AB174" t="s">
        <v>679</v>
      </c>
      <c r="AC174">
        <v>2006</v>
      </c>
      <c r="AD174" t="s">
        <v>619</v>
      </c>
      <c r="AE174" t="s">
        <v>7</v>
      </c>
    </row>
    <row r="175" spans="1:31" x14ac:dyDescent="0.2">
      <c r="A175" t="s">
        <v>218</v>
      </c>
      <c r="B175" t="s">
        <v>201</v>
      </c>
      <c r="C175" t="s">
        <v>219</v>
      </c>
      <c r="D175" t="s">
        <v>7</v>
      </c>
      <c r="E175" t="s">
        <v>22</v>
      </c>
      <c r="G175" s="7" t="s">
        <v>574</v>
      </c>
      <c r="H175" s="8"/>
      <c r="I175" s="8"/>
      <c r="J175" s="8">
        <v>1</v>
      </c>
      <c r="K175" s="8"/>
      <c r="L175" s="8"/>
      <c r="M175" s="8"/>
      <c r="N175" s="8"/>
      <c r="O175" s="8">
        <v>1</v>
      </c>
      <c r="P175" s="8"/>
      <c r="Q175" s="8"/>
      <c r="R175" s="8"/>
      <c r="S175" s="8"/>
      <c r="T175" s="8"/>
      <c r="V175" t="str">
        <f t="shared" si="2"/>
        <v>Gareth Emery</v>
      </c>
      <c r="W175" t="str">
        <f>VLOOKUP($A$2:$A$510,$AA$2:$AE$342,5)</f>
        <v>"incorrect"</v>
      </c>
      <c r="AA175" t="s">
        <v>370</v>
      </c>
      <c r="AB175" t="s">
        <v>670</v>
      </c>
      <c r="AC175" t="s">
        <v>766</v>
      </c>
      <c r="AD175" t="s">
        <v>615</v>
      </c>
      <c r="AE175" t="s">
        <v>7</v>
      </c>
    </row>
    <row r="176" spans="1:31" x14ac:dyDescent="0.2">
      <c r="A176" t="s">
        <v>218</v>
      </c>
      <c r="B176" t="s">
        <v>75</v>
      </c>
      <c r="C176">
        <v>18</v>
      </c>
      <c r="D176" t="s">
        <v>7</v>
      </c>
      <c r="E176" t="s">
        <v>7</v>
      </c>
      <c r="G176" s="7" t="s">
        <v>575</v>
      </c>
      <c r="H176" s="8"/>
      <c r="I176" s="8"/>
      <c r="J176" s="8">
        <v>1</v>
      </c>
      <c r="K176" s="8"/>
      <c r="L176" s="8"/>
      <c r="M176" s="8"/>
      <c r="N176" s="8"/>
      <c r="O176" s="8">
        <v>1</v>
      </c>
      <c r="P176" s="8"/>
      <c r="Q176" s="8"/>
      <c r="R176" s="8"/>
      <c r="S176" s="8"/>
      <c r="T176" s="8"/>
      <c r="V176" t="str">
        <f t="shared" si="2"/>
        <v>Gareth Emery</v>
      </c>
      <c r="W176" t="str">
        <f>VLOOKUP($A$2:$A$510,$AA$2:$AE$342,5)</f>
        <v>"incorrect"</v>
      </c>
      <c r="AA176" t="s">
        <v>370</v>
      </c>
      <c r="AB176" t="s">
        <v>10</v>
      </c>
      <c r="AC176" t="s">
        <v>766</v>
      </c>
      <c r="AD176" t="s">
        <v>615</v>
      </c>
      <c r="AE176" t="s">
        <v>7</v>
      </c>
    </row>
    <row r="177" spans="1:31" x14ac:dyDescent="0.2">
      <c r="A177" t="s">
        <v>220</v>
      </c>
      <c r="B177" t="s">
        <v>27</v>
      </c>
      <c r="C177">
        <v>-15</v>
      </c>
      <c r="D177" t="s">
        <v>7</v>
      </c>
      <c r="E177" t="s">
        <v>7</v>
      </c>
      <c r="G177" s="7" t="s">
        <v>577</v>
      </c>
      <c r="H177" s="8">
        <v>1</v>
      </c>
      <c r="I177" s="8"/>
      <c r="J177" s="8">
        <v>2</v>
      </c>
      <c r="K177" s="8"/>
      <c r="L177" s="8"/>
      <c r="M177" s="8"/>
      <c r="N177" s="8"/>
      <c r="O177" s="8">
        <v>3</v>
      </c>
      <c r="P177" s="8"/>
      <c r="Q177" s="8"/>
      <c r="R177" s="8"/>
      <c r="S177" s="8"/>
      <c r="T177" s="8"/>
      <c r="V177" t="str">
        <f t="shared" si="2"/>
        <v>Gareth Emery</v>
      </c>
      <c r="W177" t="str">
        <f>VLOOKUP($A$2:$A$510,$AA$2:$AE$342,5)</f>
        <v>"incorrect"</v>
      </c>
      <c r="AA177" t="s">
        <v>371</v>
      </c>
      <c r="AB177" t="s">
        <v>201</v>
      </c>
      <c r="AC177" t="s">
        <v>723</v>
      </c>
      <c r="AD177" t="s">
        <v>673</v>
      </c>
      <c r="AE177" t="s">
        <v>22</v>
      </c>
    </row>
    <row r="178" spans="1:31" x14ac:dyDescent="0.2">
      <c r="A178" t="s">
        <v>221</v>
      </c>
      <c r="B178" t="s">
        <v>222</v>
      </c>
      <c r="C178">
        <v>134</v>
      </c>
      <c r="D178" t="s">
        <v>7</v>
      </c>
      <c r="E178" t="s">
        <v>7</v>
      </c>
      <c r="G178" s="7" t="s">
        <v>580</v>
      </c>
      <c r="H178" s="8"/>
      <c r="I178" s="8"/>
      <c r="J178" s="8">
        <v>1</v>
      </c>
      <c r="K178" s="8"/>
      <c r="L178" s="8"/>
      <c r="M178" s="8"/>
      <c r="N178" s="8"/>
      <c r="O178" s="8">
        <v>1</v>
      </c>
      <c r="P178" s="8"/>
      <c r="Q178" s="8"/>
      <c r="R178" s="8"/>
      <c r="S178" s="8"/>
      <c r="T178" s="8"/>
      <c r="V178" t="str">
        <f t="shared" si="2"/>
        <v>Gareth Emery</v>
      </c>
      <c r="W178" t="str">
        <f>VLOOKUP($A$2:$A$510,$AA$2:$AE$342,5)</f>
        <v>"incorrect"</v>
      </c>
      <c r="AA178" t="s">
        <v>763</v>
      </c>
      <c r="AB178" t="s">
        <v>201</v>
      </c>
      <c r="AC178" t="s">
        <v>765</v>
      </c>
      <c r="AD178" t="s">
        <v>673</v>
      </c>
      <c r="AE178" t="s">
        <v>22</v>
      </c>
    </row>
    <row r="179" spans="1:31" x14ac:dyDescent="0.2">
      <c r="A179" t="s">
        <v>221</v>
      </c>
      <c r="B179" t="s">
        <v>75</v>
      </c>
      <c r="C179">
        <v>24</v>
      </c>
      <c r="D179" t="s">
        <v>7</v>
      </c>
      <c r="E179" t="s">
        <v>7</v>
      </c>
      <c r="G179" s="7" t="s">
        <v>581</v>
      </c>
      <c r="H179" s="8">
        <v>1</v>
      </c>
      <c r="I179" s="8"/>
      <c r="J179" s="8"/>
      <c r="K179" s="8"/>
      <c r="L179" s="8"/>
      <c r="M179" s="8"/>
      <c r="N179" s="8"/>
      <c r="O179" s="8">
        <v>1</v>
      </c>
      <c r="P179" s="8"/>
      <c r="Q179" s="8"/>
      <c r="R179" s="8"/>
      <c r="S179" s="8"/>
      <c r="T179" s="8"/>
      <c r="V179" t="str">
        <f t="shared" si="2"/>
        <v>Gareth Emery</v>
      </c>
      <c r="W179" t="str">
        <f>VLOOKUP($A$2:$A$510,$AA$2:$AE$342,5)</f>
        <v>"incorrect"</v>
      </c>
      <c r="AA179" t="s">
        <v>763</v>
      </c>
      <c r="AB179" t="s">
        <v>127</v>
      </c>
      <c r="AC179" t="s">
        <v>764</v>
      </c>
      <c r="AD179" t="s">
        <v>673</v>
      </c>
      <c r="AE179" t="s">
        <v>22</v>
      </c>
    </row>
    <row r="180" spans="1:31" x14ac:dyDescent="0.2">
      <c r="A180" t="s">
        <v>221</v>
      </c>
      <c r="B180" t="s">
        <v>223</v>
      </c>
      <c r="C180" t="s">
        <v>224</v>
      </c>
      <c r="D180" t="s">
        <v>7</v>
      </c>
      <c r="E180" t="s">
        <v>7</v>
      </c>
      <c r="G180" s="7" t="s">
        <v>583</v>
      </c>
      <c r="H180" s="8">
        <v>1</v>
      </c>
      <c r="I180" s="8"/>
      <c r="J180" s="8"/>
      <c r="K180" s="8"/>
      <c r="L180" s="8"/>
      <c r="M180" s="8"/>
      <c r="N180" s="8"/>
      <c r="O180" s="8">
        <v>1</v>
      </c>
      <c r="P180" s="8"/>
      <c r="Q180" s="8"/>
      <c r="R180" s="8"/>
      <c r="S180" s="8"/>
      <c r="T180" s="8"/>
      <c r="V180" t="str">
        <f t="shared" si="2"/>
        <v>Gareth Emery</v>
      </c>
      <c r="W180" t="str">
        <f>VLOOKUP($A$2:$A$510,$AA$2:$AE$342,5)</f>
        <v>"incorrect"</v>
      </c>
      <c r="AA180" t="s">
        <v>763</v>
      </c>
      <c r="AB180" t="s">
        <v>201</v>
      </c>
      <c r="AC180" t="s">
        <v>758</v>
      </c>
      <c r="AD180" t="s">
        <v>673</v>
      </c>
      <c r="AE180" t="s">
        <v>22</v>
      </c>
    </row>
    <row r="181" spans="1:31" x14ac:dyDescent="0.2">
      <c r="A181" t="s">
        <v>221</v>
      </c>
      <c r="B181" t="s">
        <v>225</v>
      </c>
      <c r="C181" s="2">
        <v>1524</v>
      </c>
      <c r="D181" t="s">
        <v>7</v>
      </c>
      <c r="E181" t="s">
        <v>7</v>
      </c>
      <c r="G181" s="7" t="s">
        <v>585</v>
      </c>
      <c r="H181" s="8"/>
      <c r="I181" s="8"/>
      <c r="J181" s="8"/>
      <c r="K181" s="8"/>
      <c r="L181" s="8"/>
      <c r="M181" s="8">
        <v>1</v>
      </c>
      <c r="N181" s="8"/>
      <c r="O181" s="8">
        <v>1</v>
      </c>
      <c r="P181" s="8"/>
      <c r="Q181" s="8"/>
      <c r="R181" s="8"/>
      <c r="S181" s="8"/>
      <c r="T181" s="8"/>
      <c r="V181" t="str">
        <f t="shared" si="2"/>
        <v>Gareth Emery</v>
      </c>
      <c r="W181" t="str">
        <f>VLOOKUP($A$2:$A$510,$AA$2:$AE$342,5)</f>
        <v>"incorrect"</v>
      </c>
      <c r="AA181" t="s">
        <v>763</v>
      </c>
      <c r="AB181" t="s">
        <v>46</v>
      </c>
      <c r="AC181">
        <v>2004</v>
      </c>
      <c r="AD181" t="s">
        <v>619</v>
      </c>
      <c r="AE181" t="s">
        <v>7</v>
      </c>
    </row>
    <row r="182" spans="1:31" x14ac:dyDescent="0.2">
      <c r="A182" t="s">
        <v>221</v>
      </c>
      <c r="B182" t="s">
        <v>226</v>
      </c>
      <c r="C182">
        <v>292</v>
      </c>
      <c r="D182" t="s">
        <v>22</v>
      </c>
      <c r="E182" t="s">
        <v>22</v>
      </c>
      <c r="G182" s="7" t="s">
        <v>589</v>
      </c>
      <c r="H182" s="8">
        <v>3</v>
      </c>
      <c r="I182" s="8"/>
      <c r="J182" s="8">
        <v>4</v>
      </c>
      <c r="K182" s="8"/>
      <c r="L182" s="8"/>
      <c r="M182" s="8"/>
      <c r="N182" s="8"/>
      <c r="O182" s="8">
        <v>7</v>
      </c>
      <c r="P182" s="8"/>
      <c r="Q182" s="8"/>
      <c r="R182" s="8"/>
      <c r="S182" s="8"/>
      <c r="T182" s="8"/>
      <c r="V182" t="str">
        <f t="shared" si="2"/>
        <v>Gareth Emery</v>
      </c>
      <c r="W182" t="str">
        <f>VLOOKUP($A$2:$A$510,$AA$2:$AE$342,5)</f>
        <v>"incorrect"</v>
      </c>
      <c r="AA182" t="s">
        <v>387</v>
      </c>
      <c r="AB182" t="s">
        <v>762</v>
      </c>
      <c r="AC182">
        <v>612</v>
      </c>
      <c r="AD182" t="s">
        <v>662</v>
      </c>
      <c r="AE182" t="s">
        <v>7</v>
      </c>
    </row>
    <row r="183" spans="1:31" x14ac:dyDescent="0.2">
      <c r="A183" t="s">
        <v>227</v>
      </c>
      <c r="B183" t="s">
        <v>132</v>
      </c>
      <c r="C183">
        <v>1579</v>
      </c>
      <c r="D183" t="s">
        <v>22</v>
      </c>
      <c r="E183" t="s">
        <v>22</v>
      </c>
      <c r="G183" s="7" t="s">
        <v>594</v>
      </c>
      <c r="H183" s="8">
        <v>1</v>
      </c>
      <c r="I183" s="8"/>
      <c r="J183" s="8">
        <v>1</v>
      </c>
      <c r="K183" s="8"/>
      <c r="L183" s="8"/>
      <c r="M183" s="8"/>
      <c r="N183" s="8"/>
      <c r="O183" s="8">
        <v>2</v>
      </c>
      <c r="P183" s="8"/>
      <c r="Q183" s="8"/>
      <c r="R183" s="8"/>
      <c r="S183" s="8"/>
      <c r="T183" s="8"/>
      <c r="V183" t="str">
        <f t="shared" si="2"/>
        <v>Gareth Emery</v>
      </c>
      <c r="W183" t="str">
        <f>VLOOKUP($A$2:$A$510,$AA$2:$AE$342,5)</f>
        <v>"incorrect"</v>
      </c>
      <c r="AA183" t="s">
        <v>390</v>
      </c>
      <c r="AB183" t="s">
        <v>395</v>
      </c>
      <c r="AC183">
        <v>150000</v>
      </c>
      <c r="AD183" t="s">
        <v>662</v>
      </c>
      <c r="AE183" t="s">
        <v>7</v>
      </c>
    </row>
    <row r="184" spans="1:31" x14ac:dyDescent="0.2">
      <c r="A184" t="s">
        <v>228</v>
      </c>
      <c r="B184" t="s">
        <v>229</v>
      </c>
      <c r="C184">
        <v>20</v>
      </c>
      <c r="D184" t="s">
        <v>7</v>
      </c>
      <c r="E184" t="s">
        <v>7</v>
      </c>
      <c r="G184" s="7" t="s">
        <v>596</v>
      </c>
      <c r="H184" s="8"/>
      <c r="I184" s="8"/>
      <c r="J184" s="8">
        <v>1</v>
      </c>
      <c r="K184" s="8"/>
      <c r="L184" s="8"/>
      <c r="M184" s="8"/>
      <c r="N184" s="8"/>
      <c r="O184" s="8">
        <v>1</v>
      </c>
      <c r="P184" s="8"/>
      <c r="Q184" s="8"/>
      <c r="R184" s="8"/>
      <c r="S184" s="8"/>
      <c r="T184" s="8"/>
      <c r="V184" t="str">
        <f t="shared" si="2"/>
        <v>Gareth Emery</v>
      </c>
      <c r="W184" t="str">
        <f>VLOOKUP($A$2:$A$510,$AA$2:$AE$342,5)</f>
        <v>"incorrect"</v>
      </c>
      <c r="AA184" t="s">
        <v>400</v>
      </c>
      <c r="AB184" t="s">
        <v>761</v>
      </c>
      <c r="AC184">
        <v>42</v>
      </c>
      <c r="AD184" t="s">
        <v>662</v>
      </c>
      <c r="AE184" t="s">
        <v>7</v>
      </c>
    </row>
    <row r="185" spans="1:31" x14ac:dyDescent="0.2">
      <c r="A185" t="s">
        <v>228</v>
      </c>
      <c r="B185" t="s">
        <v>230</v>
      </c>
      <c r="C185">
        <v>1200</v>
      </c>
      <c r="D185" t="s">
        <v>7</v>
      </c>
      <c r="E185" t="s">
        <v>7</v>
      </c>
      <c r="G185" s="7" t="s">
        <v>598</v>
      </c>
      <c r="H185" s="8"/>
      <c r="I185" s="8"/>
      <c r="J185" s="8">
        <v>4</v>
      </c>
      <c r="K185" s="8"/>
      <c r="L185" s="8"/>
      <c r="M185" s="8"/>
      <c r="N185" s="8"/>
      <c r="O185" s="8">
        <v>4</v>
      </c>
      <c r="P185" s="8"/>
      <c r="Q185" s="8"/>
      <c r="R185" s="8"/>
      <c r="S185" s="8"/>
      <c r="T185" s="8"/>
      <c r="V185" t="str">
        <f t="shared" si="2"/>
        <v>Gareth Emery</v>
      </c>
      <c r="W185" t="str">
        <f>VLOOKUP($A$2:$A$510,$AA$2:$AE$342,5)</f>
        <v>"incorrect"</v>
      </c>
      <c r="AA185" t="s">
        <v>410</v>
      </c>
      <c r="AB185" t="s">
        <v>760</v>
      </c>
      <c r="AC185" t="s">
        <v>759</v>
      </c>
      <c r="AD185" t="s">
        <v>673</v>
      </c>
      <c r="AE185" t="s">
        <v>22</v>
      </c>
    </row>
    <row r="186" spans="1:31" x14ac:dyDescent="0.2">
      <c r="A186" t="s">
        <v>228</v>
      </c>
      <c r="B186" t="s">
        <v>231</v>
      </c>
      <c r="C186" t="s">
        <v>188</v>
      </c>
      <c r="D186" t="s">
        <v>7</v>
      </c>
      <c r="E186" t="s">
        <v>7</v>
      </c>
      <c r="G186" s="7" t="s">
        <v>600</v>
      </c>
      <c r="H186" s="8"/>
      <c r="I186" s="8"/>
      <c r="J186" s="8">
        <v>1</v>
      </c>
      <c r="K186" s="8"/>
      <c r="L186" s="8"/>
      <c r="M186" s="8"/>
      <c r="N186" s="8"/>
      <c r="O186" s="8">
        <v>1</v>
      </c>
      <c r="P186" s="8"/>
      <c r="Q186" s="8"/>
      <c r="R186" s="8"/>
      <c r="S186" s="8"/>
      <c r="T186" s="8"/>
      <c r="V186" t="str">
        <f t="shared" si="2"/>
        <v>Gareth Emery</v>
      </c>
      <c r="W186" t="str">
        <f>VLOOKUP($A$2:$A$510,$AA$2:$AE$342,5)</f>
        <v>"incorrect"</v>
      </c>
      <c r="AA186" t="s">
        <v>410</v>
      </c>
      <c r="AB186" t="s">
        <v>201</v>
      </c>
      <c r="AC186" t="s">
        <v>758</v>
      </c>
      <c r="AD186" t="s">
        <v>673</v>
      </c>
      <c r="AE186" t="s">
        <v>22</v>
      </c>
    </row>
    <row r="187" spans="1:31" x14ac:dyDescent="0.2">
      <c r="A187" t="s">
        <v>232</v>
      </c>
      <c r="B187" t="s">
        <v>75</v>
      </c>
      <c r="C187">
        <v>27</v>
      </c>
      <c r="D187" t="s">
        <v>7</v>
      </c>
      <c r="E187" t="s">
        <v>7</v>
      </c>
      <c r="G187" s="7" t="s">
        <v>603</v>
      </c>
      <c r="H187" s="8">
        <v>1</v>
      </c>
      <c r="I187" s="8"/>
      <c r="J187" s="8">
        <v>1</v>
      </c>
      <c r="K187" s="8"/>
      <c r="L187" s="8"/>
      <c r="M187" s="8"/>
      <c r="N187" s="8"/>
      <c r="O187" s="8">
        <v>2</v>
      </c>
      <c r="P187" s="8"/>
      <c r="Q187" s="8"/>
      <c r="R187" s="8"/>
      <c r="S187" s="8"/>
      <c r="T187" s="8"/>
      <c r="V187" t="str">
        <f t="shared" si="2"/>
        <v>Gareth Emery</v>
      </c>
      <c r="W187" t="str">
        <f>VLOOKUP($A$2:$A$510,$AA$2:$AE$342,5)</f>
        <v>"incorrect"</v>
      </c>
      <c r="AA187" t="s">
        <v>757</v>
      </c>
      <c r="AB187" t="s">
        <v>421</v>
      </c>
      <c r="AC187">
        <v>30</v>
      </c>
      <c r="AD187" t="s">
        <v>619</v>
      </c>
      <c r="AE187" t="s">
        <v>22</v>
      </c>
    </row>
    <row r="188" spans="1:31" x14ac:dyDescent="0.2">
      <c r="A188" t="s">
        <v>233</v>
      </c>
      <c r="B188" t="s">
        <v>75</v>
      </c>
      <c r="C188">
        <v>22</v>
      </c>
      <c r="D188" t="s">
        <v>7</v>
      </c>
      <c r="E188" t="s">
        <v>7</v>
      </c>
      <c r="G188" s="7" t="s">
        <v>607</v>
      </c>
      <c r="H188" s="8">
        <v>1</v>
      </c>
      <c r="I188" s="8"/>
      <c r="J188" s="8">
        <v>1</v>
      </c>
      <c r="K188" s="8"/>
      <c r="L188" s="8"/>
      <c r="M188" s="8"/>
      <c r="N188" s="8"/>
      <c r="O188" s="8">
        <v>2</v>
      </c>
      <c r="P188" s="8"/>
      <c r="Q188" s="8"/>
      <c r="R188" s="8"/>
      <c r="S188" s="8"/>
      <c r="T188" s="8"/>
      <c r="V188" t="str">
        <f t="shared" si="2"/>
        <v>Gareth Emery</v>
      </c>
      <c r="W188" t="str">
        <f>VLOOKUP($A$2:$A$510,$AA$2:$AE$342,5)</f>
        <v>"incorrect"</v>
      </c>
      <c r="AA188" t="s">
        <v>755</v>
      </c>
      <c r="AB188" t="s">
        <v>679</v>
      </c>
      <c r="AC188" t="s">
        <v>756</v>
      </c>
      <c r="AD188" t="s">
        <v>615</v>
      </c>
      <c r="AE188" t="s">
        <v>22</v>
      </c>
    </row>
    <row r="189" spans="1:31" x14ac:dyDescent="0.2">
      <c r="A189" t="s">
        <v>234</v>
      </c>
      <c r="B189" t="s">
        <v>75</v>
      </c>
      <c r="C189">
        <v>21</v>
      </c>
      <c r="D189" t="s">
        <v>7</v>
      </c>
      <c r="E189" t="s">
        <v>7</v>
      </c>
      <c r="G189" s="7" t="s">
        <v>608</v>
      </c>
      <c r="H189" s="8">
        <v>1</v>
      </c>
      <c r="I189" s="8"/>
      <c r="J189" s="8">
        <v>3</v>
      </c>
      <c r="K189" s="8"/>
      <c r="L189" s="8"/>
      <c r="M189" s="8"/>
      <c r="N189" s="8"/>
      <c r="O189" s="8">
        <v>4</v>
      </c>
      <c r="P189" s="8"/>
      <c r="Q189" s="8"/>
      <c r="R189" s="8"/>
      <c r="S189" s="8"/>
      <c r="T189" s="8"/>
      <c r="V189" t="str">
        <f t="shared" si="2"/>
        <v>Gareth Emery</v>
      </c>
      <c r="W189" t="str">
        <f>VLOOKUP($A$2:$A$510,$AA$2:$AE$342,5)</f>
        <v>"incorrect"</v>
      </c>
      <c r="AA189" t="s">
        <v>755</v>
      </c>
      <c r="AB189" t="s">
        <v>264</v>
      </c>
      <c r="AC189">
        <v>941</v>
      </c>
      <c r="AD189" t="s">
        <v>619</v>
      </c>
      <c r="AE189" t="s">
        <v>22</v>
      </c>
    </row>
    <row r="190" spans="1:31" x14ac:dyDescent="0.2">
      <c r="A190" t="s">
        <v>234</v>
      </c>
      <c r="B190" t="s">
        <v>132</v>
      </c>
      <c r="C190">
        <v>20</v>
      </c>
      <c r="D190" t="s">
        <v>22</v>
      </c>
      <c r="E190" t="s">
        <v>7</v>
      </c>
      <c r="G190" s="7" t="s">
        <v>612</v>
      </c>
      <c r="H190" s="8">
        <v>1</v>
      </c>
      <c r="I190" s="8"/>
      <c r="J190" s="8"/>
      <c r="K190" s="8"/>
      <c r="L190" s="8"/>
      <c r="M190" s="8"/>
      <c r="N190" s="8"/>
      <c r="O190" s="8">
        <v>1</v>
      </c>
      <c r="P190" s="8"/>
      <c r="Q190" s="8"/>
      <c r="R190" s="8"/>
      <c r="S190" s="8"/>
      <c r="T190" s="8"/>
      <c r="V190" t="str">
        <f t="shared" si="2"/>
        <v>Gareth Emery</v>
      </c>
      <c r="W190" t="str">
        <f>VLOOKUP($A$2:$A$510,$AA$2:$AE$342,5)</f>
        <v>"incorrect"</v>
      </c>
      <c r="AA190" t="s">
        <v>424</v>
      </c>
      <c r="AB190" t="s">
        <v>130</v>
      </c>
      <c r="AC190" t="s">
        <v>754</v>
      </c>
      <c r="AD190" t="s">
        <v>673</v>
      </c>
      <c r="AE190" t="s">
        <v>22</v>
      </c>
    </row>
    <row r="191" spans="1:31" x14ac:dyDescent="0.2">
      <c r="A191" t="s">
        <v>235</v>
      </c>
      <c r="B191" t="s">
        <v>236</v>
      </c>
      <c r="C191" t="s">
        <v>237</v>
      </c>
      <c r="D191" t="s">
        <v>16</v>
      </c>
      <c r="E191" t="s">
        <v>238</v>
      </c>
      <c r="G191" s="7" t="s">
        <v>613</v>
      </c>
      <c r="H191" s="8">
        <v>1</v>
      </c>
      <c r="I191" s="8"/>
      <c r="J191" s="8">
        <v>2</v>
      </c>
      <c r="K191" s="8"/>
      <c r="L191" s="8"/>
      <c r="M191" s="8"/>
      <c r="N191" s="8"/>
      <c r="O191" s="8">
        <v>3</v>
      </c>
      <c r="P191" s="8"/>
      <c r="Q191" s="8"/>
      <c r="R191" s="8"/>
      <c r="S191" s="8"/>
      <c r="T191" s="8"/>
      <c r="V191" t="str">
        <f t="shared" si="2"/>
        <v>Gareth Emery</v>
      </c>
      <c r="W191" t="str">
        <f>VLOOKUP($A$2:$A$510,$AA$2:$AE$342,5)</f>
        <v>"incorrect"</v>
      </c>
      <c r="AA191" t="s">
        <v>753</v>
      </c>
      <c r="AB191" t="s">
        <v>683</v>
      </c>
      <c r="AC191">
        <v>1968</v>
      </c>
      <c r="AD191" t="s">
        <v>619</v>
      </c>
      <c r="AE191" t="s">
        <v>7</v>
      </c>
    </row>
    <row r="192" spans="1:31" x14ac:dyDescent="0.2">
      <c r="A192" t="s">
        <v>235</v>
      </c>
      <c r="B192" t="s">
        <v>239</v>
      </c>
      <c r="C192" t="s">
        <v>240</v>
      </c>
      <c r="D192" t="s">
        <v>22</v>
      </c>
      <c r="E192" t="s">
        <v>22</v>
      </c>
      <c r="G192" s="7" t="s">
        <v>614</v>
      </c>
      <c r="H192" s="8">
        <v>1</v>
      </c>
      <c r="I192" s="8"/>
      <c r="J192" s="8"/>
      <c r="K192" s="8"/>
      <c r="L192" s="8"/>
      <c r="M192" s="8"/>
      <c r="N192" s="8"/>
      <c r="O192" s="8">
        <v>1</v>
      </c>
      <c r="P192" s="8"/>
      <c r="Q192" s="8"/>
      <c r="R192" s="8"/>
      <c r="S192" s="8"/>
      <c r="T192" s="8"/>
      <c r="V192" t="str">
        <f t="shared" si="2"/>
        <v>Gareth Emery</v>
      </c>
      <c r="W192" t="str">
        <f>VLOOKUP($A$2:$A$510,$AA$2:$AE$342,5)</f>
        <v>"incorrect"</v>
      </c>
      <c r="AA192" t="s">
        <v>750</v>
      </c>
      <c r="AB192" t="s">
        <v>752</v>
      </c>
      <c r="AC192" t="s">
        <v>751</v>
      </c>
      <c r="AD192" t="s">
        <v>701</v>
      </c>
      <c r="AE192" t="s">
        <v>7</v>
      </c>
    </row>
    <row r="193" spans="1:31" x14ac:dyDescent="0.2">
      <c r="A193" t="s">
        <v>235</v>
      </c>
      <c r="B193" t="s">
        <v>241</v>
      </c>
      <c r="C193">
        <v>5595</v>
      </c>
      <c r="D193" t="s">
        <v>7</v>
      </c>
      <c r="E193" t="s">
        <v>7</v>
      </c>
      <c r="G193" s="7" t="s">
        <v>919</v>
      </c>
      <c r="H193" s="8">
        <v>146</v>
      </c>
      <c r="I193" s="8">
        <v>21</v>
      </c>
      <c r="J193" s="8">
        <v>299</v>
      </c>
      <c r="K193" s="8">
        <v>39</v>
      </c>
      <c r="L193" s="8">
        <v>1</v>
      </c>
      <c r="M193" s="8">
        <v>1</v>
      </c>
      <c r="N193" s="8">
        <v>2</v>
      </c>
      <c r="O193" s="8">
        <v>509</v>
      </c>
      <c r="V193" t="str">
        <f t="shared" si="2"/>
        <v>Gareth Emery</v>
      </c>
      <c r="W193" t="str">
        <f>VLOOKUP($A$2:$A$510,$AA$2:$AE$342,5)</f>
        <v>"incorrect"</v>
      </c>
      <c r="AA193" t="s">
        <v>750</v>
      </c>
      <c r="AB193" t="s">
        <v>314</v>
      </c>
      <c r="AC193">
        <v>1</v>
      </c>
      <c r="AD193" t="s">
        <v>615</v>
      </c>
      <c r="AE193" t="s">
        <v>7</v>
      </c>
    </row>
    <row r="194" spans="1:31" x14ac:dyDescent="0.2">
      <c r="A194" t="s">
        <v>235</v>
      </c>
      <c r="B194" t="s">
        <v>242</v>
      </c>
      <c r="C194" t="s">
        <v>243</v>
      </c>
      <c r="D194" t="s">
        <v>22</v>
      </c>
      <c r="E194" t="s">
        <v>22</v>
      </c>
      <c r="V194" t="str">
        <f t="shared" si="2"/>
        <v>Gareth Emery</v>
      </c>
      <c r="W194" t="str">
        <f>VLOOKUP($A$2:$A$510,$AA$2:$AE$342,5)</f>
        <v>"incorrect"</v>
      </c>
      <c r="AA194" t="s">
        <v>430</v>
      </c>
      <c r="AB194" t="s">
        <v>749</v>
      </c>
      <c r="AC194">
        <v>1990</v>
      </c>
      <c r="AD194" t="s">
        <v>619</v>
      </c>
      <c r="AE194" t="s">
        <v>7</v>
      </c>
    </row>
    <row r="195" spans="1:31" x14ac:dyDescent="0.2">
      <c r="A195" t="s">
        <v>244</v>
      </c>
      <c r="B195" t="s">
        <v>245</v>
      </c>
      <c r="C195">
        <v>10000000</v>
      </c>
      <c r="D195" t="s">
        <v>7</v>
      </c>
      <c r="E195" t="s">
        <v>7</v>
      </c>
      <c r="V195" t="str">
        <f t="shared" ref="V195:V258" si="3">VLOOKUP($A$2:$A$510,$AA$2:$AE$342,1)</f>
        <v>Gareth Emery</v>
      </c>
      <c r="W195" t="str">
        <f>VLOOKUP($A$2:$A$510,$AA$2:$AE$342,5)</f>
        <v>"incorrect"</v>
      </c>
      <c r="AA195" t="s">
        <v>432</v>
      </c>
      <c r="AB195" t="s">
        <v>748</v>
      </c>
      <c r="AC195" t="s">
        <v>747</v>
      </c>
      <c r="AD195" t="s">
        <v>615</v>
      </c>
      <c r="AE195" t="s">
        <v>7</v>
      </c>
    </row>
    <row r="196" spans="1:31" x14ac:dyDescent="0.2">
      <c r="A196" t="s">
        <v>244</v>
      </c>
      <c r="B196" t="s">
        <v>245</v>
      </c>
      <c r="C196">
        <v>100000000</v>
      </c>
      <c r="D196" t="s">
        <v>16</v>
      </c>
      <c r="E196" t="s">
        <v>7</v>
      </c>
      <c r="V196" t="str">
        <f t="shared" si="3"/>
        <v>Gareth Emery</v>
      </c>
      <c r="W196" t="str">
        <f>VLOOKUP($A$2:$A$510,$AA$2:$AE$342,5)</f>
        <v>"incorrect"</v>
      </c>
      <c r="AA196" t="s">
        <v>432</v>
      </c>
      <c r="AB196" t="s">
        <v>266</v>
      </c>
      <c r="AC196">
        <v>1999</v>
      </c>
      <c r="AD196" t="s">
        <v>619</v>
      </c>
      <c r="AE196" t="s">
        <v>7</v>
      </c>
    </row>
    <row r="197" spans="1:31" x14ac:dyDescent="0.2">
      <c r="A197" t="s">
        <v>246</v>
      </c>
      <c r="B197" t="s">
        <v>247</v>
      </c>
      <c r="C197">
        <v>2</v>
      </c>
      <c r="D197" t="s">
        <v>7</v>
      </c>
      <c r="E197" t="s">
        <v>7</v>
      </c>
      <c r="V197" t="str">
        <f t="shared" si="3"/>
        <v>Gareth Emery</v>
      </c>
      <c r="W197" t="str">
        <f>VLOOKUP($A$2:$A$510,$AA$2:$AE$342,5)</f>
        <v>"incorrect"</v>
      </c>
      <c r="AA197" t="s">
        <v>432</v>
      </c>
      <c r="AB197" t="s">
        <v>266</v>
      </c>
      <c r="AC197">
        <v>1970</v>
      </c>
      <c r="AD197" t="s">
        <v>619</v>
      </c>
      <c r="AE197" t="s">
        <v>7</v>
      </c>
    </row>
    <row r="198" spans="1:31" x14ac:dyDescent="0.2">
      <c r="A198" t="s">
        <v>248</v>
      </c>
      <c r="B198" t="s">
        <v>249</v>
      </c>
      <c r="C198">
        <v>1950</v>
      </c>
      <c r="D198" t="s">
        <v>22</v>
      </c>
      <c r="E198" t="s">
        <v>22</v>
      </c>
      <c r="V198" t="str">
        <f t="shared" si="3"/>
        <v>Goble</v>
      </c>
      <c r="W198" t="str">
        <f>VLOOKUP($A$2:$A$510,$AA$2:$AE$342,5)</f>
        <v>"incorrect"</v>
      </c>
      <c r="AA198" t="s">
        <v>432</v>
      </c>
      <c r="AB198" t="s">
        <v>10</v>
      </c>
      <c r="AC198" t="s">
        <v>747</v>
      </c>
      <c r="AD198" t="s">
        <v>615</v>
      </c>
      <c r="AE198" t="s">
        <v>7</v>
      </c>
    </row>
    <row r="199" spans="1:31" x14ac:dyDescent="0.2">
      <c r="A199" t="s">
        <v>248</v>
      </c>
      <c r="B199" t="s">
        <v>75</v>
      </c>
      <c r="C199">
        <v>1950</v>
      </c>
      <c r="D199" t="s">
        <v>22</v>
      </c>
      <c r="E199" t="s">
        <v>22</v>
      </c>
      <c r="V199" t="str">
        <f t="shared" si="3"/>
        <v>Goble</v>
      </c>
      <c r="W199" t="str">
        <f>VLOOKUP($A$2:$A$510,$AA$2:$AE$342,5)</f>
        <v>"incorrect"</v>
      </c>
      <c r="AA199" t="s">
        <v>746</v>
      </c>
      <c r="AB199" t="s">
        <v>670</v>
      </c>
      <c r="AC199" t="s">
        <v>725</v>
      </c>
      <c r="AD199" t="s">
        <v>615</v>
      </c>
      <c r="AE199" t="s">
        <v>7</v>
      </c>
    </row>
    <row r="200" spans="1:31" x14ac:dyDescent="0.2">
      <c r="A200" t="s">
        <v>250</v>
      </c>
      <c r="B200" t="s">
        <v>251</v>
      </c>
      <c r="C200" t="s">
        <v>252</v>
      </c>
      <c r="D200" t="s">
        <v>22</v>
      </c>
      <c r="E200" t="s">
        <v>22</v>
      </c>
      <c r="V200" t="str">
        <f t="shared" si="3"/>
        <v>Guy's Hospital</v>
      </c>
      <c r="W200" t="str">
        <f>VLOOKUP($A$2:$A$510,$AA$2:$AE$342,5)</f>
        <v>"correct"</v>
      </c>
      <c r="AA200" t="s">
        <v>746</v>
      </c>
      <c r="AB200" t="s">
        <v>655</v>
      </c>
      <c r="AC200">
        <v>1994</v>
      </c>
      <c r="AD200" t="s">
        <v>619</v>
      </c>
      <c r="AE200" t="s">
        <v>7</v>
      </c>
    </row>
    <row r="201" spans="1:31" x14ac:dyDescent="0.2">
      <c r="A201" t="s">
        <v>250</v>
      </c>
      <c r="B201" t="s">
        <v>253</v>
      </c>
      <c r="C201" t="s">
        <v>254</v>
      </c>
      <c r="D201" t="s">
        <v>22</v>
      </c>
      <c r="E201" t="s">
        <v>22</v>
      </c>
      <c r="V201" t="str">
        <f t="shared" si="3"/>
        <v>Guy's Hospital</v>
      </c>
      <c r="W201" t="str">
        <f>VLOOKUP($A$2:$A$510,$AA$2:$AE$342,5)</f>
        <v>"correct"</v>
      </c>
      <c r="AA201" t="s">
        <v>745</v>
      </c>
      <c r="AB201" t="s">
        <v>654</v>
      </c>
      <c r="AC201">
        <v>1080</v>
      </c>
      <c r="AD201" t="s">
        <v>648</v>
      </c>
      <c r="AE201" t="s">
        <v>7</v>
      </c>
    </row>
    <row r="202" spans="1:31" x14ac:dyDescent="0.2">
      <c r="A202" t="s">
        <v>250</v>
      </c>
      <c r="B202" t="s">
        <v>255</v>
      </c>
      <c r="C202" t="s">
        <v>256</v>
      </c>
      <c r="D202" t="s">
        <v>22</v>
      </c>
      <c r="E202" t="s">
        <v>22</v>
      </c>
      <c r="V202" t="str">
        <f t="shared" si="3"/>
        <v>Guy's Hospital</v>
      </c>
      <c r="W202" t="str">
        <f>VLOOKUP($A$2:$A$510,$AA$2:$AE$342,5)</f>
        <v>"correct"</v>
      </c>
      <c r="AA202" t="s">
        <v>438</v>
      </c>
      <c r="AB202" t="s">
        <v>652</v>
      </c>
      <c r="AC202">
        <v>2008</v>
      </c>
      <c r="AD202" t="s">
        <v>619</v>
      </c>
      <c r="AE202" t="s">
        <v>7</v>
      </c>
    </row>
    <row r="203" spans="1:31" x14ac:dyDescent="0.2">
      <c r="A203" t="s">
        <v>250</v>
      </c>
      <c r="B203" t="s">
        <v>198</v>
      </c>
      <c r="C203" t="s">
        <v>257</v>
      </c>
      <c r="D203" t="s">
        <v>7</v>
      </c>
      <c r="E203" t="s">
        <v>7</v>
      </c>
      <c r="V203" t="str">
        <f t="shared" si="3"/>
        <v>Guy's Hospital</v>
      </c>
      <c r="W203" t="str">
        <f>VLOOKUP($A$2:$A$510,$AA$2:$AE$342,5)</f>
        <v>"correct"</v>
      </c>
      <c r="AA203" t="s">
        <v>742</v>
      </c>
      <c r="AB203" t="s">
        <v>66</v>
      </c>
      <c r="AC203">
        <v>1975</v>
      </c>
      <c r="AD203" t="s">
        <v>619</v>
      </c>
      <c r="AE203" t="s">
        <v>7</v>
      </c>
    </row>
    <row r="204" spans="1:31" x14ac:dyDescent="0.2">
      <c r="A204" t="s">
        <v>258</v>
      </c>
      <c r="B204" t="s">
        <v>259</v>
      </c>
      <c r="C204" t="s">
        <v>260</v>
      </c>
      <c r="D204" t="s">
        <v>16</v>
      </c>
      <c r="E204" t="s">
        <v>7</v>
      </c>
      <c r="V204" t="str">
        <f t="shared" si="3"/>
        <v>Guy's Hospital</v>
      </c>
      <c r="W204" t="str">
        <f>VLOOKUP($A$2:$A$510,$AA$2:$AE$342,5)</f>
        <v>"correct"</v>
      </c>
      <c r="AA204" t="s">
        <v>742</v>
      </c>
      <c r="AB204" t="s">
        <v>66</v>
      </c>
      <c r="AC204">
        <v>1927</v>
      </c>
      <c r="AD204" t="s">
        <v>619</v>
      </c>
      <c r="AE204" t="s">
        <v>7</v>
      </c>
    </row>
    <row r="205" spans="1:31" x14ac:dyDescent="0.2">
      <c r="A205" t="s">
        <v>250</v>
      </c>
      <c r="B205" t="s">
        <v>242</v>
      </c>
      <c r="C205" t="s">
        <v>261</v>
      </c>
      <c r="D205" t="s">
        <v>22</v>
      </c>
      <c r="E205" t="s">
        <v>22</v>
      </c>
      <c r="V205" t="str">
        <f t="shared" si="3"/>
        <v>Guy's Hospital</v>
      </c>
      <c r="W205" t="str">
        <f>VLOOKUP($A$2:$A$510,$AA$2:$AE$342,5)</f>
        <v>"correct"</v>
      </c>
      <c r="AA205" t="s">
        <v>742</v>
      </c>
      <c r="AB205" t="s">
        <v>670</v>
      </c>
      <c r="AC205" t="s">
        <v>741</v>
      </c>
      <c r="AD205" t="s">
        <v>615</v>
      </c>
      <c r="AE205" t="s">
        <v>7</v>
      </c>
    </row>
    <row r="206" spans="1:31" x14ac:dyDescent="0.2">
      <c r="A206" t="s">
        <v>250</v>
      </c>
      <c r="B206" t="s">
        <v>45</v>
      </c>
      <c r="C206" t="s">
        <v>262</v>
      </c>
      <c r="D206" t="s">
        <v>22</v>
      </c>
      <c r="E206" t="s">
        <v>22</v>
      </c>
      <c r="V206" t="str">
        <f t="shared" si="3"/>
        <v>Guy's Hospital</v>
      </c>
      <c r="W206" t="str">
        <f>VLOOKUP($A$2:$A$510,$AA$2:$AE$342,5)</f>
        <v>"correct"</v>
      </c>
      <c r="AA206" t="s">
        <v>742</v>
      </c>
      <c r="AB206" t="s">
        <v>744</v>
      </c>
      <c r="AC206" t="s">
        <v>743</v>
      </c>
      <c r="AD206" t="s">
        <v>615</v>
      </c>
      <c r="AE206" t="s">
        <v>7</v>
      </c>
    </row>
    <row r="207" spans="1:31" x14ac:dyDescent="0.2">
      <c r="A207" t="s">
        <v>263</v>
      </c>
      <c r="B207" t="s">
        <v>264</v>
      </c>
      <c r="C207">
        <v>2735</v>
      </c>
      <c r="D207" t="s">
        <v>7</v>
      </c>
      <c r="E207" t="s">
        <v>22</v>
      </c>
      <c r="V207" t="str">
        <f t="shared" si="3"/>
        <v>Hadersdorf-Kammern</v>
      </c>
      <c r="W207" t="str">
        <f>VLOOKUP($A$2:$A$510,$AA$2:$AE$342,5)</f>
        <v>"incorrect"</v>
      </c>
      <c r="AA207" t="s">
        <v>742</v>
      </c>
      <c r="AB207" t="s">
        <v>10</v>
      </c>
      <c r="AC207" t="s">
        <v>741</v>
      </c>
      <c r="AD207" t="s">
        <v>615</v>
      </c>
      <c r="AE207" t="s">
        <v>7</v>
      </c>
    </row>
    <row r="208" spans="1:31" x14ac:dyDescent="0.2">
      <c r="A208" t="s">
        <v>265</v>
      </c>
      <c r="B208" t="s">
        <v>266</v>
      </c>
      <c r="C208">
        <v>1941</v>
      </c>
      <c r="D208" t="s">
        <v>22</v>
      </c>
      <c r="E208" t="s">
        <v>7</v>
      </c>
      <c r="V208" t="str">
        <f t="shared" si="3"/>
        <v>Hadersdorf-Kammern</v>
      </c>
      <c r="W208" t="str">
        <f>VLOOKUP($A$2:$A$510,$AA$2:$AE$342,5)</f>
        <v>"incorrect"</v>
      </c>
      <c r="AA208" t="s">
        <v>440</v>
      </c>
      <c r="AB208" t="s">
        <v>647</v>
      </c>
      <c r="AC208">
        <v>2010</v>
      </c>
      <c r="AD208" t="s">
        <v>619</v>
      </c>
      <c r="AE208" t="s">
        <v>7</v>
      </c>
    </row>
    <row r="209" spans="1:31" x14ac:dyDescent="0.2">
      <c r="A209" t="s">
        <v>267</v>
      </c>
      <c r="B209" t="s">
        <v>205</v>
      </c>
      <c r="C209" t="s">
        <v>268</v>
      </c>
      <c r="D209" t="s">
        <v>22</v>
      </c>
      <c r="E209" t="s">
        <v>22</v>
      </c>
      <c r="V209" t="str">
        <f t="shared" si="3"/>
        <v>Harrow School</v>
      </c>
      <c r="W209" t="str">
        <f>VLOOKUP($A$2:$A$510,$AA$2:$AE$342,5)</f>
        <v>"incorrect"</v>
      </c>
      <c r="AA209" t="s">
        <v>440</v>
      </c>
      <c r="AB209" t="s">
        <v>388</v>
      </c>
      <c r="AC209">
        <v>18</v>
      </c>
      <c r="AD209" t="s">
        <v>619</v>
      </c>
      <c r="AE209" t="s">
        <v>7</v>
      </c>
    </row>
    <row r="210" spans="1:31" x14ac:dyDescent="0.2">
      <c r="A210" t="s">
        <v>269</v>
      </c>
      <c r="B210" t="s">
        <v>270</v>
      </c>
      <c r="C210">
        <v>6</v>
      </c>
      <c r="D210" t="s">
        <v>22</v>
      </c>
      <c r="E210" t="s">
        <v>22</v>
      </c>
      <c r="V210" t="str">
        <f t="shared" si="3"/>
        <v>Hatch End railway station</v>
      </c>
      <c r="W210" t="str">
        <f>VLOOKUP($A$2:$A$510,$AA$2:$AE$342,5)</f>
        <v>"correct"</v>
      </c>
      <c r="AA210" t="s">
        <v>440</v>
      </c>
      <c r="AB210" t="s">
        <v>64</v>
      </c>
      <c r="AC210">
        <v>2010</v>
      </c>
      <c r="AD210" t="s">
        <v>619</v>
      </c>
      <c r="AE210" t="s">
        <v>7</v>
      </c>
    </row>
    <row r="211" spans="1:31" x14ac:dyDescent="0.2">
      <c r="A211" t="s">
        <v>269</v>
      </c>
      <c r="B211" t="s">
        <v>271</v>
      </c>
      <c r="C211" t="s">
        <v>272</v>
      </c>
      <c r="D211" t="s">
        <v>16</v>
      </c>
      <c r="E211" t="s">
        <v>22</v>
      </c>
      <c r="V211" t="str">
        <f t="shared" si="3"/>
        <v>Hatch End railway station</v>
      </c>
      <c r="W211" t="str">
        <f>VLOOKUP($A$2:$A$510,$AA$2:$AE$342,5)</f>
        <v>"correct"</v>
      </c>
      <c r="AA211" t="s">
        <v>440</v>
      </c>
      <c r="AB211" t="s">
        <v>673</v>
      </c>
      <c r="AC211">
        <v>2012</v>
      </c>
      <c r="AD211" t="s">
        <v>619</v>
      </c>
      <c r="AE211" t="s">
        <v>7</v>
      </c>
    </row>
    <row r="212" spans="1:31" x14ac:dyDescent="0.2">
      <c r="A212" t="s">
        <v>269</v>
      </c>
      <c r="B212" t="s">
        <v>273</v>
      </c>
      <c r="C212" t="s">
        <v>274</v>
      </c>
      <c r="D212" t="s">
        <v>22</v>
      </c>
      <c r="E212" t="s">
        <v>22</v>
      </c>
      <c r="V212" t="str">
        <f t="shared" si="3"/>
        <v>Hatch End railway station</v>
      </c>
      <c r="W212" t="str">
        <f>VLOOKUP($A$2:$A$510,$AA$2:$AE$342,5)</f>
        <v>"correct"</v>
      </c>
      <c r="AA212" t="s">
        <v>441</v>
      </c>
      <c r="AB212" t="s">
        <v>444</v>
      </c>
      <c r="AC212" s="4">
        <v>41396</v>
      </c>
      <c r="AD212" t="s">
        <v>615</v>
      </c>
      <c r="AE212" t="s">
        <v>7</v>
      </c>
    </row>
    <row r="213" spans="1:31" x14ac:dyDescent="0.2">
      <c r="A213" t="s">
        <v>269</v>
      </c>
      <c r="B213" t="s">
        <v>273</v>
      </c>
      <c r="C213" t="s">
        <v>275</v>
      </c>
      <c r="D213" t="s">
        <v>22</v>
      </c>
      <c r="E213" t="s">
        <v>22</v>
      </c>
      <c r="V213" t="str">
        <f t="shared" si="3"/>
        <v>Hatch End railway station</v>
      </c>
      <c r="W213" t="str">
        <f>VLOOKUP($A$2:$A$510,$AA$2:$AE$342,5)</f>
        <v>"correct"</v>
      </c>
      <c r="AA213" t="s">
        <v>441</v>
      </c>
      <c r="AB213" t="s">
        <v>740</v>
      </c>
      <c r="AC213" t="s">
        <v>739</v>
      </c>
      <c r="AD213" t="s">
        <v>615</v>
      </c>
      <c r="AE213" t="s">
        <v>7</v>
      </c>
    </row>
    <row r="214" spans="1:31" x14ac:dyDescent="0.2">
      <c r="A214" t="s">
        <v>269</v>
      </c>
      <c r="B214" t="s">
        <v>211</v>
      </c>
      <c r="C214">
        <v>0</v>
      </c>
      <c r="D214" t="s">
        <v>7</v>
      </c>
      <c r="E214" t="s">
        <v>7</v>
      </c>
      <c r="V214" t="str">
        <f t="shared" si="3"/>
        <v>Hatch End railway station</v>
      </c>
      <c r="W214" t="str">
        <f>VLOOKUP($A$2:$A$510,$AA$2:$AE$342,5)</f>
        <v>"correct"</v>
      </c>
      <c r="AA214" t="s">
        <v>441</v>
      </c>
      <c r="AB214" t="s">
        <v>738</v>
      </c>
      <c r="AC214">
        <v>11739</v>
      </c>
      <c r="AD214" t="s">
        <v>737</v>
      </c>
      <c r="AE214" t="s">
        <v>7</v>
      </c>
    </row>
    <row r="215" spans="1:31" x14ac:dyDescent="0.2">
      <c r="A215" t="s">
        <v>269</v>
      </c>
      <c r="B215" t="s">
        <v>276</v>
      </c>
      <c r="C215" t="s">
        <v>277</v>
      </c>
      <c r="D215" t="s">
        <v>22</v>
      </c>
      <c r="E215" t="s">
        <v>22</v>
      </c>
      <c r="V215" t="str">
        <f t="shared" si="3"/>
        <v>Hatch End railway station</v>
      </c>
      <c r="W215" t="str">
        <f>VLOOKUP($A$2:$A$510,$AA$2:$AE$342,5)</f>
        <v>"correct"</v>
      </c>
      <c r="AA215" t="s">
        <v>451</v>
      </c>
      <c r="AB215" t="s">
        <v>11</v>
      </c>
      <c r="AC215" t="s">
        <v>736</v>
      </c>
      <c r="AD215" t="s">
        <v>615</v>
      </c>
      <c r="AE215" t="s">
        <v>7</v>
      </c>
    </row>
    <row r="216" spans="1:31" x14ac:dyDescent="0.2">
      <c r="A216" t="s">
        <v>269</v>
      </c>
      <c r="B216" t="s">
        <v>278</v>
      </c>
      <c r="C216" t="s">
        <v>279</v>
      </c>
      <c r="D216" t="s">
        <v>21</v>
      </c>
      <c r="E216" t="s">
        <v>16</v>
      </c>
      <c r="V216" t="str">
        <f t="shared" si="3"/>
        <v>Hatch End railway station</v>
      </c>
      <c r="W216" t="str">
        <f>VLOOKUP($A$2:$A$510,$AA$2:$AE$342,5)</f>
        <v>"correct"</v>
      </c>
      <c r="AA216" t="s">
        <v>451</v>
      </c>
      <c r="AB216" t="s">
        <v>10</v>
      </c>
      <c r="AC216" t="s">
        <v>736</v>
      </c>
      <c r="AD216" t="s">
        <v>615</v>
      </c>
      <c r="AE216" t="s">
        <v>7</v>
      </c>
    </row>
    <row r="217" spans="1:31" x14ac:dyDescent="0.2">
      <c r="A217" t="s">
        <v>280</v>
      </c>
      <c r="B217" t="s">
        <v>281</v>
      </c>
      <c r="C217" t="s">
        <v>282</v>
      </c>
      <c r="D217" t="s">
        <v>22</v>
      </c>
      <c r="E217" t="s">
        <v>22</v>
      </c>
      <c r="V217" t="str">
        <f t="shared" si="3"/>
        <v>Hatch End railway station</v>
      </c>
      <c r="W217" t="str">
        <f>VLOOKUP($A$2:$A$510,$AA$2:$AE$342,5)</f>
        <v>"correct"</v>
      </c>
      <c r="AA217" t="s">
        <v>456</v>
      </c>
      <c r="AB217" t="s">
        <v>657</v>
      </c>
      <c r="AC217">
        <v>2011</v>
      </c>
      <c r="AD217" t="s">
        <v>619</v>
      </c>
      <c r="AE217" t="s">
        <v>7</v>
      </c>
    </row>
    <row r="218" spans="1:31" x14ac:dyDescent="0.2">
      <c r="A218" t="s">
        <v>283</v>
      </c>
      <c r="B218" t="s">
        <v>284</v>
      </c>
      <c r="C218" t="s">
        <v>285</v>
      </c>
      <c r="D218" t="s">
        <v>7</v>
      </c>
      <c r="E218" t="s">
        <v>7</v>
      </c>
      <c r="V218" t="str">
        <f t="shared" si="3"/>
        <v>Hatch End railway station</v>
      </c>
      <c r="W218" t="str">
        <f>VLOOKUP($A$2:$A$510,$AA$2:$AE$342,5)</f>
        <v>"correct"</v>
      </c>
      <c r="AA218" t="s">
        <v>732</v>
      </c>
      <c r="AB218" t="s">
        <v>735</v>
      </c>
      <c r="AC218" t="s">
        <v>734</v>
      </c>
      <c r="AD218" t="s">
        <v>615</v>
      </c>
      <c r="AE218" t="s">
        <v>22</v>
      </c>
    </row>
    <row r="219" spans="1:31" x14ac:dyDescent="0.2">
      <c r="A219" t="s">
        <v>283</v>
      </c>
      <c r="B219" t="s">
        <v>286</v>
      </c>
      <c r="C219" t="s">
        <v>287</v>
      </c>
      <c r="D219" t="s">
        <v>7</v>
      </c>
      <c r="E219" t="s">
        <v>22</v>
      </c>
      <c r="V219" t="str">
        <f t="shared" si="3"/>
        <v>Hatch End railway station</v>
      </c>
      <c r="W219" t="str">
        <f>VLOOKUP($A$2:$A$510,$AA$2:$AE$342,5)</f>
        <v>"correct"</v>
      </c>
      <c r="AA219" t="s">
        <v>732</v>
      </c>
      <c r="AB219" t="s">
        <v>251</v>
      </c>
      <c r="AC219" t="s">
        <v>733</v>
      </c>
      <c r="AD219" t="s">
        <v>615</v>
      </c>
      <c r="AE219" t="s">
        <v>22</v>
      </c>
    </row>
    <row r="220" spans="1:31" x14ac:dyDescent="0.2">
      <c r="A220" t="s">
        <v>288</v>
      </c>
      <c r="B220" t="s">
        <v>289</v>
      </c>
      <c r="C220" t="s">
        <v>290</v>
      </c>
      <c r="D220" t="s">
        <v>21</v>
      </c>
      <c r="E220" t="s">
        <v>38</v>
      </c>
      <c r="V220" t="str">
        <f t="shared" si="3"/>
        <v>House of the Virgin Mary</v>
      </c>
      <c r="W220" t="str">
        <f>VLOOKUP($A$2:$A$510,$AA$2:$AE$342,5)</f>
        <v>"incorrect"</v>
      </c>
      <c r="AA220" t="s">
        <v>732</v>
      </c>
      <c r="AB220" t="s">
        <v>27</v>
      </c>
      <c r="AC220" s="4">
        <v>41557</v>
      </c>
      <c r="AD220" t="s">
        <v>615</v>
      </c>
      <c r="AE220" t="s">
        <v>7</v>
      </c>
    </row>
    <row r="221" spans="1:31" x14ac:dyDescent="0.2">
      <c r="A221" t="s">
        <v>291</v>
      </c>
      <c r="B221" t="s">
        <v>75</v>
      </c>
      <c r="C221">
        <v>9</v>
      </c>
      <c r="D221" t="s">
        <v>7</v>
      </c>
      <c r="E221" t="s">
        <v>7</v>
      </c>
      <c r="V221" t="str">
        <f t="shared" si="3"/>
        <v>I Lost It</v>
      </c>
      <c r="W221" t="str">
        <f>VLOOKUP($A$2:$A$510,$AA$2:$AE$342,5)</f>
        <v>"incorrect"</v>
      </c>
      <c r="AA221" t="s">
        <v>730</v>
      </c>
      <c r="AB221" t="s">
        <v>731</v>
      </c>
      <c r="AC221">
        <v>1934</v>
      </c>
      <c r="AD221" t="s">
        <v>619</v>
      </c>
      <c r="AE221" t="s">
        <v>7</v>
      </c>
    </row>
    <row r="222" spans="1:31" x14ac:dyDescent="0.2">
      <c r="A222" t="s">
        <v>292</v>
      </c>
      <c r="B222" t="s">
        <v>293</v>
      </c>
      <c r="C222">
        <v>9</v>
      </c>
      <c r="D222" t="s">
        <v>22</v>
      </c>
      <c r="E222" t="s">
        <v>7</v>
      </c>
      <c r="V222" t="str">
        <f t="shared" si="3"/>
        <v>Ilyushin Il-4</v>
      </c>
      <c r="W222" t="str">
        <f>VLOOKUP($A$2:$A$510,$AA$2:$AE$342,5)</f>
        <v>"incorrect"</v>
      </c>
      <c r="AA222" t="s">
        <v>730</v>
      </c>
      <c r="AB222" t="s">
        <v>729</v>
      </c>
      <c r="AC222">
        <v>2004</v>
      </c>
      <c r="AD222" t="s">
        <v>619</v>
      </c>
      <c r="AE222" t="s">
        <v>7</v>
      </c>
    </row>
    <row r="223" spans="1:31" x14ac:dyDescent="0.2">
      <c r="A223" t="s">
        <v>292</v>
      </c>
      <c r="B223" t="s">
        <v>294</v>
      </c>
      <c r="C223">
        <v>16020</v>
      </c>
      <c r="D223" t="s">
        <v>16</v>
      </c>
      <c r="E223" t="s">
        <v>16</v>
      </c>
      <c r="V223" t="str">
        <f t="shared" si="3"/>
        <v>Ilyushin Il-4</v>
      </c>
      <c r="W223" t="str">
        <f>VLOOKUP($A$2:$A$510,$AA$2:$AE$342,5)</f>
        <v>"incorrect"</v>
      </c>
      <c r="AA223" t="s">
        <v>728</v>
      </c>
      <c r="AB223" t="s">
        <v>655</v>
      </c>
      <c r="AC223">
        <v>1926</v>
      </c>
      <c r="AD223" t="s">
        <v>619</v>
      </c>
      <c r="AE223" t="s">
        <v>7</v>
      </c>
    </row>
    <row r="224" spans="1:31" x14ac:dyDescent="0.2">
      <c r="A224" t="s">
        <v>292</v>
      </c>
      <c r="B224" t="s">
        <v>295</v>
      </c>
      <c r="C224">
        <v>402000</v>
      </c>
      <c r="D224" t="s">
        <v>7</v>
      </c>
      <c r="E224" t="s">
        <v>7</v>
      </c>
      <c r="V224" t="str">
        <f t="shared" si="3"/>
        <v>Ilyushin Il-4</v>
      </c>
      <c r="W224" t="str">
        <f>VLOOKUP($A$2:$A$510,$AA$2:$AE$342,5)</f>
        <v>"incorrect"</v>
      </c>
      <c r="AA224" t="s">
        <v>727</v>
      </c>
      <c r="AB224" t="s">
        <v>673</v>
      </c>
      <c r="AC224">
        <v>2009</v>
      </c>
      <c r="AD224" t="s">
        <v>619</v>
      </c>
      <c r="AE224" t="s">
        <v>7</v>
      </c>
    </row>
    <row r="225" spans="1:31" x14ac:dyDescent="0.2">
      <c r="A225" t="s">
        <v>292</v>
      </c>
      <c r="B225" t="s">
        <v>296</v>
      </c>
      <c r="C225">
        <v>18300</v>
      </c>
      <c r="D225" t="s">
        <v>16</v>
      </c>
      <c r="E225" t="s">
        <v>7</v>
      </c>
      <c r="V225" t="str">
        <f t="shared" si="3"/>
        <v>Ilyushin Il-4</v>
      </c>
      <c r="W225" t="str">
        <f>VLOOKUP($A$2:$A$510,$AA$2:$AE$342,5)</f>
        <v>"incorrect"</v>
      </c>
      <c r="AA225" t="s">
        <v>466</v>
      </c>
      <c r="AB225" t="s">
        <v>593</v>
      </c>
      <c r="AC225">
        <v>4360</v>
      </c>
      <c r="AD225" t="s">
        <v>615</v>
      </c>
      <c r="AE225" t="s">
        <v>7</v>
      </c>
    </row>
    <row r="226" spans="1:31" x14ac:dyDescent="0.2">
      <c r="A226" t="s">
        <v>297</v>
      </c>
      <c r="B226" t="s">
        <v>298</v>
      </c>
      <c r="C226" t="s">
        <v>299</v>
      </c>
      <c r="D226" t="s">
        <v>21</v>
      </c>
      <c r="E226" t="s">
        <v>7</v>
      </c>
      <c r="V226" t="str">
        <f t="shared" si="3"/>
        <v>India Cements</v>
      </c>
      <c r="W226" t="str">
        <f>VLOOKUP($A$2:$A$510,$AA$2:$AE$342,5)</f>
        <v>"correct"</v>
      </c>
      <c r="AA226" t="s">
        <v>466</v>
      </c>
      <c r="AB226" t="s">
        <v>264</v>
      </c>
      <c r="AC226">
        <v>19</v>
      </c>
      <c r="AD226" t="s">
        <v>615</v>
      </c>
      <c r="AE226" t="s">
        <v>7</v>
      </c>
    </row>
    <row r="227" spans="1:31" x14ac:dyDescent="0.2">
      <c r="A227" t="s">
        <v>297</v>
      </c>
      <c r="B227" t="s">
        <v>205</v>
      </c>
      <c r="C227" t="s">
        <v>299</v>
      </c>
      <c r="D227" t="s">
        <v>22</v>
      </c>
      <c r="E227" t="s">
        <v>22</v>
      </c>
      <c r="V227" t="str">
        <f t="shared" si="3"/>
        <v>India Cements</v>
      </c>
      <c r="W227" t="str">
        <f>VLOOKUP($A$2:$A$510,$AA$2:$AE$342,5)</f>
        <v>"correct"</v>
      </c>
      <c r="AA227" t="s">
        <v>472</v>
      </c>
      <c r="AB227" t="s">
        <v>11</v>
      </c>
      <c r="AC227" t="s">
        <v>724</v>
      </c>
      <c r="AD227" t="s">
        <v>615</v>
      </c>
      <c r="AE227" t="s">
        <v>7</v>
      </c>
    </row>
    <row r="228" spans="1:31" x14ac:dyDescent="0.2">
      <c r="A228" t="s">
        <v>300</v>
      </c>
      <c r="B228" t="s">
        <v>301</v>
      </c>
      <c r="C228">
        <v>776996</v>
      </c>
      <c r="D228" t="s">
        <v>7</v>
      </c>
      <c r="E228" t="s">
        <v>7</v>
      </c>
      <c r="V228" t="str">
        <f t="shared" si="3"/>
        <v>Indian Shores</v>
      </c>
      <c r="W228" t="str">
        <f>VLOOKUP($A$2:$A$510,$AA$2:$AE$342,5)</f>
        <v>"incorrect"</v>
      </c>
      <c r="AA228" t="s">
        <v>472</v>
      </c>
      <c r="AB228" t="s">
        <v>726</v>
      </c>
      <c r="AC228" t="s">
        <v>725</v>
      </c>
      <c r="AD228" t="s">
        <v>615</v>
      </c>
      <c r="AE228" t="s">
        <v>7</v>
      </c>
    </row>
    <row r="229" spans="1:31" x14ac:dyDescent="0.2">
      <c r="A229" t="s">
        <v>300</v>
      </c>
      <c r="B229" t="s">
        <v>302</v>
      </c>
      <c r="C229">
        <v>1</v>
      </c>
      <c r="D229" t="s">
        <v>7</v>
      </c>
      <c r="E229" t="s">
        <v>7</v>
      </c>
      <c r="V229" t="str">
        <f t="shared" si="3"/>
        <v>Indian Shores</v>
      </c>
      <c r="W229" t="str">
        <f>VLOOKUP($A$2:$A$510,$AA$2:$AE$342,5)</f>
        <v>"incorrect"</v>
      </c>
      <c r="AA229" t="s">
        <v>472</v>
      </c>
      <c r="AB229" t="s">
        <v>10</v>
      </c>
      <c r="AC229" t="s">
        <v>724</v>
      </c>
      <c r="AD229" t="s">
        <v>615</v>
      </c>
      <c r="AE229" t="s">
        <v>7</v>
      </c>
    </row>
    <row r="230" spans="1:31" x14ac:dyDescent="0.2">
      <c r="A230" t="s">
        <v>300</v>
      </c>
      <c r="B230" t="s">
        <v>303</v>
      </c>
      <c r="C230">
        <v>0</v>
      </c>
      <c r="D230" t="s">
        <v>7</v>
      </c>
      <c r="E230" t="s">
        <v>7</v>
      </c>
      <c r="V230" t="str">
        <f t="shared" si="3"/>
        <v>Indian Shores</v>
      </c>
      <c r="W230" t="str">
        <f>VLOOKUP($A$2:$A$510,$AA$2:$AE$342,5)</f>
        <v>"incorrect"</v>
      </c>
      <c r="AA230" t="s">
        <v>722</v>
      </c>
      <c r="AB230" t="s">
        <v>201</v>
      </c>
      <c r="AC230" t="s">
        <v>723</v>
      </c>
      <c r="AD230" t="s">
        <v>673</v>
      </c>
      <c r="AE230" t="s">
        <v>22</v>
      </c>
    </row>
    <row r="231" spans="1:31" x14ac:dyDescent="0.2">
      <c r="A231" t="s">
        <v>300</v>
      </c>
      <c r="B231" t="s">
        <v>286</v>
      </c>
      <c r="C231" s="2">
        <v>2330989299</v>
      </c>
      <c r="D231" t="s">
        <v>21</v>
      </c>
      <c r="E231" t="s">
        <v>22</v>
      </c>
      <c r="V231" t="str">
        <f t="shared" si="3"/>
        <v>Indian Shores</v>
      </c>
      <c r="W231" t="str">
        <f>VLOOKUP($A$2:$A$510,$AA$2:$AE$342,5)</f>
        <v>"incorrect"</v>
      </c>
      <c r="AA231" t="s">
        <v>722</v>
      </c>
      <c r="AB231" t="s">
        <v>11</v>
      </c>
      <c r="AC231" t="s">
        <v>722</v>
      </c>
      <c r="AD231" t="s">
        <v>615</v>
      </c>
      <c r="AE231" t="s">
        <v>7</v>
      </c>
    </row>
    <row r="232" spans="1:31" x14ac:dyDescent="0.2">
      <c r="A232" t="s">
        <v>300</v>
      </c>
      <c r="B232" t="s">
        <v>304</v>
      </c>
      <c r="C232" t="s">
        <v>305</v>
      </c>
      <c r="D232" t="s">
        <v>7</v>
      </c>
      <c r="E232" t="s">
        <v>7</v>
      </c>
      <c r="V232" t="str">
        <f t="shared" si="3"/>
        <v>Indian Shores</v>
      </c>
      <c r="W232" t="str">
        <f>VLOOKUP($A$2:$A$510,$AA$2:$AE$342,5)</f>
        <v>"incorrect"</v>
      </c>
      <c r="AA232" t="s">
        <v>722</v>
      </c>
      <c r="AB232" t="s">
        <v>10</v>
      </c>
      <c r="AC232" t="s">
        <v>722</v>
      </c>
      <c r="AD232" t="s">
        <v>615</v>
      </c>
      <c r="AE232" t="s">
        <v>7</v>
      </c>
    </row>
    <row r="233" spans="1:31" x14ac:dyDescent="0.2">
      <c r="A233" t="s">
        <v>300</v>
      </c>
      <c r="B233" t="s">
        <v>306</v>
      </c>
      <c r="C233">
        <v>3</v>
      </c>
      <c r="D233" t="s">
        <v>7</v>
      </c>
      <c r="E233" t="s">
        <v>7</v>
      </c>
      <c r="V233" t="str">
        <f t="shared" si="3"/>
        <v>Indian Shores</v>
      </c>
      <c r="W233" t="str">
        <f>VLOOKUP($A$2:$A$510,$AA$2:$AE$342,5)</f>
        <v>"incorrect"</v>
      </c>
      <c r="AA233" t="s">
        <v>474</v>
      </c>
      <c r="AB233" t="s">
        <v>721</v>
      </c>
      <c r="AC233" t="s">
        <v>720</v>
      </c>
      <c r="AD233" t="s">
        <v>615</v>
      </c>
      <c r="AE233" t="s">
        <v>7</v>
      </c>
    </row>
    <row r="234" spans="1:31" x14ac:dyDescent="0.2">
      <c r="A234" t="s">
        <v>300</v>
      </c>
      <c r="B234" t="s">
        <v>307</v>
      </c>
      <c r="C234">
        <v>1</v>
      </c>
      <c r="D234" t="s">
        <v>7</v>
      </c>
      <c r="E234" t="s">
        <v>7</v>
      </c>
      <c r="V234" t="str">
        <f t="shared" si="3"/>
        <v>Indian Shores</v>
      </c>
      <c r="W234" t="str">
        <f>VLOOKUP($A$2:$A$510,$AA$2:$AE$342,5)</f>
        <v>"incorrect"</v>
      </c>
      <c r="AA234" t="s">
        <v>719</v>
      </c>
      <c r="AB234" t="s">
        <v>666</v>
      </c>
      <c r="AC234" t="s">
        <v>718</v>
      </c>
      <c r="AD234" t="s">
        <v>615</v>
      </c>
      <c r="AE234" t="s">
        <v>7</v>
      </c>
    </row>
    <row r="235" spans="1:31" x14ac:dyDescent="0.2">
      <c r="A235" t="s">
        <v>300</v>
      </c>
      <c r="B235" t="s">
        <v>308</v>
      </c>
      <c r="C235" t="s">
        <v>309</v>
      </c>
      <c r="D235" t="s">
        <v>7</v>
      </c>
      <c r="E235" t="s">
        <v>7</v>
      </c>
      <c r="V235" t="str">
        <f t="shared" si="3"/>
        <v>Indian Shores</v>
      </c>
      <c r="W235" t="str">
        <f>VLOOKUP($A$2:$A$510,$AA$2:$AE$342,5)</f>
        <v>"incorrect"</v>
      </c>
      <c r="AA235" t="s">
        <v>719</v>
      </c>
      <c r="AB235" t="s">
        <v>667</v>
      </c>
      <c r="AC235" t="s">
        <v>718</v>
      </c>
      <c r="AD235" t="s">
        <v>615</v>
      </c>
      <c r="AE235" t="s">
        <v>7</v>
      </c>
    </row>
    <row r="236" spans="1:31" x14ac:dyDescent="0.2">
      <c r="A236" t="s">
        <v>300</v>
      </c>
      <c r="B236" t="s">
        <v>310</v>
      </c>
      <c r="C236">
        <v>2</v>
      </c>
      <c r="D236" t="s">
        <v>7</v>
      </c>
      <c r="E236" t="s">
        <v>7</v>
      </c>
      <c r="V236" t="str">
        <f t="shared" si="3"/>
        <v>Indian Shores</v>
      </c>
      <c r="W236" t="str">
        <f>VLOOKUP($A$2:$A$510,$AA$2:$AE$342,5)</f>
        <v>"incorrect"</v>
      </c>
      <c r="AA236" t="s">
        <v>715</v>
      </c>
      <c r="AB236" t="s">
        <v>717</v>
      </c>
      <c r="AC236">
        <v>270</v>
      </c>
      <c r="AD236" t="s">
        <v>662</v>
      </c>
      <c r="AE236" t="s">
        <v>22</v>
      </c>
    </row>
    <row r="237" spans="1:31" x14ac:dyDescent="0.2">
      <c r="A237" t="s">
        <v>300</v>
      </c>
      <c r="B237" t="s">
        <v>311</v>
      </c>
      <c r="C237">
        <v>1</v>
      </c>
      <c r="D237" t="s">
        <v>7</v>
      </c>
      <c r="E237" t="s">
        <v>7</v>
      </c>
      <c r="V237" t="str">
        <f t="shared" si="3"/>
        <v>Indian Shores</v>
      </c>
      <c r="W237" t="str">
        <f>VLOOKUP($A$2:$A$510,$AA$2:$AE$342,5)</f>
        <v>"incorrect"</v>
      </c>
      <c r="AA237" t="s">
        <v>715</v>
      </c>
      <c r="AB237" t="s">
        <v>670</v>
      </c>
      <c r="AC237" t="s">
        <v>714</v>
      </c>
      <c r="AD237" t="s">
        <v>615</v>
      </c>
      <c r="AE237" t="s">
        <v>7</v>
      </c>
    </row>
    <row r="238" spans="1:31" x14ac:dyDescent="0.2">
      <c r="A238" t="s">
        <v>300</v>
      </c>
      <c r="B238" t="s">
        <v>312</v>
      </c>
      <c r="C238" t="s">
        <v>313</v>
      </c>
      <c r="D238" t="s">
        <v>7</v>
      </c>
      <c r="E238" t="s">
        <v>7</v>
      </c>
      <c r="V238" t="str">
        <f t="shared" si="3"/>
        <v>Indian Shores</v>
      </c>
      <c r="W238" t="str">
        <f>VLOOKUP($A$2:$A$510,$AA$2:$AE$342,5)</f>
        <v>"incorrect"</v>
      </c>
      <c r="AA238" t="s">
        <v>715</v>
      </c>
      <c r="AB238" t="s">
        <v>716</v>
      </c>
      <c r="AC238">
        <v>210</v>
      </c>
      <c r="AD238" t="s">
        <v>662</v>
      </c>
      <c r="AE238" t="s">
        <v>22</v>
      </c>
    </row>
    <row r="239" spans="1:31" x14ac:dyDescent="0.2">
      <c r="A239" t="s">
        <v>300</v>
      </c>
      <c r="B239" t="s">
        <v>314</v>
      </c>
      <c r="C239">
        <v>-4</v>
      </c>
      <c r="D239" t="s">
        <v>7</v>
      </c>
      <c r="E239" t="s">
        <v>7</v>
      </c>
      <c r="V239" t="str">
        <f t="shared" si="3"/>
        <v>Indian Shores</v>
      </c>
      <c r="W239" t="str">
        <f>VLOOKUP($A$2:$A$510,$AA$2:$AE$342,5)</f>
        <v>"incorrect"</v>
      </c>
      <c r="AA239" t="s">
        <v>715</v>
      </c>
      <c r="AB239" t="s">
        <v>10</v>
      </c>
      <c r="AC239" t="s">
        <v>714</v>
      </c>
      <c r="AD239" t="s">
        <v>615</v>
      </c>
      <c r="AE239" t="s">
        <v>7</v>
      </c>
    </row>
    <row r="240" spans="1:31" x14ac:dyDescent="0.2">
      <c r="A240" t="s">
        <v>315</v>
      </c>
      <c r="B240" t="s">
        <v>316</v>
      </c>
      <c r="C240">
        <v>220</v>
      </c>
      <c r="D240" t="s">
        <v>7</v>
      </c>
      <c r="E240" t="s">
        <v>38</v>
      </c>
      <c r="V240" t="str">
        <f t="shared" si="3"/>
        <v>International Harvester L-Series</v>
      </c>
      <c r="W240" t="str">
        <f>VLOOKUP($A$2:$A$510,$AA$2:$AE$342,5)</f>
        <v>"correct"</v>
      </c>
      <c r="AA240" t="s">
        <v>707</v>
      </c>
      <c r="AB240" t="s">
        <v>670</v>
      </c>
      <c r="AC240" t="s">
        <v>713</v>
      </c>
      <c r="AD240" t="s">
        <v>615</v>
      </c>
      <c r="AE240" t="s">
        <v>7</v>
      </c>
    </row>
    <row r="241" spans="1:31" x14ac:dyDescent="0.2">
      <c r="A241" t="s">
        <v>315</v>
      </c>
      <c r="B241" t="s">
        <v>316</v>
      </c>
      <c r="C241">
        <v>240</v>
      </c>
      <c r="D241" t="s">
        <v>7</v>
      </c>
      <c r="E241" t="s">
        <v>7</v>
      </c>
      <c r="V241" t="str">
        <f t="shared" si="3"/>
        <v>International Harvester L-Series</v>
      </c>
      <c r="W241" t="str">
        <f>VLOOKUP($A$2:$A$510,$AA$2:$AE$342,5)</f>
        <v>"correct"</v>
      </c>
      <c r="AA241" t="s">
        <v>707</v>
      </c>
      <c r="AB241" t="s">
        <v>712</v>
      </c>
      <c r="AC241" t="s">
        <v>711</v>
      </c>
      <c r="AD241" t="s">
        <v>615</v>
      </c>
      <c r="AE241" t="s">
        <v>7</v>
      </c>
    </row>
    <row r="242" spans="1:31" x14ac:dyDescent="0.2">
      <c r="A242" t="s">
        <v>315</v>
      </c>
      <c r="B242" t="s">
        <v>316</v>
      </c>
      <c r="C242">
        <v>269</v>
      </c>
      <c r="D242" t="s">
        <v>7</v>
      </c>
      <c r="E242" t="s">
        <v>38</v>
      </c>
      <c r="V242" t="str">
        <f t="shared" si="3"/>
        <v>International Harvester L-Series</v>
      </c>
      <c r="W242" t="str">
        <f>VLOOKUP($A$2:$A$510,$AA$2:$AE$342,5)</f>
        <v>"correct"</v>
      </c>
      <c r="AA242" t="s">
        <v>707</v>
      </c>
      <c r="AB242" t="s">
        <v>710</v>
      </c>
      <c r="AC242" t="s">
        <v>709</v>
      </c>
      <c r="AD242" t="s">
        <v>615</v>
      </c>
      <c r="AE242" t="s">
        <v>7</v>
      </c>
    </row>
    <row r="243" spans="1:31" x14ac:dyDescent="0.2">
      <c r="A243" t="s">
        <v>315</v>
      </c>
      <c r="B243" t="s">
        <v>317</v>
      </c>
      <c r="C243">
        <v>3</v>
      </c>
      <c r="D243" t="s">
        <v>7</v>
      </c>
      <c r="E243" t="s">
        <v>7</v>
      </c>
      <c r="V243" t="str">
        <f t="shared" si="3"/>
        <v>International Harvester L-Series</v>
      </c>
      <c r="W243" t="str">
        <f>VLOOKUP($A$2:$A$510,$AA$2:$AE$342,5)</f>
        <v>"correct"</v>
      </c>
      <c r="AA243" t="s">
        <v>707</v>
      </c>
      <c r="AB243" t="s">
        <v>10</v>
      </c>
      <c r="AC243" t="s">
        <v>708</v>
      </c>
      <c r="AD243" t="s">
        <v>615</v>
      </c>
      <c r="AE243" t="s">
        <v>7</v>
      </c>
    </row>
    <row r="244" spans="1:31" x14ac:dyDescent="0.2">
      <c r="A244" t="s">
        <v>315</v>
      </c>
      <c r="B244" t="s">
        <v>317</v>
      </c>
      <c r="C244">
        <v>4</v>
      </c>
      <c r="D244" t="s">
        <v>7</v>
      </c>
      <c r="E244" t="s">
        <v>7</v>
      </c>
      <c r="V244" t="str">
        <f t="shared" si="3"/>
        <v>International Harvester L-Series</v>
      </c>
      <c r="W244" t="str">
        <f>VLOOKUP($A$2:$A$510,$AA$2:$AE$342,5)</f>
        <v>"correct"</v>
      </c>
      <c r="AA244" t="s">
        <v>707</v>
      </c>
      <c r="AB244" t="s">
        <v>10</v>
      </c>
      <c r="AC244" t="s">
        <v>706</v>
      </c>
      <c r="AD244" t="s">
        <v>615</v>
      </c>
      <c r="AE244" t="s">
        <v>7</v>
      </c>
    </row>
    <row r="245" spans="1:31" x14ac:dyDescent="0.2">
      <c r="A245" t="s">
        <v>318</v>
      </c>
      <c r="B245" t="s">
        <v>74</v>
      </c>
      <c r="C245" t="s">
        <v>319</v>
      </c>
      <c r="D245" t="s">
        <v>22</v>
      </c>
      <c r="E245" t="s">
        <v>22</v>
      </c>
      <c r="V245" t="str">
        <f t="shared" si="3"/>
        <v>International Harvester L-Series</v>
      </c>
      <c r="W245" t="str">
        <f>VLOOKUP($A$2:$A$510,$AA$2:$AE$342,5)</f>
        <v>"correct"</v>
      </c>
      <c r="AA245" t="s">
        <v>482</v>
      </c>
      <c r="AB245" t="s">
        <v>485</v>
      </c>
      <c r="AC245">
        <v>1885</v>
      </c>
      <c r="AD245" t="s">
        <v>619</v>
      </c>
      <c r="AE245" t="s">
        <v>7</v>
      </c>
    </row>
    <row r="246" spans="1:31" x14ac:dyDescent="0.2">
      <c r="A246" t="s">
        <v>318</v>
      </c>
      <c r="B246" t="s">
        <v>320</v>
      </c>
      <c r="C246" t="s">
        <v>321</v>
      </c>
      <c r="D246" t="s">
        <v>7</v>
      </c>
      <c r="E246" t="s">
        <v>7</v>
      </c>
      <c r="V246" t="str">
        <f t="shared" si="3"/>
        <v>International Harvester L-Series</v>
      </c>
      <c r="W246" t="str">
        <f>VLOOKUP($A$2:$A$510,$AA$2:$AE$342,5)</f>
        <v>"correct"</v>
      </c>
      <c r="AA246" t="s">
        <v>482</v>
      </c>
      <c r="AB246" t="s">
        <v>705</v>
      </c>
      <c r="AC246">
        <v>2008</v>
      </c>
      <c r="AD246" t="s">
        <v>619</v>
      </c>
      <c r="AE246" t="s">
        <v>7</v>
      </c>
    </row>
    <row r="247" spans="1:31" x14ac:dyDescent="0.2">
      <c r="A247" t="s">
        <v>318</v>
      </c>
      <c r="B247" t="s">
        <v>320</v>
      </c>
      <c r="C247" t="s">
        <v>322</v>
      </c>
      <c r="D247" t="s">
        <v>7</v>
      </c>
      <c r="E247" t="s">
        <v>22</v>
      </c>
      <c r="V247" t="str">
        <f t="shared" si="3"/>
        <v>International Harvester L-Series</v>
      </c>
      <c r="W247" t="str">
        <f>VLOOKUP($A$2:$A$510,$AA$2:$AE$342,5)</f>
        <v>"correct"</v>
      </c>
      <c r="AA247" t="s">
        <v>482</v>
      </c>
      <c r="AB247" t="s">
        <v>704</v>
      </c>
      <c r="AC247">
        <v>1888</v>
      </c>
      <c r="AD247" t="s">
        <v>619</v>
      </c>
      <c r="AE247" t="s">
        <v>7</v>
      </c>
    </row>
    <row r="248" spans="1:31" x14ac:dyDescent="0.2">
      <c r="A248" t="s">
        <v>318</v>
      </c>
      <c r="B248" t="s">
        <v>75</v>
      </c>
      <c r="C248">
        <v>16</v>
      </c>
      <c r="D248" t="s">
        <v>22</v>
      </c>
      <c r="E248" t="s">
        <v>7</v>
      </c>
      <c r="V248" t="str">
        <f t="shared" si="3"/>
        <v>International Harvester L-Series</v>
      </c>
      <c r="W248" t="str">
        <f>VLOOKUP($A$2:$A$510,$AA$2:$AE$342,5)</f>
        <v>"correct"</v>
      </c>
      <c r="AA248" t="s">
        <v>486</v>
      </c>
      <c r="AB248" t="s">
        <v>478</v>
      </c>
      <c r="AC248" t="s">
        <v>703</v>
      </c>
      <c r="AD248" t="s">
        <v>615</v>
      </c>
      <c r="AE248" t="s">
        <v>7</v>
      </c>
    </row>
    <row r="249" spans="1:31" x14ac:dyDescent="0.2">
      <c r="A249" t="s">
        <v>318</v>
      </c>
      <c r="B249" t="s">
        <v>323</v>
      </c>
      <c r="C249">
        <v>1108166</v>
      </c>
      <c r="D249" t="s">
        <v>7</v>
      </c>
      <c r="E249" t="s">
        <v>16</v>
      </c>
      <c r="V249" t="str">
        <f t="shared" si="3"/>
        <v>International Harvester L-Series</v>
      </c>
      <c r="W249" t="str">
        <f>VLOOKUP($A$2:$A$510,$AA$2:$AE$342,5)</f>
        <v>"correct"</v>
      </c>
      <c r="AA249" t="s">
        <v>486</v>
      </c>
      <c r="AB249" t="s">
        <v>381</v>
      </c>
      <c r="AC249" t="s">
        <v>702</v>
      </c>
      <c r="AD249" t="s">
        <v>701</v>
      </c>
      <c r="AE249" t="s">
        <v>7</v>
      </c>
    </row>
    <row r="250" spans="1:31" x14ac:dyDescent="0.2">
      <c r="A250" t="s">
        <v>324</v>
      </c>
      <c r="B250" t="s">
        <v>132</v>
      </c>
      <c r="C250">
        <v>1977</v>
      </c>
      <c r="D250" t="s">
        <v>22</v>
      </c>
      <c r="E250" t="s">
        <v>22</v>
      </c>
      <c r="V250" t="str">
        <f t="shared" si="3"/>
        <v>Jack Pickering</v>
      </c>
      <c r="W250" t="str">
        <f>VLOOKUP($A$2:$A$510,$AA$2:$AE$342,5)</f>
        <v>"incorrect"</v>
      </c>
      <c r="AA250" t="s">
        <v>487</v>
      </c>
      <c r="AB250" t="s">
        <v>673</v>
      </c>
      <c r="AC250">
        <v>2006</v>
      </c>
      <c r="AD250" t="s">
        <v>619</v>
      </c>
      <c r="AE250" t="s">
        <v>7</v>
      </c>
    </row>
    <row r="251" spans="1:31" x14ac:dyDescent="0.2">
      <c r="A251" t="s">
        <v>325</v>
      </c>
      <c r="B251" t="s">
        <v>326</v>
      </c>
      <c r="C251" t="s">
        <v>327</v>
      </c>
      <c r="D251" t="s">
        <v>22</v>
      </c>
      <c r="E251" t="s">
        <v>22</v>
      </c>
      <c r="V251" t="str">
        <f t="shared" si="3"/>
        <v>Jack Pickering</v>
      </c>
      <c r="W251" t="str">
        <f>VLOOKUP($A$2:$A$510,$AA$2:$AE$342,5)</f>
        <v>"incorrect"</v>
      </c>
      <c r="AA251" t="s">
        <v>699</v>
      </c>
      <c r="AB251" t="s">
        <v>431</v>
      </c>
      <c r="AC251">
        <v>95256</v>
      </c>
      <c r="AD251" t="s">
        <v>648</v>
      </c>
      <c r="AE251" t="s">
        <v>7</v>
      </c>
    </row>
    <row r="252" spans="1:31" x14ac:dyDescent="0.2">
      <c r="A252" t="s">
        <v>325</v>
      </c>
      <c r="B252" t="s">
        <v>328</v>
      </c>
      <c r="C252">
        <v>1</v>
      </c>
      <c r="D252" t="s">
        <v>22</v>
      </c>
      <c r="E252" t="s">
        <v>7</v>
      </c>
      <c r="V252" t="str">
        <f t="shared" si="3"/>
        <v>Jack Pickering</v>
      </c>
      <c r="W252" t="str">
        <f>VLOOKUP($A$2:$A$510,$AA$2:$AE$342,5)</f>
        <v>"incorrect"</v>
      </c>
      <c r="AA252" t="s">
        <v>699</v>
      </c>
      <c r="AB252" t="s">
        <v>700</v>
      </c>
      <c r="AC252">
        <v>198</v>
      </c>
      <c r="AD252" t="s">
        <v>619</v>
      </c>
      <c r="AE252" t="s">
        <v>22</v>
      </c>
    </row>
    <row r="253" spans="1:31" x14ac:dyDescent="0.2">
      <c r="A253" t="s">
        <v>329</v>
      </c>
      <c r="B253" t="s">
        <v>330</v>
      </c>
      <c r="C253" t="s">
        <v>331</v>
      </c>
      <c r="D253" t="s">
        <v>21</v>
      </c>
      <c r="E253" t="s">
        <v>7</v>
      </c>
      <c r="V253" t="str">
        <f t="shared" si="3"/>
        <v>Jack Pickering</v>
      </c>
      <c r="W253" t="str">
        <f>VLOOKUP($A$2:$A$510,$AA$2:$AE$342,5)</f>
        <v>"incorrect"</v>
      </c>
      <c r="AA253" t="s">
        <v>699</v>
      </c>
      <c r="AB253" t="s">
        <v>700</v>
      </c>
      <c r="AC253">
        <v>210</v>
      </c>
      <c r="AD253" t="s">
        <v>619</v>
      </c>
      <c r="AE253" t="s">
        <v>22</v>
      </c>
    </row>
    <row r="254" spans="1:31" x14ac:dyDescent="0.2">
      <c r="A254" t="s">
        <v>332</v>
      </c>
      <c r="B254" t="s">
        <v>130</v>
      </c>
      <c r="C254" t="s">
        <v>333</v>
      </c>
      <c r="D254" t="s">
        <v>7</v>
      </c>
      <c r="E254" t="s">
        <v>7</v>
      </c>
      <c r="V254" t="str">
        <f t="shared" si="3"/>
        <v>Jack Pickering</v>
      </c>
      <c r="W254" t="str">
        <f>VLOOKUP($A$2:$A$510,$AA$2:$AE$342,5)</f>
        <v>"incorrect"</v>
      </c>
      <c r="AA254" t="s">
        <v>699</v>
      </c>
      <c r="AB254" t="s">
        <v>650</v>
      </c>
      <c r="AC254" s="2">
        <v>18542</v>
      </c>
      <c r="AD254" t="s">
        <v>648</v>
      </c>
      <c r="AE254" t="s">
        <v>22</v>
      </c>
    </row>
    <row r="255" spans="1:31" x14ac:dyDescent="0.2">
      <c r="A255" t="s">
        <v>334</v>
      </c>
      <c r="B255" t="s">
        <v>75</v>
      </c>
      <c r="C255">
        <v>2</v>
      </c>
      <c r="D255" t="s">
        <v>7</v>
      </c>
      <c r="E255" t="s">
        <v>7</v>
      </c>
      <c r="V255" t="str">
        <f t="shared" si="3"/>
        <v>Joe Hockey</v>
      </c>
      <c r="W255" t="str">
        <f>VLOOKUP($A$2:$A$510,$AA$2:$AE$342,5)</f>
        <v>"incorrect"</v>
      </c>
      <c r="AA255" t="s">
        <v>697</v>
      </c>
      <c r="AB255" t="s">
        <v>698</v>
      </c>
      <c r="AC255">
        <v>1379</v>
      </c>
      <c r="AD255" t="s">
        <v>619</v>
      </c>
      <c r="AE255" t="s">
        <v>22</v>
      </c>
    </row>
    <row r="256" spans="1:31" x14ac:dyDescent="0.2">
      <c r="A256" t="s">
        <v>335</v>
      </c>
      <c r="B256" t="s">
        <v>336</v>
      </c>
      <c r="C256" t="s">
        <v>337</v>
      </c>
      <c r="D256" t="s">
        <v>22</v>
      </c>
      <c r="E256" t="s">
        <v>22</v>
      </c>
      <c r="V256" t="str">
        <f t="shared" si="3"/>
        <v>John Garth</v>
      </c>
      <c r="W256" t="str">
        <f>VLOOKUP($A$2:$A$510,$AA$2:$AE$342,5)</f>
        <v>"incorrect"</v>
      </c>
      <c r="AA256" t="s">
        <v>697</v>
      </c>
      <c r="AB256" t="s">
        <v>696</v>
      </c>
      <c r="AC256" t="s">
        <v>695</v>
      </c>
      <c r="AD256" t="s">
        <v>615</v>
      </c>
      <c r="AE256" t="s">
        <v>7</v>
      </c>
    </row>
    <row r="257" spans="1:31" x14ac:dyDescent="0.2">
      <c r="A257" t="s">
        <v>335</v>
      </c>
      <c r="B257" t="s">
        <v>338</v>
      </c>
      <c r="C257" t="s">
        <v>339</v>
      </c>
      <c r="D257" t="s">
        <v>7</v>
      </c>
      <c r="E257" t="s">
        <v>7</v>
      </c>
      <c r="V257" t="str">
        <f t="shared" si="3"/>
        <v>John Garth</v>
      </c>
      <c r="W257" t="str">
        <f>VLOOKUP($A$2:$A$510,$AA$2:$AE$342,5)</f>
        <v>"incorrect"</v>
      </c>
      <c r="AA257" t="s">
        <v>493</v>
      </c>
      <c r="AB257" t="s">
        <v>694</v>
      </c>
      <c r="AC257">
        <v>2001</v>
      </c>
      <c r="AD257" t="s">
        <v>619</v>
      </c>
      <c r="AE257" t="s">
        <v>7</v>
      </c>
    </row>
    <row r="258" spans="1:31" x14ac:dyDescent="0.2">
      <c r="A258" t="s">
        <v>335</v>
      </c>
      <c r="B258" t="s">
        <v>75</v>
      </c>
      <c r="C258">
        <v>1701</v>
      </c>
      <c r="D258" t="s">
        <v>22</v>
      </c>
      <c r="E258" t="s">
        <v>22</v>
      </c>
      <c r="V258" t="str">
        <f t="shared" si="3"/>
        <v>John Garth</v>
      </c>
      <c r="W258" t="str">
        <f>VLOOKUP($A$2:$A$510,$AA$2:$AE$342,5)</f>
        <v>"incorrect"</v>
      </c>
      <c r="AA258" t="s">
        <v>493</v>
      </c>
      <c r="AB258" t="s">
        <v>650</v>
      </c>
      <c r="AC258" s="2">
        <v>18034</v>
      </c>
      <c r="AD258" t="s">
        <v>648</v>
      </c>
      <c r="AE258" t="s">
        <v>22</v>
      </c>
    </row>
    <row r="259" spans="1:31" x14ac:dyDescent="0.2">
      <c r="A259" t="s">
        <v>335</v>
      </c>
      <c r="B259" t="s">
        <v>132</v>
      </c>
      <c r="C259">
        <v>1764</v>
      </c>
      <c r="D259" t="s">
        <v>22</v>
      </c>
      <c r="E259" t="s">
        <v>7</v>
      </c>
      <c r="V259" t="str">
        <f t="shared" ref="V259:V322" si="4">VLOOKUP($A$2:$A$510,$AA$2:$AE$342,1)</f>
        <v>John Garth</v>
      </c>
      <c r="W259" t="str">
        <f>VLOOKUP($A$2:$A$510,$AA$2:$AE$342,5)</f>
        <v>"incorrect"</v>
      </c>
      <c r="AA259" t="s">
        <v>493</v>
      </c>
      <c r="AB259" t="s">
        <v>431</v>
      </c>
      <c r="AC259" t="s">
        <v>693</v>
      </c>
      <c r="AD259" t="s">
        <v>648</v>
      </c>
      <c r="AE259" t="s">
        <v>22</v>
      </c>
    </row>
    <row r="260" spans="1:31" x14ac:dyDescent="0.2">
      <c r="A260" t="s">
        <v>335</v>
      </c>
      <c r="B260" t="s">
        <v>64</v>
      </c>
      <c r="C260">
        <v>1740</v>
      </c>
      <c r="D260" t="s">
        <v>7</v>
      </c>
      <c r="E260" t="s">
        <v>7</v>
      </c>
      <c r="V260" t="str">
        <f t="shared" si="4"/>
        <v>John Garth</v>
      </c>
      <c r="W260" t="str">
        <f>VLOOKUP($A$2:$A$510,$AA$2:$AE$342,5)</f>
        <v>"incorrect"</v>
      </c>
      <c r="AA260" t="s">
        <v>493</v>
      </c>
      <c r="AB260" t="s">
        <v>692</v>
      </c>
      <c r="AC260">
        <v>1980</v>
      </c>
      <c r="AD260" t="s">
        <v>619</v>
      </c>
      <c r="AE260" t="s">
        <v>7</v>
      </c>
    </row>
    <row r="261" spans="1:31" x14ac:dyDescent="0.2">
      <c r="A261" t="s">
        <v>340</v>
      </c>
      <c r="B261" t="s">
        <v>70</v>
      </c>
      <c r="C261" t="s">
        <v>341</v>
      </c>
      <c r="D261" t="s">
        <v>7</v>
      </c>
      <c r="E261" t="s">
        <v>7</v>
      </c>
      <c r="V261" t="str">
        <f t="shared" si="4"/>
        <v>Jonathan Baillie</v>
      </c>
      <c r="W261" t="str">
        <f>VLOOKUP($A$2:$A$510,$AA$2:$AE$342,5)</f>
        <v>"incorrect"</v>
      </c>
      <c r="AA261" t="s">
        <v>493</v>
      </c>
      <c r="AB261" t="s">
        <v>691</v>
      </c>
      <c r="AC261">
        <v>177</v>
      </c>
      <c r="AD261" t="s">
        <v>619</v>
      </c>
      <c r="AE261" t="s">
        <v>22</v>
      </c>
    </row>
    <row r="262" spans="1:31" x14ac:dyDescent="0.2">
      <c r="A262" t="s">
        <v>342</v>
      </c>
      <c r="B262" t="s">
        <v>222</v>
      </c>
      <c r="C262">
        <v>0</v>
      </c>
      <c r="D262" t="s">
        <v>7</v>
      </c>
      <c r="E262" t="s">
        <v>7</v>
      </c>
      <c r="V262" t="str">
        <f t="shared" si="4"/>
        <v>José Manuel Velázquez</v>
      </c>
      <c r="W262" t="str">
        <f>VLOOKUP($A$2:$A$510,$AA$2:$AE$342,5)</f>
        <v>"incorrect"</v>
      </c>
      <c r="AA262" t="s">
        <v>507</v>
      </c>
      <c r="AB262" t="s">
        <v>690</v>
      </c>
      <c r="AC262">
        <v>1946</v>
      </c>
      <c r="AD262" t="s">
        <v>619</v>
      </c>
      <c r="AE262" t="s">
        <v>7</v>
      </c>
    </row>
    <row r="263" spans="1:31" x14ac:dyDescent="0.2">
      <c r="A263" t="s">
        <v>342</v>
      </c>
      <c r="B263" t="s">
        <v>222</v>
      </c>
      <c r="C263">
        <v>1</v>
      </c>
      <c r="D263" t="s">
        <v>7</v>
      </c>
      <c r="E263" t="s">
        <v>7</v>
      </c>
      <c r="V263" t="str">
        <f t="shared" si="4"/>
        <v>José Manuel Velázquez</v>
      </c>
      <c r="W263" t="str">
        <f>VLOOKUP($A$2:$A$510,$AA$2:$AE$342,5)</f>
        <v>"incorrect"</v>
      </c>
      <c r="AA263" t="s">
        <v>510</v>
      </c>
      <c r="AB263" t="s">
        <v>689</v>
      </c>
      <c r="AC263" t="s">
        <v>688</v>
      </c>
      <c r="AD263" t="s">
        <v>673</v>
      </c>
      <c r="AE263" t="s">
        <v>22</v>
      </c>
    </row>
    <row r="264" spans="1:31" x14ac:dyDescent="0.2">
      <c r="A264" t="s">
        <v>342</v>
      </c>
      <c r="B264" t="s">
        <v>222</v>
      </c>
      <c r="C264">
        <v>14</v>
      </c>
      <c r="D264" t="s">
        <v>22</v>
      </c>
      <c r="E264" t="s">
        <v>22</v>
      </c>
      <c r="V264" t="str">
        <f t="shared" si="4"/>
        <v>José Manuel Velázquez</v>
      </c>
      <c r="W264" t="str">
        <f>VLOOKUP($A$2:$A$510,$AA$2:$AE$342,5)</f>
        <v>"incorrect"</v>
      </c>
      <c r="AA264" t="s">
        <v>510</v>
      </c>
      <c r="AB264" t="s">
        <v>130</v>
      </c>
      <c r="AC264" t="s">
        <v>687</v>
      </c>
      <c r="AD264" t="s">
        <v>673</v>
      </c>
      <c r="AE264" t="s">
        <v>22</v>
      </c>
    </row>
    <row r="265" spans="1:31" x14ac:dyDescent="0.2">
      <c r="A265" t="s">
        <v>342</v>
      </c>
      <c r="B265" t="s">
        <v>222</v>
      </c>
      <c r="C265">
        <v>32</v>
      </c>
      <c r="D265" t="s">
        <v>7</v>
      </c>
      <c r="E265" t="s">
        <v>7</v>
      </c>
      <c r="V265" t="str">
        <f t="shared" si="4"/>
        <v>José Manuel Velázquez</v>
      </c>
      <c r="W265" t="str">
        <f>VLOOKUP($A$2:$A$510,$AA$2:$AE$342,5)</f>
        <v>"incorrect"</v>
      </c>
      <c r="AA265" t="s">
        <v>516</v>
      </c>
      <c r="AB265" t="s">
        <v>64</v>
      </c>
      <c r="AC265">
        <v>2008</v>
      </c>
      <c r="AD265" t="s">
        <v>619</v>
      </c>
      <c r="AE265" t="s">
        <v>7</v>
      </c>
    </row>
    <row r="266" spans="1:31" x14ac:dyDescent="0.2">
      <c r="A266" t="s">
        <v>342</v>
      </c>
      <c r="B266" t="s">
        <v>222</v>
      </c>
      <c r="C266">
        <v>40</v>
      </c>
      <c r="D266" t="s">
        <v>22</v>
      </c>
      <c r="E266" t="s">
        <v>7</v>
      </c>
      <c r="V266" t="str">
        <f t="shared" si="4"/>
        <v>José Manuel Velázquez</v>
      </c>
      <c r="W266" t="str">
        <f>VLOOKUP($A$2:$A$510,$AA$2:$AE$342,5)</f>
        <v>"incorrect"</v>
      </c>
      <c r="AA266" t="s">
        <v>516</v>
      </c>
      <c r="AB266" t="s">
        <v>686</v>
      </c>
      <c r="AC266" t="s">
        <v>685</v>
      </c>
      <c r="AD266" t="s">
        <v>615</v>
      </c>
      <c r="AE266" t="s">
        <v>7</v>
      </c>
    </row>
    <row r="267" spans="1:31" x14ac:dyDescent="0.2">
      <c r="A267" t="s">
        <v>342</v>
      </c>
      <c r="B267" t="s">
        <v>343</v>
      </c>
      <c r="C267">
        <v>30</v>
      </c>
      <c r="D267" t="s">
        <v>7</v>
      </c>
      <c r="E267" t="s">
        <v>7</v>
      </c>
      <c r="V267" t="str">
        <f t="shared" si="4"/>
        <v>José Manuel Velázquez</v>
      </c>
      <c r="W267" t="str">
        <f>VLOOKUP($A$2:$A$510,$AA$2:$AE$342,5)</f>
        <v>"incorrect"</v>
      </c>
      <c r="AA267" t="s">
        <v>516</v>
      </c>
      <c r="AB267" t="s">
        <v>64</v>
      </c>
      <c r="AC267">
        <v>2012</v>
      </c>
      <c r="AD267" t="s">
        <v>619</v>
      </c>
      <c r="AE267" t="s">
        <v>7</v>
      </c>
    </row>
    <row r="268" spans="1:31" x14ac:dyDescent="0.2">
      <c r="A268" t="s">
        <v>342</v>
      </c>
      <c r="B268" t="s">
        <v>70</v>
      </c>
      <c r="C268" t="s">
        <v>344</v>
      </c>
      <c r="D268" t="s">
        <v>7</v>
      </c>
      <c r="E268" t="s">
        <v>7</v>
      </c>
      <c r="V268" t="str">
        <f t="shared" si="4"/>
        <v>José Manuel Velázquez</v>
      </c>
      <c r="W268" t="str">
        <f>VLOOKUP($A$2:$A$510,$AA$2:$AE$342,5)</f>
        <v>"incorrect"</v>
      </c>
      <c r="AA268" t="s">
        <v>516</v>
      </c>
      <c r="AB268" t="s">
        <v>684</v>
      </c>
      <c r="AC268" s="4">
        <v>32391</v>
      </c>
      <c r="AD268" t="s">
        <v>626</v>
      </c>
      <c r="AE268" t="s">
        <v>22</v>
      </c>
    </row>
    <row r="269" spans="1:31" x14ac:dyDescent="0.2">
      <c r="A269" t="s">
        <v>342</v>
      </c>
      <c r="B269" t="s">
        <v>75</v>
      </c>
      <c r="C269">
        <v>8</v>
      </c>
      <c r="D269" t="s">
        <v>22</v>
      </c>
      <c r="E269" t="s">
        <v>7</v>
      </c>
      <c r="V269" t="str">
        <f t="shared" si="4"/>
        <v>José Manuel Velázquez</v>
      </c>
      <c r="W269" t="str">
        <f>VLOOKUP($A$2:$A$510,$AA$2:$AE$342,5)</f>
        <v>"incorrect"</v>
      </c>
      <c r="AA269" t="s">
        <v>682</v>
      </c>
      <c r="AB269" t="s">
        <v>276</v>
      </c>
      <c r="AC269">
        <v>1960</v>
      </c>
      <c r="AD269" t="s">
        <v>619</v>
      </c>
      <c r="AE269" t="s">
        <v>7</v>
      </c>
    </row>
    <row r="270" spans="1:31" x14ac:dyDescent="0.2">
      <c r="A270" t="s">
        <v>345</v>
      </c>
      <c r="B270" t="s">
        <v>75</v>
      </c>
      <c r="C270">
        <v>1950</v>
      </c>
      <c r="D270" t="s">
        <v>22</v>
      </c>
      <c r="E270" t="s">
        <v>22</v>
      </c>
      <c r="V270" t="str">
        <f t="shared" si="4"/>
        <v>Judy Darcy</v>
      </c>
      <c r="W270" t="str">
        <f>VLOOKUP($A$2:$A$510,$AA$2:$AE$342,5)</f>
        <v>"incorrect"</v>
      </c>
      <c r="AA270" t="s">
        <v>682</v>
      </c>
      <c r="AB270" t="s">
        <v>683</v>
      </c>
      <c r="AC270">
        <v>1956</v>
      </c>
      <c r="AD270" t="s">
        <v>619</v>
      </c>
      <c r="AE270" t="s">
        <v>7</v>
      </c>
    </row>
    <row r="271" spans="1:31" x14ac:dyDescent="0.2">
      <c r="A271" t="s">
        <v>345</v>
      </c>
      <c r="B271" t="s">
        <v>142</v>
      </c>
      <c r="C271">
        <v>4</v>
      </c>
      <c r="D271" t="s">
        <v>7</v>
      </c>
      <c r="E271" t="s">
        <v>7</v>
      </c>
      <c r="V271" t="str">
        <f t="shared" si="4"/>
        <v>Judy Darcy</v>
      </c>
      <c r="W271" t="str">
        <f>VLOOKUP($A$2:$A$510,$AA$2:$AE$342,5)</f>
        <v>"incorrect"</v>
      </c>
      <c r="AA271" t="s">
        <v>682</v>
      </c>
      <c r="AB271" t="s">
        <v>681</v>
      </c>
      <c r="AC271">
        <v>1952</v>
      </c>
      <c r="AD271" t="s">
        <v>619</v>
      </c>
      <c r="AE271" t="s">
        <v>7</v>
      </c>
    </row>
    <row r="272" spans="1:31" x14ac:dyDescent="0.2">
      <c r="A272" t="s">
        <v>345</v>
      </c>
      <c r="B272" t="s">
        <v>64</v>
      </c>
      <c r="C272">
        <v>1991</v>
      </c>
      <c r="D272" t="s">
        <v>7</v>
      </c>
      <c r="E272" t="s">
        <v>7</v>
      </c>
      <c r="V272" t="str">
        <f t="shared" si="4"/>
        <v>Judy Darcy</v>
      </c>
      <c r="W272" t="str">
        <f>VLOOKUP($A$2:$A$510,$AA$2:$AE$342,5)</f>
        <v>"incorrect"</v>
      </c>
      <c r="AA272" t="s">
        <v>680</v>
      </c>
      <c r="AB272" t="s">
        <v>679</v>
      </c>
      <c r="AC272" s="4">
        <v>41376</v>
      </c>
      <c r="AD272" t="s">
        <v>615</v>
      </c>
      <c r="AE272" t="s">
        <v>7</v>
      </c>
    </row>
    <row r="273" spans="1:31" x14ac:dyDescent="0.2">
      <c r="A273" t="s">
        <v>346</v>
      </c>
      <c r="B273" t="s">
        <v>301</v>
      </c>
      <c r="C273" t="s">
        <v>347</v>
      </c>
      <c r="D273" t="s">
        <v>7</v>
      </c>
      <c r="E273" t="s">
        <v>7</v>
      </c>
      <c r="V273" t="str">
        <f t="shared" si="4"/>
        <v>Judy Darcy</v>
      </c>
      <c r="W273" t="str">
        <f>VLOOKUP($A$2:$A$510,$AA$2:$AE$342,5)</f>
        <v>"incorrect"</v>
      </c>
      <c r="AA273" t="s">
        <v>531</v>
      </c>
      <c r="AB273" t="s">
        <v>532</v>
      </c>
      <c r="AC273">
        <v>1904</v>
      </c>
      <c r="AD273" t="s">
        <v>619</v>
      </c>
      <c r="AE273" t="s">
        <v>7</v>
      </c>
    </row>
    <row r="274" spans="1:31" x14ac:dyDescent="0.2">
      <c r="A274" t="s">
        <v>346</v>
      </c>
      <c r="B274" t="s">
        <v>304</v>
      </c>
      <c r="C274" t="s">
        <v>347</v>
      </c>
      <c r="D274" t="s">
        <v>7</v>
      </c>
      <c r="E274" t="s">
        <v>7</v>
      </c>
      <c r="V274" t="str">
        <f t="shared" si="4"/>
        <v>Judy Darcy</v>
      </c>
      <c r="W274" t="str">
        <f>VLOOKUP($A$2:$A$510,$AA$2:$AE$342,5)</f>
        <v>"incorrect"</v>
      </c>
      <c r="AA274" t="s">
        <v>678</v>
      </c>
      <c r="AB274" t="s">
        <v>679</v>
      </c>
      <c r="AC274">
        <v>2006</v>
      </c>
      <c r="AD274" t="s">
        <v>619</v>
      </c>
      <c r="AE274" t="s">
        <v>7</v>
      </c>
    </row>
    <row r="275" spans="1:31" x14ac:dyDescent="0.2">
      <c r="A275" t="s">
        <v>346</v>
      </c>
      <c r="B275" t="s">
        <v>312</v>
      </c>
      <c r="C275">
        <v>216</v>
      </c>
      <c r="D275" t="s">
        <v>22</v>
      </c>
      <c r="E275" t="s">
        <v>22</v>
      </c>
      <c r="V275" t="str">
        <f t="shared" si="4"/>
        <v>Judy Darcy</v>
      </c>
      <c r="W275" t="str">
        <f>VLOOKUP($A$2:$A$510,$AA$2:$AE$342,5)</f>
        <v>"incorrect"</v>
      </c>
      <c r="AA275" t="s">
        <v>678</v>
      </c>
      <c r="AB275" t="s">
        <v>10</v>
      </c>
      <c r="AC275" t="s">
        <v>677</v>
      </c>
      <c r="AD275" t="s">
        <v>615</v>
      </c>
      <c r="AE275" t="s">
        <v>7</v>
      </c>
    </row>
    <row r="276" spans="1:31" x14ac:dyDescent="0.2">
      <c r="A276" t="s">
        <v>348</v>
      </c>
      <c r="B276" t="s">
        <v>349</v>
      </c>
      <c r="C276">
        <v>-22</v>
      </c>
      <c r="D276" t="s">
        <v>7</v>
      </c>
      <c r="E276" t="s">
        <v>7</v>
      </c>
      <c r="V276" t="str">
        <f t="shared" si="4"/>
        <v>Judy Darcy</v>
      </c>
      <c r="W276" t="str">
        <f>VLOOKUP($A$2:$A$510,$AA$2:$AE$342,5)</f>
        <v>"incorrect"</v>
      </c>
      <c r="AA276" t="s">
        <v>533</v>
      </c>
      <c r="AB276" t="s">
        <v>349</v>
      </c>
      <c r="AC276">
        <v>1994</v>
      </c>
      <c r="AD276" t="s">
        <v>619</v>
      </c>
      <c r="AE276" t="s">
        <v>7</v>
      </c>
    </row>
    <row r="277" spans="1:31" x14ac:dyDescent="0.2">
      <c r="A277" t="s">
        <v>350</v>
      </c>
      <c r="B277" t="s">
        <v>10</v>
      </c>
      <c r="C277" t="s">
        <v>351</v>
      </c>
      <c r="D277" t="s">
        <v>22</v>
      </c>
      <c r="E277" t="s">
        <v>22</v>
      </c>
      <c r="V277" t="str">
        <f t="shared" si="4"/>
        <v>Judy Darcy</v>
      </c>
      <c r="W277" t="str">
        <f>VLOOKUP($A$2:$A$510,$AA$2:$AE$342,5)</f>
        <v>"incorrect"</v>
      </c>
      <c r="AA277" t="s">
        <v>535</v>
      </c>
      <c r="AB277" t="s">
        <v>676</v>
      </c>
      <c r="AC277">
        <v>1907</v>
      </c>
      <c r="AD277" t="s">
        <v>619</v>
      </c>
      <c r="AE277" t="s">
        <v>7</v>
      </c>
    </row>
    <row r="278" spans="1:31" x14ac:dyDescent="0.2">
      <c r="A278" t="s">
        <v>350</v>
      </c>
      <c r="B278" t="s">
        <v>352</v>
      </c>
      <c r="C278" t="s">
        <v>353</v>
      </c>
      <c r="D278" t="s">
        <v>22</v>
      </c>
      <c r="E278" t="s">
        <v>22</v>
      </c>
      <c r="V278" t="str">
        <f t="shared" si="4"/>
        <v>Judy Darcy</v>
      </c>
      <c r="W278" t="str">
        <f>VLOOKUP($A$2:$A$510,$AA$2:$AE$342,5)</f>
        <v>"incorrect"</v>
      </c>
      <c r="AA278" t="s">
        <v>537</v>
      </c>
      <c r="AB278" t="s">
        <v>655</v>
      </c>
      <c r="AC278">
        <v>1927</v>
      </c>
      <c r="AD278" t="s">
        <v>619</v>
      </c>
      <c r="AE278" t="s">
        <v>7</v>
      </c>
    </row>
    <row r="279" spans="1:31" x14ac:dyDescent="0.2">
      <c r="A279" t="s">
        <v>354</v>
      </c>
      <c r="B279" t="s">
        <v>222</v>
      </c>
      <c r="C279">
        <v>13</v>
      </c>
      <c r="D279" t="s">
        <v>7</v>
      </c>
      <c r="E279" t="s">
        <v>7</v>
      </c>
      <c r="V279" t="str">
        <f t="shared" si="4"/>
        <v>Krisztián Németh</v>
      </c>
      <c r="W279" t="str">
        <f>VLOOKUP($A$2:$A$510,$AA$2:$AE$342,5)</f>
        <v>"incorrect"</v>
      </c>
      <c r="AA279" t="s">
        <v>537</v>
      </c>
      <c r="AB279" t="s">
        <v>675</v>
      </c>
      <c r="AC279">
        <v>1120</v>
      </c>
      <c r="AD279" t="s">
        <v>619</v>
      </c>
      <c r="AE279" t="s">
        <v>7</v>
      </c>
    </row>
    <row r="280" spans="1:31" x14ac:dyDescent="0.2">
      <c r="A280" t="s">
        <v>354</v>
      </c>
      <c r="B280" t="s">
        <v>222</v>
      </c>
      <c r="C280">
        <v>17</v>
      </c>
      <c r="D280" t="s">
        <v>7</v>
      </c>
      <c r="E280" t="s">
        <v>7</v>
      </c>
      <c r="V280" t="str">
        <f t="shared" si="4"/>
        <v>Krisztián Németh</v>
      </c>
      <c r="W280" t="str">
        <f>VLOOKUP($A$2:$A$510,$AA$2:$AE$342,5)</f>
        <v>"incorrect"</v>
      </c>
      <c r="AA280" t="s">
        <v>537</v>
      </c>
      <c r="AB280" t="s">
        <v>458</v>
      </c>
      <c r="AC280">
        <v>1864</v>
      </c>
      <c r="AD280" t="s">
        <v>619</v>
      </c>
      <c r="AE280" t="s">
        <v>7</v>
      </c>
    </row>
    <row r="281" spans="1:31" x14ac:dyDescent="0.2">
      <c r="A281" t="s">
        <v>354</v>
      </c>
      <c r="B281" t="s">
        <v>70</v>
      </c>
      <c r="C281" t="s">
        <v>355</v>
      </c>
      <c r="D281" t="s">
        <v>7</v>
      </c>
      <c r="E281" t="s">
        <v>7</v>
      </c>
      <c r="V281" t="str">
        <f t="shared" si="4"/>
        <v>Krisztián Németh</v>
      </c>
      <c r="W281" t="str">
        <f>VLOOKUP($A$2:$A$510,$AA$2:$AE$342,5)</f>
        <v>"incorrect"</v>
      </c>
      <c r="AA281" t="s">
        <v>545</v>
      </c>
      <c r="AB281" t="s">
        <v>266</v>
      </c>
      <c r="AC281">
        <v>1991</v>
      </c>
      <c r="AD281" t="s">
        <v>619</v>
      </c>
      <c r="AE281" t="s">
        <v>7</v>
      </c>
    </row>
    <row r="282" spans="1:31" x14ac:dyDescent="0.2">
      <c r="A282" t="s">
        <v>354</v>
      </c>
      <c r="B282" t="s">
        <v>70</v>
      </c>
      <c r="C282" t="s">
        <v>356</v>
      </c>
      <c r="D282" t="s">
        <v>7</v>
      </c>
      <c r="E282" t="s">
        <v>7</v>
      </c>
      <c r="V282" t="str">
        <f t="shared" si="4"/>
        <v>Krisztián Németh</v>
      </c>
      <c r="W282" t="str">
        <f>VLOOKUP($A$2:$A$510,$AA$2:$AE$342,5)</f>
        <v>"incorrect"</v>
      </c>
      <c r="AA282" t="s">
        <v>674</v>
      </c>
      <c r="AB282" t="s">
        <v>673</v>
      </c>
      <c r="AC282">
        <v>1974</v>
      </c>
      <c r="AD282" t="s">
        <v>619</v>
      </c>
      <c r="AE282" t="s">
        <v>7</v>
      </c>
    </row>
    <row r="283" spans="1:31" x14ac:dyDescent="0.2">
      <c r="A283" t="s">
        <v>354</v>
      </c>
      <c r="B283" t="s">
        <v>70</v>
      </c>
      <c r="C283" t="s">
        <v>357</v>
      </c>
      <c r="D283" t="s">
        <v>7</v>
      </c>
      <c r="E283" t="s">
        <v>22</v>
      </c>
      <c r="V283" t="str">
        <f t="shared" si="4"/>
        <v>Krisztián Németh</v>
      </c>
      <c r="W283" t="str">
        <f>VLOOKUP($A$2:$A$510,$AA$2:$AE$342,5)</f>
        <v>"incorrect"</v>
      </c>
      <c r="AA283" t="s">
        <v>674</v>
      </c>
      <c r="AB283" t="s">
        <v>673</v>
      </c>
      <c r="AC283">
        <v>1952</v>
      </c>
      <c r="AD283" t="s">
        <v>619</v>
      </c>
      <c r="AE283" t="s">
        <v>7</v>
      </c>
    </row>
    <row r="284" spans="1:31" x14ac:dyDescent="0.2">
      <c r="A284" t="s">
        <v>354</v>
      </c>
      <c r="B284" t="s">
        <v>70</v>
      </c>
      <c r="C284" t="s">
        <v>358</v>
      </c>
      <c r="D284" t="s">
        <v>7</v>
      </c>
      <c r="E284" t="s">
        <v>7</v>
      </c>
      <c r="V284" t="str">
        <f t="shared" si="4"/>
        <v>Krisztián Németh</v>
      </c>
      <c r="W284" t="str">
        <f>VLOOKUP($A$2:$A$510,$AA$2:$AE$342,5)</f>
        <v>"incorrect"</v>
      </c>
      <c r="AA284" t="s">
        <v>672</v>
      </c>
      <c r="AB284" t="s">
        <v>27</v>
      </c>
      <c r="AC284">
        <v>1990</v>
      </c>
      <c r="AD284" t="s">
        <v>619</v>
      </c>
      <c r="AE284" t="s">
        <v>7</v>
      </c>
    </row>
    <row r="285" spans="1:31" x14ac:dyDescent="0.2">
      <c r="A285" t="s">
        <v>354</v>
      </c>
      <c r="B285" t="s">
        <v>70</v>
      </c>
      <c r="C285" t="s">
        <v>359</v>
      </c>
      <c r="D285" t="s">
        <v>22</v>
      </c>
      <c r="E285" t="s">
        <v>22</v>
      </c>
      <c r="V285" t="str">
        <f t="shared" si="4"/>
        <v>Krisztián Németh</v>
      </c>
      <c r="W285" t="str">
        <f>VLOOKUP($A$2:$A$510,$AA$2:$AE$342,5)</f>
        <v>"incorrect"</v>
      </c>
      <c r="AA285" t="s">
        <v>560</v>
      </c>
      <c r="AB285" t="s">
        <v>64</v>
      </c>
      <c r="AC285">
        <v>2003</v>
      </c>
      <c r="AD285" t="s">
        <v>619</v>
      </c>
      <c r="AE285" t="s">
        <v>7</v>
      </c>
    </row>
    <row r="286" spans="1:31" x14ac:dyDescent="0.2">
      <c r="A286" t="s">
        <v>360</v>
      </c>
      <c r="B286" t="s">
        <v>361</v>
      </c>
      <c r="C286">
        <v>40</v>
      </c>
      <c r="D286" t="s">
        <v>22</v>
      </c>
      <c r="E286" t="s">
        <v>7</v>
      </c>
      <c r="V286" t="str">
        <f t="shared" si="4"/>
        <v>Krisztián Németh</v>
      </c>
      <c r="W286" t="str">
        <f>VLOOKUP($A$2:$A$510,$AA$2:$AE$342,5)</f>
        <v>"incorrect"</v>
      </c>
      <c r="AA286" t="s">
        <v>560</v>
      </c>
      <c r="AB286" t="s">
        <v>478</v>
      </c>
      <c r="AC286" t="s">
        <v>671</v>
      </c>
      <c r="AD286" t="s">
        <v>615</v>
      </c>
      <c r="AE286" t="s">
        <v>7</v>
      </c>
    </row>
    <row r="287" spans="1:31" x14ac:dyDescent="0.2">
      <c r="A287" t="s">
        <v>362</v>
      </c>
      <c r="B287" t="s">
        <v>10</v>
      </c>
      <c r="C287" t="s">
        <v>363</v>
      </c>
      <c r="D287" t="s">
        <v>22</v>
      </c>
      <c r="E287" t="s">
        <v>22</v>
      </c>
      <c r="V287" t="str">
        <f t="shared" si="4"/>
        <v>Krisztián Németh</v>
      </c>
      <c r="W287" t="str">
        <f>VLOOKUP($A$2:$A$510,$AA$2:$AE$342,5)</f>
        <v>"incorrect"</v>
      </c>
      <c r="AA287" t="s">
        <v>560</v>
      </c>
      <c r="AB287" t="s">
        <v>670</v>
      </c>
      <c r="AC287" t="s">
        <v>669</v>
      </c>
      <c r="AD287" t="s">
        <v>615</v>
      </c>
      <c r="AE287" t="s">
        <v>7</v>
      </c>
    </row>
    <row r="288" spans="1:31" x14ac:dyDescent="0.2">
      <c r="A288" t="s">
        <v>364</v>
      </c>
      <c r="B288" t="s">
        <v>365</v>
      </c>
      <c r="C288" t="s">
        <v>366</v>
      </c>
      <c r="D288" t="s">
        <v>21</v>
      </c>
      <c r="E288" t="s">
        <v>22</v>
      </c>
      <c r="V288" t="str">
        <f t="shared" si="4"/>
        <v>Kyoto University</v>
      </c>
      <c r="W288" t="str">
        <f>VLOOKUP($A$2:$A$510,$AA$2:$AE$342,5)</f>
        <v>"incorrect"</v>
      </c>
      <c r="AA288" t="s">
        <v>560</v>
      </c>
      <c r="AB288" t="s">
        <v>645</v>
      </c>
      <c r="AC288" t="s">
        <v>668</v>
      </c>
      <c r="AD288" t="s">
        <v>615</v>
      </c>
      <c r="AE288" t="s">
        <v>7</v>
      </c>
    </row>
    <row r="289" spans="1:31" x14ac:dyDescent="0.2">
      <c r="A289" t="s">
        <v>364</v>
      </c>
      <c r="B289" t="s">
        <v>148</v>
      </c>
      <c r="C289" t="s">
        <v>367</v>
      </c>
      <c r="D289" t="s">
        <v>22</v>
      </c>
      <c r="E289" t="s">
        <v>22</v>
      </c>
      <c r="V289" t="str">
        <f t="shared" si="4"/>
        <v>Kyoto University</v>
      </c>
      <c r="W289" t="str">
        <f>VLOOKUP($A$2:$A$510,$AA$2:$AE$342,5)</f>
        <v>"incorrect"</v>
      </c>
      <c r="AA289" t="s">
        <v>560</v>
      </c>
      <c r="AB289" t="s">
        <v>63</v>
      </c>
      <c r="AC289">
        <v>1972</v>
      </c>
      <c r="AD289" t="s">
        <v>619</v>
      </c>
      <c r="AE289" t="s">
        <v>7</v>
      </c>
    </row>
    <row r="290" spans="1:31" x14ac:dyDescent="0.2">
      <c r="A290" t="s">
        <v>364</v>
      </c>
      <c r="B290" t="s">
        <v>368</v>
      </c>
      <c r="C290" t="s">
        <v>369</v>
      </c>
      <c r="D290" t="s">
        <v>21</v>
      </c>
      <c r="E290" t="s">
        <v>7</v>
      </c>
      <c r="V290" t="str">
        <f t="shared" si="4"/>
        <v>Kyoto University</v>
      </c>
      <c r="W290" t="str">
        <f>VLOOKUP($A$2:$A$510,$AA$2:$AE$342,5)</f>
        <v>"incorrect"</v>
      </c>
      <c r="AA290" t="s">
        <v>560</v>
      </c>
      <c r="AB290" t="s">
        <v>667</v>
      </c>
      <c r="AC290" t="s">
        <v>665</v>
      </c>
      <c r="AD290" t="s">
        <v>615</v>
      </c>
      <c r="AE290" t="s">
        <v>7</v>
      </c>
    </row>
    <row r="291" spans="1:31" x14ac:dyDescent="0.2">
      <c r="A291" t="s">
        <v>370</v>
      </c>
      <c r="B291" t="s">
        <v>255</v>
      </c>
      <c r="C291">
        <v>200</v>
      </c>
      <c r="D291" t="s">
        <v>22</v>
      </c>
      <c r="E291" t="s">
        <v>22</v>
      </c>
      <c r="V291" t="str">
        <f t="shared" si="4"/>
        <v>Labour Coalition (Iran)</v>
      </c>
      <c r="W291" t="str">
        <f>VLOOKUP($A$2:$A$510,$AA$2:$AE$342,5)</f>
        <v>"incorrect"</v>
      </c>
      <c r="AA291" t="s">
        <v>560</v>
      </c>
      <c r="AB291" t="s">
        <v>64</v>
      </c>
      <c r="AC291">
        <v>1996</v>
      </c>
      <c r="AD291" t="s">
        <v>619</v>
      </c>
      <c r="AE291" t="s">
        <v>7</v>
      </c>
    </row>
    <row r="292" spans="1:31" x14ac:dyDescent="0.2">
      <c r="A292" t="s">
        <v>371</v>
      </c>
      <c r="B292" t="s">
        <v>75</v>
      </c>
      <c r="C292">
        <v>1990</v>
      </c>
      <c r="D292" t="s">
        <v>21</v>
      </c>
      <c r="E292" t="s">
        <v>7</v>
      </c>
      <c r="V292" t="str">
        <f t="shared" si="4"/>
        <v>Landon Liboiron</v>
      </c>
      <c r="W292" t="str">
        <f>VLOOKUP($A$2:$A$510,$AA$2:$AE$342,5)</f>
        <v>"correct"</v>
      </c>
      <c r="AA292" t="s">
        <v>560</v>
      </c>
      <c r="AB292" t="s">
        <v>64</v>
      </c>
      <c r="AC292">
        <v>2011</v>
      </c>
      <c r="AD292" t="s">
        <v>619</v>
      </c>
      <c r="AE292" t="s">
        <v>7</v>
      </c>
    </row>
    <row r="293" spans="1:31" x14ac:dyDescent="0.2">
      <c r="A293" t="s">
        <v>371</v>
      </c>
      <c r="B293" t="s">
        <v>372</v>
      </c>
      <c r="C293" t="s">
        <v>373</v>
      </c>
      <c r="D293" t="s">
        <v>22</v>
      </c>
      <c r="E293" t="s">
        <v>22</v>
      </c>
      <c r="V293" t="str">
        <f t="shared" si="4"/>
        <v>Landon Liboiron</v>
      </c>
      <c r="W293" t="str">
        <f>VLOOKUP($A$2:$A$510,$AA$2:$AE$342,5)</f>
        <v>"correct"</v>
      </c>
      <c r="AA293" t="s">
        <v>560</v>
      </c>
      <c r="AB293" t="s">
        <v>666</v>
      </c>
      <c r="AC293" t="s">
        <v>665</v>
      </c>
      <c r="AD293" t="s">
        <v>615</v>
      </c>
      <c r="AE293" t="s">
        <v>7</v>
      </c>
    </row>
    <row r="294" spans="1:31" x14ac:dyDescent="0.2">
      <c r="A294" t="s">
        <v>374</v>
      </c>
      <c r="B294" t="s">
        <v>127</v>
      </c>
      <c r="C294" t="s">
        <v>375</v>
      </c>
      <c r="D294" t="s">
        <v>7</v>
      </c>
      <c r="E294" t="s">
        <v>7</v>
      </c>
      <c r="V294" t="str">
        <f t="shared" si="4"/>
        <v>Les Incompétents</v>
      </c>
      <c r="W294" t="str">
        <f>VLOOKUP($A$2:$A$510,$AA$2:$AE$342,5)</f>
        <v>"incorrect"</v>
      </c>
      <c r="AA294" t="s">
        <v>560</v>
      </c>
      <c r="AB294" t="s">
        <v>138</v>
      </c>
      <c r="AC294">
        <v>1997</v>
      </c>
      <c r="AD294" t="s">
        <v>619</v>
      </c>
      <c r="AE294" t="s">
        <v>7</v>
      </c>
    </row>
    <row r="295" spans="1:31" x14ac:dyDescent="0.2">
      <c r="A295" t="s">
        <v>376</v>
      </c>
      <c r="B295" t="s">
        <v>217</v>
      </c>
      <c r="C295">
        <v>-2</v>
      </c>
      <c r="D295" t="s">
        <v>7</v>
      </c>
      <c r="E295" t="s">
        <v>7</v>
      </c>
      <c r="V295" t="str">
        <f t="shared" si="4"/>
        <v>Les Incompétents</v>
      </c>
      <c r="W295" t="str">
        <f>VLOOKUP($A$2:$A$510,$AA$2:$AE$342,5)</f>
        <v>"incorrect"</v>
      </c>
      <c r="AA295" t="s">
        <v>564</v>
      </c>
      <c r="AB295" t="s">
        <v>27</v>
      </c>
      <c r="AC295" t="s">
        <v>664</v>
      </c>
      <c r="AD295" t="s">
        <v>615</v>
      </c>
      <c r="AE295" t="s">
        <v>22</v>
      </c>
    </row>
    <row r="296" spans="1:31" x14ac:dyDescent="0.2">
      <c r="A296" t="s">
        <v>377</v>
      </c>
      <c r="B296" t="s">
        <v>378</v>
      </c>
      <c r="C296" t="s">
        <v>379</v>
      </c>
      <c r="D296" t="s">
        <v>22</v>
      </c>
      <c r="E296" t="s">
        <v>22</v>
      </c>
      <c r="V296" t="str">
        <f t="shared" si="4"/>
        <v>Les Incompétents</v>
      </c>
      <c r="W296" t="str">
        <f>VLOOKUP($A$2:$A$510,$AA$2:$AE$342,5)</f>
        <v>"incorrect"</v>
      </c>
      <c r="AA296" t="s">
        <v>572</v>
      </c>
      <c r="AB296" t="s">
        <v>386</v>
      </c>
      <c r="AC296">
        <v>2580</v>
      </c>
      <c r="AD296" t="s">
        <v>648</v>
      </c>
      <c r="AE296" t="s">
        <v>7</v>
      </c>
    </row>
    <row r="297" spans="1:31" x14ac:dyDescent="0.2">
      <c r="A297" t="s">
        <v>380</v>
      </c>
      <c r="B297" t="s">
        <v>381</v>
      </c>
      <c r="C297" t="s">
        <v>382</v>
      </c>
      <c r="D297" t="s">
        <v>22</v>
      </c>
      <c r="E297" t="s">
        <v>22</v>
      </c>
      <c r="V297" t="str">
        <f t="shared" si="4"/>
        <v>Les Incompétents</v>
      </c>
      <c r="W297" t="str">
        <f>VLOOKUP($A$2:$A$510,$AA$2:$AE$342,5)</f>
        <v>"incorrect"</v>
      </c>
      <c r="AA297" t="s">
        <v>575</v>
      </c>
      <c r="AB297" t="s">
        <v>663</v>
      </c>
      <c r="AC297">
        <v>21</v>
      </c>
      <c r="AD297" t="s">
        <v>662</v>
      </c>
      <c r="AE297" t="s">
        <v>7</v>
      </c>
    </row>
    <row r="298" spans="1:31" x14ac:dyDescent="0.2">
      <c r="A298" t="s">
        <v>383</v>
      </c>
      <c r="B298" t="s">
        <v>365</v>
      </c>
      <c r="C298" t="s">
        <v>384</v>
      </c>
      <c r="D298" t="s">
        <v>7</v>
      </c>
      <c r="E298" t="s">
        <v>7</v>
      </c>
      <c r="V298" t="str">
        <f t="shared" si="4"/>
        <v>Les Incompétents</v>
      </c>
      <c r="W298" t="str">
        <f>VLOOKUP($A$2:$A$510,$AA$2:$AE$342,5)</f>
        <v>"incorrect"</v>
      </c>
      <c r="AA298" t="s">
        <v>661</v>
      </c>
      <c r="AB298" t="s">
        <v>251</v>
      </c>
      <c r="AC298" t="s">
        <v>660</v>
      </c>
      <c r="AD298" t="s">
        <v>615</v>
      </c>
      <c r="AE298" t="s">
        <v>22</v>
      </c>
    </row>
    <row r="299" spans="1:31" x14ac:dyDescent="0.2">
      <c r="A299" t="s">
        <v>385</v>
      </c>
      <c r="B299" t="s">
        <v>386</v>
      </c>
      <c r="C299">
        <v>6900</v>
      </c>
      <c r="D299" t="s">
        <v>7</v>
      </c>
      <c r="E299" t="s">
        <v>7</v>
      </c>
      <c r="V299" t="str">
        <f t="shared" si="4"/>
        <v>Les Incompétents</v>
      </c>
      <c r="W299" t="str">
        <f>VLOOKUP($A$2:$A$510,$AA$2:$AE$342,5)</f>
        <v>"incorrect"</v>
      </c>
      <c r="AA299" t="s">
        <v>659</v>
      </c>
      <c r="AB299" t="s">
        <v>658</v>
      </c>
      <c r="AC299">
        <v>1925</v>
      </c>
      <c r="AD299" t="s">
        <v>619</v>
      </c>
      <c r="AE299" t="s">
        <v>7</v>
      </c>
    </row>
    <row r="300" spans="1:31" x14ac:dyDescent="0.2">
      <c r="A300" t="s">
        <v>387</v>
      </c>
      <c r="B300" t="s">
        <v>388</v>
      </c>
      <c r="C300">
        <v>5</v>
      </c>
      <c r="D300" t="s">
        <v>7</v>
      </c>
      <c r="E300" t="s">
        <v>7</v>
      </c>
      <c r="V300" t="str">
        <f t="shared" si="4"/>
        <v>London Buses route 340</v>
      </c>
      <c r="W300" t="str">
        <f>VLOOKUP($A$2:$A$510,$AA$2:$AE$342,5)</f>
        <v>"incorrect"</v>
      </c>
      <c r="AA300" t="s">
        <v>581</v>
      </c>
      <c r="AB300" t="s">
        <v>46</v>
      </c>
      <c r="AC300">
        <v>2005</v>
      </c>
      <c r="AD300" t="s">
        <v>619</v>
      </c>
      <c r="AE300" t="s">
        <v>7</v>
      </c>
    </row>
    <row r="301" spans="1:31" x14ac:dyDescent="0.2">
      <c r="A301" t="s">
        <v>387</v>
      </c>
      <c r="B301" t="s">
        <v>389</v>
      </c>
      <c r="C301">
        <v>900</v>
      </c>
      <c r="D301" t="s">
        <v>22</v>
      </c>
      <c r="E301" t="s">
        <v>7</v>
      </c>
      <c r="V301" t="str">
        <f t="shared" si="4"/>
        <v>London Buses route 340</v>
      </c>
      <c r="W301" t="str">
        <f>VLOOKUP($A$2:$A$510,$AA$2:$AE$342,5)</f>
        <v>"incorrect"</v>
      </c>
      <c r="AA301" t="s">
        <v>656</v>
      </c>
      <c r="AB301" t="s">
        <v>458</v>
      </c>
      <c r="AC301">
        <v>1945</v>
      </c>
      <c r="AD301" t="s">
        <v>619</v>
      </c>
      <c r="AE301" t="s">
        <v>7</v>
      </c>
    </row>
    <row r="302" spans="1:31" x14ac:dyDescent="0.2">
      <c r="A302" t="s">
        <v>390</v>
      </c>
      <c r="B302" t="s">
        <v>391</v>
      </c>
      <c r="C302">
        <v>200</v>
      </c>
      <c r="D302" t="s">
        <v>7</v>
      </c>
      <c r="E302" t="s">
        <v>7</v>
      </c>
      <c r="V302" t="str">
        <f t="shared" si="4"/>
        <v>Lord &amp; Taylor</v>
      </c>
      <c r="W302" t="str">
        <f>VLOOKUP($A$2:$A$510,$AA$2:$AE$342,5)</f>
        <v>"incorrect"</v>
      </c>
      <c r="AA302" t="s">
        <v>656</v>
      </c>
      <c r="AB302" t="s">
        <v>458</v>
      </c>
      <c r="AC302">
        <v>1937</v>
      </c>
      <c r="AD302" t="s">
        <v>619</v>
      </c>
      <c r="AE302" t="s">
        <v>7</v>
      </c>
    </row>
    <row r="303" spans="1:31" x14ac:dyDescent="0.2">
      <c r="A303" t="s">
        <v>390</v>
      </c>
      <c r="B303" t="s">
        <v>392</v>
      </c>
      <c r="C303" t="s">
        <v>393</v>
      </c>
      <c r="D303" t="s">
        <v>22</v>
      </c>
      <c r="E303" t="s">
        <v>22</v>
      </c>
      <c r="V303" t="str">
        <f t="shared" si="4"/>
        <v>Lord &amp; Taylor</v>
      </c>
      <c r="W303" t="str">
        <f>VLOOKUP($A$2:$A$510,$AA$2:$AE$342,5)</f>
        <v>"incorrect"</v>
      </c>
      <c r="AA303" t="s">
        <v>656</v>
      </c>
      <c r="AB303" t="s">
        <v>458</v>
      </c>
      <c r="AC303">
        <v>1988</v>
      </c>
      <c r="AD303" t="s">
        <v>619</v>
      </c>
      <c r="AE303" t="s">
        <v>7</v>
      </c>
    </row>
    <row r="304" spans="1:31" x14ac:dyDescent="0.2">
      <c r="A304" t="s">
        <v>390</v>
      </c>
      <c r="B304" t="s">
        <v>394</v>
      </c>
      <c r="C304">
        <v>49</v>
      </c>
      <c r="D304" t="s">
        <v>7</v>
      </c>
      <c r="E304" t="s">
        <v>7</v>
      </c>
      <c r="V304" t="str">
        <f t="shared" si="4"/>
        <v>Lord &amp; Taylor</v>
      </c>
      <c r="W304" t="str">
        <f>VLOOKUP($A$2:$A$510,$AA$2:$AE$342,5)</f>
        <v>"incorrect"</v>
      </c>
      <c r="AA304" t="s">
        <v>656</v>
      </c>
      <c r="AB304" t="s">
        <v>458</v>
      </c>
      <c r="AC304">
        <v>1921</v>
      </c>
      <c r="AD304" t="s">
        <v>619</v>
      </c>
      <c r="AE304" t="s">
        <v>7</v>
      </c>
    </row>
    <row r="305" spans="1:31" x14ac:dyDescent="0.2">
      <c r="A305" t="s">
        <v>390</v>
      </c>
      <c r="B305" t="s">
        <v>395</v>
      </c>
      <c r="C305">
        <v>150000</v>
      </c>
      <c r="D305" t="s">
        <v>7</v>
      </c>
      <c r="E305" t="s">
        <v>7</v>
      </c>
      <c r="V305" t="str">
        <f t="shared" si="4"/>
        <v>Lord &amp; Taylor</v>
      </c>
      <c r="W305" t="str">
        <f>VLOOKUP($A$2:$A$510,$AA$2:$AE$342,5)</f>
        <v>"incorrect"</v>
      </c>
      <c r="AA305" t="s">
        <v>656</v>
      </c>
      <c r="AB305" t="s">
        <v>657</v>
      </c>
      <c r="AC305">
        <v>2011</v>
      </c>
      <c r="AD305" t="s">
        <v>619</v>
      </c>
      <c r="AE305" t="s">
        <v>7</v>
      </c>
    </row>
    <row r="306" spans="1:31" x14ac:dyDescent="0.2">
      <c r="A306" t="s">
        <v>390</v>
      </c>
      <c r="B306" t="s">
        <v>396</v>
      </c>
      <c r="C306">
        <v>225</v>
      </c>
      <c r="D306" t="s">
        <v>7</v>
      </c>
      <c r="E306" t="s">
        <v>7</v>
      </c>
      <c r="V306" t="str">
        <f t="shared" si="4"/>
        <v>Lord &amp; Taylor</v>
      </c>
      <c r="W306" t="str">
        <f>VLOOKUP($A$2:$A$510,$AA$2:$AE$342,5)</f>
        <v>"incorrect"</v>
      </c>
      <c r="AA306" t="s">
        <v>656</v>
      </c>
      <c r="AB306" t="s">
        <v>458</v>
      </c>
      <c r="AC306">
        <v>2009</v>
      </c>
      <c r="AD306" t="s">
        <v>619</v>
      </c>
      <c r="AE306" t="s">
        <v>7</v>
      </c>
    </row>
    <row r="307" spans="1:31" x14ac:dyDescent="0.2">
      <c r="A307" t="s">
        <v>397</v>
      </c>
      <c r="B307" t="s">
        <v>75</v>
      </c>
      <c r="C307">
        <v>8</v>
      </c>
      <c r="D307" t="s">
        <v>7</v>
      </c>
      <c r="E307" t="s">
        <v>7</v>
      </c>
      <c r="V307" t="str">
        <f t="shared" si="4"/>
        <v>Lord &amp; Taylor</v>
      </c>
      <c r="W307" t="str">
        <f>VLOOKUP($A$2:$A$510,$AA$2:$AE$342,5)</f>
        <v>"incorrect"</v>
      </c>
      <c r="AA307" t="s">
        <v>583</v>
      </c>
      <c r="AB307" t="s">
        <v>655</v>
      </c>
      <c r="AC307">
        <v>1926</v>
      </c>
      <c r="AD307" t="s">
        <v>619</v>
      </c>
      <c r="AE307" t="s">
        <v>7</v>
      </c>
    </row>
    <row r="308" spans="1:31" x14ac:dyDescent="0.2">
      <c r="A308" t="s">
        <v>397</v>
      </c>
      <c r="B308" t="s">
        <v>132</v>
      </c>
      <c r="C308">
        <v>20</v>
      </c>
      <c r="D308" t="s">
        <v>22</v>
      </c>
      <c r="E308" t="s">
        <v>7</v>
      </c>
      <c r="V308" t="str">
        <f t="shared" si="4"/>
        <v>Lord &amp; Taylor</v>
      </c>
      <c r="W308" t="str">
        <f>VLOOKUP($A$2:$A$510,$AA$2:$AE$342,5)</f>
        <v>"incorrect"</v>
      </c>
      <c r="AA308" t="s">
        <v>589</v>
      </c>
      <c r="AB308" t="s">
        <v>654</v>
      </c>
      <c r="AC308">
        <v>42</v>
      </c>
      <c r="AD308" t="s">
        <v>648</v>
      </c>
      <c r="AE308" t="s">
        <v>7</v>
      </c>
    </row>
    <row r="309" spans="1:31" x14ac:dyDescent="0.2">
      <c r="A309" t="s">
        <v>397</v>
      </c>
      <c r="B309" t="s">
        <v>398</v>
      </c>
      <c r="C309" t="s">
        <v>399</v>
      </c>
      <c r="D309" t="s">
        <v>7</v>
      </c>
      <c r="E309" t="s">
        <v>7</v>
      </c>
      <c r="V309" t="str">
        <f t="shared" si="4"/>
        <v>Lord &amp; Taylor</v>
      </c>
      <c r="W309" t="str">
        <f>VLOOKUP($A$2:$A$510,$AA$2:$AE$342,5)</f>
        <v>"incorrect"</v>
      </c>
      <c r="AA309" t="s">
        <v>589</v>
      </c>
      <c r="AB309" t="s">
        <v>653</v>
      </c>
      <c r="AC309">
        <v>42</v>
      </c>
      <c r="AD309" t="s">
        <v>648</v>
      </c>
      <c r="AE309" t="s">
        <v>7</v>
      </c>
    </row>
    <row r="310" spans="1:31" x14ac:dyDescent="0.2">
      <c r="A310" t="s">
        <v>400</v>
      </c>
      <c r="B310" t="s">
        <v>27</v>
      </c>
      <c r="C310" s="1">
        <v>43443</v>
      </c>
      <c r="D310" t="s">
        <v>22</v>
      </c>
      <c r="E310" t="s">
        <v>22</v>
      </c>
      <c r="V310" t="str">
        <f t="shared" si="4"/>
        <v>Malthonica</v>
      </c>
      <c r="W310" t="str">
        <f>VLOOKUP($A$2:$A$510,$AA$2:$AE$342,5)</f>
        <v>"incorrect"</v>
      </c>
      <c r="AA310" t="s">
        <v>589</v>
      </c>
      <c r="AB310" t="s">
        <v>652</v>
      </c>
      <c r="AC310">
        <v>2008</v>
      </c>
      <c r="AD310" t="s">
        <v>619</v>
      </c>
      <c r="AE310" t="s">
        <v>7</v>
      </c>
    </row>
    <row r="311" spans="1:31" x14ac:dyDescent="0.2">
      <c r="A311" t="s">
        <v>400</v>
      </c>
      <c r="B311" t="s">
        <v>401</v>
      </c>
      <c r="C311" t="s">
        <v>402</v>
      </c>
      <c r="D311" t="s">
        <v>22</v>
      </c>
      <c r="E311" t="s">
        <v>22</v>
      </c>
      <c r="V311" t="str">
        <f t="shared" si="4"/>
        <v>Malthonica</v>
      </c>
      <c r="W311" t="str">
        <f>VLOOKUP($A$2:$A$510,$AA$2:$AE$342,5)</f>
        <v>"incorrect"</v>
      </c>
      <c r="AA311" t="s">
        <v>589</v>
      </c>
      <c r="AB311" t="s">
        <v>134</v>
      </c>
      <c r="AC311">
        <v>9970000</v>
      </c>
      <c r="AD311" t="s">
        <v>648</v>
      </c>
      <c r="AE311" t="s">
        <v>7</v>
      </c>
    </row>
    <row r="312" spans="1:31" x14ac:dyDescent="0.2">
      <c r="A312" t="s">
        <v>400</v>
      </c>
      <c r="B312" t="s">
        <v>403</v>
      </c>
      <c r="C312" t="s">
        <v>404</v>
      </c>
      <c r="D312" t="s">
        <v>7</v>
      </c>
      <c r="E312" t="s">
        <v>22</v>
      </c>
      <c r="V312" t="str">
        <f t="shared" si="4"/>
        <v>Malthonica</v>
      </c>
      <c r="W312" t="str">
        <f>VLOOKUP($A$2:$A$510,$AA$2:$AE$342,5)</f>
        <v>"incorrect"</v>
      </c>
      <c r="AA312" t="s">
        <v>589</v>
      </c>
      <c r="AB312" t="s">
        <v>651</v>
      </c>
      <c r="AC312">
        <v>192</v>
      </c>
      <c r="AD312" t="s">
        <v>648</v>
      </c>
      <c r="AE312" t="s">
        <v>7</v>
      </c>
    </row>
    <row r="313" spans="1:31" x14ac:dyDescent="0.2">
      <c r="A313" t="s">
        <v>405</v>
      </c>
      <c r="B313" t="s">
        <v>406</v>
      </c>
      <c r="C313">
        <v>9394</v>
      </c>
      <c r="D313" t="s">
        <v>16</v>
      </c>
      <c r="E313" t="s">
        <v>7</v>
      </c>
      <c r="V313" t="str">
        <f t="shared" si="4"/>
        <v>Malthonica</v>
      </c>
      <c r="W313" t="str">
        <f>VLOOKUP($A$2:$A$510,$AA$2:$AE$342,5)</f>
        <v>"incorrect"</v>
      </c>
      <c r="AA313" t="s">
        <v>596</v>
      </c>
      <c r="AB313" t="s">
        <v>650</v>
      </c>
      <c r="AC313" t="s">
        <v>649</v>
      </c>
      <c r="AD313" t="s">
        <v>648</v>
      </c>
      <c r="AE313" t="s">
        <v>22</v>
      </c>
    </row>
    <row r="314" spans="1:31" x14ac:dyDescent="0.2">
      <c r="A314" t="s">
        <v>407</v>
      </c>
      <c r="B314" t="s">
        <v>406</v>
      </c>
      <c r="C314">
        <v>815</v>
      </c>
      <c r="D314" t="s">
        <v>7</v>
      </c>
      <c r="E314" t="s">
        <v>7</v>
      </c>
      <c r="V314" t="str">
        <f t="shared" si="4"/>
        <v>Malthonica</v>
      </c>
      <c r="W314" t="str">
        <f>VLOOKUP($A$2:$A$510,$AA$2:$AE$342,5)</f>
        <v>"incorrect"</v>
      </c>
      <c r="AA314" t="s">
        <v>596</v>
      </c>
      <c r="AB314" t="s">
        <v>64</v>
      </c>
      <c r="AC314">
        <v>1996</v>
      </c>
      <c r="AD314" t="s">
        <v>619</v>
      </c>
      <c r="AE314" t="s">
        <v>7</v>
      </c>
    </row>
    <row r="315" spans="1:31" x14ac:dyDescent="0.2">
      <c r="A315" t="s">
        <v>407</v>
      </c>
      <c r="B315" t="s">
        <v>406</v>
      </c>
      <c r="C315">
        <v>2985</v>
      </c>
      <c r="D315" t="s">
        <v>22</v>
      </c>
      <c r="E315" t="s">
        <v>7</v>
      </c>
      <c r="V315" t="str">
        <f t="shared" si="4"/>
        <v>Malthonica</v>
      </c>
      <c r="W315" t="str">
        <f>VLOOKUP($A$2:$A$510,$AA$2:$AE$342,5)</f>
        <v>"incorrect"</v>
      </c>
      <c r="AA315" t="s">
        <v>596</v>
      </c>
      <c r="AB315" t="s">
        <v>647</v>
      </c>
      <c r="AC315">
        <v>2005</v>
      </c>
      <c r="AD315" t="s">
        <v>619</v>
      </c>
      <c r="AE315" t="s">
        <v>7</v>
      </c>
    </row>
    <row r="316" spans="1:31" x14ac:dyDescent="0.2">
      <c r="A316" t="s">
        <v>407</v>
      </c>
      <c r="B316" t="s">
        <v>406</v>
      </c>
      <c r="C316">
        <v>3690</v>
      </c>
      <c r="D316" t="s">
        <v>7</v>
      </c>
      <c r="E316" t="s">
        <v>7</v>
      </c>
      <c r="V316" t="str">
        <f t="shared" si="4"/>
        <v>Malthonica</v>
      </c>
      <c r="W316" t="str">
        <f>VLOOKUP($A$2:$A$510,$AA$2:$AE$342,5)</f>
        <v>"incorrect"</v>
      </c>
      <c r="AA316" t="s">
        <v>596</v>
      </c>
      <c r="AB316" t="s">
        <v>64</v>
      </c>
      <c r="AC316">
        <v>2012</v>
      </c>
      <c r="AD316" t="s">
        <v>619</v>
      </c>
      <c r="AE316" t="s">
        <v>7</v>
      </c>
    </row>
    <row r="317" spans="1:31" x14ac:dyDescent="0.2">
      <c r="A317" t="s">
        <v>407</v>
      </c>
      <c r="B317" t="s">
        <v>406</v>
      </c>
      <c r="C317">
        <v>3923</v>
      </c>
      <c r="D317" t="s">
        <v>7</v>
      </c>
      <c r="E317" t="s">
        <v>7</v>
      </c>
      <c r="V317" t="str">
        <f t="shared" si="4"/>
        <v>Malthonica</v>
      </c>
      <c r="W317" t="str">
        <f>VLOOKUP($A$2:$A$510,$AA$2:$AE$342,5)</f>
        <v>"incorrect"</v>
      </c>
      <c r="AA317" t="s">
        <v>596</v>
      </c>
      <c r="AB317" t="s">
        <v>64</v>
      </c>
      <c r="AC317">
        <v>2007</v>
      </c>
      <c r="AD317" t="s">
        <v>619</v>
      </c>
      <c r="AE317" t="s">
        <v>7</v>
      </c>
    </row>
    <row r="318" spans="1:31" x14ac:dyDescent="0.2">
      <c r="A318" t="s">
        <v>407</v>
      </c>
      <c r="B318" t="s">
        <v>406</v>
      </c>
      <c r="C318">
        <v>6397</v>
      </c>
      <c r="D318" t="s">
        <v>7</v>
      </c>
      <c r="E318" t="s">
        <v>7</v>
      </c>
      <c r="V318" t="str">
        <f t="shared" si="4"/>
        <v>Malthonica</v>
      </c>
      <c r="W318" t="str">
        <f>VLOOKUP($A$2:$A$510,$AA$2:$AE$342,5)</f>
        <v>"incorrect"</v>
      </c>
      <c r="AA318" t="s">
        <v>598</v>
      </c>
      <c r="AB318" t="s">
        <v>64</v>
      </c>
      <c r="AC318">
        <v>1973</v>
      </c>
      <c r="AD318" t="s">
        <v>619</v>
      </c>
      <c r="AE318" t="s">
        <v>7</v>
      </c>
    </row>
    <row r="319" spans="1:31" x14ac:dyDescent="0.2">
      <c r="A319" t="s">
        <v>407</v>
      </c>
      <c r="B319" t="s">
        <v>406</v>
      </c>
      <c r="C319">
        <v>6412</v>
      </c>
      <c r="D319" t="s">
        <v>7</v>
      </c>
      <c r="E319" t="s">
        <v>7</v>
      </c>
      <c r="V319" t="str">
        <f t="shared" si="4"/>
        <v>Malthonica</v>
      </c>
      <c r="W319" t="str">
        <f>VLOOKUP($A$2:$A$510,$AA$2:$AE$342,5)</f>
        <v>"incorrect"</v>
      </c>
      <c r="AA319" t="s">
        <v>598</v>
      </c>
      <c r="AB319" t="s">
        <v>75</v>
      </c>
      <c r="AC319">
        <v>1933</v>
      </c>
      <c r="AD319" t="s">
        <v>619</v>
      </c>
      <c r="AE319" t="s">
        <v>7</v>
      </c>
    </row>
    <row r="320" spans="1:31" x14ac:dyDescent="0.2">
      <c r="A320" t="s">
        <v>407</v>
      </c>
      <c r="B320" t="s">
        <v>406</v>
      </c>
      <c r="C320">
        <v>6421</v>
      </c>
      <c r="D320" t="s">
        <v>7</v>
      </c>
      <c r="E320" t="s">
        <v>7</v>
      </c>
      <c r="V320" t="str">
        <f t="shared" si="4"/>
        <v>Malthonica</v>
      </c>
      <c r="W320" t="str">
        <f>VLOOKUP($A$2:$A$510,$AA$2:$AE$342,5)</f>
        <v>"incorrect"</v>
      </c>
      <c r="AA320" t="s">
        <v>598</v>
      </c>
      <c r="AB320" t="s">
        <v>132</v>
      </c>
      <c r="AC320">
        <v>1984</v>
      </c>
      <c r="AD320" t="s">
        <v>619</v>
      </c>
      <c r="AE320" t="s">
        <v>7</v>
      </c>
    </row>
    <row r="321" spans="1:31" x14ac:dyDescent="0.2">
      <c r="A321" t="s">
        <v>407</v>
      </c>
      <c r="B321" t="s">
        <v>406</v>
      </c>
      <c r="C321">
        <v>9394</v>
      </c>
      <c r="D321" t="s">
        <v>7</v>
      </c>
      <c r="E321" t="s">
        <v>7</v>
      </c>
      <c r="V321" t="str">
        <f t="shared" si="4"/>
        <v>Malthonica</v>
      </c>
      <c r="W321" t="str">
        <f>VLOOKUP($A$2:$A$510,$AA$2:$AE$342,5)</f>
        <v>"incorrect"</v>
      </c>
      <c r="AA321" t="s">
        <v>598</v>
      </c>
      <c r="AB321" t="s">
        <v>64</v>
      </c>
      <c r="AC321">
        <v>1969</v>
      </c>
      <c r="AD321" t="s">
        <v>619</v>
      </c>
      <c r="AE321" t="s">
        <v>7</v>
      </c>
    </row>
    <row r="322" spans="1:31" x14ac:dyDescent="0.2">
      <c r="A322" t="s">
        <v>407</v>
      </c>
      <c r="B322" t="s">
        <v>406</v>
      </c>
      <c r="C322">
        <v>11765</v>
      </c>
      <c r="D322" t="s">
        <v>7</v>
      </c>
      <c r="E322" t="s">
        <v>22</v>
      </c>
      <c r="V322" t="str">
        <f t="shared" si="4"/>
        <v>Malthonica</v>
      </c>
      <c r="W322" t="str">
        <f>VLOOKUP($A$2:$A$510,$AA$2:$AE$342,5)</f>
        <v>"incorrect"</v>
      </c>
      <c r="AA322" t="s">
        <v>643</v>
      </c>
      <c r="AB322" t="s">
        <v>478</v>
      </c>
      <c r="AC322" t="s">
        <v>646</v>
      </c>
      <c r="AD322" t="s">
        <v>615</v>
      </c>
      <c r="AE322" t="s">
        <v>7</v>
      </c>
    </row>
    <row r="323" spans="1:31" x14ac:dyDescent="0.2">
      <c r="A323" t="s">
        <v>407</v>
      </c>
      <c r="B323" t="s">
        <v>406</v>
      </c>
      <c r="C323">
        <v>12447</v>
      </c>
      <c r="D323" t="s">
        <v>22</v>
      </c>
      <c r="E323" t="s">
        <v>7</v>
      </c>
      <c r="V323" t="str">
        <f t="shared" ref="V323:V386" si="5">VLOOKUP($A$2:$A$510,$AA$2:$AE$342,1)</f>
        <v>Malthonica</v>
      </c>
      <c r="W323" t="str">
        <f>VLOOKUP($A$2:$A$510,$AA$2:$AE$342,5)</f>
        <v>"incorrect"</v>
      </c>
      <c r="AA323" t="s">
        <v>643</v>
      </c>
      <c r="AB323" t="s">
        <v>645</v>
      </c>
      <c r="AC323" t="s">
        <v>644</v>
      </c>
      <c r="AD323" t="s">
        <v>615</v>
      </c>
      <c r="AE323" t="s">
        <v>7</v>
      </c>
    </row>
    <row r="324" spans="1:31" x14ac:dyDescent="0.2">
      <c r="A324" t="s">
        <v>408</v>
      </c>
      <c r="B324" t="s">
        <v>130</v>
      </c>
      <c r="C324" t="s">
        <v>409</v>
      </c>
      <c r="D324" t="s">
        <v>7</v>
      </c>
      <c r="E324" t="s">
        <v>7</v>
      </c>
      <c r="V324" t="str">
        <f t="shared" si="5"/>
        <v>Malthonica</v>
      </c>
      <c r="W324" t="str">
        <f>VLOOKUP($A$2:$A$510,$AA$2:$AE$342,5)</f>
        <v>"incorrect"</v>
      </c>
      <c r="AA324" t="s">
        <v>643</v>
      </c>
      <c r="AB324" t="s">
        <v>642</v>
      </c>
      <c r="AC324" t="s">
        <v>641</v>
      </c>
      <c r="AD324" t="s">
        <v>615</v>
      </c>
      <c r="AE324" t="s">
        <v>7</v>
      </c>
    </row>
    <row r="325" spans="1:31" x14ac:dyDescent="0.2">
      <c r="A325" t="s">
        <v>408</v>
      </c>
      <c r="B325" t="s">
        <v>75</v>
      </c>
      <c r="C325">
        <v>1976</v>
      </c>
      <c r="D325" t="s">
        <v>7</v>
      </c>
      <c r="E325" t="s">
        <v>38</v>
      </c>
      <c r="V325" t="str">
        <f t="shared" si="5"/>
        <v>Malthonica</v>
      </c>
      <c r="W325" t="str">
        <f>VLOOKUP($A$2:$A$510,$AA$2:$AE$342,5)</f>
        <v>"incorrect"</v>
      </c>
      <c r="AA325" t="s">
        <v>631</v>
      </c>
      <c r="AB325" t="s">
        <v>640</v>
      </c>
      <c r="AC325" t="s">
        <v>639</v>
      </c>
      <c r="AD325" t="s">
        <v>615</v>
      </c>
      <c r="AE325" t="s">
        <v>7</v>
      </c>
    </row>
    <row r="326" spans="1:31" x14ac:dyDescent="0.2">
      <c r="A326" t="s">
        <v>410</v>
      </c>
      <c r="B326" t="s">
        <v>75</v>
      </c>
      <c r="C326">
        <v>8</v>
      </c>
      <c r="D326" t="s">
        <v>7</v>
      </c>
      <c r="E326" t="s">
        <v>7</v>
      </c>
      <c r="V326" t="str">
        <f t="shared" si="5"/>
        <v>Mat McBriar</v>
      </c>
      <c r="W326" t="str">
        <f>VLOOKUP($A$2:$A$510,$AA$2:$AE$342,5)</f>
        <v>"correct"</v>
      </c>
      <c r="AA326" t="s">
        <v>631</v>
      </c>
      <c r="AB326" t="s">
        <v>638</v>
      </c>
      <c r="AC326" t="s">
        <v>637</v>
      </c>
      <c r="AD326" t="s">
        <v>615</v>
      </c>
      <c r="AE326" t="s">
        <v>22</v>
      </c>
    </row>
    <row r="327" spans="1:31" x14ac:dyDescent="0.2">
      <c r="A327" t="s">
        <v>411</v>
      </c>
      <c r="B327" t="s">
        <v>412</v>
      </c>
      <c r="C327" t="s">
        <v>413</v>
      </c>
      <c r="D327" t="s">
        <v>16</v>
      </c>
      <c r="E327" t="s">
        <v>16</v>
      </c>
      <c r="V327" t="str">
        <f t="shared" si="5"/>
        <v>Max and Paddy's Road to Nowhere</v>
      </c>
      <c r="W327" t="str">
        <f>VLOOKUP($A$2:$A$510,$AA$2:$AE$342,5)</f>
        <v>"correct"</v>
      </c>
      <c r="AA327" t="s">
        <v>631</v>
      </c>
      <c r="AB327" t="s">
        <v>636</v>
      </c>
      <c r="AC327" t="s">
        <v>635</v>
      </c>
      <c r="AD327" t="s">
        <v>615</v>
      </c>
      <c r="AE327" t="s">
        <v>7</v>
      </c>
    </row>
    <row r="328" spans="1:31" x14ac:dyDescent="0.2">
      <c r="A328" t="s">
        <v>411</v>
      </c>
      <c r="B328" t="s">
        <v>414</v>
      </c>
      <c r="C328" t="s">
        <v>413</v>
      </c>
      <c r="D328" t="s">
        <v>7</v>
      </c>
      <c r="E328" t="s">
        <v>7</v>
      </c>
      <c r="V328" t="str">
        <f t="shared" si="5"/>
        <v>Max and Paddy's Road to Nowhere</v>
      </c>
      <c r="W328" t="str">
        <f>VLOOKUP($A$2:$A$510,$AA$2:$AE$342,5)</f>
        <v>"correct"</v>
      </c>
      <c r="AA328" t="s">
        <v>631</v>
      </c>
      <c r="AB328" t="s">
        <v>103</v>
      </c>
      <c r="AC328" t="s">
        <v>634</v>
      </c>
      <c r="AD328" t="s">
        <v>615</v>
      </c>
      <c r="AE328" t="s">
        <v>7</v>
      </c>
    </row>
    <row r="329" spans="1:31" x14ac:dyDescent="0.2">
      <c r="A329" t="s">
        <v>411</v>
      </c>
      <c r="B329" t="s">
        <v>415</v>
      </c>
      <c r="C329">
        <v>-1</v>
      </c>
      <c r="D329" t="s">
        <v>22</v>
      </c>
      <c r="E329" t="s">
        <v>7</v>
      </c>
      <c r="V329" t="str">
        <f t="shared" si="5"/>
        <v>Max and Paddy's Road to Nowhere</v>
      </c>
      <c r="W329" t="str">
        <f>VLOOKUP($A$2:$A$510,$AA$2:$AE$342,5)</f>
        <v>"correct"</v>
      </c>
      <c r="AA329" t="s">
        <v>631</v>
      </c>
      <c r="AB329" t="s">
        <v>633</v>
      </c>
      <c r="AC329" t="s">
        <v>632</v>
      </c>
      <c r="AD329" t="s">
        <v>615</v>
      </c>
      <c r="AE329" t="s">
        <v>7</v>
      </c>
    </row>
    <row r="330" spans="1:31" x14ac:dyDescent="0.2">
      <c r="A330" t="s">
        <v>411</v>
      </c>
      <c r="B330" t="s">
        <v>415</v>
      </c>
      <c r="C330">
        <v>12</v>
      </c>
      <c r="D330" t="s">
        <v>7</v>
      </c>
      <c r="E330" t="s">
        <v>22</v>
      </c>
      <c r="V330" t="str">
        <f t="shared" si="5"/>
        <v>Max and Paddy's Road to Nowhere</v>
      </c>
      <c r="W330" t="str">
        <f>VLOOKUP($A$2:$A$510,$AA$2:$AE$342,5)</f>
        <v>"correct"</v>
      </c>
      <c r="AA330" t="s">
        <v>631</v>
      </c>
      <c r="AB330" t="s">
        <v>630</v>
      </c>
      <c r="AC330" t="s">
        <v>629</v>
      </c>
      <c r="AD330" t="s">
        <v>615</v>
      </c>
      <c r="AE330" t="s">
        <v>7</v>
      </c>
    </row>
    <row r="331" spans="1:31" x14ac:dyDescent="0.2">
      <c r="A331" t="s">
        <v>411</v>
      </c>
      <c r="B331" t="s">
        <v>416</v>
      </c>
      <c r="C331" t="s">
        <v>417</v>
      </c>
      <c r="D331" t="s">
        <v>22</v>
      </c>
      <c r="E331" t="s">
        <v>22</v>
      </c>
      <c r="V331" t="str">
        <f t="shared" si="5"/>
        <v>Max and Paddy's Road to Nowhere</v>
      </c>
      <c r="W331" t="str">
        <f>VLOOKUP($A$2:$A$510,$AA$2:$AE$342,5)</f>
        <v>"correct"</v>
      </c>
      <c r="AA331" t="s">
        <v>628</v>
      </c>
      <c r="AB331" t="s">
        <v>627</v>
      </c>
      <c r="AC331">
        <v>-12</v>
      </c>
      <c r="AD331" t="s">
        <v>626</v>
      </c>
      <c r="AE331" t="s">
        <v>7</v>
      </c>
    </row>
    <row r="332" spans="1:31" x14ac:dyDescent="0.2">
      <c r="A332" t="s">
        <v>411</v>
      </c>
      <c r="B332" t="s">
        <v>418</v>
      </c>
      <c r="C332">
        <v>17</v>
      </c>
      <c r="D332" t="s">
        <v>22</v>
      </c>
      <c r="E332" t="s">
        <v>7</v>
      </c>
      <c r="V332" t="str">
        <f t="shared" si="5"/>
        <v>Max and Paddy's Road to Nowhere</v>
      </c>
      <c r="W332" t="str">
        <f>VLOOKUP($A$2:$A$510,$AA$2:$AE$342,5)</f>
        <v>"correct"</v>
      </c>
      <c r="AA332" t="s">
        <v>613</v>
      </c>
      <c r="AB332" t="s">
        <v>625</v>
      </c>
      <c r="AC332">
        <v>2013</v>
      </c>
      <c r="AD332" t="s">
        <v>619</v>
      </c>
      <c r="AE332" t="s">
        <v>7</v>
      </c>
    </row>
    <row r="333" spans="1:31" x14ac:dyDescent="0.2">
      <c r="A333" t="s">
        <v>411</v>
      </c>
      <c r="B333" t="s">
        <v>10</v>
      </c>
      <c r="C333" t="s">
        <v>419</v>
      </c>
      <c r="D333" t="s">
        <v>22</v>
      </c>
      <c r="E333" t="s">
        <v>22</v>
      </c>
      <c r="V333" t="str">
        <f t="shared" si="5"/>
        <v>Max and Paddy's Road to Nowhere</v>
      </c>
      <c r="W333" t="str">
        <f>VLOOKUP($A$2:$A$510,$AA$2:$AE$342,5)</f>
        <v>"correct"</v>
      </c>
      <c r="AA333" t="s">
        <v>613</v>
      </c>
      <c r="AB333" t="s">
        <v>624</v>
      </c>
      <c r="AC333">
        <v>1931</v>
      </c>
      <c r="AD333" t="s">
        <v>619</v>
      </c>
      <c r="AE333" t="s">
        <v>7</v>
      </c>
    </row>
    <row r="334" spans="1:31" x14ac:dyDescent="0.2">
      <c r="A334" t="s">
        <v>411</v>
      </c>
      <c r="B334" t="s">
        <v>420</v>
      </c>
      <c r="C334">
        <v>16</v>
      </c>
      <c r="D334" t="s">
        <v>7</v>
      </c>
      <c r="E334" t="s">
        <v>7</v>
      </c>
      <c r="V334" t="str">
        <f t="shared" si="5"/>
        <v>Max and Paddy's Road to Nowhere</v>
      </c>
      <c r="W334" t="str">
        <f>VLOOKUP($A$2:$A$510,$AA$2:$AE$342,5)</f>
        <v>"correct"</v>
      </c>
      <c r="AA334" t="s">
        <v>621</v>
      </c>
      <c r="AB334" t="s">
        <v>64</v>
      </c>
      <c r="AC334">
        <v>1048</v>
      </c>
      <c r="AD334" t="s">
        <v>619</v>
      </c>
      <c r="AE334" t="s">
        <v>7</v>
      </c>
    </row>
    <row r="335" spans="1:31" x14ac:dyDescent="0.2">
      <c r="A335" t="s">
        <v>411</v>
      </c>
      <c r="B335" t="s">
        <v>421</v>
      </c>
      <c r="C335" t="s">
        <v>422</v>
      </c>
      <c r="D335" t="s">
        <v>22</v>
      </c>
      <c r="E335" t="s">
        <v>22</v>
      </c>
      <c r="V335" t="str">
        <f t="shared" si="5"/>
        <v>Max and Paddy's Road to Nowhere</v>
      </c>
      <c r="W335" t="str">
        <f>VLOOKUP($A$2:$A$510,$AA$2:$AE$342,5)</f>
        <v>"correct"</v>
      </c>
      <c r="AA335" t="s">
        <v>621</v>
      </c>
      <c r="AB335" t="s">
        <v>622</v>
      </c>
      <c r="AC335">
        <v>973</v>
      </c>
      <c r="AD335" t="s">
        <v>619</v>
      </c>
      <c r="AE335" t="s">
        <v>7</v>
      </c>
    </row>
    <row r="336" spans="1:31" x14ac:dyDescent="0.2">
      <c r="A336" t="s">
        <v>411</v>
      </c>
      <c r="B336" t="s">
        <v>423</v>
      </c>
      <c r="C336" t="s">
        <v>413</v>
      </c>
      <c r="D336" t="s">
        <v>7</v>
      </c>
      <c r="E336" t="s">
        <v>7</v>
      </c>
      <c r="V336" t="str">
        <f t="shared" si="5"/>
        <v>Max and Paddy's Road to Nowhere</v>
      </c>
      <c r="W336" t="str">
        <f>VLOOKUP($A$2:$A$510,$AA$2:$AE$342,5)</f>
        <v>"correct"</v>
      </c>
      <c r="AA336" t="s">
        <v>621</v>
      </c>
      <c r="AB336" t="s">
        <v>623</v>
      </c>
      <c r="AC336">
        <v>1148</v>
      </c>
      <c r="AD336" t="s">
        <v>619</v>
      </c>
      <c r="AE336" t="s">
        <v>7</v>
      </c>
    </row>
    <row r="337" spans="1:31" x14ac:dyDescent="0.2">
      <c r="A337" t="s">
        <v>424</v>
      </c>
      <c r="B337" t="s">
        <v>75</v>
      </c>
      <c r="C337">
        <v>7</v>
      </c>
      <c r="D337" t="s">
        <v>7</v>
      </c>
      <c r="E337" t="s">
        <v>7</v>
      </c>
      <c r="V337" t="str">
        <f t="shared" si="5"/>
        <v>Megan Terry</v>
      </c>
      <c r="W337" t="str">
        <f>VLOOKUP($A$2:$A$510,$AA$2:$AE$342,5)</f>
        <v>"correct"</v>
      </c>
      <c r="AA337" t="s">
        <v>621</v>
      </c>
      <c r="AB337" t="s">
        <v>64</v>
      </c>
      <c r="AC337">
        <v>972</v>
      </c>
      <c r="AD337" t="s">
        <v>619</v>
      </c>
      <c r="AE337" t="s">
        <v>7</v>
      </c>
    </row>
    <row r="338" spans="1:31" x14ac:dyDescent="0.2">
      <c r="A338" t="s">
        <v>425</v>
      </c>
      <c r="B338" t="s">
        <v>426</v>
      </c>
      <c r="C338">
        <v>3</v>
      </c>
      <c r="D338" t="s">
        <v>7</v>
      </c>
      <c r="E338" t="s">
        <v>7</v>
      </c>
      <c r="V338" t="str">
        <f t="shared" si="5"/>
        <v>Megan Terry</v>
      </c>
      <c r="W338" t="str">
        <f>VLOOKUP($A$2:$A$510,$AA$2:$AE$342,5)</f>
        <v>"correct"</v>
      </c>
      <c r="AA338" t="s">
        <v>621</v>
      </c>
      <c r="AB338" t="s">
        <v>64</v>
      </c>
      <c r="AC338">
        <v>1058</v>
      </c>
      <c r="AD338" t="s">
        <v>619</v>
      </c>
      <c r="AE338" t="s">
        <v>7</v>
      </c>
    </row>
    <row r="339" spans="1:31" x14ac:dyDescent="0.2">
      <c r="A339" t="s">
        <v>425</v>
      </c>
      <c r="B339" t="s">
        <v>217</v>
      </c>
      <c r="C339">
        <v>3</v>
      </c>
      <c r="D339" t="s">
        <v>22</v>
      </c>
      <c r="E339" t="s">
        <v>7</v>
      </c>
      <c r="V339" t="str">
        <f t="shared" si="5"/>
        <v>Megan Terry</v>
      </c>
      <c r="W339" t="str">
        <f>VLOOKUP($A$2:$A$510,$AA$2:$AE$342,5)</f>
        <v>"correct"</v>
      </c>
      <c r="AA339" t="s">
        <v>621</v>
      </c>
      <c r="AB339" t="s">
        <v>622</v>
      </c>
      <c r="AC339">
        <v>1121</v>
      </c>
      <c r="AD339" t="s">
        <v>619</v>
      </c>
      <c r="AE339" t="s">
        <v>7</v>
      </c>
    </row>
    <row r="340" spans="1:31" x14ac:dyDescent="0.2">
      <c r="A340" t="s">
        <v>427</v>
      </c>
      <c r="B340" t="s">
        <v>75</v>
      </c>
      <c r="C340">
        <v>1954</v>
      </c>
      <c r="D340" t="s">
        <v>7</v>
      </c>
      <c r="E340" t="s">
        <v>7</v>
      </c>
      <c r="V340" t="str">
        <f t="shared" si="5"/>
        <v>Mexico at the 1968 Summer Olympics</v>
      </c>
      <c r="W340" t="str">
        <f>VLOOKUP($A$2:$A$510,$AA$2:$AE$342,5)</f>
        <v>"incorrect"</v>
      </c>
      <c r="AA340" t="s">
        <v>621</v>
      </c>
      <c r="AB340" t="s">
        <v>64</v>
      </c>
      <c r="AC340">
        <v>1013</v>
      </c>
      <c r="AD340" t="s">
        <v>619</v>
      </c>
      <c r="AE340" t="s">
        <v>7</v>
      </c>
    </row>
    <row r="341" spans="1:31" x14ac:dyDescent="0.2">
      <c r="A341" t="s">
        <v>428</v>
      </c>
      <c r="B341" t="s">
        <v>130</v>
      </c>
      <c r="C341" t="s">
        <v>429</v>
      </c>
      <c r="D341" t="s">
        <v>22</v>
      </c>
      <c r="E341" t="s">
        <v>22</v>
      </c>
      <c r="V341" t="str">
        <f t="shared" si="5"/>
        <v>Mexico at the 1968 Summer Olympics</v>
      </c>
      <c r="W341" t="str">
        <f>VLOOKUP($A$2:$A$510,$AA$2:$AE$342,5)</f>
        <v>"incorrect"</v>
      </c>
      <c r="AA341" t="s">
        <v>621</v>
      </c>
      <c r="AB341" t="s">
        <v>620</v>
      </c>
      <c r="AC341">
        <v>973</v>
      </c>
      <c r="AD341" t="s">
        <v>619</v>
      </c>
      <c r="AE341" t="s">
        <v>7</v>
      </c>
    </row>
    <row r="342" spans="1:31" x14ac:dyDescent="0.2">
      <c r="A342" t="s">
        <v>430</v>
      </c>
      <c r="B342" t="s">
        <v>431</v>
      </c>
      <c r="C342">
        <v>83916</v>
      </c>
      <c r="D342" t="s">
        <v>7</v>
      </c>
      <c r="E342" t="s">
        <v>7</v>
      </c>
      <c r="V342" t="str">
        <f t="shared" si="5"/>
        <v>Mike Small (golfer)</v>
      </c>
      <c r="W342" t="str">
        <f>VLOOKUP($A$2:$A$510,$AA$2:$AE$342,5)</f>
        <v>"incorrect"</v>
      </c>
      <c r="AA342" t="s">
        <v>618</v>
      </c>
      <c r="AB342" t="s">
        <v>617</v>
      </c>
      <c r="AC342" t="s">
        <v>616</v>
      </c>
      <c r="AD342" t="s">
        <v>615</v>
      </c>
      <c r="AE342" t="s">
        <v>7</v>
      </c>
    </row>
    <row r="343" spans="1:31" x14ac:dyDescent="0.2">
      <c r="A343" t="s">
        <v>432</v>
      </c>
      <c r="B343" t="s">
        <v>201</v>
      </c>
      <c r="C343" t="s">
        <v>433</v>
      </c>
      <c r="D343" t="s">
        <v>22</v>
      </c>
      <c r="E343" t="s">
        <v>7</v>
      </c>
      <c r="V343" t="str">
        <f t="shared" si="5"/>
        <v>Mimi Chu</v>
      </c>
      <c r="W343" t="str">
        <f>VLOOKUP($A$2:$A$510,$AA$2:$AE$342,5)</f>
        <v>"incorrect"</v>
      </c>
    </row>
    <row r="344" spans="1:31" x14ac:dyDescent="0.2">
      <c r="A344" t="s">
        <v>432</v>
      </c>
      <c r="B344" t="s">
        <v>266</v>
      </c>
      <c r="C344">
        <v>1970</v>
      </c>
      <c r="D344" t="s">
        <v>21</v>
      </c>
      <c r="E344" t="s">
        <v>7</v>
      </c>
      <c r="V344" t="str">
        <f t="shared" si="5"/>
        <v>Mimi Chu</v>
      </c>
      <c r="W344" t="str">
        <f>VLOOKUP($A$2:$A$510,$AA$2:$AE$342,5)</f>
        <v>"incorrect"</v>
      </c>
    </row>
    <row r="345" spans="1:31" x14ac:dyDescent="0.2">
      <c r="A345" t="s">
        <v>432</v>
      </c>
      <c r="B345" t="s">
        <v>266</v>
      </c>
      <c r="C345">
        <v>1999</v>
      </c>
      <c r="D345" t="s">
        <v>21</v>
      </c>
      <c r="E345" t="s">
        <v>7</v>
      </c>
      <c r="V345" t="str">
        <f t="shared" si="5"/>
        <v>Mimi Chu</v>
      </c>
      <c r="W345" t="str">
        <f>VLOOKUP($A$2:$A$510,$AA$2:$AE$342,5)</f>
        <v>"incorrect"</v>
      </c>
    </row>
    <row r="346" spans="1:31" x14ac:dyDescent="0.2">
      <c r="A346" t="s">
        <v>434</v>
      </c>
      <c r="B346" t="s">
        <v>435</v>
      </c>
      <c r="C346">
        <v>1</v>
      </c>
      <c r="D346" t="s">
        <v>7</v>
      </c>
      <c r="E346" t="s">
        <v>7</v>
      </c>
      <c r="V346" t="str">
        <f t="shared" si="5"/>
        <v>Minobusan University</v>
      </c>
      <c r="W346" t="str">
        <f>VLOOKUP($A$2:$A$510,$AA$2:$AE$342,5)</f>
        <v>"incorrect"</v>
      </c>
    </row>
    <row r="347" spans="1:31" x14ac:dyDescent="0.2">
      <c r="A347" t="s">
        <v>436</v>
      </c>
      <c r="B347" t="s">
        <v>148</v>
      </c>
      <c r="C347" t="s">
        <v>437</v>
      </c>
      <c r="D347" t="s">
        <v>22</v>
      </c>
      <c r="E347" t="s">
        <v>22</v>
      </c>
      <c r="V347" t="str">
        <f t="shared" si="5"/>
        <v>Minobusan University</v>
      </c>
      <c r="W347" t="str">
        <f>VLOOKUP($A$2:$A$510,$AA$2:$AE$342,5)</f>
        <v>"incorrect"</v>
      </c>
    </row>
    <row r="348" spans="1:31" x14ac:dyDescent="0.2">
      <c r="A348" t="s">
        <v>438</v>
      </c>
      <c r="B348" t="s">
        <v>211</v>
      </c>
      <c r="C348">
        <v>3</v>
      </c>
      <c r="D348" t="s">
        <v>7</v>
      </c>
      <c r="E348" t="s">
        <v>7</v>
      </c>
      <c r="V348" t="str">
        <f t="shared" si="5"/>
        <v>Montlevon</v>
      </c>
      <c r="W348" t="str">
        <f>VLOOKUP($A$2:$A$510,$AA$2:$AE$342,5)</f>
        <v>"incorrect"</v>
      </c>
    </row>
    <row r="349" spans="1:31" x14ac:dyDescent="0.2">
      <c r="A349" t="s">
        <v>438</v>
      </c>
      <c r="B349" t="s">
        <v>439</v>
      </c>
      <c r="C349">
        <v>2008</v>
      </c>
      <c r="D349" t="s">
        <v>21</v>
      </c>
      <c r="E349" t="s">
        <v>7</v>
      </c>
      <c r="V349" t="str">
        <f t="shared" si="5"/>
        <v>Montlevon</v>
      </c>
      <c r="W349" t="str">
        <f>VLOOKUP($A$2:$A$510,$AA$2:$AE$342,5)</f>
        <v>"incorrect"</v>
      </c>
    </row>
    <row r="350" spans="1:31" x14ac:dyDescent="0.2">
      <c r="A350" t="s">
        <v>440</v>
      </c>
      <c r="B350" t="s">
        <v>75</v>
      </c>
      <c r="C350">
        <v>17</v>
      </c>
      <c r="D350" t="s">
        <v>7</v>
      </c>
      <c r="E350" t="s">
        <v>7</v>
      </c>
      <c r="V350" t="str">
        <f t="shared" si="5"/>
        <v>Mowaia Bashir</v>
      </c>
      <c r="W350" t="str">
        <f>VLOOKUP($A$2:$A$510,$AA$2:$AE$342,5)</f>
        <v>"incorrect"</v>
      </c>
    </row>
    <row r="351" spans="1:31" x14ac:dyDescent="0.2">
      <c r="A351" t="s">
        <v>441</v>
      </c>
      <c r="B351" t="s">
        <v>442</v>
      </c>
      <c r="C351" t="s">
        <v>443</v>
      </c>
      <c r="D351" t="s">
        <v>22</v>
      </c>
      <c r="E351" t="s">
        <v>22</v>
      </c>
      <c r="V351" t="str">
        <f t="shared" si="5"/>
        <v>MTV Base</v>
      </c>
      <c r="W351" t="str">
        <f>VLOOKUP($A$2:$A$510,$AA$2:$AE$342,5)</f>
        <v>"incorrect"</v>
      </c>
    </row>
    <row r="352" spans="1:31" x14ac:dyDescent="0.2">
      <c r="A352" t="s">
        <v>441</v>
      </c>
      <c r="B352" t="s">
        <v>444</v>
      </c>
      <c r="C352">
        <v>1</v>
      </c>
      <c r="D352" t="s">
        <v>7</v>
      </c>
      <c r="E352" t="s">
        <v>7</v>
      </c>
      <c r="V352" t="str">
        <f t="shared" si="5"/>
        <v>MTV Base</v>
      </c>
      <c r="W352" t="str">
        <f>VLOOKUP($A$2:$A$510,$AA$2:$AE$342,5)</f>
        <v>"incorrect"</v>
      </c>
    </row>
    <row r="353" spans="1:23" x14ac:dyDescent="0.2">
      <c r="A353" t="s">
        <v>441</v>
      </c>
      <c r="B353" t="s">
        <v>444</v>
      </c>
      <c r="C353">
        <v>21</v>
      </c>
      <c r="D353" t="s">
        <v>22</v>
      </c>
      <c r="E353" t="s">
        <v>7</v>
      </c>
      <c r="V353" t="str">
        <f t="shared" si="5"/>
        <v>MTV Base</v>
      </c>
      <c r="W353" t="str">
        <f>VLOOKUP($A$2:$A$510,$AA$2:$AE$342,5)</f>
        <v>"incorrect"</v>
      </c>
    </row>
    <row r="354" spans="1:23" x14ac:dyDescent="0.2">
      <c r="A354" t="s">
        <v>441</v>
      </c>
      <c r="B354" t="s">
        <v>420</v>
      </c>
      <c r="C354">
        <v>4</v>
      </c>
      <c r="D354" t="s">
        <v>7</v>
      </c>
      <c r="E354" t="s">
        <v>7</v>
      </c>
      <c r="V354" t="str">
        <f t="shared" si="5"/>
        <v>MTV Base</v>
      </c>
      <c r="W354" t="str">
        <f>VLOOKUP($A$2:$A$510,$AA$2:$AE$342,5)</f>
        <v>"incorrect"</v>
      </c>
    </row>
    <row r="355" spans="1:23" x14ac:dyDescent="0.2">
      <c r="A355" t="s">
        <v>441</v>
      </c>
      <c r="B355" t="s">
        <v>420</v>
      </c>
      <c r="C355">
        <v>16</v>
      </c>
      <c r="D355" t="s">
        <v>7</v>
      </c>
      <c r="E355" t="s">
        <v>7</v>
      </c>
      <c r="V355" t="str">
        <f t="shared" si="5"/>
        <v>MTV Base</v>
      </c>
      <c r="W355" t="str">
        <f>VLOOKUP($A$2:$A$510,$AA$2:$AE$342,5)</f>
        <v>"incorrect"</v>
      </c>
    </row>
    <row r="356" spans="1:23" x14ac:dyDescent="0.2">
      <c r="A356" t="s">
        <v>441</v>
      </c>
      <c r="B356" t="s">
        <v>445</v>
      </c>
      <c r="C356">
        <v>0</v>
      </c>
      <c r="D356" t="s">
        <v>21</v>
      </c>
      <c r="E356" t="s">
        <v>7</v>
      </c>
      <c r="V356" t="str">
        <f t="shared" si="5"/>
        <v>MTV Base</v>
      </c>
      <c r="W356" t="str">
        <f>VLOOKUP($A$2:$A$510,$AA$2:$AE$342,5)</f>
        <v>"incorrect"</v>
      </c>
    </row>
    <row r="357" spans="1:23" x14ac:dyDescent="0.2">
      <c r="A357" t="s">
        <v>441</v>
      </c>
      <c r="B357" t="s">
        <v>446</v>
      </c>
      <c r="C357" t="s">
        <v>447</v>
      </c>
      <c r="D357" t="s">
        <v>21</v>
      </c>
      <c r="E357" t="s">
        <v>7</v>
      </c>
      <c r="V357" t="str">
        <f t="shared" si="5"/>
        <v>MTV Base</v>
      </c>
      <c r="W357" t="str">
        <f>VLOOKUP($A$2:$A$510,$AA$2:$AE$342,5)</f>
        <v>"incorrect"</v>
      </c>
    </row>
    <row r="358" spans="1:23" x14ac:dyDescent="0.2">
      <c r="A358" t="s">
        <v>448</v>
      </c>
      <c r="B358" t="s">
        <v>74</v>
      </c>
      <c r="C358">
        <v>1939</v>
      </c>
      <c r="D358" t="s">
        <v>22</v>
      </c>
      <c r="E358" t="s">
        <v>22</v>
      </c>
      <c r="V358" t="str">
        <f t="shared" si="5"/>
        <v>MTV Base</v>
      </c>
      <c r="W358" t="str">
        <f>VLOOKUP($A$2:$A$510,$AA$2:$AE$342,5)</f>
        <v>"incorrect"</v>
      </c>
    </row>
    <row r="359" spans="1:23" x14ac:dyDescent="0.2">
      <c r="A359" t="s">
        <v>448</v>
      </c>
      <c r="B359" t="s">
        <v>75</v>
      </c>
      <c r="C359">
        <v>1939</v>
      </c>
      <c r="D359" t="s">
        <v>22</v>
      </c>
      <c r="E359" t="s">
        <v>22</v>
      </c>
      <c r="V359" t="str">
        <f t="shared" si="5"/>
        <v>MTV Base</v>
      </c>
      <c r="W359" t="str">
        <f>VLOOKUP($A$2:$A$510,$AA$2:$AE$342,5)</f>
        <v>"incorrect"</v>
      </c>
    </row>
    <row r="360" spans="1:23" x14ac:dyDescent="0.2">
      <c r="A360" t="s">
        <v>448</v>
      </c>
      <c r="B360" t="s">
        <v>449</v>
      </c>
      <c r="C360" t="s">
        <v>450</v>
      </c>
      <c r="D360" t="s">
        <v>7</v>
      </c>
      <c r="E360" t="s">
        <v>22</v>
      </c>
      <c r="V360" t="str">
        <f t="shared" si="5"/>
        <v>MTV Base</v>
      </c>
      <c r="W360" t="str">
        <f>VLOOKUP($A$2:$A$510,$AA$2:$AE$342,5)</f>
        <v>"incorrect"</v>
      </c>
    </row>
    <row r="361" spans="1:23" x14ac:dyDescent="0.2">
      <c r="A361" t="s">
        <v>448</v>
      </c>
      <c r="B361" t="s">
        <v>266</v>
      </c>
      <c r="C361">
        <v>1967</v>
      </c>
      <c r="D361" t="s">
        <v>7</v>
      </c>
      <c r="E361" t="s">
        <v>7</v>
      </c>
      <c r="V361" t="str">
        <f t="shared" si="5"/>
        <v>MTV Base</v>
      </c>
      <c r="W361" t="str">
        <f>VLOOKUP($A$2:$A$510,$AA$2:$AE$342,5)</f>
        <v>"incorrect"</v>
      </c>
    </row>
    <row r="362" spans="1:23" x14ac:dyDescent="0.2">
      <c r="A362" t="s">
        <v>451</v>
      </c>
      <c r="B362" t="s">
        <v>74</v>
      </c>
      <c r="C362" t="s">
        <v>452</v>
      </c>
      <c r="D362" t="s">
        <v>21</v>
      </c>
      <c r="E362" t="s">
        <v>7</v>
      </c>
      <c r="V362" t="str">
        <f t="shared" si="5"/>
        <v>Nabil Farouk</v>
      </c>
      <c r="W362" t="str">
        <f>VLOOKUP($A$2:$A$510,$AA$2:$AE$342,5)</f>
        <v>"incorrect"</v>
      </c>
    </row>
    <row r="363" spans="1:23" x14ac:dyDescent="0.2">
      <c r="A363" t="s">
        <v>453</v>
      </c>
      <c r="B363" t="s">
        <v>454</v>
      </c>
      <c r="C363" t="s">
        <v>455</v>
      </c>
      <c r="D363" t="s">
        <v>22</v>
      </c>
      <c r="E363" t="s">
        <v>22</v>
      </c>
      <c r="V363" t="str">
        <f t="shared" si="5"/>
        <v>Nabil Farouk</v>
      </c>
      <c r="W363" t="str">
        <f>VLOOKUP($A$2:$A$510,$AA$2:$AE$342,5)</f>
        <v>"incorrect"</v>
      </c>
    </row>
    <row r="364" spans="1:23" x14ac:dyDescent="0.2">
      <c r="A364" t="s">
        <v>453</v>
      </c>
      <c r="B364" t="s">
        <v>247</v>
      </c>
      <c r="C364">
        <v>1</v>
      </c>
      <c r="D364" t="s">
        <v>7</v>
      </c>
      <c r="E364" t="s">
        <v>22</v>
      </c>
      <c r="V364" t="str">
        <f t="shared" si="5"/>
        <v>Nabil Farouk</v>
      </c>
      <c r="W364" t="str">
        <f>VLOOKUP($A$2:$A$510,$AA$2:$AE$342,5)</f>
        <v>"incorrect"</v>
      </c>
    </row>
    <row r="365" spans="1:23" x14ac:dyDescent="0.2">
      <c r="A365" t="s">
        <v>456</v>
      </c>
      <c r="B365" t="s">
        <v>176</v>
      </c>
      <c r="C365" t="s">
        <v>457</v>
      </c>
      <c r="D365" t="s">
        <v>22</v>
      </c>
      <c r="E365" t="s">
        <v>22</v>
      </c>
      <c r="V365" t="str">
        <f t="shared" si="5"/>
        <v>Newmarket Town F.C.</v>
      </c>
      <c r="W365" t="str">
        <f>VLOOKUP($A$2:$A$510,$AA$2:$AE$342,5)</f>
        <v>"incorrect"</v>
      </c>
    </row>
    <row r="366" spans="1:23" x14ac:dyDescent="0.2">
      <c r="A366" t="s">
        <v>456</v>
      </c>
      <c r="B366" t="s">
        <v>458</v>
      </c>
      <c r="C366">
        <v>22</v>
      </c>
      <c r="D366" t="s">
        <v>7</v>
      </c>
      <c r="E366" t="s">
        <v>7</v>
      </c>
      <c r="V366" t="str">
        <f t="shared" si="5"/>
        <v>Newmarket Town F.C.</v>
      </c>
      <c r="W366" t="str">
        <f>VLOOKUP($A$2:$A$510,$AA$2:$AE$342,5)</f>
        <v>"incorrect"</v>
      </c>
    </row>
    <row r="367" spans="1:23" x14ac:dyDescent="0.2">
      <c r="A367" t="s">
        <v>456</v>
      </c>
      <c r="B367" t="s">
        <v>10</v>
      </c>
      <c r="C367" t="s">
        <v>459</v>
      </c>
      <c r="D367" t="s">
        <v>22</v>
      </c>
      <c r="E367" t="s">
        <v>22</v>
      </c>
      <c r="V367" t="str">
        <f t="shared" si="5"/>
        <v>Newmarket Town F.C.</v>
      </c>
      <c r="W367" t="str">
        <f>VLOOKUP($A$2:$A$510,$AA$2:$AE$342,5)</f>
        <v>"incorrect"</v>
      </c>
    </row>
    <row r="368" spans="1:23" x14ac:dyDescent="0.2">
      <c r="A368" t="s">
        <v>456</v>
      </c>
      <c r="B368" t="s">
        <v>181</v>
      </c>
      <c r="C368" t="s">
        <v>457</v>
      </c>
      <c r="D368" t="s">
        <v>16</v>
      </c>
      <c r="E368" t="s">
        <v>22</v>
      </c>
      <c r="V368" t="str">
        <f t="shared" si="5"/>
        <v>Newmarket Town F.C.</v>
      </c>
      <c r="W368" t="str">
        <f>VLOOKUP($A$2:$A$510,$AA$2:$AE$342,5)</f>
        <v>"incorrect"</v>
      </c>
    </row>
    <row r="369" spans="1:23" x14ac:dyDescent="0.2">
      <c r="A369" t="s">
        <v>456</v>
      </c>
      <c r="B369" t="s">
        <v>182</v>
      </c>
      <c r="C369">
        <v>0</v>
      </c>
      <c r="D369" t="s">
        <v>21</v>
      </c>
      <c r="E369" t="s">
        <v>7</v>
      </c>
      <c r="V369" t="str">
        <f t="shared" si="5"/>
        <v>Newmarket Town F.C.</v>
      </c>
      <c r="W369" t="str">
        <f>VLOOKUP($A$2:$A$510,$AA$2:$AE$342,5)</f>
        <v>"incorrect"</v>
      </c>
    </row>
    <row r="370" spans="1:23" x14ac:dyDescent="0.2">
      <c r="A370" t="s">
        <v>456</v>
      </c>
      <c r="B370" t="s">
        <v>182</v>
      </c>
      <c r="C370" t="s">
        <v>460</v>
      </c>
      <c r="D370" t="s">
        <v>16</v>
      </c>
      <c r="E370" t="s">
        <v>22</v>
      </c>
      <c r="V370" t="str">
        <f t="shared" si="5"/>
        <v>Newmarket Town F.C.</v>
      </c>
      <c r="W370" t="str">
        <f>VLOOKUP($A$2:$A$510,$AA$2:$AE$342,5)</f>
        <v>"incorrect"</v>
      </c>
    </row>
    <row r="371" spans="1:23" x14ac:dyDescent="0.2">
      <c r="A371" t="s">
        <v>456</v>
      </c>
      <c r="B371" t="s">
        <v>183</v>
      </c>
      <c r="C371">
        <v>0</v>
      </c>
      <c r="D371" t="s">
        <v>7</v>
      </c>
      <c r="E371" t="s">
        <v>7</v>
      </c>
      <c r="V371" t="str">
        <f t="shared" si="5"/>
        <v>Newmarket Town F.C.</v>
      </c>
      <c r="W371" t="str">
        <f>VLOOKUP($A$2:$A$510,$AA$2:$AE$342,5)</f>
        <v>"incorrect"</v>
      </c>
    </row>
    <row r="372" spans="1:23" x14ac:dyDescent="0.2">
      <c r="A372" t="s">
        <v>456</v>
      </c>
      <c r="B372" t="s">
        <v>183</v>
      </c>
      <c r="C372" t="s">
        <v>460</v>
      </c>
      <c r="D372" t="s">
        <v>22</v>
      </c>
      <c r="E372" t="s">
        <v>22</v>
      </c>
      <c r="V372" t="str">
        <f t="shared" si="5"/>
        <v>Newmarket Town F.C.</v>
      </c>
      <c r="W372" t="str">
        <f>VLOOKUP($A$2:$A$510,$AA$2:$AE$342,5)</f>
        <v>"incorrect"</v>
      </c>
    </row>
    <row r="373" spans="1:23" x14ac:dyDescent="0.2">
      <c r="A373" t="s">
        <v>461</v>
      </c>
      <c r="B373" t="s">
        <v>39</v>
      </c>
      <c r="C373">
        <v>1881</v>
      </c>
      <c r="D373" t="s">
        <v>7</v>
      </c>
      <c r="E373" t="s">
        <v>7</v>
      </c>
      <c r="V373" t="str">
        <f t="shared" si="5"/>
        <v>Newmarket Town F.C.</v>
      </c>
      <c r="W373" t="str">
        <f>VLOOKUP($A$2:$A$510,$AA$2:$AE$342,5)</f>
        <v>"incorrect"</v>
      </c>
    </row>
    <row r="374" spans="1:23" x14ac:dyDescent="0.2">
      <c r="A374" t="s">
        <v>462</v>
      </c>
      <c r="B374" t="s">
        <v>463</v>
      </c>
      <c r="C374">
        <v>5400</v>
      </c>
      <c r="D374" t="s">
        <v>7</v>
      </c>
      <c r="E374" t="s">
        <v>7</v>
      </c>
      <c r="V374" t="str">
        <f t="shared" si="5"/>
        <v>O'Connor Park</v>
      </c>
      <c r="W374" t="str">
        <f>VLOOKUP($A$2:$A$510,$AA$2:$AE$342,5)</f>
        <v>"incorrect"</v>
      </c>
    </row>
    <row r="375" spans="1:23" x14ac:dyDescent="0.2">
      <c r="A375" t="s">
        <v>464</v>
      </c>
      <c r="B375" t="s">
        <v>403</v>
      </c>
      <c r="C375" t="s">
        <v>465</v>
      </c>
      <c r="D375" t="s">
        <v>22</v>
      </c>
      <c r="E375" t="s">
        <v>22</v>
      </c>
      <c r="V375" t="str">
        <f t="shared" si="5"/>
        <v>Ohio State Route 124</v>
      </c>
      <c r="W375" t="str">
        <f>VLOOKUP($A$2:$A$510,$AA$2:$AE$342,5)</f>
        <v>"incorrect"</v>
      </c>
    </row>
    <row r="376" spans="1:23" x14ac:dyDescent="0.2">
      <c r="A376" t="s">
        <v>466</v>
      </c>
      <c r="B376" t="s">
        <v>467</v>
      </c>
      <c r="C376" t="s">
        <v>468</v>
      </c>
      <c r="D376" t="s">
        <v>21</v>
      </c>
      <c r="E376" t="s">
        <v>22</v>
      </c>
      <c r="V376" t="str">
        <f t="shared" si="5"/>
        <v>Oreye</v>
      </c>
      <c r="W376" t="str">
        <f>VLOOKUP($A$2:$A$510,$AA$2:$AE$342,5)</f>
        <v>"incorrect"</v>
      </c>
    </row>
    <row r="377" spans="1:23" x14ac:dyDescent="0.2">
      <c r="A377" t="s">
        <v>466</v>
      </c>
      <c r="B377" t="s">
        <v>469</v>
      </c>
      <c r="C377" t="s">
        <v>470</v>
      </c>
      <c r="D377" t="s">
        <v>22</v>
      </c>
      <c r="E377" t="s">
        <v>22</v>
      </c>
      <c r="V377" t="str">
        <f t="shared" si="5"/>
        <v>Oreye</v>
      </c>
      <c r="W377" t="str">
        <f>VLOOKUP($A$2:$A$510,$AA$2:$AE$342,5)</f>
        <v>"incorrect"</v>
      </c>
    </row>
    <row r="378" spans="1:23" x14ac:dyDescent="0.2">
      <c r="A378" t="s">
        <v>466</v>
      </c>
      <c r="B378" t="s">
        <v>471</v>
      </c>
      <c r="C378">
        <v>19</v>
      </c>
      <c r="D378" t="s">
        <v>22</v>
      </c>
      <c r="E378" t="s">
        <v>7</v>
      </c>
      <c r="V378" t="str">
        <f t="shared" si="5"/>
        <v>Oreye</v>
      </c>
      <c r="W378" t="str">
        <f>VLOOKUP($A$2:$A$510,$AA$2:$AE$342,5)</f>
        <v>"incorrect"</v>
      </c>
    </row>
    <row r="379" spans="1:23" x14ac:dyDescent="0.2">
      <c r="A379" t="s">
        <v>472</v>
      </c>
      <c r="B379" t="s">
        <v>349</v>
      </c>
      <c r="C379">
        <v>16</v>
      </c>
      <c r="D379" t="s">
        <v>7</v>
      </c>
      <c r="E379" t="s">
        <v>7</v>
      </c>
      <c r="V379" t="str">
        <f t="shared" si="5"/>
        <v>Pala Pala</v>
      </c>
      <c r="W379" t="str">
        <f>VLOOKUP($A$2:$A$510,$AA$2:$AE$342,5)</f>
        <v>"incorrect"</v>
      </c>
    </row>
    <row r="380" spans="1:23" x14ac:dyDescent="0.2">
      <c r="A380" t="s">
        <v>473</v>
      </c>
      <c r="B380" t="s">
        <v>119</v>
      </c>
      <c r="C380" t="s">
        <v>120</v>
      </c>
      <c r="D380" t="s">
        <v>16</v>
      </c>
      <c r="E380" t="s">
        <v>22</v>
      </c>
      <c r="V380" t="str">
        <f t="shared" si="5"/>
        <v>Pariisin Kevät</v>
      </c>
      <c r="W380" t="str">
        <f>VLOOKUP($A$2:$A$510,$AA$2:$AE$342,5)</f>
        <v>"incorrect"</v>
      </c>
    </row>
    <row r="381" spans="1:23" x14ac:dyDescent="0.2">
      <c r="A381" t="s">
        <v>473</v>
      </c>
      <c r="B381" t="s">
        <v>46</v>
      </c>
      <c r="C381">
        <v>2007</v>
      </c>
      <c r="D381" t="s">
        <v>7</v>
      </c>
      <c r="E381" t="s">
        <v>22</v>
      </c>
      <c r="V381" t="str">
        <f t="shared" si="5"/>
        <v>Pariisin Kevät</v>
      </c>
      <c r="W381" t="str">
        <f>VLOOKUP($A$2:$A$510,$AA$2:$AE$342,5)</f>
        <v>"incorrect"</v>
      </c>
    </row>
    <row r="382" spans="1:23" x14ac:dyDescent="0.2">
      <c r="A382" t="s">
        <v>474</v>
      </c>
      <c r="B382" t="s">
        <v>475</v>
      </c>
      <c r="C382" s="1">
        <v>43291</v>
      </c>
      <c r="D382" t="s">
        <v>7</v>
      </c>
      <c r="E382" t="s">
        <v>7</v>
      </c>
      <c r="V382" t="str">
        <f t="shared" si="5"/>
        <v>Pavlovo-Posadsky District</v>
      </c>
      <c r="W382" t="str">
        <f>VLOOKUP($A$2:$A$510,$AA$2:$AE$342,5)</f>
        <v>"incorrect"</v>
      </c>
    </row>
    <row r="383" spans="1:23" x14ac:dyDescent="0.2">
      <c r="A383" t="s">
        <v>474</v>
      </c>
      <c r="B383" t="s">
        <v>476</v>
      </c>
      <c r="C383" s="1">
        <v>43262</v>
      </c>
      <c r="D383" t="s">
        <v>22</v>
      </c>
      <c r="E383" t="s">
        <v>22</v>
      </c>
      <c r="V383" t="str">
        <f t="shared" si="5"/>
        <v>Pavlovo-Posadsky District</v>
      </c>
      <c r="W383" t="str">
        <f>VLOOKUP($A$2:$A$510,$AA$2:$AE$342,5)</f>
        <v>"incorrect"</v>
      </c>
    </row>
    <row r="384" spans="1:23" x14ac:dyDescent="0.2">
      <c r="A384" t="s">
        <v>474</v>
      </c>
      <c r="B384" t="s">
        <v>477</v>
      </c>
      <c r="C384" s="1">
        <v>43262</v>
      </c>
      <c r="D384" t="s">
        <v>7</v>
      </c>
      <c r="E384" t="s">
        <v>22</v>
      </c>
      <c r="V384" t="str">
        <f t="shared" si="5"/>
        <v>Pavlovo-Posadsky District</v>
      </c>
      <c r="W384" t="str">
        <f>VLOOKUP($A$2:$A$510,$AA$2:$AE$342,5)</f>
        <v>"incorrect"</v>
      </c>
    </row>
    <row r="385" spans="1:23" x14ac:dyDescent="0.2">
      <c r="A385" t="s">
        <v>474</v>
      </c>
      <c r="B385" t="s">
        <v>478</v>
      </c>
      <c r="C385">
        <v>40173</v>
      </c>
      <c r="D385" t="s">
        <v>7</v>
      </c>
      <c r="E385" t="s">
        <v>38</v>
      </c>
      <c r="V385" t="str">
        <f t="shared" si="5"/>
        <v>Pavlovo-Posadsky District</v>
      </c>
      <c r="W385" t="str">
        <f>VLOOKUP($A$2:$A$510,$AA$2:$AE$342,5)</f>
        <v>"incorrect"</v>
      </c>
    </row>
    <row r="386" spans="1:23" x14ac:dyDescent="0.2">
      <c r="A386" t="s">
        <v>479</v>
      </c>
      <c r="B386" t="s">
        <v>75</v>
      </c>
      <c r="C386">
        <v>16</v>
      </c>
      <c r="D386" t="s">
        <v>22</v>
      </c>
      <c r="E386" t="s">
        <v>7</v>
      </c>
      <c r="V386" t="str">
        <f t="shared" si="5"/>
        <v>Pavlovo-Posadsky District</v>
      </c>
      <c r="W386" t="str">
        <f>VLOOKUP($A$2:$A$510,$AA$2:$AE$342,5)</f>
        <v>"incorrect"</v>
      </c>
    </row>
    <row r="387" spans="1:23" x14ac:dyDescent="0.2">
      <c r="A387" t="s">
        <v>480</v>
      </c>
      <c r="B387" t="s">
        <v>481</v>
      </c>
      <c r="C387">
        <v>1</v>
      </c>
      <c r="D387" t="s">
        <v>7</v>
      </c>
      <c r="E387" t="s">
        <v>7</v>
      </c>
      <c r="V387" t="str">
        <f t="shared" ref="V387:V450" si="6">VLOOKUP($A$2:$A$510,$AA$2:$AE$342,1)</f>
        <v>Prime Tortoise of the Record Bureau</v>
      </c>
      <c r="W387" t="str">
        <f>VLOOKUP($A$2:$A$510,$AA$2:$AE$342,5)</f>
        <v>"incorrect"</v>
      </c>
    </row>
    <row r="388" spans="1:23" x14ac:dyDescent="0.2">
      <c r="A388" t="s">
        <v>482</v>
      </c>
      <c r="B388" t="s">
        <v>483</v>
      </c>
      <c r="C388">
        <v>805</v>
      </c>
      <c r="D388" t="s">
        <v>7</v>
      </c>
      <c r="E388" t="s">
        <v>7</v>
      </c>
      <c r="V388" t="str">
        <f t="shared" si="6"/>
        <v>Quebec City Armoury</v>
      </c>
      <c r="W388" t="str">
        <f>VLOOKUP($A$2:$A$510,$AA$2:$AE$342,5)</f>
        <v>"incorrect"</v>
      </c>
    </row>
    <row r="389" spans="1:23" x14ac:dyDescent="0.2">
      <c r="A389" t="s">
        <v>482</v>
      </c>
      <c r="B389" t="s">
        <v>483</v>
      </c>
      <c r="C389">
        <v>805</v>
      </c>
      <c r="D389" t="s">
        <v>22</v>
      </c>
      <c r="E389" t="s">
        <v>7</v>
      </c>
      <c r="V389" t="str">
        <f t="shared" si="6"/>
        <v>Quebec City Armoury</v>
      </c>
      <c r="W389" t="str">
        <f>VLOOKUP($A$2:$A$510,$AA$2:$AE$342,5)</f>
        <v>"incorrect"</v>
      </c>
    </row>
    <row r="390" spans="1:23" x14ac:dyDescent="0.2">
      <c r="A390" t="s">
        <v>484</v>
      </c>
      <c r="B390" t="s">
        <v>485</v>
      </c>
      <c r="C390">
        <v>11</v>
      </c>
      <c r="D390" t="s">
        <v>7</v>
      </c>
      <c r="E390" t="s">
        <v>22</v>
      </c>
      <c r="V390" t="str">
        <f t="shared" si="6"/>
        <v>Quebec City Armoury</v>
      </c>
      <c r="W390" t="str">
        <f>VLOOKUP($A$2:$A$510,$AA$2:$AE$342,5)</f>
        <v>"incorrect"</v>
      </c>
    </row>
    <row r="391" spans="1:23" x14ac:dyDescent="0.2">
      <c r="A391" t="s">
        <v>486</v>
      </c>
      <c r="B391" t="s">
        <v>27</v>
      </c>
      <c r="C391">
        <v>21</v>
      </c>
      <c r="D391" t="s">
        <v>7</v>
      </c>
      <c r="E391" t="s">
        <v>7</v>
      </c>
      <c r="V391" t="str">
        <f t="shared" si="6"/>
        <v>Racial Harmony Day</v>
      </c>
      <c r="W391" t="str">
        <f>VLOOKUP($A$2:$A$510,$AA$2:$AE$342,5)</f>
        <v>"incorrect"</v>
      </c>
    </row>
    <row r="392" spans="1:23" x14ac:dyDescent="0.2">
      <c r="A392" t="s">
        <v>487</v>
      </c>
      <c r="B392" t="s">
        <v>488</v>
      </c>
      <c r="C392">
        <v>1</v>
      </c>
      <c r="D392" t="s">
        <v>7</v>
      </c>
      <c r="E392" t="s">
        <v>7</v>
      </c>
      <c r="V392" t="str">
        <f t="shared" si="6"/>
        <v>Ramesh Bais</v>
      </c>
      <c r="W392" t="str">
        <f>VLOOKUP($A$2:$A$510,$AA$2:$AE$342,5)</f>
        <v>"incorrect"</v>
      </c>
    </row>
    <row r="393" spans="1:23" x14ac:dyDescent="0.2">
      <c r="A393" t="s">
        <v>487</v>
      </c>
      <c r="B393" t="s">
        <v>488</v>
      </c>
      <c r="C393" t="s">
        <v>489</v>
      </c>
      <c r="D393" t="s">
        <v>22</v>
      </c>
      <c r="E393" t="s">
        <v>22</v>
      </c>
      <c r="V393" t="str">
        <f t="shared" si="6"/>
        <v>Ramesh Bais</v>
      </c>
      <c r="W393" t="str">
        <f>VLOOKUP($A$2:$A$510,$AA$2:$AE$342,5)</f>
        <v>"incorrect"</v>
      </c>
    </row>
    <row r="394" spans="1:23" x14ac:dyDescent="0.2">
      <c r="A394" t="s">
        <v>487</v>
      </c>
      <c r="B394" t="s">
        <v>27</v>
      </c>
      <c r="C394">
        <v>-16</v>
      </c>
      <c r="D394" t="s">
        <v>7</v>
      </c>
      <c r="E394" t="s">
        <v>7</v>
      </c>
      <c r="V394" t="str">
        <f t="shared" si="6"/>
        <v>Ramesh Bais</v>
      </c>
      <c r="W394" t="str">
        <f>VLOOKUP($A$2:$A$510,$AA$2:$AE$342,5)</f>
        <v>"incorrect"</v>
      </c>
    </row>
    <row r="395" spans="1:23" x14ac:dyDescent="0.2">
      <c r="A395" t="s">
        <v>487</v>
      </c>
      <c r="B395" t="s">
        <v>75</v>
      </c>
      <c r="C395">
        <v>2</v>
      </c>
      <c r="D395" t="s">
        <v>7</v>
      </c>
      <c r="E395" t="s">
        <v>7</v>
      </c>
      <c r="V395" t="str">
        <f t="shared" si="6"/>
        <v>Ramesh Bais</v>
      </c>
      <c r="W395" t="str">
        <f>VLOOKUP($A$2:$A$510,$AA$2:$AE$342,5)</f>
        <v>"incorrect"</v>
      </c>
    </row>
    <row r="396" spans="1:23" x14ac:dyDescent="0.2">
      <c r="A396" t="s">
        <v>490</v>
      </c>
      <c r="B396" t="s">
        <v>491</v>
      </c>
      <c r="C396" t="s">
        <v>492</v>
      </c>
      <c r="D396" t="s">
        <v>22</v>
      </c>
      <c r="E396" t="s">
        <v>22</v>
      </c>
      <c r="V396" t="str">
        <f t="shared" si="6"/>
        <v>Rastislali_ noble family</v>
      </c>
      <c r="W396" t="str">
        <f>VLOOKUP($A$2:$A$510,$AA$2:$AE$342,5)</f>
        <v>"incorrect"</v>
      </c>
    </row>
    <row r="397" spans="1:23" x14ac:dyDescent="0.2">
      <c r="A397" t="s">
        <v>493</v>
      </c>
      <c r="B397" t="s">
        <v>127</v>
      </c>
      <c r="C397" t="s">
        <v>494</v>
      </c>
      <c r="D397" t="s">
        <v>22</v>
      </c>
      <c r="E397" t="s">
        <v>7</v>
      </c>
      <c r="V397" t="str">
        <f t="shared" si="6"/>
        <v>Renato Tosio</v>
      </c>
      <c r="W397" t="str">
        <f>VLOOKUP($A$2:$A$510,$AA$2:$AE$342,5)</f>
        <v>"correct"</v>
      </c>
    </row>
    <row r="398" spans="1:23" x14ac:dyDescent="0.2">
      <c r="A398" t="s">
        <v>493</v>
      </c>
      <c r="B398" t="s">
        <v>127</v>
      </c>
      <c r="C398" t="s">
        <v>495</v>
      </c>
      <c r="D398" t="s">
        <v>7</v>
      </c>
      <c r="E398" t="s">
        <v>7</v>
      </c>
      <c r="V398" t="str">
        <f t="shared" si="6"/>
        <v>Renato Tosio</v>
      </c>
      <c r="W398" t="str">
        <f>VLOOKUP($A$2:$A$510,$AA$2:$AE$342,5)</f>
        <v>"correct"</v>
      </c>
    </row>
    <row r="399" spans="1:23" x14ac:dyDescent="0.2">
      <c r="A399" t="s">
        <v>493</v>
      </c>
      <c r="B399" t="s">
        <v>201</v>
      </c>
      <c r="C399" t="s">
        <v>496</v>
      </c>
      <c r="D399" t="s">
        <v>22</v>
      </c>
      <c r="E399" t="s">
        <v>7</v>
      </c>
      <c r="V399" t="str">
        <f t="shared" si="6"/>
        <v>Renato Tosio</v>
      </c>
      <c r="W399" t="str">
        <f>VLOOKUP($A$2:$A$510,$AA$2:$AE$342,5)</f>
        <v>"correct"</v>
      </c>
    </row>
    <row r="400" spans="1:23" x14ac:dyDescent="0.2">
      <c r="A400" t="s">
        <v>493</v>
      </c>
      <c r="B400" t="s">
        <v>201</v>
      </c>
      <c r="C400" t="s">
        <v>497</v>
      </c>
      <c r="D400" t="s">
        <v>22</v>
      </c>
      <c r="E400" t="s">
        <v>7</v>
      </c>
      <c r="V400" t="str">
        <f t="shared" si="6"/>
        <v>Renato Tosio</v>
      </c>
      <c r="W400" t="str">
        <f>VLOOKUP($A$2:$A$510,$AA$2:$AE$342,5)</f>
        <v>"correct"</v>
      </c>
    </row>
    <row r="401" spans="1:23" x14ac:dyDescent="0.2">
      <c r="A401" t="s">
        <v>498</v>
      </c>
      <c r="B401" t="s">
        <v>499</v>
      </c>
      <c r="C401">
        <v>1</v>
      </c>
      <c r="D401" t="s">
        <v>7</v>
      </c>
      <c r="E401" t="s">
        <v>7</v>
      </c>
      <c r="V401" t="str">
        <f t="shared" si="6"/>
        <v>Renato Tosio</v>
      </c>
      <c r="W401" t="str">
        <f>VLOOKUP($A$2:$A$510,$AA$2:$AE$342,5)</f>
        <v>"correct"</v>
      </c>
    </row>
    <row r="402" spans="1:23" x14ac:dyDescent="0.2">
      <c r="A402" t="s">
        <v>498</v>
      </c>
      <c r="B402" t="s">
        <v>500</v>
      </c>
      <c r="C402">
        <v>80</v>
      </c>
      <c r="D402" t="s">
        <v>22</v>
      </c>
      <c r="E402" t="s">
        <v>22</v>
      </c>
      <c r="V402" t="str">
        <f t="shared" si="6"/>
        <v>Renato Tosio</v>
      </c>
      <c r="W402" t="str">
        <f>VLOOKUP($A$2:$A$510,$AA$2:$AE$342,5)</f>
        <v>"correct"</v>
      </c>
    </row>
    <row r="403" spans="1:23" x14ac:dyDescent="0.2">
      <c r="A403" t="s">
        <v>498</v>
      </c>
      <c r="B403" t="s">
        <v>501</v>
      </c>
      <c r="C403">
        <v>0</v>
      </c>
      <c r="D403" t="s">
        <v>21</v>
      </c>
      <c r="E403" t="s">
        <v>38</v>
      </c>
      <c r="V403" t="str">
        <f t="shared" si="6"/>
        <v>Renato Tosio</v>
      </c>
      <c r="W403" t="str">
        <f>VLOOKUP($A$2:$A$510,$AA$2:$AE$342,5)</f>
        <v>"correct"</v>
      </c>
    </row>
    <row r="404" spans="1:23" x14ac:dyDescent="0.2">
      <c r="A404" t="s">
        <v>498</v>
      </c>
      <c r="B404" t="s">
        <v>502</v>
      </c>
      <c r="C404" t="s">
        <v>503</v>
      </c>
      <c r="D404" t="s">
        <v>22</v>
      </c>
      <c r="E404" t="s">
        <v>22</v>
      </c>
      <c r="V404" t="str">
        <f t="shared" si="6"/>
        <v>Renato Tosio</v>
      </c>
      <c r="W404" t="str">
        <f>VLOOKUP($A$2:$A$510,$AA$2:$AE$342,5)</f>
        <v>"correct"</v>
      </c>
    </row>
    <row r="405" spans="1:23" x14ac:dyDescent="0.2">
      <c r="A405" t="s">
        <v>504</v>
      </c>
      <c r="B405" t="s">
        <v>505</v>
      </c>
      <c r="C405" t="s">
        <v>506</v>
      </c>
      <c r="D405" t="s">
        <v>7</v>
      </c>
      <c r="E405" t="s">
        <v>38</v>
      </c>
      <c r="V405" t="str">
        <f t="shared" si="6"/>
        <v>Renato Tosio</v>
      </c>
      <c r="W405" t="str">
        <f>VLOOKUP($A$2:$A$510,$AA$2:$AE$342,5)</f>
        <v>"correct"</v>
      </c>
    </row>
    <row r="406" spans="1:23" x14ac:dyDescent="0.2">
      <c r="A406" t="s">
        <v>507</v>
      </c>
      <c r="B406" t="s">
        <v>508</v>
      </c>
      <c r="C406" s="3">
        <v>17868</v>
      </c>
      <c r="D406" t="s">
        <v>22</v>
      </c>
      <c r="E406" t="s">
        <v>22</v>
      </c>
      <c r="V406" t="str">
        <f t="shared" si="6"/>
        <v>RMS Caronia</v>
      </c>
      <c r="W406" t="str">
        <f>VLOOKUP($A$2:$A$510,$AA$2:$AE$342,5)</f>
        <v>"incorrect"</v>
      </c>
    </row>
    <row r="407" spans="1:23" x14ac:dyDescent="0.2">
      <c r="A407" t="s">
        <v>507</v>
      </c>
      <c r="B407" t="s">
        <v>509</v>
      </c>
      <c r="C407">
        <v>-20</v>
      </c>
      <c r="D407" t="s">
        <v>7</v>
      </c>
      <c r="E407" t="s">
        <v>7</v>
      </c>
      <c r="V407" t="str">
        <f t="shared" si="6"/>
        <v>RMS Caronia</v>
      </c>
      <c r="W407" t="str">
        <f>VLOOKUP($A$2:$A$510,$AA$2:$AE$342,5)</f>
        <v>"incorrect"</v>
      </c>
    </row>
    <row r="408" spans="1:23" x14ac:dyDescent="0.2">
      <c r="A408" t="s">
        <v>510</v>
      </c>
      <c r="B408" t="s">
        <v>74</v>
      </c>
      <c r="C408">
        <v>12</v>
      </c>
      <c r="D408" t="s">
        <v>7</v>
      </c>
      <c r="E408" t="s">
        <v>7</v>
      </c>
      <c r="V408" t="str">
        <f t="shared" si="6"/>
        <v>Robert Bates (loyalist)</v>
      </c>
      <c r="W408" t="str">
        <f>VLOOKUP($A$2:$A$510,$AA$2:$AE$342,5)</f>
        <v>"correct"</v>
      </c>
    </row>
    <row r="409" spans="1:23" x14ac:dyDescent="0.2">
      <c r="A409" t="s">
        <v>510</v>
      </c>
      <c r="B409" t="s">
        <v>75</v>
      </c>
      <c r="C409">
        <v>12</v>
      </c>
      <c r="D409" t="s">
        <v>7</v>
      </c>
      <c r="E409" t="s">
        <v>7</v>
      </c>
      <c r="V409" t="str">
        <f t="shared" si="6"/>
        <v>Robert Bates (loyalist)</v>
      </c>
      <c r="W409" t="str">
        <f>VLOOKUP($A$2:$A$510,$AA$2:$AE$342,5)</f>
        <v>"correct"</v>
      </c>
    </row>
    <row r="410" spans="1:23" x14ac:dyDescent="0.2">
      <c r="A410" t="s">
        <v>510</v>
      </c>
      <c r="B410" t="s">
        <v>132</v>
      </c>
      <c r="C410">
        <v>11</v>
      </c>
      <c r="D410" t="s">
        <v>7</v>
      </c>
      <c r="E410" t="s">
        <v>7</v>
      </c>
      <c r="V410" t="str">
        <f t="shared" si="6"/>
        <v>Robert Bates (loyalist)</v>
      </c>
      <c r="W410" t="str">
        <f>VLOOKUP($A$2:$A$510,$AA$2:$AE$342,5)</f>
        <v>"correct"</v>
      </c>
    </row>
    <row r="411" spans="1:23" x14ac:dyDescent="0.2">
      <c r="A411" t="s">
        <v>510</v>
      </c>
      <c r="B411" t="s">
        <v>511</v>
      </c>
      <c r="C411">
        <v>11</v>
      </c>
      <c r="D411" t="s">
        <v>7</v>
      </c>
      <c r="E411" t="s">
        <v>7</v>
      </c>
      <c r="V411" t="str">
        <f t="shared" si="6"/>
        <v>Robert Bates (loyalist)</v>
      </c>
      <c r="W411" t="str">
        <f>VLOOKUP($A$2:$A$510,$AA$2:$AE$342,5)</f>
        <v>"correct"</v>
      </c>
    </row>
    <row r="412" spans="1:23" x14ac:dyDescent="0.2">
      <c r="A412" t="s">
        <v>512</v>
      </c>
      <c r="B412" t="s">
        <v>513</v>
      </c>
      <c r="C412">
        <v>300</v>
      </c>
      <c r="D412" t="s">
        <v>7</v>
      </c>
      <c r="E412" t="s">
        <v>7</v>
      </c>
      <c r="V412" t="str">
        <f t="shared" si="6"/>
        <v>Robert Bates (loyalist)</v>
      </c>
      <c r="W412" t="str">
        <f>VLOOKUP($A$2:$A$510,$AA$2:$AE$342,5)</f>
        <v>"correct"</v>
      </c>
    </row>
    <row r="413" spans="1:23" x14ac:dyDescent="0.2">
      <c r="A413" t="s">
        <v>514</v>
      </c>
      <c r="B413" t="s">
        <v>75</v>
      </c>
      <c r="C413">
        <v>25</v>
      </c>
      <c r="D413" t="s">
        <v>22</v>
      </c>
      <c r="E413" t="s">
        <v>7</v>
      </c>
      <c r="V413" t="str">
        <f t="shared" si="6"/>
        <v>Robert Bates (loyalist)</v>
      </c>
      <c r="W413" t="str">
        <f>VLOOKUP($A$2:$A$510,$AA$2:$AE$342,5)</f>
        <v>"correct"</v>
      </c>
    </row>
    <row r="414" spans="1:23" x14ac:dyDescent="0.2">
      <c r="A414" t="s">
        <v>514</v>
      </c>
      <c r="B414" t="s">
        <v>515</v>
      </c>
      <c r="C414">
        <v>135</v>
      </c>
      <c r="D414" t="s">
        <v>22</v>
      </c>
      <c r="E414" t="s">
        <v>22</v>
      </c>
      <c r="V414" t="str">
        <f t="shared" si="6"/>
        <v>Robert Bates (loyalist)</v>
      </c>
      <c r="W414" t="str">
        <f>VLOOKUP($A$2:$A$510,$AA$2:$AE$342,5)</f>
        <v>"correct"</v>
      </c>
    </row>
    <row r="415" spans="1:23" x14ac:dyDescent="0.2">
      <c r="A415" t="s">
        <v>516</v>
      </c>
      <c r="B415" t="s">
        <v>320</v>
      </c>
      <c r="C415" t="s">
        <v>517</v>
      </c>
      <c r="D415" t="s">
        <v>7</v>
      </c>
      <c r="E415" t="s">
        <v>7</v>
      </c>
      <c r="V415" t="str">
        <f t="shared" si="6"/>
        <v>Rodrigo Salinas</v>
      </c>
      <c r="W415" t="str">
        <f>VLOOKUP($A$2:$A$510,$AA$2:$AE$342,5)</f>
        <v>"correct"</v>
      </c>
    </row>
    <row r="416" spans="1:23" x14ac:dyDescent="0.2">
      <c r="A416" t="s">
        <v>516</v>
      </c>
      <c r="B416" t="s">
        <v>70</v>
      </c>
      <c r="C416" t="s">
        <v>518</v>
      </c>
      <c r="D416" t="s">
        <v>7</v>
      </c>
      <c r="E416" t="s">
        <v>7</v>
      </c>
      <c r="V416" t="str">
        <f t="shared" si="6"/>
        <v>Rodrigo Salinas</v>
      </c>
      <c r="W416" t="str">
        <f>VLOOKUP($A$2:$A$510,$AA$2:$AE$342,5)</f>
        <v>"correct"</v>
      </c>
    </row>
    <row r="417" spans="1:23" x14ac:dyDescent="0.2">
      <c r="A417" t="s">
        <v>516</v>
      </c>
      <c r="B417" t="s">
        <v>75</v>
      </c>
      <c r="C417">
        <v>9</v>
      </c>
      <c r="D417" t="s">
        <v>7</v>
      </c>
      <c r="E417" t="s">
        <v>7</v>
      </c>
      <c r="V417" t="str">
        <f t="shared" si="6"/>
        <v>Rodrigo Salinas</v>
      </c>
      <c r="W417" t="str">
        <f>VLOOKUP($A$2:$A$510,$AA$2:$AE$342,5)</f>
        <v>"correct"</v>
      </c>
    </row>
    <row r="418" spans="1:23" x14ac:dyDescent="0.2">
      <c r="A418" t="s">
        <v>516</v>
      </c>
      <c r="B418" t="s">
        <v>225</v>
      </c>
      <c r="C418" t="s">
        <v>519</v>
      </c>
      <c r="D418" t="s">
        <v>7</v>
      </c>
      <c r="E418" t="s">
        <v>22</v>
      </c>
      <c r="V418" t="str">
        <f t="shared" si="6"/>
        <v>Rodrigo Salinas</v>
      </c>
      <c r="W418" t="str">
        <f>VLOOKUP($A$2:$A$510,$AA$2:$AE$342,5)</f>
        <v>"correct"</v>
      </c>
    </row>
    <row r="419" spans="1:23" x14ac:dyDescent="0.2">
      <c r="A419" t="s">
        <v>516</v>
      </c>
      <c r="B419" t="s">
        <v>10</v>
      </c>
      <c r="C419" t="s">
        <v>520</v>
      </c>
      <c r="D419" t="s">
        <v>7</v>
      </c>
      <c r="E419" t="s">
        <v>22</v>
      </c>
      <c r="V419" t="str">
        <f t="shared" si="6"/>
        <v>Rodrigo Salinas</v>
      </c>
      <c r="W419" t="str">
        <f>VLOOKUP($A$2:$A$510,$AA$2:$AE$342,5)</f>
        <v>"correct"</v>
      </c>
    </row>
    <row r="420" spans="1:23" x14ac:dyDescent="0.2">
      <c r="A420" t="s">
        <v>521</v>
      </c>
      <c r="B420" t="s">
        <v>522</v>
      </c>
      <c r="C420" t="s">
        <v>523</v>
      </c>
      <c r="D420" t="s">
        <v>7</v>
      </c>
      <c r="E420" t="s">
        <v>7</v>
      </c>
      <c r="V420" t="str">
        <f t="shared" si="6"/>
        <v>Rodrigo Salinas</v>
      </c>
      <c r="W420" t="str">
        <f>VLOOKUP($A$2:$A$510,$AA$2:$AE$342,5)</f>
        <v>"correct"</v>
      </c>
    </row>
    <row r="421" spans="1:23" x14ac:dyDescent="0.2">
      <c r="A421" t="s">
        <v>521</v>
      </c>
      <c r="B421" t="s">
        <v>522</v>
      </c>
      <c r="C421" t="s">
        <v>524</v>
      </c>
      <c r="D421" t="s">
        <v>7</v>
      </c>
      <c r="E421" t="s">
        <v>7</v>
      </c>
      <c r="V421" t="str">
        <f t="shared" si="6"/>
        <v>Rodrigo Salinas</v>
      </c>
      <c r="W421" t="str">
        <f>VLOOKUP($A$2:$A$510,$AA$2:$AE$342,5)</f>
        <v>"correct"</v>
      </c>
    </row>
    <row r="422" spans="1:23" x14ac:dyDescent="0.2">
      <c r="A422" t="s">
        <v>525</v>
      </c>
      <c r="B422" t="s">
        <v>39</v>
      </c>
      <c r="C422">
        <v>3</v>
      </c>
      <c r="D422" t="s">
        <v>7</v>
      </c>
      <c r="E422" t="s">
        <v>7</v>
      </c>
      <c r="V422" t="str">
        <f t="shared" si="6"/>
        <v>Sailing at the 1956 Summer Olympics – Dragon</v>
      </c>
      <c r="W422" t="str">
        <f>VLOOKUP($A$2:$A$510,$AA$2:$AE$342,5)</f>
        <v>"incorrect"</v>
      </c>
    </row>
    <row r="423" spans="1:23" x14ac:dyDescent="0.2">
      <c r="A423" t="s">
        <v>525</v>
      </c>
      <c r="B423" t="s">
        <v>39</v>
      </c>
      <c r="C423">
        <v>26</v>
      </c>
      <c r="D423" t="s">
        <v>7</v>
      </c>
      <c r="E423" t="s">
        <v>7</v>
      </c>
      <c r="V423" t="str">
        <f t="shared" si="6"/>
        <v>Sailing at the 1956 Summer Olympics – Dragon</v>
      </c>
      <c r="W423" t="str">
        <f>VLOOKUP($A$2:$A$510,$AA$2:$AE$342,5)</f>
        <v>"incorrect"</v>
      </c>
    </row>
    <row r="424" spans="1:23" x14ac:dyDescent="0.2">
      <c r="A424" t="s">
        <v>526</v>
      </c>
      <c r="B424" t="s">
        <v>365</v>
      </c>
      <c r="C424" t="s">
        <v>527</v>
      </c>
      <c r="D424" t="s">
        <v>16</v>
      </c>
      <c r="E424" t="s">
        <v>16</v>
      </c>
      <c r="V424" t="str">
        <f t="shared" si="6"/>
        <v>_krdlovice</v>
      </c>
      <c r="W424" t="str">
        <f>VLOOKUP($A$2:$A$510,$AA$2:$AE$342,5)</f>
        <v>"incorrect"</v>
      </c>
    </row>
    <row r="425" spans="1:23" x14ac:dyDescent="0.2">
      <c r="A425" t="s">
        <v>526</v>
      </c>
      <c r="B425" t="s">
        <v>148</v>
      </c>
      <c r="C425" t="s">
        <v>527</v>
      </c>
      <c r="D425" t="s">
        <v>21</v>
      </c>
      <c r="E425" t="s">
        <v>38</v>
      </c>
      <c r="V425" t="str">
        <f t="shared" si="6"/>
        <v>_krdlovice</v>
      </c>
      <c r="W425" t="str">
        <f>VLOOKUP($A$2:$A$510,$AA$2:$AE$342,5)</f>
        <v>"incorrect"</v>
      </c>
    </row>
    <row r="426" spans="1:23" x14ac:dyDescent="0.2">
      <c r="A426" t="s">
        <v>528</v>
      </c>
      <c r="B426" t="s">
        <v>75</v>
      </c>
      <c r="C426">
        <v>1811</v>
      </c>
      <c r="D426" t="s">
        <v>22</v>
      </c>
      <c r="E426" t="s">
        <v>22</v>
      </c>
      <c r="V426" t="str">
        <f t="shared" si="6"/>
        <v>_krdlovice</v>
      </c>
      <c r="W426" t="str">
        <f>VLOOKUP($A$2:$A$510,$AA$2:$AE$342,5)</f>
        <v>"incorrect"</v>
      </c>
    </row>
    <row r="427" spans="1:23" x14ac:dyDescent="0.2">
      <c r="A427" t="s">
        <v>528</v>
      </c>
      <c r="B427" t="s">
        <v>132</v>
      </c>
      <c r="C427">
        <v>1865</v>
      </c>
      <c r="D427" t="s">
        <v>22</v>
      </c>
      <c r="E427" t="s">
        <v>22</v>
      </c>
      <c r="V427" t="str">
        <f t="shared" si="6"/>
        <v>_krdlovice</v>
      </c>
      <c r="W427" t="str">
        <f>VLOOKUP($A$2:$A$510,$AA$2:$AE$342,5)</f>
        <v>"incorrect"</v>
      </c>
    </row>
    <row r="428" spans="1:23" x14ac:dyDescent="0.2">
      <c r="A428" t="s">
        <v>529</v>
      </c>
      <c r="B428" t="s">
        <v>27</v>
      </c>
      <c r="C428">
        <v>-23</v>
      </c>
      <c r="D428" t="s">
        <v>7</v>
      </c>
      <c r="E428" t="s">
        <v>7</v>
      </c>
      <c r="V428" t="str">
        <f t="shared" si="6"/>
        <v>_krdlovice</v>
      </c>
      <c r="W428" t="str">
        <f>VLOOKUP($A$2:$A$510,$AA$2:$AE$342,5)</f>
        <v>"incorrect"</v>
      </c>
    </row>
    <row r="429" spans="1:23" x14ac:dyDescent="0.2">
      <c r="A429" t="s">
        <v>530</v>
      </c>
      <c r="B429" t="s">
        <v>75</v>
      </c>
      <c r="C429">
        <v>6</v>
      </c>
      <c r="D429" t="s">
        <v>7</v>
      </c>
      <c r="E429" t="s">
        <v>7</v>
      </c>
      <c r="V429" t="str">
        <f t="shared" si="6"/>
        <v>_krdlovice</v>
      </c>
      <c r="W429" t="str">
        <f>VLOOKUP($A$2:$A$510,$AA$2:$AE$342,5)</f>
        <v>"incorrect"</v>
      </c>
    </row>
    <row r="430" spans="1:23" x14ac:dyDescent="0.2">
      <c r="A430" t="s">
        <v>530</v>
      </c>
      <c r="B430" t="s">
        <v>132</v>
      </c>
      <c r="C430">
        <v>30</v>
      </c>
      <c r="D430" t="s">
        <v>22</v>
      </c>
      <c r="E430" t="s">
        <v>7</v>
      </c>
      <c r="V430" t="str">
        <f t="shared" si="6"/>
        <v>_krdlovice</v>
      </c>
      <c r="W430" t="str">
        <f>VLOOKUP($A$2:$A$510,$AA$2:$AE$342,5)</f>
        <v>"incorrect"</v>
      </c>
    </row>
    <row r="431" spans="1:23" x14ac:dyDescent="0.2">
      <c r="A431" t="s">
        <v>531</v>
      </c>
      <c r="B431" t="s">
        <v>132</v>
      </c>
      <c r="C431">
        <v>19</v>
      </c>
      <c r="D431" t="s">
        <v>7</v>
      </c>
      <c r="E431" t="s">
        <v>7</v>
      </c>
      <c r="V431" t="str">
        <f t="shared" si="6"/>
        <v>_krdlovice</v>
      </c>
      <c r="W431" t="str">
        <f>VLOOKUP($A$2:$A$510,$AA$2:$AE$342,5)</f>
        <v>"incorrect"</v>
      </c>
    </row>
    <row r="432" spans="1:23" x14ac:dyDescent="0.2">
      <c r="A432" t="s">
        <v>531</v>
      </c>
      <c r="B432" t="s">
        <v>75</v>
      </c>
      <c r="C432">
        <v>6</v>
      </c>
      <c r="D432" t="s">
        <v>7</v>
      </c>
      <c r="E432" t="s">
        <v>7</v>
      </c>
      <c r="V432" t="str">
        <f t="shared" si="6"/>
        <v>_krdlovice</v>
      </c>
      <c r="W432" t="str">
        <f>VLOOKUP($A$2:$A$510,$AA$2:$AE$342,5)</f>
        <v>"incorrect"</v>
      </c>
    </row>
    <row r="433" spans="1:23" x14ac:dyDescent="0.2">
      <c r="A433" t="s">
        <v>533</v>
      </c>
      <c r="B433" t="s">
        <v>381</v>
      </c>
      <c r="C433" t="s">
        <v>534</v>
      </c>
      <c r="D433" t="s">
        <v>22</v>
      </c>
      <c r="E433" t="s">
        <v>22</v>
      </c>
      <c r="V433" t="str">
        <f t="shared" si="6"/>
        <v>Soul Fixin' Man</v>
      </c>
      <c r="W433" t="str">
        <f>VLOOKUP($A$2:$A$510,$AA$2:$AE$342,5)</f>
        <v>"incorrect"</v>
      </c>
    </row>
    <row r="434" spans="1:23" x14ac:dyDescent="0.2">
      <c r="A434" t="s">
        <v>535</v>
      </c>
      <c r="B434" t="s">
        <v>536</v>
      </c>
      <c r="C434">
        <v>6</v>
      </c>
      <c r="D434" t="s">
        <v>22</v>
      </c>
      <c r="E434" t="s">
        <v>7</v>
      </c>
      <c r="V434" t="str">
        <f t="shared" si="6"/>
        <v>St Mary the Virgin's Church</v>
      </c>
      <c r="W434" t="str">
        <f>VLOOKUP($A$2:$A$510,$AA$2:$AE$342,5)</f>
        <v>"incorrect"</v>
      </c>
    </row>
    <row r="435" spans="1:23" x14ac:dyDescent="0.2">
      <c r="A435" t="s">
        <v>537</v>
      </c>
      <c r="B435" t="s">
        <v>538</v>
      </c>
      <c r="C435" t="s">
        <v>539</v>
      </c>
      <c r="D435" t="s">
        <v>7</v>
      </c>
      <c r="E435" t="s">
        <v>22</v>
      </c>
      <c r="V435" t="str">
        <f t="shared" si="6"/>
        <v>St. Louis School</v>
      </c>
      <c r="W435" t="str">
        <f>VLOOKUP($A$2:$A$510,$AA$2:$AE$342,5)</f>
        <v>"incorrect"</v>
      </c>
    </row>
    <row r="436" spans="1:23" x14ac:dyDescent="0.2">
      <c r="A436" t="s">
        <v>537</v>
      </c>
      <c r="B436" t="s">
        <v>540</v>
      </c>
      <c r="C436" t="s">
        <v>541</v>
      </c>
      <c r="D436" t="s">
        <v>22</v>
      </c>
      <c r="E436" t="s">
        <v>7</v>
      </c>
      <c r="V436" t="str">
        <f t="shared" si="6"/>
        <v>St. Louis School</v>
      </c>
      <c r="W436" t="str">
        <f>VLOOKUP($A$2:$A$510,$AA$2:$AE$342,5)</f>
        <v>"incorrect"</v>
      </c>
    </row>
    <row r="437" spans="1:23" x14ac:dyDescent="0.2">
      <c r="A437" t="s">
        <v>537</v>
      </c>
      <c r="B437" t="s">
        <v>542</v>
      </c>
      <c r="C437">
        <v>16</v>
      </c>
      <c r="D437" t="s">
        <v>543</v>
      </c>
      <c r="E437" t="s">
        <v>7</v>
      </c>
      <c r="V437" t="str">
        <f t="shared" si="6"/>
        <v>St. Louis School</v>
      </c>
      <c r="W437" t="str">
        <f>VLOOKUP($A$2:$A$510,$AA$2:$AE$342,5)</f>
        <v>"incorrect"</v>
      </c>
    </row>
    <row r="438" spans="1:23" x14ac:dyDescent="0.2">
      <c r="A438" t="s">
        <v>537</v>
      </c>
      <c r="B438" t="s">
        <v>544</v>
      </c>
      <c r="C438">
        <v>179</v>
      </c>
      <c r="D438" t="s">
        <v>21</v>
      </c>
      <c r="E438" t="s">
        <v>7</v>
      </c>
      <c r="V438" t="str">
        <f t="shared" si="6"/>
        <v>St. Louis School</v>
      </c>
      <c r="W438" t="str">
        <f>VLOOKUP($A$2:$A$510,$AA$2:$AE$342,5)</f>
        <v>"incorrect"</v>
      </c>
    </row>
    <row r="439" spans="1:23" x14ac:dyDescent="0.2">
      <c r="A439" t="s">
        <v>545</v>
      </c>
      <c r="B439" t="s">
        <v>372</v>
      </c>
      <c r="C439" t="s">
        <v>546</v>
      </c>
      <c r="D439" t="s">
        <v>7</v>
      </c>
      <c r="E439" t="s">
        <v>7</v>
      </c>
      <c r="V439" t="str">
        <f t="shared" si="6"/>
        <v>Stephen Hillenburg</v>
      </c>
      <c r="W439" t="str">
        <f>VLOOKUP($A$2:$A$510,$AA$2:$AE$342,5)</f>
        <v>"incorrect"</v>
      </c>
    </row>
    <row r="440" spans="1:23" x14ac:dyDescent="0.2">
      <c r="A440" t="s">
        <v>545</v>
      </c>
      <c r="B440" t="s">
        <v>266</v>
      </c>
      <c r="C440">
        <v>1991</v>
      </c>
      <c r="D440" t="s">
        <v>7</v>
      </c>
      <c r="E440" t="s">
        <v>22</v>
      </c>
      <c r="V440" t="str">
        <f t="shared" si="6"/>
        <v>Stephen Hillenburg</v>
      </c>
      <c r="W440" t="str">
        <f>VLOOKUP($A$2:$A$510,$AA$2:$AE$342,5)</f>
        <v>"incorrect"</v>
      </c>
    </row>
    <row r="441" spans="1:23" x14ac:dyDescent="0.2">
      <c r="A441" t="s">
        <v>547</v>
      </c>
      <c r="B441" t="s">
        <v>548</v>
      </c>
      <c r="C441" t="s">
        <v>549</v>
      </c>
      <c r="D441" t="s">
        <v>21</v>
      </c>
      <c r="E441" t="s">
        <v>7</v>
      </c>
      <c r="V441" t="str">
        <f t="shared" si="6"/>
        <v>Stephen Hillenburg</v>
      </c>
      <c r="W441" t="str">
        <f>VLOOKUP($A$2:$A$510,$AA$2:$AE$342,5)</f>
        <v>"incorrect"</v>
      </c>
    </row>
    <row r="442" spans="1:23" x14ac:dyDescent="0.2">
      <c r="A442" t="s">
        <v>547</v>
      </c>
      <c r="B442" t="s">
        <v>89</v>
      </c>
      <c r="C442">
        <v>1740338</v>
      </c>
      <c r="D442" t="s">
        <v>7</v>
      </c>
      <c r="E442" t="s">
        <v>7</v>
      </c>
      <c r="V442" t="str">
        <f t="shared" si="6"/>
        <v>Stephen Hillenburg</v>
      </c>
      <c r="W442" t="str">
        <f>VLOOKUP($A$2:$A$510,$AA$2:$AE$342,5)</f>
        <v>"incorrect"</v>
      </c>
    </row>
    <row r="443" spans="1:23" x14ac:dyDescent="0.2">
      <c r="A443" t="s">
        <v>547</v>
      </c>
      <c r="B443" t="s">
        <v>550</v>
      </c>
      <c r="C443" t="s">
        <v>551</v>
      </c>
      <c r="D443" t="s">
        <v>7</v>
      </c>
      <c r="E443" t="s">
        <v>22</v>
      </c>
      <c r="V443" t="str">
        <f t="shared" si="6"/>
        <v>Stephen Hillenburg</v>
      </c>
      <c r="W443" t="str">
        <f>VLOOKUP($A$2:$A$510,$AA$2:$AE$342,5)</f>
        <v>"incorrect"</v>
      </c>
    </row>
    <row r="444" spans="1:23" x14ac:dyDescent="0.2">
      <c r="A444" t="s">
        <v>547</v>
      </c>
      <c r="B444" t="s">
        <v>552</v>
      </c>
      <c r="C444" t="s">
        <v>553</v>
      </c>
      <c r="D444" t="s">
        <v>22</v>
      </c>
      <c r="E444" t="s">
        <v>22</v>
      </c>
      <c r="V444" t="str">
        <f t="shared" si="6"/>
        <v>Stephen Hillenburg</v>
      </c>
      <c r="W444" t="str">
        <f>VLOOKUP($A$2:$A$510,$AA$2:$AE$342,5)</f>
        <v>"incorrect"</v>
      </c>
    </row>
    <row r="445" spans="1:23" x14ac:dyDescent="0.2">
      <c r="A445" t="s">
        <v>554</v>
      </c>
      <c r="B445" t="s">
        <v>75</v>
      </c>
      <c r="C445">
        <v>18</v>
      </c>
      <c r="D445" t="s">
        <v>22</v>
      </c>
      <c r="E445" t="s">
        <v>7</v>
      </c>
      <c r="V445" t="str">
        <f t="shared" si="6"/>
        <v>Stephen Hillenburg</v>
      </c>
      <c r="W445" t="str">
        <f>VLOOKUP($A$2:$A$510,$AA$2:$AE$342,5)</f>
        <v>"incorrect"</v>
      </c>
    </row>
    <row r="446" spans="1:23" x14ac:dyDescent="0.2">
      <c r="A446" t="s">
        <v>555</v>
      </c>
      <c r="B446" t="s">
        <v>201</v>
      </c>
      <c r="C446" t="s">
        <v>497</v>
      </c>
      <c r="D446" t="s">
        <v>7</v>
      </c>
      <c r="E446" t="s">
        <v>7</v>
      </c>
      <c r="V446" t="str">
        <f t="shared" si="6"/>
        <v>Stephen Hillenburg</v>
      </c>
      <c r="W446" t="str">
        <f>VLOOKUP($A$2:$A$510,$AA$2:$AE$342,5)</f>
        <v>"incorrect"</v>
      </c>
    </row>
    <row r="447" spans="1:23" x14ac:dyDescent="0.2">
      <c r="A447" t="s">
        <v>555</v>
      </c>
      <c r="B447" t="s">
        <v>74</v>
      </c>
      <c r="C447">
        <v>-15</v>
      </c>
      <c r="D447" t="s">
        <v>7</v>
      </c>
      <c r="E447" t="s">
        <v>7</v>
      </c>
      <c r="V447" t="str">
        <f t="shared" si="6"/>
        <v>Stephen Hillenburg</v>
      </c>
      <c r="W447" t="str">
        <f>VLOOKUP($A$2:$A$510,$AA$2:$AE$342,5)</f>
        <v>"incorrect"</v>
      </c>
    </row>
    <row r="448" spans="1:23" x14ac:dyDescent="0.2">
      <c r="A448" t="s">
        <v>555</v>
      </c>
      <c r="B448" t="s">
        <v>75</v>
      </c>
      <c r="C448">
        <v>1958</v>
      </c>
      <c r="D448" t="s">
        <v>22</v>
      </c>
      <c r="E448" t="s">
        <v>7</v>
      </c>
      <c r="V448" t="str">
        <f t="shared" si="6"/>
        <v>Stephen Hillenburg</v>
      </c>
      <c r="W448" t="str">
        <f>VLOOKUP($A$2:$A$510,$AA$2:$AE$342,5)</f>
        <v>"incorrect"</v>
      </c>
    </row>
    <row r="449" spans="1:23" x14ac:dyDescent="0.2">
      <c r="A449" t="s">
        <v>555</v>
      </c>
      <c r="B449" t="s">
        <v>46</v>
      </c>
      <c r="C449">
        <v>1980</v>
      </c>
      <c r="D449" t="s">
        <v>7</v>
      </c>
      <c r="E449" t="s">
        <v>7</v>
      </c>
      <c r="V449" t="str">
        <f t="shared" si="6"/>
        <v>Stephen Hillenburg</v>
      </c>
      <c r="W449" t="str">
        <f>VLOOKUP($A$2:$A$510,$AA$2:$AE$342,5)</f>
        <v>"incorrect"</v>
      </c>
    </row>
    <row r="450" spans="1:23" x14ac:dyDescent="0.2">
      <c r="A450" t="s">
        <v>555</v>
      </c>
      <c r="B450" t="s">
        <v>46</v>
      </c>
      <c r="C450">
        <v>1987</v>
      </c>
      <c r="D450" t="s">
        <v>7</v>
      </c>
      <c r="E450" t="s">
        <v>22</v>
      </c>
      <c r="V450" t="str">
        <f t="shared" si="6"/>
        <v>Stephen Hillenburg</v>
      </c>
      <c r="W450" t="str">
        <f>VLOOKUP($A$2:$A$510,$AA$2:$AE$342,5)</f>
        <v>"incorrect"</v>
      </c>
    </row>
    <row r="451" spans="1:23" x14ac:dyDescent="0.2">
      <c r="A451" t="s">
        <v>556</v>
      </c>
      <c r="B451" t="s">
        <v>11</v>
      </c>
      <c r="C451" t="s">
        <v>557</v>
      </c>
      <c r="D451" t="s">
        <v>7</v>
      </c>
      <c r="E451" t="s">
        <v>7</v>
      </c>
      <c r="V451" t="str">
        <f t="shared" ref="V451:V510" si="7">VLOOKUP($A$2:$A$510,$AA$2:$AE$342,1)</f>
        <v>Stephen Hillenburg</v>
      </c>
      <c r="W451" t="str">
        <f>VLOOKUP($A$2:$A$510,$AA$2:$AE$342,5)</f>
        <v>"incorrect"</v>
      </c>
    </row>
    <row r="452" spans="1:23" x14ac:dyDescent="0.2">
      <c r="A452" t="s">
        <v>558</v>
      </c>
      <c r="B452" t="s">
        <v>27</v>
      </c>
      <c r="C452" t="s">
        <v>559</v>
      </c>
      <c r="D452" t="s">
        <v>7</v>
      </c>
      <c r="E452" t="s">
        <v>7</v>
      </c>
      <c r="V452" t="str">
        <f t="shared" si="7"/>
        <v>Sunfish (sailboat)</v>
      </c>
      <c r="W452" t="str">
        <f>VLOOKUP($A$2:$A$510,$AA$2:$AE$342,5)</f>
        <v>"incorrect"</v>
      </c>
    </row>
    <row r="453" spans="1:23" x14ac:dyDescent="0.2">
      <c r="A453" t="s">
        <v>560</v>
      </c>
      <c r="B453" t="s">
        <v>75</v>
      </c>
      <c r="C453">
        <v>27</v>
      </c>
      <c r="D453" t="s">
        <v>7</v>
      </c>
      <c r="E453" t="s">
        <v>7</v>
      </c>
      <c r="V453" t="str">
        <f t="shared" si="7"/>
        <v>Teo Chee Hean</v>
      </c>
      <c r="W453" t="str">
        <f>VLOOKUP($A$2:$A$510,$AA$2:$AE$342,5)</f>
        <v>"incorrect"</v>
      </c>
    </row>
    <row r="454" spans="1:23" x14ac:dyDescent="0.2">
      <c r="A454" t="s">
        <v>560</v>
      </c>
      <c r="B454" t="s">
        <v>63</v>
      </c>
      <c r="C454">
        <v>1972</v>
      </c>
      <c r="D454" t="s">
        <v>7</v>
      </c>
      <c r="E454" t="s">
        <v>7</v>
      </c>
      <c r="V454" t="str">
        <f t="shared" si="7"/>
        <v>Teo Chee Hean</v>
      </c>
      <c r="W454" t="str">
        <f>VLOOKUP($A$2:$A$510,$AA$2:$AE$342,5)</f>
        <v>"incorrect"</v>
      </c>
    </row>
    <row r="455" spans="1:23" x14ac:dyDescent="0.2">
      <c r="A455" t="s">
        <v>560</v>
      </c>
      <c r="B455" t="s">
        <v>137</v>
      </c>
      <c r="C455">
        <v>1</v>
      </c>
      <c r="D455" t="s">
        <v>16</v>
      </c>
      <c r="E455" t="s">
        <v>16</v>
      </c>
      <c r="V455" t="str">
        <f t="shared" si="7"/>
        <v>Teo Chee Hean</v>
      </c>
      <c r="W455" t="str">
        <f>VLOOKUP($A$2:$A$510,$AA$2:$AE$342,5)</f>
        <v>"incorrect"</v>
      </c>
    </row>
    <row r="456" spans="1:23" x14ac:dyDescent="0.2">
      <c r="A456" t="s">
        <v>560</v>
      </c>
      <c r="B456" t="s">
        <v>137</v>
      </c>
      <c r="C456">
        <v>15</v>
      </c>
      <c r="D456" t="s">
        <v>7</v>
      </c>
      <c r="E456" t="s">
        <v>7</v>
      </c>
      <c r="V456" t="str">
        <f t="shared" si="7"/>
        <v>Teo Chee Hean</v>
      </c>
      <c r="W456" t="str">
        <f>VLOOKUP($A$2:$A$510,$AA$2:$AE$342,5)</f>
        <v>"incorrect"</v>
      </c>
    </row>
    <row r="457" spans="1:23" x14ac:dyDescent="0.2">
      <c r="A457" t="s">
        <v>560</v>
      </c>
      <c r="B457" t="s">
        <v>137</v>
      </c>
      <c r="C457">
        <v>17</v>
      </c>
      <c r="D457" t="s">
        <v>7</v>
      </c>
      <c r="E457" t="s">
        <v>7</v>
      </c>
      <c r="V457" t="str">
        <f t="shared" si="7"/>
        <v>Teo Chee Hean</v>
      </c>
      <c r="W457" t="str">
        <f>VLOOKUP($A$2:$A$510,$AA$2:$AE$342,5)</f>
        <v>"incorrect"</v>
      </c>
    </row>
    <row r="458" spans="1:23" x14ac:dyDescent="0.2">
      <c r="A458" t="s">
        <v>560</v>
      </c>
      <c r="B458" t="s">
        <v>137</v>
      </c>
      <c r="C458">
        <v>20</v>
      </c>
      <c r="D458" t="s">
        <v>21</v>
      </c>
      <c r="E458" t="s">
        <v>7</v>
      </c>
      <c r="V458" t="str">
        <f t="shared" si="7"/>
        <v>Teo Chee Hean</v>
      </c>
      <c r="W458" t="str">
        <f>VLOOKUP($A$2:$A$510,$AA$2:$AE$342,5)</f>
        <v>"incorrect"</v>
      </c>
    </row>
    <row r="459" spans="1:23" x14ac:dyDescent="0.2">
      <c r="A459" t="s">
        <v>560</v>
      </c>
      <c r="B459" t="s">
        <v>138</v>
      </c>
      <c r="C459">
        <v>1</v>
      </c>
      <c r="D459" t="s">
        <v>7</v>
      </c>
      <c r="E459" t="s">
        <v>7</v>
      </c>
      <c r="V459" t="str">
        <f t="shared" si="7"/>
        <v>Teo Chee Hean</v>
      </c>
      <c r="W459" t="str">
        <f>VLOOKUP($A$2:$A$510,$AA$2:$AE$342,5)</f>
        <v>"incorrect"</v>
      </c>
    </row>
    <row r="460" spans="1:23" x14ac:dyDescent="0.2">
      <c r="A460" t="s">
        <v>560</v>
      </c>
      <c r="B460" t="s">
        <v>138</v>
      </c>
      <c r="C460">
        <v>20</v>
      </c>
      <c r="D460" t="s">
        <v>7</v>
      </c>
      <c r="E460" t="s">
        <v>7</v>
      </c>
      <c r="V460" t="str">
        <f t="shared" si="7"/>
        <v>Teo Chee Hean</v>
      </c>
      <c r="W460" t="str">
        <f>VLOOKUP($A$2:$A$510,$AA$2:$AE$342,5)</f>
        <v>"incorrect"</v>
      </c>
    </row>
    <row r="461" spans="1:23" x14ac:dyDescent="0.2">
      <c r="A461" t="s">
        <v>560</v>
      </c>
      <c r="B461" t="s">
        <v>138</v>
      </c>
      <c r="C461">
        <v>21</v>
      </c>
      <c r="D461" t="s">
        <v>7</v>
      </c>
      <c r="E461" t="s">
        <v>7</v>
      </c>
      <c r="V461" t="str">
        <f t="shared" si="7"/>
        <v>Teo Chee Hean</v>
      </c>
      <c r="W461" t="str">
        <f>VLOOKUP($A$2:$A$510,$AA$2:$AE$342,5)</f>
        <v>"incorrect"</v>
      </c>
    </row>
    <row r="462" spans="1:23" x14ac:dyDescent="0.2">
      <c r="A462" t="s">
        <v>560</v>
      </c>
      <c r="B462" t="s">
        <v>138</v>
      </c>
      <c r="C462">
        <v>25</v>
      </c>
      <c r="D462" t="s">
        <v>22</v>
      </c>
      <c r="E462" t="s">
        <v>7</v>
      </c>
      <c r="V462" t="str">
        <f t="shared" si="7"/>
        <v>Teo Chee Hean</v>
      </c>
      <c r="W462" t="str">
        <f>VLOOKUP($A$2:$A$510,$AA$2:$AE$342,5)</f>
        <v>"incorrect"</v>
      </c>
    </row>
    <row r="463" spans="1:23" x14ac:dyDescent="0.2">
      <c r="A463" t="s">
        <v>560</v>
      </c>
      <c r="B463" t="s">
        <v>138</v>
      </c>
      <c r="C463">
        <v>26</v>
      </c>
      <c r="D463" t="s">
        <v>7</v>
      </c>
      <c r="E463" t="s">
        <v>7</v>
      </c>
      <c r="V463" t="str">
        <f t="shared" si="7"/>
        <v>Teo Chee Hean</v>
      </c>
      <c r="W463" t="str">
        <f>VLOOKUP($A$2:$A$510,$AA$2:$AE$342,5)</f>
        <v>"incorrect"</v>
      </c>
    </row>
    <row r="464" spans="1:23" x14ac:dyDescent="0.2">
      <c r="A464" t="s">
        <v>561</v>
      </c>
      <c r="B464" t="s">
        <v>75</v>
      </c>
      <c r="C464">
        <v>1957</v>
      </c>
      <c r="D464" t="s">
        <v>7</v>
      </c>
      <c r="E464" t="s">
        <v>7</v>
      </c>
      <c r="V464" t="str">
        <f t="shared" si="7"/>
        <v>Teo Chee Hean</v>
      </c>
      <c r="W464" t="str">
        <f>VLOOKUP($A$2:$A$510,$AA$2:$AE$342,5)</f>
        <v>"incorrect"</v>
      </c>
    </row>
    <row r="465" spans="1:23" x14ac:dyDescent="0.2">
      <c r="A465" t="s">
        <v>562</v>
      </c>
      <c r="B465" t="s">
        <v>123</v>
      </c>
      <c r="C465" t="s">
        <v>563</v>
      </c>
      <c r="D465" t="s">
        <v>22</v>
      </c>
      <c r="E465" t="s">
        <v>7</v>
      </c>
      <c r="V465" t="str">
        <f t="shared" si="7"/>
        <v>Teo Chee Hean</v>
      </c>
      <c r="W465" t="str">
        <f>VLOOKUP($A$2:$A$510,$AA$2:$AE$342,5)</f>
        <v>"incorrect"</v>
      </c>
    </row>
    <row r="466" spans="1:23" x14ac:dyDescent="0.2">
      <c r="A466" t="s">
        <v>564</v>
      </c>
      <c r="B466" t="s">
        <v>565</v>
      </c>
      <c r="C466" t="s">
        <v>566</v>
      </c>
      <c r="D466" t="s">
        <v>7</v>
      </c>
      <c r="E466" t="s">
        <v>22</v>
      </c>
      <c r="V466" t="str">
        <f t="shared" si="7"/>
        <v>The Sandman: Season of Mists</v>
      </c>
      <c r="W466" t="str">
        <f>VLOOKUP($A$2:$A$510,$AA$2:$AE$342,5)</f>
        <v>"correct"</v>
      </c>
    </row>
    <row r="467" spans="1:23" x14ac:dyDescent="0.2">
      <c r="A467" t="s">
        <v>564</v>
      </c>
      <c r="B467" t="s">
        <v>208</v>
      </c>
      <c r="C467">
        <v>1</v>
      </c>
      <c r="D467" t="s">
        <v>7</v>
      </c>
      <c r="E467" t="s">
        <v>7</v>
      </c>
      <c r="V467" t="str">
        <f t="shared" si="7"/>
        <v>The Sandman: Season of Mists</v>
      </c>
      <c r="W467" t="str">
        <f>VLOOKUP($A$2:$A$510,$AA$2:$AE$342,5)</f>
        <v>"correct"</v>
      </c>
    </row>
    <row r="468" spans="1:23" x14ac:dyDescent="0.2">
      <c r="A468" t="s">
        <v>564</v>
      </c>
      <c r="B468" t="s">
        <v>567</v>
      </c>
      <c r="C468" s="1">
        <v>43109</v>
      </c>
      <c r="D468" t="s">
        <v>22</v>
      </c>
      <c r="E468" t="s">
        <v>22</v>
      </c>
      <c r="V468" t="str">
        <f t="shared" si="7"/>
        <v>The Sandman: Season of Mists</v>
      </c>
      <c r="W468" t="str">
        <f>VLOOKUP($A$2:$A$510,$AA$2:$AE$342,5)</f>
        <v>"correct"</v>
      </c>
    </row>
    <row r="469" spans="1:23" x14ac:dyDescent="0.2">
      <c r="A469" t="s">
        <v>564</v>
      </c>
      <c r="B469" t="s">
        <v>568</v>
      </c>
      <c r="C469" t="s">
        <v>566</v>
      </c>
      <c r="D469" t="s">
        <v>22</v>
      </c>
      <c r="E469" t="s">
        <v>22</v>
      </c>
      <c r="V469" t="str">
        <f t="shared" si="7"/>
        <v>The Sandman: Season of Mists</v>
      </c>
      <c r="W469" t="str">
        <f>VLOOKUP($A$2:$A$510,$AA$2:$AE$342,5)</f>
        <v>"correct"</v>
      </c>
    </row>
    <row r="470" spans="1:23" x14ac:dyDescent="0.2">
      <c r="A470" t="s">
        <v>564</v>
      </c>
      <c r="B470" t="s">
        <v>569</v>
      </c>
      <c r="C470" s="1">
        <v>43109</v>
      </c>
      <c r="D470" t="s">
        <v>22</v>
      </c>
      <c r="E470" t="s">
        <v>22</v>
      </c>
      <c r="V470" t="str">
        <f t="shared" si="7"/>
        <v>The Sandman: Season of Mists</v>
      </c>
      <c r="W470" t="str">
        <f>VLOOKUP($A$2:$A$510,$AA$2:$AE$342,5)</f>
        <v>"correct"</v>
      </c>
    </row>
    <row r="471" spans="1:23" x14ac:dyDescent="0.2">
      <c r="A471" t="s">
        <v>564</v>
      </c>
      <c r="B471" t="s">
        <v>570</v>
      </c>
      <c r="C471" t="s">
        <v>571</v>
      </c>
      <c r="D471" t="s">
        <v>7</v>
      </c>
      <c r="E471" t="s">
        <v>22</v>
      </c>
      <c r="V471" t="str">
        <f t="shared" si="7"/>
        <v>The Sandman: Season of Mists</v>
      </c>
      <c r="W471" t="str">
        <f>VLOOKUP($A$2:$A$510,$AA$2:$AE$342,5)</f>
        <v>"correct"</v>
      </c>
    </row>
    <row r="472" spans="1:23" x14ac:dyDescent="0.2">
      <c r="A472" t="s">
        <v>572</v>
      </c>
      <c r="B472" t="s">
        <v>573</v>
      </c>
      <c r="C472">
        <v>576</v>
      </c>
      <c r="D472" t="s">
        <v>7</v>
      </c>
      <c r="E472" t="s">
        <v>7</v>
      </c>
      <c r="V472" t="str">
        <f t="shared" si="7"/>
        <v>This Is Not My Life</v>
      </c>
      <c r="W472" t="str">
        <f>VLOOKUP($A$2:$A$510,$AA$2:$AE$342,5)</f>
        <v>"incorrect"</v>
      </c>
    </row>
    <row r="473" spans="1:23" x14ac:dyDescent="0.2">
      <c r="A473" t="s">
        <v>572</v>
      </c>
      <c r="B473" t="s">
        <v>573</v>
      </c>
      <c r="C473">
        <v>720</v>
      </c>
      <c r="D473" t="s">
        <v>21</v>
      </c>
      <c r="E473" t="s">
        <v>38</v>
      </c>
      <c r="V473" t="str">
        <f t="shared" si="7"/>
        <v>This Is Not My Life</v>
      </c>
      <c r="W473" t="str">
        <f>VLOOKUP($A$2:$A$510,$AA$2:$AE$342,5)</f>
        <v>"incorrect"</v>
      </c>
    </row>
    <row r="474" spans="1:23" x14ac:dyDescent="0.2">
      <c r="A474" t="s">
        <v>574</v>
      </c>
      <c r="B474" t="s">
        <v>75</v>
      </c>
      <c r="C474">
        <v>8</v>
      </c>
      <c r="D474" t="s">
        <v>7</v>
      </c>
      <c r="E474" t="s">
        <v>7</v>
      </c>
      <c r="V474" t="str">
        <f t="shared" si="7"/>
        <v>This Is Not My Life</v>
      </c>
      <c r="W474" t="str">
        <f>VLOOKUP($A$2:$A$510,$AA$2:$AE$342,5)</f>
        <v>"incorrect"</v>
      </c>
    </row>
    <row r="475" spans="1:23" x14ac:dyDescent="0.2">
      <c r="A475" t="s">
        <v>575</v>
      </c>
      <c r="B475" t="s">
        <v>576</v>
      </c>
      <c r="C475">
        <v>1</v>
      </c>
      <c r="D475" t="s">
        <v>7</v>
      </c>
      <c r="E475" t="s">
        <v>7</v>
      </c>
      <c r="V475" t="str">
        <f t="shared" si="7"/>
        <v>Timothy Upham</v>
      </c>
      <c r="W475" t="str">
        <f>VLOOKUP($A$2:$A$510,$AA$2:$AE$342,5)</f>
        <v>"incorrect"</v>
      </c>
    </row>
    <row r="476" spans="1:23" x14ac:dyDescent="0.2">
      <c r="A476" t="s">
        <v>577</v>
      </c>
      <c r="B476" t="s">
        <v>304</v>
      </c>
      <c r="C476" t="s">
        <v>578</v>
      </c>
      <c r="D476" t="s">
        <v>7</v>
      </c>
      <c r="E476" t="s">
        <v>7</v>
      </c>
      <c r="V476" t="str">
        <f t="shared" si="7"/>
        <v>Timothy Upham</v>
      </c>
      <c r="W476" t="str">
        <f>VLOOKUP($A$2:$A$510,$AA$2:$AE$342,5)</f>
        <v>"incorrect"</v>
      </c>
    </row>
    <row r="477" spans="1:23" x14ac:dyDescent="0.2">
      <c r="A477" t="s">
        <v>577</v>
      </c>
      <c r="B477" t="s">
        <v>306</v>
      </c>
      <c r="C477">
        <v>66</v>
      </c>
      <c r="D477" t="s">
        <v>7</v>
      </c>
      <c r="E477" t="s">
        <v>7</v>
      </c>
      <c r="V477" t="str">
        <f t="shared" si="7"/>
        <v>Timothy Upham</v>
      </c>
      <c r="W477" t="str">
        <f>VLOOKUP($A$2:$A$510,$AA$2:$AE$342,5)</f>
        <v>"incorrect"</v>
      </c>
    </row>
    <row r="478" spans="1:23" x14ac:dyDescent="0.2">
      <c r="A478" t="s">
        <v>577</v>
      </c>
      <c r="B478" t="s">
        <v>579</v>
      </c>
      <c r="C478">
        <v>2378</v>
      </c>
      <c r="D478" t="s">
        <v>22</v>
      </c>
      <c r="E478" t="s">
        <v>22</v>
      </c>
      <c r="V478" t="str">
        <f t="shared" si="7"/>
        <v>Timothy Upham</v>
      </c>
      <c r="W478" t="str">
        <f>VLOOKUP($A$2:$A$510,$AA$2:$AE$342,5)</f>
        <v>"incorrect"</v>
      </c>
    </row>
    <row r="479" spans="1:23" x14ac:dyDescent="0.2">
      <c r="A479" t="s">
        <v>580</v>
      </c>
      <c r="B479" t="s">
        <v>75</v>
      </c>
      <c r="C479">
        <v>15</v>
      </c>
      <c r="D479" t="s">
        <v>7</v>
      </c>
      <c r="E479" t="s">
        <v>7</v>
      </c>
      <c r="V479" t="str">
        <f t="shared" si="7"/>
        <v>Timothy Upham</v>
      </c>
      <c r="W479" t="str">
        <f>VLOOKUP($A$2:$A$510,$AA$2:$AE$342,5)</f>
        <v>"incorrect"</v>
      </c>
    </row>
    <row r="480" spans="1:23" x14ac:dyDescent="0.2">
      <c r="A480" t="s">
        <v>581</v>
      </c>
      <c r="B480" t="s">
        <v>201</v>
      </c>
      <c r="C480" t="s">
        <v>582</v>
      </c>
      <c r="D480" t="s">
        <v>22</v>
      </c>
      <c r="E480" t="s">
        <v>22</v>
      </c>
      <c r="V480" t="str">
        <f t="shared" si="7"/>
        <v>Trip Lee</v>
      </c>
      <c r="W480" t="str">
        <f>VLOOKUP($A$2:$A$510,$AA$2:$AE$342,5)</f>
        <v>"incorrect"</v>
      </c>
    </row>
    <row r="481" spans="1:23" x14ac:dyDescent="0.2">
      <c r="A481" t="s">
        <v>583</v>
      </c>
      <c r="B481" t="s">
        <v>584</v>
      </c>
      <c r="C481">
        <v>78</v>
      </c>
      <c r="D481" t="s">
        <v>22</v>
      </c>
      <c r="E481" t="s">
        <v>22</v>
      </c>
      <c r="V481" t="str">
        <f t="shared" si="7"/>
        <v>U.S. Route 78 in Alabama</v>
      </c>
      <c r="W481" t="str">
        <f>VLOOKUP($A$2:$A$510,$AA$2:$AE$342,5)</f>
        <v>"incorrect"</v>
      </c>
    </row>
    <row r="482" spans="1:23" x14ac:dyDescent="0.2">
      <c r="A482" t="s">
        <v>585</v>
      </c>
      <c r="B482" t="s">
        <v>586</v>
      </c>
      <c r="C482" t="s">
        <v>587</v>
      </c>
      <c r="D482" t="s">
        <v>588</v>
      </c>
      <c r="E482" t="s">
        <v>22</v>
      </c>
      <c r="V482" t="str">
        <f t="shared" si="7"/>
        <v>U.S. Route 78 in Alabama</v>
      </c>
      <c r="W482" t="str">
        <f>VLOOKUP($A$2:$A$510,$AA$2:$AE$342,5)</f>
        <v>"incorrect"</v>
      </c>
    </row>
    <row r="483" spans="1:23" x14ac:dyDescent="0.2">
      <c r="A483" t="s">
        <v>589</v>
      </c>
      <c r="B483" t="s">
        <v>590</v>
      </c>
      <c r="C483">
        <v>9</v>
      </c>
      <c r="D483" t="s">
        <v>7</v>
      </c>
      <c r="E483" t="s">
        <v>7</v>
      </c>
      <c r="V483" t="str">
        <f t="shared" si="7"/>
        <v>Vailly-sur-Aisne</v>
      </c>
      <c r="W483" t="str">
        <f>VLOOKUP($A$2:$A$510,$AA$2:$AE$342,5)</f>
        <v>"incorrect"</v>
      </c>
    </row>
    <row r="484" spans="1:23" x14ac:dyDescent="0.2">
      <c r="A484" t="s">
        <v>589</v>
      </c>
      <c r="B484" t="s">
        <v>590</v>
      </c>
      <c r="C484">
        <v>10</v>
      </c>
      <c r="D484" t="s">
        <v>7</v>
      </c>
      <c r="E484" t="s">
        <v>7</v>
      </c>
      <c r="V484" t="str">
        <f t="shared" si="7"/>
        <v>Vailly-sur-Aisne</v>
      </c>
      <c r="W484" t="str">
        <f>VLOOKUP($A$2:$A$510,$AA$2:$AE$342,5)</f>
        <v>"incorrect"</v>
      </c>
    </row>
    <row r="485" spans="1:23" x14ac:dyDescent="0.2">
      <c r="A485" t="s">
        <v>589</v>
      </c>
      <c r="B485" t="s">
        <v>210</v>
      </c>
      <c r="C485">
        <v>49</v>
      </c>
      <c r="D485" t="s">
        <v>22</v>
      </c>
      <c r="E485" t="s">
        <v>7</v>
      </c>
      <c r="V485" t="str">
        <f t="shared" si="7"/>
        <v>Vailly-sur-Aisne</v>
      </c>
      <c r="W485" t="str">
        <f>VLOOKUP($A$2:$A$510,$AA$2:$AE$342,5)</f>
        <v>"incorrect"</v>
      </c>
    </row>
    <row r="486" spans="1:23" x14ac:dyDescent="0.2">
      <c r="A486" t="s">
        <v>589</v>
      </c>
      <c r="B486" t="s">
        <v>211</v>
      </c>
      <c r="C486">
        <v>3</v>
      </c>
      <c r="D486" t="s">
        <v>7</v>
      </c>
      <c r="E486" t="s">
        <v>7</v>
      </c>
      <c r="V486" t="str">
        <f t="shared" si="7"/>
        <v>Vailly-sur-Aisne</v>
      </c>
      <c r="W486" t="str">
        <f>VLOOKUP($A$2:$A$510,$AA$2:$AE$342,5)</f>
        <v>"incorrect"</v>
      </c>
    </row>
    <row r="487" spans="1:23" x14ac:dyDescent="0.2">
      <c r="A487" t="s">
        <v>589</v>
      </c>
      <c r="B487" t="s">
        <v>591</v>
      </c>
      <c r="C487" t="s">
        <v>592</v>
      </c>
      <c r="D487" t="s">
        <v>7</v>
      </c>
      <c r="E487" t="s">
        <v>7</v>
      </c>
      <c r="V487" t="str">
        <f t="shared" si="7"/>
        <v>Vailly-sur-Aisne</v>
      </c>
      <c r="W487" t="str">
        <f>VLOOKUP($A$2:$A$510,$AA$2:$AE$342,5)</f>
        <v>"incorrect"</v>
      </c>
    </row>
    <row r="488" spans="1:23" x14ac:dyDescent="0.2">
      <c r="A488" t="s">
        <v>589</v>
      </c>
      <c r="B488" t="s">
        <v>593</v>
      </c>
      <c r="C488">
        <v>2370</v>
      </c>
      <c r="D488" t="s">
        <v>22</v>
      </c>
      <c r="E488" t="s">
        <v>22</v>
      </c>
      <c r="V488" t="str">
        <f t="shared" si="7"/>
        <v>Vailly-sur-Aisne</v>
      </c>
      <c r="W488" t="str">
        <f>VLOOKUP($A$2:$A$510,$AA$2:$AE$342,5)</f>
        <v>"incorrect"</v>
      </c>
    </row>
    <row r="489" spans="1:23" x14ac:dyDescent="0.2">
      <c r="A489" t="s">
        <v>589</v>
      </c>
      <c r="B489" t="s">
        <v>439</v>
      </c>
      <c r="C489">
        <v>2008</v>
      </c>
      <c r="D489" t="s">
        <v>22</v>
      </c>
      <c r="E489" t="s">
        <v>22</v>
      </c>
      <c r="V489" t="str">
        <f t="shared" si="7"/>
        <v>Vailly-sur-Aisne</v>
      </c>
      <c r="W489" t="str">
        <f>VLOOKUP($A$2:$A$510,$AA$2:$AE$342,5)</f>
        <v>"incorrect"</v>
      </c>
    </row>
    <row r="490" spans="1:23" x14ac:dyDescent="0.2">
      <c r="A490" t="s">
        <v>594</v>
      </c>
      <c r="B490" t="s">
        <v>391</v>
      </c>
      <c r="C490">
        <v>150</v>
      </c>
      <c r="D490" t="s">
        <v>7</v>
      </c>
      <c r="E490" t="s">
        <v>7</v>
      </c>
      <c r="V490" t="str">
        <f t="shared" si="7"/>
        <v>Vailly-sur-Aisne</v>
      </c>
      <c r="W490" t="str">
        <f>VLOOKUP($A$2:$A$510,$AA$2:$AE$342,5)</f>
        <v>"incorrect"</v>
      </c>
    </row>
    <row r="491" spans="1:23" x14ac:dyDescent="0.2">
      <c r="A491" t="s">
        <v>594</v>
      </c>
      <c r="B491" t="s">
        <v>391</v>
      </c>
      <c r="C491" t="s">
        <v>595</v>
      </c>
      <c r="D491" t="s">
        <v>22</v>
      </c>
      <c r="E491" t="s">
        <v>22</v>
      </c>
      <c r="V491" t="str">
        <f t="shared" si="7"/>
        <v>Vailly-sur-Aisne</v>
      </c>
      <c r="W491" t="str">
        <f>VLOOKUP($A$2:$A$510,$AA$2:$AE$342,5)</f>
        <v>"incorrect"</v>
      </c>
    </row>
    <row r="492" spans="1:23" x14ac:dyDescent="0.2">
      <c r="A492" t="s">
        <v>596</v>
      </c>
      <c r="B492" t="s">
        <v>70</v>
      </c>
      <c r="C492" t="s">
        <v>597</v>
      </c>
      <c r="D492" t="s">
        <v>7</v>
      </c>
      <c r="E492" t="s">
        <v>7</v>
      </c>
      <c r="V492" t="str">
        <f t="shared" si="7"/>
        <v>Vincenzo Iaquinta</v>
      </c>
      <c r="W492" t="str">
        <f>VLOOKUP($A$2:$A$510,$AA$2:$AE$342,5)</f>
        <v>"incorrect"</v>
      </c>
    </row>
    <row r="493" spans="1:23" x14ac:dyDescent="0.2">
      <c r="A493" t="s">
        <v>598</v>
      </c>
      <c r="B493" t="s">
        <v>75</v>
      </c>
      <c r="C493">
        <v>1933</v>
      </c>
      <c r="D493" t="s">
        <v>7</v>
      </c>
      <c r="E493" t="s">
        <v>7</v>
      </c>
      <c r="V493" t="str">
        <f t="shared" si="7"/>
        <v>Walter Flowers</v>
      </c>
      <c r="W493" t="str">
        <f>VLOOKUP($A$2:$A$510,$AA$2:$AE$342,5)</f>
        <v>"incorrect"</v>
      </c>
    </row>
    <row r="494" spans="1:23" x14ac:dyDescent="0.2">
      <c r="A494" t="s">
        <v>598</v>
      </c>
      <c r="B494" t="s">
        <v>132</v>
      </c>
      <c r="C494">
        <v>1984</v>
      </c>
      <c r="D494" t="s">
        <v>7</v>
      </c>
      <c r="E494" t="s">
        <v>7</v>
      </c>
      <c r="V494" t="str">
        <f t="shared" si="7"/>
        <v>Walter Flowers</v>
      </c>
      <c r="W494" t="str">
        <f>VLOOKUP($A$2:$A$510,$AA$2:$AE$342,5)</f>
        <v>"incorrect"</v>
      </c>
    </row>
    <row r="495" spans="1:23" x14ac:dyDescent="0.2">
      <c r="A495" t="s">
        <v>598</v>
      </c>
      <c r="B495" t="s">
        <v>599</v>
      </c>
      <c r="C495">
        <v>5</v>
      </c>
      <c r="D495" t="s">
        <v>7</v>
      </c>
      <c r="E495" t="s">
        <v>7</v>
      </c>
      <c r="V495" t="str">
        <f t="shared" si="7"/>
        <v>Walter Flowers</v>
      </c>
      <c r="W495" t="str">
        <f>VLOOKUP($A$2:$A$510,$AA$2:$AE$342,5)</f>
        <v>"incorrect"</v>
      </c>
    </row>
    <row r="496" spans="1:23" x14ac:dyDescent="0.2">
      <c r="A496" t="s">
        <v>598</v>
      </c>
      <c r="B496" t="s">
        <v>599</v>
      </c>
      <c r="C496">
        <v>7</v>
      </c>
      <c r="D496" t="s">
        <v>7</v>
      </c>
      <c r="E496" t="s">
        <v>7</v>
      </c>
      <c r="V496" t="str">
        <f t="shared" si="7"/>
        <v>Walter Flowers</v>
      </c>
      <c r="W496" t="str">
        <f>VLOOKUP($A$2:$A$510,$AA$2:$AE$342,5)</f>
        <v>"incorrect"</v>
      </c>
    </row>
    <row r="497" spans="1:23" x14ac:dyDescent="0.2">
      <c r="A497" t="s">
        <v>600</v>
      </c>
      <c r="B497" t="s">
        <v>601</v>
      </c>
      <c r="C497" t="s">
        <v>602</v>
      </c>
      <c r="D497" t="s">
        <v>7</v>
      </c>
      <c r="E497" t="s">
        <v>7</v>
      </c>
      <c r="V497" t="str">
        <f t="shared" si="7"/>
        <v>Wang Sing-nan</v>
      </c>
      <c r="W497" t="str">
        <f>VLOOKUP($A$2:$A$510,$AA$2:$AE$342,5)</f>
        <v>"incorrect"</v>
      </c>
    </row>
    <row r="498" spans="1:23" x14ac:dyDescent="0.2">
      <c r="A498" t="s">
        <v>603</v>
      </c>
      <c r="B498" t="s">
        <v>604</v>
      </c>
      <c r="C498">
        <v>2752</v>
      </c>
      <c r="D498" t="s">
        <v>7</v>
      </c>
      <c r="E498" t="s">
        <v>22</v>
      </c>
      <c r="V498" t="str">
        <f t="shared" si="7"/>
        <v>Wang Sing-nan</v>
      </c>
      <c r="W498" t="str">
        <f>VLOOKUP($A$2:$A$510,$AA$2:$AE$342,5)</f>
        <v>"incorrect"</v>
      </c>
    </row>
    <row r="499" spans="1:23" x14ac:dyDescent="0.2">
      <c r="A499" t="s">
        <v>603</v>
      </c>
      <c r="B499" t="s">
        <v>605</v>
      </c>
      <c r="C499" t="s">
        <v>606</v>
      </c>
      <c r="D499" t="s">
        <v>22</v>
      </c>
      <c r="E499" t="s">
        <v>7</v>
      </c>
      <c r="V499" t="str">
        <f t="shared" si="7"/>
        <v>Wang Sing-nan</v>
      </c>
      <c r="W499" t="str">
        <f>VLOOKUP($A$2:$A$510,$AA$2:$AE$342,5)</f>
        <v>"incorrect"</v>
      </c>
    </row>
    <row r="500" spans="1:23" x14ac:dyDescent="0.2">
      <c r="A500" t="s">
        <v>607</v>
      </c>
      <c r="B500" t="s">
        <v>439</v>
      </c>
      <c r="C500">
        <v>-9</v>
      </c>
      <c r="D500" t="s">
        <v>22</v>
      </c>
      <c r="E500" t="s">
        <v>7</v>
      </c>
      <c r="V500" t="str">
        <f t="shared" si="7"/>
        <v>Wang Sing-nan</v>
      </c>
      <c r="W500" t="str">
        <f>VLOOKUP($A$2:$A$510,$AA$2:$AE$342,5)</f>
        <v>"incorrect"</v>
      </c>
    </row>
    <row r="501" spans="1:23" x14ac:dyDescent="0.2">
      <c r="A501" t="s">
        <v>607</v>
      </c>
      <c r="B501" t="s">
        <v>64</v>
      </c>
      <c r="C501">
        <v>-9</v>
      </c>
      <c r="D501" t="s">
        <v>7</v>
      </c>
      <c r="E501" t="s">
        <v>7</v>
      </c>
      <c r="V501" t="str">
        <f t="shared" si="7"/>
        <v>Wang Sing-nan</v>
      </c>
      <c r="W501" t="str">
        <f>VLOOKUP($A$2:$A$510,$AA$2:$AE$342,5)</f>
        <v>"incorrect"</v>
      </c>
    </row>
    <row r="502" spans="1:23" x14ac:dyDescent="0.2">
      <c r="A502" t="s">
        <v>608</v>
      </c>
      <c r="B502" t="s">
        <v>130</v>
      </c>
      <c r="C502" t="s">
        <v>609</v>
      </c>
      <c r="D502" t="s">
        <v>7</v>
      </c>
      <c r="E502" t="s">
        <v>7</v>
      </c>
      <c r="V502" t="str">
        <f t="shared" si="7"/>
        <v>Wang Sing-nan</v>
      </c>
      <c r="W502" t="str">
        <f>VLOOKUP($A$2:$A$510,$AA$2:$AE$342,5)</f>
        <v>"incorrect"</v>
      </c>
    </row>
    <row r="503" spans="1:23" x14ac:dyDescent="0.2">
      <c r="A503" t="s">
        <v>608</v>
      </c>
      <c r="B503" t="s">
        <v>75</v>
      </c>
      <c r="C503">
        <v>15</v>
      </c>
      <c r="D503" t="s">
        <v>7</v>
      </c>
      <c r="E503" t="s">
        <v>7</v>
      </c>
      <c r="V503" t="str">
        <f t="shared" si="7"/>
        <v>Wang Sing-nan</v>
      </c>
      <c r="W503" t="str">
        <f>VLOOKUP($A$2:$A$510,$AA$2:$AE$342,5)</f>
        <v>"incorrect"</v>
      </c>
    </row>
    <row r="504" spans="1:23" x14ac:dyDescent="0.2">
      <c r="A504" t="s">
        <v>608</v>
      </c>
      <c r="B504" t="s">
        <v>132</v>
      </c>
      <c r="C504">
        <v>12</v>
      </c>
      <c r="D504" t="s">
        <v>22</v>
      </c>
      <c r="E504" t="s">
        <v>7</v>
      </c>
      <c r="V504" t="str">
        <f t="shared" si="7"/>
        <v>Wang Sing-nan</v>
      </c>
      <c r="W504" t="str">
        <f>VLOOKUP($A$2:$A$510,$AA$2:$AE$342,5)</f>
        <v>"incorrect"</v>
      </c>
    </row>
    <row r="505" spans="1:23" x14ac:dyDescent="0.2">
      <c r="A505" t="s">
        <v>608</v>
      </c>
      <c r="B505" t="s">
        <v>610</v>
      </c>
      <c r="C505" t="s">
        <v>611</v>
      </c>
      <c r="D505" t="s">
        <v>7</v>
      </c>
      <c r="E505" t="s">
        <v>7</v>
      </c>
      <c r="V505" t="str">
        <f t="shared" si="7"/>
        <v>Wang Sing-nan</v>
      </c>
      <c r="W505" t="str">
        <f>VLOOKUP($A$2:$A$510,$AA$2:$AE$342,5)</f>
        <v>"incorrect"</v>
      </c>
    </row>
    <row r="506" spans="1:23" x14ac:dyDescent="0.2">
      <c r="A506" t="s">
        <v>612</v>
      </c>
      <c r="B506" t="s">
        <v>75</v>
      </c>
      <c r="C506">
        <v>1877</v>
      </c>
      <c r="D506" t="s">
        <v>22</v>
      </c>
      <c r="E506" t="s">
        <v>22</v>
      </c>
      <c r="V506" t="str">
        <f t="shared" si="7"/>
        <v>Wang Sing-nan</v>
      </c>
      <c r="W506" t="str">
        <f>VLOOKUP($A$2:$A$510,$AA$2:$AE$342,5)</f>
        <v>"incorrect"</v>
      </c>
    </row>
    <row r="507" spans="1:23" x14ac:dyDescent="0.2">
      <c r="A507" t="s">
        <v>613</v>
      </c>
      <c r="B507" t="s">
        <v>391</v>
      </c>
      <c r="C507">
        <v>175</v>
      </c>
      <c r="D507" t="s">
        <v>22</v>
      </c>
      <c r="E507" t="s">
        <v>7</v>
      </c>
      <c r="V507" t="str">
        <f t="shared" si="7"/>
        <v>Zellers</v>
      </c>
      <c r="W507" t="str">
        <f>VLOOKUP($A$2:$A$510,$AA$2:$AE$342,5)</f>
        <v>"incorrect"</v>
      </c>
    </row>
    <row r="508" spans="1:23" x14ac:dyDescent="0.2">
      <c r="A508" t="s">
        <v>613</v>
      </c>
      <c r="B508" t="s">
        <v>394</v>
      </c>
      <c r="C508">
        <v>162</v>
      </c>
      <c r="D508" t="s">
        <v>7</v>
      </c>
      <c r="E508" t="s">
        <v>7</v>
      </c>
      <c r="V508" t="str">
        <f t="shared" si="7"/>
        <v>Zellers</v>
      </c>
      <c r="W508" t="str">
        <f>VLOOKUP($A$2:$A$510,$AA$2:$AE$342,5)</f>
        <v>"incorrect"</v>
      </c>
    </row>
    <row r="509" spans="1:23" x14ac:dyDescent="0.2">
      <c r="A509" t="s">
        <v>613</v>
      </c>
      <c r="B509" t="s">
        <v>394</v>
      </c>
      <c r="C509">
        <v>272</v>
      </c>
      <c r="D509" t="s">
        <v>7</v>
      </c>
      <c r="E509" t="s">
        <v>7</v>
      </c>
      <c r="V509" t="str">
        <f t="shared" si="7"/>
        <v>Zellers</v>
      </c>
      <c r="W509" t="str">
        <f>VLOOKUP($A$2:$A$510,$AA$2:$AE$342,5)</f>
        <v>"incorrect"</v>
      </c>
    </row>
    <row r="510" spans="1:23" x14ac:dyDescent="0.2">
      <c r="A510" s="5" t="s">
        <v>614</v>
      </c>
      <c r="B510" t="s">
        <v>132</v>
      </c>
      <c r="C510">
        <v>835</v>
      </c>
      <c r="D510" t="s">
        <v>22</v>
      </c>
      <c r="E510" t="s">
        <v>22</v>
      </c>
      <c r="V510" t="str">
        <f t="shared" si="7"/>
        <v>Zellers</v>
      </c>
      <c r="W510" t="str">
        <f>VLOOKUP($A$2:$A$510,$AA$2:$AE$342,5)</f>
        <v>"incorrect"</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10"/>
  <sheetViews>
    <sheetView tabSelected="1" zoomScale="90" zoomScaleNormal="90" workbookViewId="0">
      <selection activeCell="U4" sqref="U4"/>
    </sheetView>
  </sheetViews>
  <sheetFormatPr baseColWidth="10" defaultRowHeight="16" x14ac:dyDescent="0.2"/>
  <cols>
    <col min="1" max="1" width="41.33203125" customWidth="1"/>
    <col min="2" max="2" width="21.6640625" customWidth="1"/>
    <col min="3" max="3" width="34.83203125" customWidth="1"/>
    <col min="7" max="7" width="53" bestFit="1" customWidth="1"/>
    <col min="8" max="8" width="14.5" bestFit="1" customWidth="1"/>
    <col min="9" max="9" width="5.6640625" bestFit="1" customWidth="1"/>
    <col min="10" max="10" width="11.1640625" bestFit="1" customWidth="1"/>
    <col min="11" max="11" width="10.5" bestFit="1" customWidth="1"/>
    <col min="12" max="12" width="8" bestFit="1" customWidth="1"/>
    <col min="13" max="13" width="8.5" bestFit="1" customWidth="1"/>
    <col min="14" max="14" width="7" bestFit="1" customWidth="1"/>
    <col min="15" max="15" width="11.1640625" bestFit="1" customWidth="1"/>
    <col min="16" max="17" width="19.5" customWidth="1"/>
  </cols>
  <sheetData>
    <row r="1" spans="1:20" x14ac:dyDescent="0.2">
      <c r="A1" t="s">
        <v>0</v>
      </c>
      <c r="B1" t="s">
        <v>1</v>
      </c>
      <c r="C1" t="s">
        <v>2</v>
      </c>
      <c r="D1" t="s">
        <v>3</v>
      </c>
      <c r="E1" t="s">
        <v>4</v>
      </c>
    </row>
    <row r="2" spans="1:20" x14ac:dyDescent="0.2">
      <c r="A2" t="s">
        <v>5</v>
      </c>
      <c r="B2" t="s">
        <v>6</v>
      </c>
      <c r="C2">
        <v>10</v>
      </c>
      <c r="D2" t="s">
        <v>7</v>
      </c>
      <c r="E2" t="s">
        <v>7</v>
      </c>
      <c r="G2" s="6" t="s">
        <v>920</v>
      </c>
      <c r="H2" s="6" t="s">
        <v>3</v>
      </c>
    </row>
    <row r="3" spans="1:20" x14ac:dyDescent="0.2">
      <c r="A3" t="s">
        <v>5</v>
      </c>
      <c r="B3" t="s">
        <v>8</v>
      </c>
      <c r="C3">
        <v>235</v>
      </c>
      <c r="D3" t="s">
        <v>7</v>
      </c>
      <c r="E3" t="s">
        <v>7</v>
      </c>
      <c r="G3" s="6" t="s">
        <v>0</v>
      </c>
      <c r="H3" t="s">
        <v>22</v>
      </c>
      <c r="I3" t="s">
        <v>16</v>
      </c>
      <c r="J3" t="s">
        <v>7</v>
      </c>
      <c r="K3" t="s">
        <v>21</v>
      </c>
      <c r="L3" t="s">
        <v>543</v>
      </c>
      <c r="M3" t="s">
        <v>588</v>
      </c>
      <c r="N3" t="s">
        <v>922</v>
      </c>
      <c r="P3" s="8" t="s">
        <v>0</v>
      </c>
      <c r="Q3" s="8" t="s">
        <v>22</v>
      </c>
      <c r="R3" t="s">
        <v>7</v>
      </c>
      <c r="S3" s="8" t="s">
        <v>16</v>
      </c>
    </row>
    <row r="4" spans="1:20" x14ac:dyDescent="0.2">
      <c r="A4" t="s">
        <v>5</v>
      </c>
      <c r="B4" t="s">
        <v>9</v>
      </c>
      <c r="C4">
        <v>133</v>
      </c>
      <c r="D4" t="s">
        <v>7</v>
      </c>
      <c r="E4" t="s">
        <v>7</v>
      </c>
      <c r="G4" t="s">
        <v>5</v>
      </c>
      <c r="H4" s="8"/>
      <c r="I4" s="8"/>
      <c r="J4" s="8">
        <v>5</v>
      </c>
      <c r="K4" s="8"/>
      <c r="L4" s="8"/>
      <c r="M4" s="8"/>
      <c r="N4" s="8"/>
      <c r="P4" s="8" t="s">
        <v>5</v>
      </c>
      <c r="Q4" s="8"/>
      <c r="R4">
        <v>5</v>
      </c>
      <c r="S4">
        <v>0</v>
      </c>
      <c r="T4">
        <f>IF(Q4&gt;R4,1,0)</f>
        <v>0</v>
      </c>
    </row>
    <row r="5" spans="1:20" x14ac:dyDescent="0.2">
      <c r="A5" t="s">
        <v>5</v>
      </c>
      <c r="B5" t="s">
        <v>10</v>
      </c>
      <c r="C5">
        <v>11</v>
      </c>
      <c r="D5" t="s">
        <v>7</v>
      </c>
      <c r="E5" t="s">
        <v>7</v>
      </c>
      <c r="G5" t="s">
        <v>12</v>
      </c>
      <c r="H5" s="8"/>
      <c r="I5" s="8"/>
      <c r="J5" s="8">
        <v>7</v>
      </c>
      <c r="K5" s="8">
        <v>1</v>
      </c>
      <c r="L5" s="8"/>
      <c r="M5" s="8"/>
      <c r="N5" s="8"/>
      <c r="P5" s="8" t="s">
        <v>12</v>
      </c>
      <c r="Q5" s="8"/>
      <c r="R5">
        <v>7</v>
      </c>
      <c r="S5">
        <v>1</v>
      </c>
      <c r="T5">
        <f t="shared" ref="T5:T68" si="0">IF(Q5&gt;R5,1,0)</f>
        <v>0</v>
      </c>
    </row>
    <row r="6" spans="1:20" x14ac:dyDescent="0.2">
      <c r="A6" t="s">
        <v>5</v>
      </c>
      <c r="B6" t="s">
        <v>11</v>
      </c>
      <c r="C6">
        <v>1111</v>
      </c>
      <c r="D6" t="s">
        <v>7</v>
      </c>
      <c r="E6" t="s">
        <v>7</v>
      </c>
      <c r="G6" t="s">
        <v>23</v>
      </c>
      <c r="H6" s="8">
        <v>1</v>
      </c>
      <c r="I6" s="8"/>
      <c r="J6" s="8"/>
      <c r="K6" s="8"/>
      <c r="L6" s="8"/>
      <c r="M6" s="8"/>
      <c r="N6" s="8"/>
      <c r="P6" s="8" t="s">
        <v>23</v>
      </c>
      <c r="Q6" s="8">
        <v>1</v>
      </c>
      <c r="S6">
        <v>0</v>
      </c>
      <c r="T6">
        <f t="shared" si="0"/>
        <v>1</v>
      </c>
    </row>
    <row r="7" spans="1:20" x14ac:dyDescent="0.2">
      <c r="A7" t="s">
        <v>12</v>
      </c>
      <c r="B7" t="s">
        <v>13</v>
      </c>
      <c r="C7">
        <v>27</v>
      </c>
      <c r="D7" t="s">
        <v>7</v>
      </c>
      <c r="E7" t="s">
        <v>7</v>
      </c>
      <c r="G7" t="s">
        <v>25</v>
      </c>
      <c r="H7" s="8">
        <v>4</v>
      </c>
      <c r="I7" s="8"/>
      <c r="J7" s="8">
        <v>8</v>
      </c>
      <c r="K7" s="8"/>
      <c r="L7" s="8"/>
      <c r="M7" s="8"/>
      <c r="N7" s="8"/>
      <c r="P7" s="8" t="s">
        <v>25</v>
      </c>
      <c r="Q7" s="8">
        <v>4</v>
      </c>
      <c r="R7">
        <v>8</v>
      </c>
      <c r="S7">
        <v>0</v>
      </c>
      <c r="T7">
        <f t="shared" si="0"/>
        <v>0</v>
      </c>
    </row>
    <row r="8" spans="1:20" x14ac:dyDescent="0.2">
      <c r="A8" t="s">
        <v>12</v>
      </c>
      <c r="B8" t="s">
        <v>14</v>
      </c>
      <c r="C8">
        <v>17</v>
      </c>
      <c r="D8" t="s">
        <v>7</v>
      </c>
      <c r="E8" t="s">
        <v>7</v>
      </c>
      <c r="G8" t="s">
        <v>31</v>
      </c>
      <c r="H8" s="8"/>
      <c r="I8" s="8">
        <v>1</v>
      </c>
      <c r="J8" s="8">
        <v>17</v>
      </c>
      <c r="K8" s="8">
        <v>2</v>
      </c>
      <c r="L8" s="8"/>
      <c r="M8" s="8"/>
      <c r="N8" s="8"/>
      <c r="P8" s="8" t="s">
        <v>31</v>
      </c>
      <c r="Q8" s="8"/>
      <c r="R8">
        <v>17</v>
      </c>
      <c r="S8">
        <v>3</v>
      </c>
      <c r="T8">
        <f t="shared" si="0"/>
        <v>0</v>
      </c>
    </row>
    <row r="9" spans="1:20" x14ac:dyDescent="0.2">
      <c r="A9" t="s">
        <v>12</v>
      </c>
      <c r="B9" t="s">
        <v>15</v>
      </c>
      <c r="C9">
        <v>10</v>
      </c>
      <c r="D9" t="s">
        <v>7</v>
      </c>
      <c r="E9" t="s">
        <v>16</v>
      </c>
      <c r="G9" t="s">
        <v>35</v>
      </c>
      <c r="H9" s="8"/>
      <c r="I9" s="8"/>
      <c r="J9" s="8">
        <v>7</v>
      </c>
      <c r="K9" s="8">
        <v>1</v>
      </c>
      <c r="L9" s="8"/>
      <c r="M9" s="8"/>
      <c r="N9" s="8"/>
      <c r="P9" s="8" t="s">
        <v>35</v>
      </c>
      <c r="Q9" s="8"/>
      <c r="R9">
        <v>7</v>
      </c>
      <c r="S9">
        <v>1</v>
      </c>
      <c r="T9">
        <f t="shared" si="0"/>
        <v>0</v>
      </c>
    </row>
    <row r="10" spans="1:20" x14ac:dyDescent="0.2">
      <c r="A10" t="s">
        <v>12</v>
      </c>
      <c r="B10" t="s">
        <v>15</v>
      </c>
      <c r="C10">
        <v>12</v>
      </c>
      <c r="D10" t="s">
        <v>7</v>
      </c>
      <c r="E10" t="s">
        <v>7</v>
      </c>
      <c r="G10" t="s">
        <v>41</v>
      </c>
      <c r="H10" s="8">
        <v>1</v>
      </c>
      <c r="I10" s="8"/>
      <c r="J10" s="8">
        <v>2</v>
      </c>
      <c r="K10" s="8"/>
      <c r="L10" s="8"/>
      <c r="M10" s="8"/>
      <c r="N10" s="8"/>
      <c r="P10" s="8" t="s">
        <v>41</v>
      </c>
      <c r="Q10" s="8">
        <v>1</v>
      </c>
      <c r="R10">
        <v>2</v>
      </c>
      <c r="S10">
        <v>0</v>
      </c>
      <c r="T10">
        <f t="shared" si="0"/>
        <v>0</v>
      </c>
    </row>
    <row r="11" spans="1:20" x14ac:dyDescent="0.2">
      <c r="A11" t="s">
        <v>12</v>
      </c>
      <c r="B11" t="s">
        <v>17</v>
      </c>
      <c r="C11">
        <v>1949</v>
      </c>
      <c r="D11" t="s">
        <v>7</v>
      </c>
      <c r="E11" t="s">
        <v>7</v>
      </c>
      <c r="G11" t="s">
        <v>42</v>
      </c>
      <c r="H11" s="8">
        <v>1</v>
      </c>
      <c r="I11" s="8"/>
      <c r="J11" s="8">
        <v>3</v>
      </c>
      <c r="K11" s="8"/>
      <c r="L11" s="8"/>
      <c r="M11" s="8"/>
      <c r="N11" s="8"/>
      <c r="P11" s="8" t="s">
        <v>42</v>
      </c>
      <c r="Q11" s="8">
        <v>1</v>
      </c>
      <c r="R11">
        <v>3</v>
      </c>
      <c r="S11">
        <v>0</v>
      </c>
      <c r="T11">
        <f t="shared" si="0"/>
        <v>0</v>
      </c>
    </row>
    <row r="12" spans="1:20" x14ac:dyDescent="0.2">
      <c r="A12" t="s">
        <v>12</v>
      </c>
      <c r="B12" t="s">
        <v>18</v>
      </c>
      <c r="C12">
        <v>1950</v>
      </c>
      <c r="D12" t="s">
        <v>7</v>
      </c>
      <c r="E12" t="s">
        <v>7</v>
      </c>
      <c r="G12" t="s">
        <v>48</v>
      </c>
      <c r="H12" s="8"/>
      <c r="I12" s="8"/>
      <c r="J12" s="8">
        <v>1</v>
      </c>
      <c r="K12" s="8"/>
      <c r="L12" s="8"/>
      <c r="M12" s="8"/>
      <c r="N12" s="8"/>
      <c r="P12" s="8" t="s">
        <v>48</v>
      </c>
      <c r="Q12" s="8"/>
      <c r="R12">
        <v>1</v>
      </c>
      <c r="S12">
        <v>0</v>
      </c>
      <c r="T12">
        <f t="shared" si="0"/>
        <v>0</v>
      </c>
    </row>
    <row r="13" spans="1:20" x14ac:dyDescent="0.2">
      <c r="A13" t="s">
        <v>12</v>
      </c>
      <c r="B13" t="s">
        <v>19</v>
      </c>
      <c r="C13">
        <v>1949</v>
      </c>
      <c r="D13" t="s">
        <v>7</v>
      </c>
      <c r="E13" t="s">
        <v>7</v>
      </c>
      <c r="G13" t="s">
        <v>49</v>
      </c>
      <c r="H13" s="8">
        <v>3</v>
      </c>
      <c r="I13" s="8"/>
      <c r="J13" s="8"/>
      <c r="K13" s="8"/>
      <c r="L13" s="8"/>
      <c r="M13" s="8"/>
      <c r="N13" s="8"/>
      <c r="P13" s="8" t="s">
        <v>49</v>
      </c>
      <c r="Q13" s="8">
        <v>3</v>
      </c>
      <c r="S13">
        <v>0</v>
      </c>
      <c r="T13">
        <f t="shared" si="0"/>
        <v>1</v>
      </c>
    </row>
    <row r="14" spans="1:20" x14ac:dyDescent="0.2">
      <c r="A14" t="s">
        <v>12</v>
      </c>
      <c r="B14" t="s">
        <v>20</v>
      </c>
      <c r="C14">
        <v>1948</v>
      </c>
      <c r="D14" t="s">
        <v>21</v>
      </c>
      <c r="E14" t="s">
        <v>22</v>
      </c>
      <c r="G14" t="s">
        <v>56</v>
      </c>
      <c r="H14" s="8">
        <v>1</v>
      </c>
      <c r="I14" s="8"/>
      <c r="J14" s="8">
        <v>4</v>
      </c>
      <c r="K14" s="8">
        <v>1</v>
      </c>
      <c r="L14" s="8"/>
      <c r="M14" s="8"/>
      <c r="N14" s="8"/>
      <c r="P14" s="8" t="s">
        <v>56</v>
      </c>
      <c r="Q14" s="8">
        <v>1</v>
      </c>
      <c r="R14">
        <v>4</v>
      </c>
      <c r="S14">
        <v>1</v>
      </c>
      <c r="T14">
        <f t="shared" si="0"/>
        <v>0</v>
      </c>
    </row>
    <row r="15" spans="1:20" x14ac:dyDescent="0.2">
      <c r="A15" t="s">
        <v>23</v>
      </c>
      <c r="B15" t="s">
        <v>24</v>
      </c>
      <c r="C15">
        <v>-19</v>
      </c>
      <c r="D15" t="s">
        <v>22</v>
      </c>
      <c r="E15" t="s">
        <v>22</v>
      </c>
      <c r="G15" t="s">
        <v>65</v>
      </c>
      <c r="H15" s="8"/>
      <c r="I15" s="8"/>
      <c r="J15" s="8">
        <v>1</v>
      </c>
      <c r="K15" s="8"/>
      <c r="L15" s="8"/>
      <c r="M15" s="8"/>
      <c r="N15" s="8"/>
      <c r="P15" s="8" t="s">
        <v>65</v>
      </c>
      <c r="Q15" s="8"/>
      <c r="R15">
        <v>1</v>
      </c>
      <c r="S15">
        <v>0</v>
      </c>
      <c r="T15">
        <f t="shared" si="0"/>
        <v>0</v>
      </c>
    </row>
    <row r="16" spans="1:20" x14ac:dyDescent="0.2">
      <c r="A16" t="s">
        <v>25</v>
      </c>
      <c r="B16" t="s">
        <v>26</v>
      </c>
      <c r="C16">
        <v>-10</v>
      </c>
      <c r="D16" t="s">
        <v>7</v>
      </c>
      <c r="E16" t="s">
        <v>7</v>
      </c>
      <c r="G16" t="s">
        <v>68</v>
      </c>
      <c r="H16" s="8"/>
      <c r="I16" s="8"/>
      <c r="J16" s="8">
        <v>1</v>
      </c>
      <c r="K16" s="8"/>
      <c r="L16" s="8"/>
      <c r="M16" s="8"/>
      <c r="N16" s="8"/>
      <c r="P16" s="8" t="s">
        <v>68</v>
      </c>
      <c r="Q16" s="8"/>
      <c r="R16">
        <v>1</v>
      </c>
      <c r="S16">
        <v>0</v>
      </c>
      <c r="T16">
        <f t="shared" si="0"/>
        <v>0</v>
      </c>
    </row>
    <row r="17" spans="1:20" x14ac:dyDescent="0.2">
      <c r="A17" t="s">
        <v>25</v>
      </c>
      <c r="B17" t="s">
        <v>27</v>
      </c>
      <c r="C17">
        <v>5</v>
      </c>
      <c r="D17" t="s">
        <v>7</v>
      </c>
      <c r="E17" t="s">
        <v>7</v>
      </c>
      <c r="G17" t="s">
        <v>69</v>
      </c>
      <c r="H17" s="8"/>
      <c r="I17" s="8">
        <v>1</v>
      </c>
      <c r="J17" s="8">
        <v>1</v>
      </c>
      <c r="K17" s="8"/>
      <c r="L17" s="8"/>
      <c r="M17" s="8"/>
      <c r="N17" s="8"/>
      <c r="P17" s="8" t="s">
        <v>69</v>
      </c>
      <c r="Q17" s="8"/>
      <c r="R17">
        <v>1</v>
      </c>
      <c r="S17">
        <v>1</v>
      </c>
      <c r="T17">
        <f t="shared" si="0"/>
        <v>0</v>
      </c>
    </row>
    <row r="18" spans="1:20" x14ac:dyDescent="0.2">
      <c r="A18" t="s">
        <v>25</v>
      </c>
      <c r="B18" t="s">
        <v>27</v>
      </c>
      <c r="C18">
        <v>6</v>
      </c>
      <c r="D18" t="s">
        <v>7</v>
      </c>
      <c r="E18" t="s">
        <v>7</v>
      </c>
      <c r="G18" t="s">
        <v>73</v>
      </c>
      <c r="H18" s="8">
        <v>2</v>
      </c>
      <c r="I18" s="8"/>
      <c r="J18" s="8">
        <v>2</v>
      </c>
      <c r="K18" s="8"/>
      <c r="L18" s="8"/>
      <c r="M18" s="8"/>
      <c r="N18" s="8"/>
      <c r="P18" s="8" t="s">
        <v>73</v>
      </c>
      <c r="Q18" s="8">
        <v>2</v>
      </c>
      <c r="R18">
        <v>2</v>
      </c>
      <c r="S18">
        <v>0</v>
      </c>
      <c r="T18">
        <f t="shared" si="0"/>
        <v>0</v>
      </c>
    </row>
    <row r="19" spans="1:20" x14ac:dyDescent="0.2">
      <c r="A19" t="s">
        <v>25</v>
      </c>
      <c r="B19" t="s">
        <v>27</v>
      </c>
      <c r="C19">
        <v>12</v>
      </c>
      <c r="D19" t="s">
        <v>7</v>
      </c>
      <c r="E19" t="s">
        <v>7</v>
      </c>
      <c r="G19" t="s">
        <v>78</v>
      </c>
      <c r="H19" s="8"/>
      <c r="I19" s="8"/>
      <c r="J19" s="8">
        <v>1</v>
      </c>
      <c r="K19" s="8"/>
      <c r="L19" s="8"/>
      <c r="M19" s="8"/>
      <c r="N19" s="8"/>
      <c r="P19" s="8" t="s">
        <v>78</v>
      </c>
      <c r="Q19" s="8"/>
      <c r="R19">
        <v>1</v>
      </c>
      <c r="S19">
        <v>0</v>
      </c>
      <c r="T19">
        <f t="shared" si="0"/>
        <v>0</v>
      </c>
    </row>
    <row r="20" spans="1:20" x14ac:dyDescent="0.2">
      <c r="A20" t="s">
        <v>25</v>
      </c>
      <c r="B20" t="s">
        <v>27</v>
      </c>
      <c r="C20">
        <v>13</v>
      </c>
      <c r="D20" t="s">
        <v>7</v>
      </c>
      <c r="E20" t="s">
        <v>7</v>
      </c>
      <c r="G20" t="s">
        <v>80</v>
      </c>
      <c r="H20" s="8"/>
      <c r="I20" s="8"/>
      <c r="J20" s="8">
        <v>1</v>
      </c>
      <c r="K20" s="8"/>
      <c r="L20" s="8"/>
      <c r="M20" s="8"/>
      <c r="N20" s="8"/>
      <c r="P20" s="8" t="s">
        <v>80</v>
      </c>
      <c r="Q20" s="8"/>
      <c r="R20">
        <v>1</v>
      </c>
      <c r="S20">
        <v>0</v>
      </c>
      <c r="T20">
        <f t="shared" si="0"/>
        <v>0</v>
      </c>
    </row>
    <row r="21" spans="1:20" x14ac:dyDescent="0.2">
      <c r="A21" t="s">
        <v>25</v>
      </c>
      <c r="B21" t="s">
        <v>27</v>
      </c>
      <c r="C21">
        <v>19</v>
      </c>
      <c r="D21" t="s">
        <v>22</v>
      </c>
      <c r="E21" t="s">
        <v>7</v>
      </c>
      <c r="G21" t="s">
        <v>82</v>
      </c>
      <c r="H21" s="8">
        <v>1</v>
      </c>
      <c r="I21" s="8"/>
      <c r="J21" s="8"/>
      <c r="K21" s="8">
        <v>1</v>
      </c>
      <c r="L21" s="8"/>
      <c r="M21" s="8"/>
      <c r="N21" s="8"/>
      <c r="P21" s="8" t="s">
        <v>82</v>
      </c>
      <c r="Q21" s="8">
        <v>1</v>
      </c>
      <c r="S21">
        <v>1</v>
      </c>
      <c r="T21">
        <f t="shared" si="0"/>
        <v>1</v>
      </c>
    </row>
    <row r="22" spans="1:20" x14ac:dyDescent="0.2">
      <c r="A22" t="s">
        <v>25</v>
      </c>
      <c r="B22" t="s">
        <v>27</v>
      </c>
      <c r="C22">
        <v>26</v>
      </c>
      <c r="D22" t="s">
        <v>7</v>
      </c>
      <c r="E22" t="s">
        <v>7</v>
      </c>
      <c r="G22" t="s">
        <v>86</v>
      </c>
      <c r="H22" s="8">
        <v>1</v>
      </c>
      <c r="I22" s="8"/>
      <c r="J22" s="8"/>
      <c r="K22" s="8"/>
      <c r="L22" s="8"/>
      <c r="M22" s="8"/>
      <c r="N22" s="8"/>
      <c r="P22" s="8" t="s">
        <v>86</v>
      </c>
      <c r="Q22" s="8">
        <v>1</v>
      </c>
      <c r="S22">
        <v>0</v>
      </c>
      <c r="T22">
        <f t="shared" si="0"/>
        <v>1</v>
      </c>
    </row>
    <row r="23" spans="1:20" x14ac:dyDescent="0.2">
      <c r="A23" t="s">
        <v>25</v>
      </c>
      <c r="B23" t="s">
        <v>27</v>
      </c>
      <c r="C23">
        <v>27</v>
      </c>
      <c r="D23" t="s">
        <v>7</v>
      </c>
      <c r="E23" t="s">
        <v>7</v>
      </c>
      <c r="G23" t="s">
        <v>87</v>
      </c>
      <c r="H23" s="8"/>
      <c r="I23" s="8"/>
      <c r="J23" s="8">
        <v>2</v>
      </c>
      <c r="K23" s="8"/>
      <c r="L23" s="8"/>
      <c r="M23" s="8"/>
      <c r="N23" s="8"/>
      <c r="P23" s="8" t="s">
        <v>87</v>
      </c>
      <c r="Q23" s="8"/>
      <c r="R23">
        <v>2</v>
      </c>
      <c r="S23">
        <v>0</v>
      </c>
      <c r="T23">
        <f t="shared" si="0"/>
        <v>0</v>
      </c>
    </row>
    <row r="24" spans="1:20" x14ac:dyDescent="0.2">
      <c r="A24" t="s">
        <v>25</v>
      </c>
      <c r="B24" t="s">
        <v>27</v>
      </c>
      <c r="C24" t="s">
        <v>28</v>
      </c>
      <c r="D24" t="s">
        <v>22</v>
      </c>
      <c r="E24" t="s">
        <v>7</v>
      </c>
      <c r="G24" t="s">
        <v>90</v>
      </c>
      <c r="H24" s="8"/>
      <c r="I24" s="8"/>
      <c r="J24" s="8">
        <v>1</v>
      </c>
      <c r="K24" s="8"/>
      <c r="L24" s="8"/>
      <c r="M24" s="8"/>
      <c r="N24" s="8"/>
      <c r="P24" s="8" t="s">
        <v>90</v>
      </c>
      <c r="Q24" s="8"/>
      <c r="R24">
        <v>1</v>
      </c>
      <c r="S24">
        <v>0</v>
      </c>
      <c r="T24">
        <f t="shared" si="0"/>
        <v>0</v>
      </c>
    </row>
    <row r="25" spans="1:20" x14ac:dyDescent="0.2">
      <c r="A25" t="s">
        <v>25</v>
      </c>
      <c r="B25" t="s">
        <v>11</v>
      </c>
      <c r="C25">
        <v>2005</v>
      </c>
      <c r="D25" t="s">
        <v>22</v>
      </c>
      <c r="E25" t="s">
        <v>7</v>
      </c>
      <c r="G25" t="s">
        <v>91</v>
      </c>
      <c r="H25" s="8"/>
      <c r="I25" s="8"/>
      <c r="J25" s="8">
        <v>4</v>
      </c>
      <c r="K25" s="8">
        <v>2</v>
      </c>
      <c r="L25" s="8"/>
      <c r="M25" s="8"/>
      <c r="N25" s="8"/>
      <c r="P25" s="8" t="s">
        <v>91</v>
      </c>
      <c r="Q25" s="8"/>
      <c r="R25">
        <v>4</v>
      </c>
      <c r="S25">
        <v>2</v>
      </c>
      <c r="T25">
        <f t="shared" si="0"/>
        <v>0</v>
      </c>
    </row>
    <row r="26" spans="1:20" x14ac:dyDescent="0.2">
      <c r="A26" t="s">
        <v>25</v>
      </c>
      <c r="B26" t="s">
        <v>29</v>
      </c>
      <c r="C26">
        <v>2006</v>
      </c>
      <c r="D26" t="s">
        <v>22</v>
      </c>
      <c r="E26" t="s">
        <v>22</v>
      </c>
      <c r="G26" t="s">
        <v>99</v>
      </c>
      <c r="H26" s="8">
        <v>1</v>
      </c>
      <c r="I26" s="8"/>
      <c r="J26" s="8"/>
      <c r="K26" s="8"/>
      <c r="L26" s="8"/>
      <c r="M26" s="8"/>
      <c r="N26" s="8"/>
      <c r="P26" s="8" t="s">
        <v>99</v>
      </c>
      <c r="Q26" s="8">
        <v>1</v>
      </c>
      <c r="S26">
        <v>0</v>
      </c>
      <c r="T26">
        <f t="shared" si="0"/>
        <v>1</v>
      </c>
    </row>
    <row r="27" spans="1:20" x14ac:dyDescent="0.2">
      <c r="A27" t="s">
        <v>25</v>
      </c>
      <c r="B27" t="s">
        <v>30</v>
      </c>
      <c r="C27">
        <v>2004</v>
      </c>
      <c r="D27" t="s">
        <v>7</v>
      </c>
      <c r="E27" t="s">
        <v>7</v>
      </c>
      <c r="G27" t="s">
        <v>102</v>
      </c>
      <c r="H27" s="8">
        <v>3</v>
      </c>
      <c r="I27" s="8"/>
      <c r="J27" s="8">
        <v>1</v>
      </c>
      <c r="K27" s="8"/>
      <c r="L27" s="8"/>
      <c r="M27" s="8"/>
      <c r="N27" s="8"/>
      <c r="P27" s="8" t="s">
        <v>102</v>
      </c>
      <c r="Q27" s="8">
        <v>3</v>
      </c>
      <c r="R27">
        <v>1</v>
      </c>
      <c r="S27">
        <v>0</v>
      </c>
      <c r="T27">
        <f t="shared" si="0"/>
        <v>1</v>
      </c>
    </row>
    <row r="28" spans="1:20" x14ac:dyDescent="0.2">
      <c r="A28" t="s">
        <v>31</v>
      </c>
      <c r="B28" t="s">
        <v>32</v>
      </c>
      <c r="C28" t="s">
        <v>33</v>
      </c>
      <c r="D28" t="s">
        <v>7</v>
      </c>
      <c r="E28" t="s">
        <v>7</v>
      </c>
      <c r="G28" t="s">
        <v>110</v>
      </c>
      <c r="H28" s="8"/>
      <c r="I28" s="8"/>
      <c r="J28" s="8">
        <v>1</v>
      </c>
      <c r="K28" s="8"/>
      <c r="L28" s="8"/>
      <c r="M28" s="8"/>
      <c r="N28" s="8"/>
      <c r="P28" s="8" t="s">
        <v>110</v>
      </c>
      <c r="Q28" s="8"/>
      <c r="R28">
        <v>1</v>
      </c>
      <c r="S28">
        <v>0</v>
      </c>
      <c r="T28">
        <f t="shared" si="0"/>
        <v>0</v>
      </c>
    </row>
    <row r="29" spans="1:20" x14ac:dyDescent="0.2">
      <c r="A29" t="s">
        <v>31</v>
      </c>
      <c r="B29" t="s">
        <v>32</v>
      </c>
      <c r="C29" t="s">
        <v>34</v>
      </c>
      <c r="D29" t="s">
        <v>7</v>
      </c>
      <c r="E29" t="s">
        <v>7</v>
      </c>
      <c r="G29" t="s">
        <v>113</v>
      </c>
      <c r="H29" s="8">
        <v>1</v>
      </c>
      <c r="I29" s="8"/>
      <c r="J29" s="8"/>
      <c r="K29" s="8">
        <v>1</v>
      </c>
      <c r="L29" s="8"/>
      <c r="M29" s="8"/>
      <c r="N29" s="8"/>
      <c r="P29" s="8" t="s">
        <v>113</v>
      </c>
      <c r="Q29" s="8">
        <v>1</v>
      </c>
      <c r="S29">
        <v>1</v>
      </c>
      <c r="T29">
        <f t="shared" si="0"/>
        <v>1</v>
      </c>
    </row>
    <row r="30" spans="1:20" x14ac:dyDescent="0.2">
      <c r="A30" t="s">
        <v>31</v>
      </c>
      <c r="B30" t="s">
        <v>27</v>
      </c>
      <c r="C30">
        <v>2</v>
      </c>
      <c r="D30" t="s">
        <v>16</v>
      </c>
      <c r="E30" t="s">
        <v>7</v>
      </c>
      <c r="G30" t="s">
        <v>118</v>
      </c>
      <c r="H30" s="8"/>
      <c r="I30" s="8"/>
      <c r="J30" s="8">
        <v>1</v>
      </c>
      <c r="K30" s="8">
        <v>1</v>
      </c>
      <c r="L30" s="8"/>
      <c r="M30" s="8"/>
      <c r="N30" s="8">
        <v>1</v>
      </c>
      <c r="P30" s="8" t="s">
        <v>118</v>
      </c>
      <c r="Q30" s="8"/>
      <c r="R30">
        <v>1</v>
      </c>
      <c r="S30">
        <v>2</v>
      </c>
      <c r="T30">
        <f t="shared" si="0"/>
        <v>0</v>
      </c>
    </row>
    <row r="31" spans="1:20" x14ac:dyDescent="0.2">
      <c r="A31" t="s">
        <v>31</v>
      </c>
      <c r="B31" t="s">
        <v>27</v>
      </c>
      <c r="C31">
        <v>3</v>
      </c>
      <c r="D31" t="s">
        <v>7</v>
      </c>
      <c r="E31" t="s">
        <v>7</v>
      </c>
      <c r="G31" t="s">
        <v>122</v>
      </c>
      <c r="H31" s="8">
        <v>2</v>
      </c>
      <c r="I31" s="8"/>
      <c r="J31" s="8"/>
      <c r="K31" s="8"/>
      <c r="L31" s="8"/>
      <c r="M31" s="8"/>
      <c r="N31" s="8"/>
      <c r="P31" s="8" t="s">
        <v>122</v>
      </c>
      <c r="Q31" s="8">
        <v>2</v>
      </c>
      <c r="S31">
        <v>0</v>
      </c>
      <c r="T31">
        <f t="shared" si="0"/>
        <v>1</v>
      </c>
    </row>
    <row r="32" spans="1:20" x14ac:dyDescent="0.2">
      <c r="A32" t="s">
        <v>31</v>
      </c>
      <c r="B32" t="s">
        <v>27</v>
      </c>
      <c r="C32">
        <v>4</v>
      </c>
      <c r="D32" t="s">
        <v>7</v>
      </c>
      <c r="E32" t="s">
        <v>7</v>
      </c>
      <c r="G32" t="s">
        <v>126</v>
      </c>
      <c r="H32" s="8"/>
      <c r="I32" s="8"/>
      <c r="J32" s="8">
        <v>1</v>
      </c>
      <c r="K32" s="8"/>
      <c r="L32" s="8"/>
      <c r="M32" s="8"/>
      <c r="N32" s="8"/>
      <c r="P32" s="8" t="s">
        <v>126</v>
      </c>
      <c r="Q32" s="8"/>
      <c r="R32">
        <v>1</v>
      </c>
      <c r="S32">
        <v>0</v>
      </c>
      <c r="T32">
        <f t="shared" si="0"/>
        <v>0</v>
      </c>
    </row>
    <row r="33" spans="1:20" x14ac:dyDescent="0.2">
      <c r="A33" t="s">
        <v>31</v>
      </c>
      <c r="B33" t="s">
        <v>27</v>
      </c>
      <c r="C33">
        <v>5</v>
      </c>
      <c r="D33" t="s">
        <v>7</v>
      </c>
      <c r="E33" t="s">
        <v>7</v>
      </c>
      <c r="G33" t="s">
        <v>129</v>
      </c>
      <c r="H33" s="8">
        <v>1</v>
      </c>
      <c r="I33" s="8"/>
      <c r="J33" s="8">
        <v>2</v>
      </c>
      <c r="K33" s="8"/>
      <c r="L33" s="8"/>
      <c r="M33" s="8"/>
      <c r="N33" s="8"/>
      <c r="P33" s="8" t="s">
        <v>129</v>
      </c>
      <c r="Q33" s="8">
        <v>1</v>
      </c>
      <c r="R33">
        <v>2</v>
      </c>
      <c r="S33">
        <v>0</v>
      </c>
      <c r="T33">
        <f t="shared" si="0"/>
        <v>0</v>
      </c>
    </row>
    <row r="34" spans="1:20" x14ac:dyDescent="0.2">
      <c r="A34" t="s">
        <v>31</v>
      </c>
      <c r="B34" t="s">
        <v>27</v>
      </c>
      <c r="C34">
        <v>12</v>
      </c>
      <c r="D34" t="s">
        <v>7</v>
      </c>
      <c r="E34" t="s">
        <v>7</v>
      </c>
      <c r="G34" t="s">
        <v>133</v>
      </c>
      <c r="H34" s="8"/>
      <c r="I34" s="8"/>
      <c r="J34" s="8">
        <v>1</v>
      </c>
      <c r="K34" s="8"/>
      <c r="L34" s="8"/>
      <c r="M34" s="8"/>
      <c r="N34" s="8"/>
      <c r="P34" s="8" t="s">
        <v>133</v>
      </c>
      <c r="Q34" s="8"/>
      <c r="R34">
        <v>1</v>
      </c>
      <c r="S34">
        <v>0</v>
      </c>
      <c r="T34">
        <f t="shared" si="0"/>
        <v>0</v>
      </c>
    </row>
    <row r="35" spans="1:20" x14ac:dyDescent="0.2">
      <c r="A35" t="s">
        <v>31</v>
      </c>
      <c r="B35" t="s">
        <v>27</v>
      </c>
      <c r="C35">
        <v>15</v>
      </c>
      <c r="D35" t="s">
        <v>21</v>
      </c>
      <c r="E35" t="s">
        <v>7</v>
      </c>
      <c r="G35" t="s">
        <v>136</v>
      </c>
      <c r="H35" s="8"/>
      <c r="I35" s="8"/>
      <c r="J35" s="8">
        <v>3</v>
      </c>
      <c r="K35" s="8"/>
      <c r="L35" s="8"/>
      <c r="M35" s="8"/>
      <c r="N35" s="8"/>
      <c r="P35" s="8" t="s">
        <v>136</v>
      </c>
      <c r="Q35" s="8"/>
      <c r="R35">
        <v>3</v>
      </c>
      <c r="S35">
        <v>0</v>
      </c>
      <c r="T35">
        <f t="shared" si="0"/>
        <v>0</v>
      </c>
    </row>
    <row r="36" spans="1:20" x14ac:dyDescent="0.2">
      <c r="A36" t="s">
        <v>31</v>
      </c>
      <c r="B36" t="s">
        <v>27</v>
      </c>
      <c r="C36">
        <v>16</v>
      </c>
      <c r="D36" t="s">
        <v>7</v>
      </c>
      <c r="E36" t="s">
        <v>7</v>
      </c>
      <c r="G36" t="s">
        <v>139</v>
      </c>
      <c r="H36" s="8">
        <v>1</v>
      </c>
      <c r="I36" s="8"/>
      <c r="J36" s="8">
        <v>1</v>
      </c>
      <c r="K36" s="8"/>
      <c r="L36" s="8"/>
      <c r="M36" s="8"/>
      <c r="N36" s="8">
        <v>1</v>
      </c>
      <c r="P36" s="8" t="s">
        <v>139</v>
      </c>
      <c r="Q36" s="8">
        <v>1</v>
      </c>
      <c r="R36">
        <v>1</v>
      </c>
      <c r="S36">
        <v>1</v>
      </c>
      <c r="T36">
        <f t="shared" si="0"/>
        <v>0</v>
      </c>
    </row>
    <row r="37" spans="1:20" x14ac:dyDescent="0.2">
      <c r="A37" t="s">
        <v>31</v>
      </c>
      <c r="B37" t="s">
        <v>27</v>
      </c>
      <c r="C37">
        <v>18</v>
      </c>
      <c r="D37" t="s">
        <v>21</v>
      </c>
      <c r="E37" t="s">
        <v>16</v>
      </c>
      <c r="G37" t="s">
        <v>144</v>
      </c>
      <c r="H37" s="8"/>
      <c r="I37" s="8"/>
      <c r="J37" s="8">
        <v>1</v>
      </c>
      <c r="K37" s="8"/>
      <c r="L37" s="8"/>
      <c r="M37" s="8"/>
      <c r="N37" s="8"/>
      <c r="P37" s="8" t="s">
        <v>144</v>
      </c>
      <c r="Q37" s="8"/>
      <c r="R37">
        <v>1</v>
      </c>
      <c r="S37">
        <v>0</v>
      </c>
      <c r="T37">
        <f t="shared" si="0"/>
        <v>0</v>
      </c>
    </row>
    <row r="38" spans="1:20" x14ac:dyDescent="0.2">
      <c r="A38" t="s">
        <v>31</v>
      </c>
      <c r="B38" t="s">
        <v>27</v>
      </c>
      <c r="C38">
        <v>19</v>
      </c>
      <c r="D38" t="s">
        <v>7</v>
      </c>
      <c r="E38" t="s">
        <v>7</v>
      </c>
      <c r="G38" t="s">
        <v>147</v>
      </c>
      <c r="H38" s="8">
        <v>1</v>
      </c>
      <c r="I38" s="8"/>
      <c r="J38" s="8"/>
      <c r="K38" s="8"/>
      <c r="L38" s="8"/>
      <c r="M38" s="8"/>
      <c r="N38" s="8"/>
      <c r="P38" s="8" t="s">
        <v>147</v>
      </c>
      <c r="Q38" s="8">
        <v>1</v>
      </c>
      <c r="S38">
        <v>0</v>
      </c>
      <c r="T38">
        <f t="shared" si="0"/>
        <v>1</v>
      </c>
    </row>
    <row r="39" spans="1:20" x14ac:dyDescent="0.2">
      <c r="A39" t="s">
        <v>31</v>
      </c>
      <c r="B39" t="s">
        <v>27</v>
      </c>
      <c r="C39">
        <v>20</v>
      </c>
      <c r="D39" t="s">
        <v>7</v>
      </c>
      <c r="E39" t="s">
        <v>7</v>
      </c>
      <c r="G39" t="s">
        <v>150</v>
      </c>
      <c r="H39" s="8"/>
      <c r="I39" s="8"/>
      <c r="J39" s="8">
        <v>3</v>
      </c>
      <c r="K39" s="8"/>
      <c r="L39" s="8"/>
      <c r="M39" s="8"/>
      <c r="N39" s="8"/>
      <c r="P39" s="8" t="s">
        <v>150</v>
      </c>
      <c r="Q39" s="8"/>
      <c r="R39">
        <v>3</v>
      </c>
      <c r="S39">
        <v>0</v>
      </c>
      <c r="T39">
        <f t="shared" si="0"/>
        <v>0</v>
      </c>
    </row>
    <row r="40" spans="1:20" x14ac:dyDescent="0.2">
      <c r="A40" t="s">
        <v>31</v>
      </c>
      <c r="B40" t="s">
        <v>27</v>
      </c>
      <c r="C40">
        <v>21</v>
      </c>
      <c r="D40" t="s">
        <v>7</v>
      </c>
      <c r="E40" t="s">
        <v>7</v>
      </c>
      <c r="G40" t="s">
        <v>154</v>
      </c>
      <c r="H40" s="8"/>
      <c r="I40" s="8"/>
      <c r="J40" s="8">
        <v>1</v>
      </c>
      <c r="K40" s="8"/>
      <c r="L40" s="8"/>
      <c r="M40" s="8"/>
      <c r="N40" s="8"/>
      <c r="P40" s="8" t="s">
        <v>154</v>
      </c>
      <c r="Q40" s="8"/>
      <c r="R40">
        <v>1</v>
      </c>
      <c r="S40">
        <v>0</v>
      </c>
      <c r="T40">
        <f t="shared" si="0"/>
        <v>0</v>
      </c>
    </row>
    <row r="41" spans="1:20" x14ac:dyDescent="0.2">
      <c r="A41" t="s">
        <v>31</v>
      </c>
      <c r="B41" t="s">
        <v>27</v>
      </c>
      <c r="C41">
        <v>22</v>
      </c>
      <c r="D41" t="s">
        <v>7</v>
      </c>
      <c r="E41" t="s">
        <v>7</v>
      </c>
      <c r="G41" t="s">
        <v>157</v>
      </c>
      <c r="H41" s="8"/>
      <c r="I41" s="8">
        <v>1</v>
      </c>
      <c r="J41" s="8"/>
      <c r="K41" s="8"/>
      <c r="L41" s="8"/>
      <c r="M41" s="8"/>
      <c r="N41" s="8"/>
      <c r="P41" s="8" t="s">
        <v>157</v>
      </c>
      <c r="Q41" s="8"/>
      <c r="S41">
        <v>1</v>
      </c>
      <c r="T41">
        <f t="shared" si="0"/>
        <v>0</v>
      </c>
    </row>
    <row r="42" spans="1:20" x14ac:dyDescent="0.2">
      <c r="A42" t="s">
        <v>31</v>
      </c>
      <c r="B42" t="s">
        <v>27</v>
      </c>
      <c r="C42">
        <v>23</v>
      </c>
      <c r="D42" t="s">
        <v>7</v>
      </c>
      <c r="E42" t="s">
        <v>7</v>
      </c>
      <c r="G42" t="s">
        <v>158</v>
      </c>
      <c r="H42" s="8">
        <v>2</v>
      </c>
      <c r="I42" s="8"/>
      <c r="J42" s="8"/>
      <c r="K42" s="8"/>
      <c r="L42" s="8"/>
      <c r="M42" s="8"/>
      <c r="N42" s="8"/>
      <c r="P42" s="8" t="s">
        <v>158</v>
      </c>
      <c r="Q42" s="8">
        <v>2</v>
      </c>
      <c r="S42">
        <v>0</v>
      </c>
      <c r="T42">
        <f t="shared" si="0"/>
        <v>1</v>
      </c>
    </row>
    <row r="43" spans="1:20" x14ac:dyDescent="0.2">
      <c r="A43" t="s">
        <v>31</v>
      </c>
      <c r="B43" t="s">
        <v>27</v>
      </c>
      <c r="C43">
        <v>26</v>
      </c>
      <c r="D43" t="s">
        <v>7</v>
      </c>
      <c r="E43" t="s">
        <v>7</v>
      </c>
      <c r="G43" t="s">
        <v>160</v>
      </c>
      <c r="H43" s="8"/>
      <c r="I43" s="8">
        <v>3</v>
      </c>
      <c r="J43" s="8">
        <v>9</v>
      </c>
      <c r="K43" s="8">
        <v>1</v>
      </c>
      <c r="L43" s="8"/>
      <c r="M43" s="8"/>
      <c r="N43" s="8"/>
      <c r="P43" s="8" t="s">
        <v>160</v>
      </c>
      <c r="Q43" s="8"/>
      <c r="R43">
        <v>9</v>
      </c>
      <c r="S43">
        <v>4</v>
      </c>
      <c r="T43">
        <f t="shared" si="0"/>
        <v>0</v>
      </c>
    </row>
    <row r="44" spans="1:20" x14ac:dyDescent="0.2">
      <c r="A44" t="s">
        <v>31</v>
      </c>
      <c r="B44" t="s">
        <v>27</v>
      </c>
      <c r="C44">
        <v>27</v>
      </c>
      <c r="D44" t="s">
        <v>7</v>
      </c>
      <c r="E44" t="s">
        <v>7</v>
      </c>
      <c r="G44" t="s">
        <v>166</v>
      </c>
      <c r="H44" s="8"/>
      <c r="I44" s="8"/>
      <c r="J44" s="8">
        <v>1</v>
      </c>
      <c r="K44" s="8"/>
      <c r="L44" s="8"/>
      <c r="M44" s="8"/>
      <c r="N44" s="8"/>
      <c r="P44" s="8" t="s">
        <v>166</v>
      </c>
      <c r="Q44" s="8"/>
      <c r="R44">
        <v>1</v>
      </c>
      <c r="S44">
        <v>0</v>
      </c>
      <c r="T44">
        <f t="shared" si="0"/>
        <v>0</v>
      </c>
    </row>
    <row r="45" spans="1:20" x14ac:dyDescent="0.2">
      <c r="A45" t="s">
        <v>31</v>
      </c>
      <c r="B45" t="s">
        <v>27</v>
      </c>
      <c r="C45">
        <v>28</v>
      </c>
      <c r="D45" t="s">
        <v>7</v>
      </c>
      <c r="E45" t="s">
        <v>7</v>
      </c>
      <c r="G45" t="s">
        <v>167</v>
      </c>
      <c r="H45" s="8">
        <v>2</v>
      </c>
      <c r="I45" s="8"/>
      <c r="J45" s="8">
        <v>3</v>
      </c>
      <c r="K45" s="8">
        <v>1</v>
      </c>
      <c r="L45" s="8"/>
      <c r="M45" s="8"/>
      <c r="N45" s="8"/>
      <c r="P45" s="8" t="s">
        <v>167</v>
      </c>
      <c r="Q45" s="8">
        <v>2</v>
      </c>
      <c r="R45">
        <v>3</v>
      </c>
      <c r="S45">
        <v>1</v>
      </c>
      <c r="T45">
        <f t="shared" si="0"/>
        <v>0</v>
      </c>
    </row>
    <row r="46" spans="1:20" x14ac:dyDescent="0.2">
      <c r="A46" t="s">
        <v>31</v>
      </c>
      <c r="B46" t="s">
        <v>27</v>
      </c>
      <c r="C46">
        <v>29</v>
      </c>
      <c r="D46" t="s">
        <v>7</v>
      </c>
      <c r="E46" t="s">
        <v>7</v>
      </c>
      <c r="G46" t="s">
        <v>175</v>
      </c>
      <c r="H46" s="8"/>
      <c r="I46" s="8">
        <v>1</v>
      </c>
      <c r="J46" s="8">
        <v>4</v>
      </c>
      <c r="K46" s="8">
        <v>2</v>
      </c>
      <c r="L46" s="8"/>
      <c r="M46" s="8"/>
      <c r="N46" s="8"/>
      <c r="P46" s="8" t="s">
        <v>175</v>
      </c>
      <c r="Q46" s="8"/>
      <c r="R46">
        <v>4</v>
      </c>
      <c r="S46">
        <v>3</v>
      </c>
      <c r="T46">
        <f t="shared" si="0"/>
        <v>0</v>
      </c>
    </row>
    <row r="47" spans="1:20" x14ac:dyDescent="0.2">
      <c r="A47" t="s">
        <v>31</v>
      </c>
      <c r="B47" t="s">
        <v>27</v>
      </c>
      <c r="C47">
        <v>30</v>
      </c>
      <c r="D47" t="s">
        <v>7</v>
      </c>
      <c r="E47" t="s">
        <v>7</v>
      </c>
      <c r="G47" t="s">
        <v>184</v>
      </c>
      <c r="H47" s="8">
        <v>2</v>
      </c>
      <c r="I47" s="8">
        <v>1</v>
      </c>
      <c r="J47" s="8">
        <v>1</v>
      </c>
      <c r="K47" s="8">
        <v>1</v>
      </c>
      <c r="L47" s="8"/>
      <c r="M47" s="8"/>
      <c r="N47" s="8"/>
      <c r="P47" s="8" t="s">
        <v>184</v>
      </c>
      <c r="Q47" s="8">
        <v>2</v>
      </c>
      <c r="R47">
        <v>1</v>
      </c>
      <c r="S47">
        <v>2</v>
      </c>
      <c r="T47">
        <f t="shared" si="0"/>
        <v>1</v>
      </c>
    </row>
    <row r="48" spans="1:20" x14ac:dyDescent="0.2">
      <c r="A48" t="s">
        <v>35</v>
      </c>
      <c r="B48" t="s">
        <v>36</v>
      </c>
      <c r="C48">
        <v>4</v>
      </c>
      <c r="D48" t="s">
        <v>7</v>
      </c>
      <c r="E48" t="s">
        <v>7</v>
      </c>
      <c r="G48" t="s">
        <v>192</v>
      </c>
      <c r="H48" s="8">
        <v>1</v>
      </c>
      <c r="I48" s="8"/>
      <c r="J48" s="8"/>
      <c r="K48" s="8"/>
      <c r="L48" s="8"/>
      <c r="M48" s="8"/>
      <c r="N48" s="8"/>
      <c r="P48" s="8" t="s">
        <v>192</v>
      </c>
      <c r="Q48" s="8">
        <v>1</v>
      </c>
      <c r="S48">
        <v>0</v>
      </c>
      <c r="T48">
        <f t="shared" si="0"/>
        <v>1</v>
      </c>
    </row>
    <row r="49" spans="1:20" x14ac:dyDescent="0.2">
      <c r="A49" t="s">
        <v>35</v>
      </c>
      <c r="B49" t="s">
        <v>36</v>
      </c>
      <c r="C49" t="s">
        <v>37</v>
      </c>
      <c r="D49" t="s">
        <v>7</v>
      </c>
      <c r="E49" t="s">
        <v>38</v>
      </c>
      <c r="G49" t="s">
        <v>195</v>
      </c>
      <c r="H49" s="8"/>
      <c r="I49" s="8"/>
      <c r="J49" s="8">
        <v>1</v>
      </c>
      <c r="K49" s="8"/>
      <c r="L49" s="8"/>
      <c r="M49" s="8"/>
      <c r="N49" s="8"/>
      <c r="P49" s="8" t="s">
        <v>195</v>
      </c>
      <c r="Q49" s="8"/>
      <c r="R49">
        <v>1</v>
      </c>
      <c r="S49">
        <v>0</v>
      </c>
      <c r="T49">
        <f t="shared" si="0"/>
        <v>0</v>
      </c>
    </row>
    <row r="50" spans="1:20" x14ac:dyDescent="0.2">
      <c r="A50" t="s">
        <v>35</v>
      </c>
      <c r="B50" t="s">
        <v>39</v>
      </c>
      <c r="C50">
        <v>7</v>
      </c>
      <c r="D50" t="s">
        <v>7</v>
      </c>
      <c r="E50" t="s">
        <v>7</v>
      </c>
      <c r="G50" t="s">
        <v>197</v>
      </c>
      <c r="H50" s="8">
        <v>1</v>
      </c>
      <c r="I50" s="8"/>
      <c r="J50" s="8"/>
      <c r="K50" s="8"/>
      <c r="L50" s="8"/>
      <c r="M50" s="8"/>
      <c r="N50" s="8"/>
      <c r="P50" s="8" t="s">
        <v>197</v>
      </c>
      <c r="Q50" s="8">
        <v>1</v>
      </c>
      <c r="S50">
        <v>0</v>
      </c>
      <c r="T50">
        <f t="shared" si="0"/>
        <v>1</v>
      </c>
    </row>
    <row r="51" spans="1:20" x14ac:dyDescent="0.2">
      <c r="A51" t="s">
        <v>35</v>
      </c>
      <c r="B51" t="s">
        <v>39</v>
      </c>
      <c r="C51">
        <v>9</v>
      </c>
      <c r="D51" t="s">
        <v>7</v>
      </c>
      <c r="E51" t="s">
        <v>7</v>
      </c>
      <c r="G51" t="s">
        <v>200</v>
      </c>
      <c r="H51" s="8">
        <v>1</v>
      </c>
      <c r="I51" s="8"/>
      <c r="J51" s="8">
        <v>2</v>
      </c>
      <c r="K51" s="8">
        <v>1</v>
      </c>
      <c r="L51" s="8"/>
      <c r="M51" s="8"/>
      <c r="N51" s="8"/>
      <c r="P51" s="8" t="s">
        <v>200</v>
      </c>
      <c r="Q51" s="8">
        <v>1</v>
      </c>
      <c r="R51">
        <v>2</v>
      </c>
      <c r="S51">
        <v>1</v>
      </c>
      <c r="T51">
        <f t="shared" si="0"/>
        <v>0</v>
      </c>
    </row>
    <row r="52" spans="1:20" x14ac:dyDescent="0.2">
      <c r="A52" t="s">
        <v>35</v>
      </c>
      <c r="B52" t="s">
        <v>39</v>
      </c>
      <c r="C52">
        <v>14</v>
      </c>
      <c r="D52" t="s">
        <v>7</v>
      </c>
      <c r="E52" t="s">
        <v>7</v>
      </c>
      <c r="G52" t="s">
        <v>204</v>
      </c>
      <c r="H52" s="8"/>
      <c r="I52" s="8"/>
      <c r="J52" s="8">
        <v>1</v>
      </c>
      <c r="K52" s="8"/>
      <c r="L52" s="8"/>
      <c r="M52" s="8"/>
      <c r="N52" s="8"/>
      <c r="P52" s="8" t="s">
        <v>204</v>
      </c>
      <c r="Q52" s="8"/>
      <c r="R52">
        <v>1</v>
      </c>
      <c r="S52">
        <v>0</v>
      </c>
      <c r="T52">
        <f t="shared" si="0"/>
        <v>0</v>
      </c>
    </row>
    <row r="53" spans="1:20" x14ac:dyDescent="0.2">
      <c r="A53" t="s">
        <v>35</v>
      </c>
      <c r="B53" t="s">
        <v>39</v>
      </c>
      <c r="C53">
        <v>27</v>
      </c>
      <c r="D53" t="s">
        <v>7</v>
      </c>
      <c r="E53" t="s">
        <v>7</v>
      </c>
      <c r="G53" t="s">
        <v>207</v>
      </c>
      <c r="H53" s="8"/>
      <c r="I53" s="8"/>
      <c r="J53" s="8">
        <v>1</v>
      </c>
      <c r="K53" s="8"/>
      <c r="L53" s="8"/>
      <c r="M53" s="8"/>
      <c r="N53" s="8"/>
      <c r="P53" s="8" t="s">
        <v>207</v>
      </c>
      <c r="Q53" s="8"/>
      <c r="R53">
        <v>1</v>
      </c>
      <c r="S53">
        <v>0</v>
      </c>
      <c r="T53">
        <f t="shared" si="0"/>
        <v>0</v>
      </c>
    </row>
    <row r="54" spans="1:20" x14ac:dyDescent="0.2">
      <c r="A54" t="s">
        <v>35</v>
      </c>
      <c r="B54" t="s">
        <v>39</v>
      </c>
      <c r="C54">
        <v>28</v>
      </c>
      <c r="D54" t="s">
        <v>21</v>
      </c>
      <c r="E54" t="s">
        <v>7</v>
      </c>
      <c r="G54" t="s">
        <v>209</v>
      </c>
      <c r="H54" s="8"/>
      <c r="I54" s="8"/>
      <c r="J54" s="8">
        <v>2</v>
      </c>
      <c r="K54" s="8"/>
      <c r="L54" s="8"/>
      <c r="M54" s="8"/>
      <c r="N54" s="8"/>
      <c r="P54" s="8" t="s">
        <v>209</v>
      </c>
      <c r="Q54" s="8"/>
      <c r="R54">
        <v>2</v>
      </c>
      <c r="S54">
        <v>0</v>
      </c>
      <c r="T54">
        <f t="shared" si="0"/>
        <v>0</v>
      </c>
    </row>
    <row r="55" spans="1:20" x14ac:dyDescent="0.2">
      <c r="A55" t="s">
        <v>35</v>
      </c>
      <c r="B55" t="s">
        <v>40</v>
      </c>
      <c r="C55">
        <v>356</v>
      </c>
      <c r="D55" t="s">
        <v>7</v>
      </c>
      <c r="E55" t="s">
        <v>7</v>
      </c>
      <c r="G55" t="s">
        <v>212</v>
      </c>
      <c r="H55" s="8">
        <v>1</v>
      </c>
      <c r="I55" s="8"/>
      <c r="J55" s="8">
        <v>2</v>
      </c>
      <c r="K55" s="8"/>
      <c r="L55" s="8"/>
      <c r="M55" s="8"/>
      <c r="N55" s="8"/>
      <c r="P55" s="8" t="s">
        <v>212</v>
      </c>
      <c r="Q55" s="8">
        <v>1</v>
      </c>
      <c r="R55">
        <v>2</v>
      </c>
      <c r="S55">
        <v>0</v>
      </c>
      <c r="T55">
        <f t="shared" si="0"/>
        <v>0</v>
      </c>
    </row>
    <row r="56" spans="1:20" x14ac:dyDescent="0.2">
      <c r="A56" t="s">
        <v>41</v>
      </c>
      <c r="B56" t="s">
        <v>26</v>
      </c>
      <c r="C56">
        <v>593</v>
      </c>
      <c r="D56" t="s">
        <v>7</v>
      </c>
      <c r="E56" t="s">
        <v>7</v>
      </c>
      <c r="G56" t="s">
        <v>216</v>
      </c>
      <c r="H56" s="8"/>
      <c r="I56" s="8"/>
      <c r="J56" s="8"/>
      <c r="K56" s="8">
        <v>1</v>
      </c>
      <c r="L56" s="8"/>
      <c r="M56" s="8"/>
      <c r="N56" s="8"/>
      <c r="P56" s="8" t="s">
        <v>216</v>
      </c>
      <c r="Q56" s="8"/>
      <c r="S56">
        <v>1</v>
      </c>
      <c r="T56">
        <f t="shared" si="0"/>
        <v>0</v>
      </c>
    </row>
    <row r="57" spans="1:20" x14ac:dyDescent="0.2">
      <c r="A57" t="s">
        <v>41</v>
      </c>
      <c r="B57" t="s">
        <v>39</v>
      </c>
      <c r="C57">
        <v>1</v>
      </c>
      <c r="D57" t="s">
        <v>22</v>
      </c>
      <c r="E57" t="s">
        <v>7</v>
      </c>
      <c r="G57" t="s">
        <v>218</v>
      </c>
      <c r="H57" s="8"/>
      <c r="I57" s="8"/>
      <c r="J57" s="8">
        <v>2</v>
      </c>
      <c r="K57" s="8"/>
      <c r="L57" s="8"/>
      <c r="M57" s="8"/>
      <c r="N57" s="8"/>
      <c r="P57" s="8" t="s">
        <v>218</v>
      </c>
      <c r="Q57" s="8"/>
      <c r="R57">
        <v>2</v>
      </c>
      <c r="S57">
        <v>0</v>
      </c>
      <c r="T57">
        <f t="shared" si="0"/>
        <v>0</v>
      </c>
    </row>
    <row r="58" spans="1:20" x14ac:dyDescent="0.2">
      <c r="A58" t="s">
        <v>41</v>
      </c>
      <c r="B58" t="s">
        <v>40</v>
      </c>
      <c r="C58">
        <v>593</v>
      </c>
      <c r="D58" t="s">
        <v>7</v>
      </c>
      <c r="E58" t="s">
        <v>7</v>
      </c>
      <c r="G58" t="s">
        <v>220</v>
      </c>
      <c r="H58" s="8"/>
      <c r="I58" s="8"/>
      <c r="J58" s="8">
        <v>1</v>
      </c>
      <c r="K58" s="8"/>
      <c r="L58" s="8"/>
      <c r="M58" s="8"/>
      <c r="N58" s="8"/>
      <c r="P58" s="8" t="s">
        <v>220</v>
      </c>
      <c r="Q58" s="8"/>
      <c r="R58">
        <v>1</v>
      </c>
      <c r="S58">
        <v>0</v>
      </c>
      <c r="T58">
        <f t="shared" si="0"/>
        <v>0</v>
      </c>
    </row>
    <row r="59" spans="1:20" x14ac:dyDescent="0.2">
      <c r="A59" t="s">
        <v>42</v>
      </c>
      <c r="B59" t="s">
        <v>11</v>
      </c>
      <c r="C59">
        <v>7</v>
      </c>
      <c r="D59" t="s">
        <v>7</v>
      </c>
      <c r="E59" t="s">
        <v>7</v>
      </c>
      <c r="G59" t="s">
        <v>221</v>
      </c>
      <c r="H59" s="8">
        <v>1</v>
      </c>
      <c r="I59" s="8"/>
      <c r="J59" s="8">
        <v>4</v>
      </c>
      <c r="K59" s="8"/>
      <c r="L59" s="8"/>
      <c r="M59" s="8"/>
      <c r="N59" s="8"/>
      <c r="P59" s="8" t="s">
        <v>221</v>
      </c>
      <c r="Q59" s="8">
        <v>1</v>
      </c>
      <c r="R59">
        <v>4</v>
      </c>
      <c r="S59">
        <v>0</v>
      </c>
      <c r="T59">
        <f t="shared" si="0"/>
        <v>0</v>
      </c>
    </row>
    <row r="60" spans="1:20" x14ac:dyDescent="0.2">
      <c r="A60" t="s">
        <v>42</v>
      </c>
      <c r="B60" t="s">
        <v>43</v>
      </c>
      <c r="C60" t="s">
        <v>44</v>
      </c>
      <c r="D60" t="s">
        <v>7</v>
      </c>
      <c r="E60" t="s">
        <v>7</v>
      </c>
      <c r="G60" t="s">
        <v>227</v>
      </c>
      <c r="H60" s="8">
        <v>1</v>
      </c>
      <c r="I60" s="8"/>
      <c r="J60" s="8"/>
      <c r="K60" s="8"/>
      <c r="L60" s="8"/>
      <c r="M60" s="8"/>
      <c r="N60" s="8"/>
      <c r="P60" s="8" t="s">
        <v>227</v>
      </c>
      <c r="Q60" s="8">
        <v>1</v>
      </c>
      <c r="S60">
        <v>0</v>
      </c>
      <c r="T60">
        <f t="shared" si="0"/>
        <v>1</v>
      </c>
    </row>
    <row r="61" spans="1:20" x14ac:dyDescent="0.2">
      <c r="A61" t="s">
        <v>42</v>
      </c>
      <c r="B61" t="s">
        <v>45</v>
      </c>
      <c r="C61">
        <v>7</v>
      </c>
      <c r="D61" t="s">
        <v>7</v>
      </c>
      <c r="E61" t="s">
        <v>7</v>
      </c>
      <c r="G61" t="s">
        <v>228</v>
      </c>
      <c r="H61" s="8"/>
      <c r="I61" s="8"/>
      <c r="J61" s="8">
        <v>3</v>
      </c>
      <c r="K61" s="8"/>
      <c r="L61" s="8"/>
      <c r="M61" s="8"/>
      <c r="N61" s="8"/>
      <c r="P61" s="8" t="s">
        <v>228</v>
      </c>
      <c r="Q61" s="8"/>
      <c r="R61">
        <v>3</v>
      </c>
      <c r="S61">
        <v>0</v>
      </c>
      <c r="T61">
        <f t="shared" si="0"/>
        <v>0</v>
      </c>
    </row>
    <row r="62" spans="1:20" x14ac:dyDescent="0.2">
      <c r="A62" t="s">
        <v>42</v>
      </c>
      <c r="B62" t="s">
        <v>46</v>
      </c>
      <c r="C62" t="s">
        <v>47</v>
      </c>
      <c r="D62" t="s">
        <v>22</v>
      </c>
      <c r="E62" t="s">
        <v>22</v>
      </c>
      <c r="G62" t="s">
        <v>232</v>
      </c>
      <c r="H62" s="8"/>
      <c r="I62" s="8"/>
      <c r="J62" s="8">
        <v>1</v>
      </c>
      <c r="K62" s="8"/>
      <c r="L62" s="8"/>
      <c r="M62" s="8"/>
      <c r="N62" s="8"/>
      <c r="P62" s="8" t="s">
        <v>232</v>
      </c>
      <c r="Q62" s="8"/>
      <c r="R62">
        <v>1</v>
      </c>
      <c r="S62">
        <v>0</v>
      </c>
      <c r="T62">
        <f t="shared" si="0"/>
        <v>0</v>
      </c>
    </row>
    <row r="63" spans="1:20" x14ac:dyDescent="0.2">
      <c r="A63" t="s">
        <v>48</v>
      </c>
      <c r="B63" t="s">
        <v>26</v>
      </c>
      <c r="C63">
        <v>10</v>
      </c>
      <c r="D63" t="s">
        <v>7</v>
      </c>
      <c r="E63" t="s">
        <v>7</v>
      </c>
      <c r="G63" t="s">
        <v>233</v>
      </c>
      <c r="H63" s="8"/>
      <c r="I63" s="8"/>
      <c r="J63" s="8">
        <v>1</v>
      </c>
      <c r="K63" s="8"/>
      <c r="L63" s="8"/>
      <c r="M63" s="8"/>
      <c r="N63" s="8"/>
      <c r="P63" s="8" t="s">
        <v>233</v>
      </c>
      <c r="Q63" s="8"/>
      <c r="R63">
        <v>1</v>
      </c>
      <c r="S63">
        <v>0</v>
      </c>
      <c r="T63">
        <f t="shared" si="0"/>
        <v>0</v>
      </c>
    </row>
    <row r="64" spans="1:20" x14ac:dyDescent="0.2">
      <c r="A64" t="s">
        <v>49</v>
      </c>
      <c r="B64" t="s">
        <v>50</v>
      </c>
      <c r="C64" t="s">
        <v>51</v>
      </c>
      <c r="D64" t="s">
        <v>22</v>
      </c>
      <c r="E64" t="s">
        <v>22</v>
      </c>
      <c r="G64" t="s">
        <v>234</v>
      </c>
      <c r="H64" s="8">
        <v>1</v>
      </c>
      <c r="I64" s="8"/>
      <c r="J64" s="8">
        <v>1</v>
      </c>
      <c r="K64" s="8"/>
      <c r="L64" s="8"/>
      <c r="M64" s="8"/>
      <c r="N64" s="8"/>
      <c r="P64" s="8" t="s">
        <v>234</v>
      </c>
      <c r="Q64" s="8">
        <v>1</v>
      </c>
      <c r="R64">
        <v>1</v>
      </c>
      <c r="S64">
        <v>0</v>
      </c>
      <c r="T64">
        <f t="shared" si="0"/>
        <v>0</v>
      </c>
    </row>
    <row r="65" spans="1:20" x14ac:dyDescent="0.2">
      <c r="A65" t="s">
        <v>49</v>
      </c>
      <c r="B65" t="s">
        <v>52</v>
      </c>
      <c r="C65" t="s">
        <v>53</v>
      </c>
      <c r="D65" t="s">
        <v>22</v>
      </c>
      <c r="E65" t="s">
        <v>22</v>
      </c>
      <c r="G65" t="s">
        <v>235</v>
      </c>
      <c r="H65" s="8">
        <v>2</v>
      </c>
      <c r="I65" s="8">
        <v>1</v>
      </c>
      <c r="J65" s="8">
        <v>1</v>
      </c>
      <c r="K65" s="8"/>
      <c r="L65" s="8"/>
      <c r="M65" s="8"/>
      <c r="N65" s="8"/>
      <c r="P65" s="8" t="s">
        <v>235</v>
      </c>
      <c r="Q65" s="8">
        <v>2</v>
      </c>
      <c r="R65">
        <v>1</v>
      </c>
      <c r="S65">
        <v>1</v>
      </c>
      <c r="T65">
        <f t="shared" si="0"/>
        <v>1</v>
      </c>
    </row>
    <row r="66" spans="1:20" x14ac:dyDescent="0.2">
      <c r="A66" t="s">
        <v>49</v>
      </c>
      <c r="B66" t="s">
        <v>54</v>
      </c>
      <c r="C66" t="s">
        <v>55</v>
      </c>
      <c r="D66" t="s">
        <v>22</v>
      </c>
      <c r="E66" t="s">
        <v>22</v>
      </c>
      <c r="G66" t="s">
        <v>244</v>
      </c>
      <c r="H66" s="8"/>
      <c r="I66" s="8">
        <v>1</v>
      </c>
      <c r="J66" s="8">
        <v>1</v>
      </c>
      <c r="K66" s="8"/>
      <c r="L66" s="8"/>
      <c r="M66" s="8"/>
      <c r="N66" s="8"/>
      <c r="P66" s="8" t="s">
        <v>244</v>
      </c>
      <c r="Q66" s="8"/>
      <c r="R66">
        <v>1</v>
      </c>
      <c r="S66">
        <v>1</v>
      </c>
      <c r="T66">
        <f t="shared" si="0"/>
        <v>0</v>
      </c>
    </row>
    <row r="67" spans="1:20" x14ac:dyDescent="0.2">
      <c r="A67" t="s">
        <v>56</v>
      </c>
      <c r="B67" t="s">
        <v>57</v>
      </c>
      <c r="C67">
        <v>35</v>
      </c>
      <c r="D67" t="s">
        <v>7</v>
      </c>
      <c r="E67" t="s">
        <v>7</v>
      </c>
      <c r="G67" t="s">
        <v>246</v>
      </c>
      <c r="H67" s="8"/>
      <c r="I67" s="8"/>
      <c r="J67" s="8">
        <v>1</v>
      </c>
      <c r="K67" s="8"/>
      <c r="L67" s="8"/>
      <c r="M67" s="8"/>
      <c r="N67" s="8"/>
      <c r="P67" s="8" t="s">
        <v>246</v>
      </c>
      <c r="Q67" s="8"/>
      <c r="R67">
        <v>1</v>
      </c>
      <c r="S67">
        <v>0</v>
      </c>
      <c r="T67">
        <f t="shared" si="0"/>
        <v>0</v>
      </c>
    </row>
    <row r="68" spans="1:20" x14ac:dyDescent="0.2">
      <c r="A68" t="s">
        <v>56</v>
      </c>
      <c r="B68" t="s">
        <v>57</v>
      </c>
      <c r="C68" t="s">
        <v>58</v>
      </c>
      <c r="D68" t="s">
        <v>21</v>
      </c>
      <c r="E68" t="s">
        <v>38</v>
      </c>
      <c r="G68" t="s">
        <v>248</v>
      </c>
      <c r="H68" s="8">
        <v>2</v>
      </c>
      <c r="I68" s="8"/>
      <c r="J68" s="8"/>
      <c r="K68" s="8"/>
      <c r="L68" s="8"/>
      <c r="M68" s="8"/>
      <c r="N68" s="8"/>
      <c r="P68" s="8" t="s">
        <v>248</v>
      </c>
      <c r="Q68" s="8">
        <v>2</v>
      </c>
      <c r="S68">
        <v>0</v>
      </c>
      <c r="T68">
        <f t="shared" si="0"/>
        <v>1</v>
      </c>
    </row>
    <row r="69" spans="1:20" x14ac:dyDescent="0.2">
      <c r="A69" t="s">
        <v>56</v>
      </c>
      <c r="B69" t="s">
        <v>59</v>
      </c>
      <c r="C69" t="s">
        <v>60</v>
      </c>
      <c r="D69" t="s">
        <v>7</v>
      </c>
      <c r="E69" t="s">
        <v>7</v>
      </c>
      <c r="G69" t="s">
        <v>258</v>
      </c>
      <c r="H69" s="8"/>
      <c r="I69" s="8">
        <v>1</v>
      </c>
      <c r="J69" s="8"/>
      <c r="K69" s="8"/>
      <c r="L69" s="8"/>
      <c r="M69" s="8"/>
      <c r="N69" s="8"/>
      <c r="P69" s="8" t="s">
        <v>258</v>
      </c>
      <c r="Q69" s="8"/>
      <c r="S69">
        <v>1</v>
      </c>
      <c r="T69">
        <f t="shared" ref="T69:T132" si="1">IF(Q69&gt;R69,1,0)</f>
        <v>0</v>
      </c>
    </row>
    <row r="70" spans="1:20" x14ac:dyDescent="0.2">
      <c r="A70" t="s">
        <v>56</v>
      </c>
      <c r="B70" t="s">
        <v>61</v>
      </c>
      <c r="C70" t="s">
        <v>62</v>
      </c>
      <c r="D70" t="s">
        <v>22</v>
      </c>
      <c r="E70" t="s">
        <v>7</v>
      </c>
      <c r="G70" t="s">
        <v>250</v>
      </c>
      <c r="H70" s="8">
        <v>5</v>
      </c>
      <c r="I70" s="8"/>
      <c r="J70" s="8">
        <v>1</v>
      </c>
      <c r="K70" s="8"/>
      <c r="L70" s="8"/>
      <c r="M70" s="8"/>
      <c r="N70" s="8"/>
      <c r="P70" s="8" t="s">
        <v>250</v>
      </c>
      <c r="Q70" s="8">
        <v>5</v>
      </c>
      <c r="R70">
        <v>1</v>
      </c>
      <c r="S70">
        <v>0</v>
      </c>
      <c r="T70">
        <f t="shared" si="1"/>
        <v>1</v>
      </c>
    </row>
    <row r="71" spans="1:20" x14ac:dyDescent="0.2">
      <c r="A71" t="s">
        <v>56</v>
      </c>
      <c r="B71" t="s">
        <v>63</v>
      </c>
      <c r="C71">
        <v>1877</v>
      </c>
      <c r="D71" t="s">
        <v>7</v>
      </c>
      <c r="E71" t="s">
        <v>7</v>
      </c>
      <c r="G71" t="s">
        <v>263</v>
      </c>
      <c r="H71" s="8"/>
      <c r="I71" s="8"/>
      <c r="J71" s="8">
        <v>1</v>
      </c>
      <c r="K71" s="8"/>
      <c r="L71" s="8"/>
      <c r="M71" s="8"/>
      <c r="N71" s="8"/>
      <c r="P71" s="8" t="s">
        <v>263</v>
      </c>
      <c r="Q71" s="8"/>
      <c r="R71">
        <v>1</v>
      </c>
      <c r="S71">
        <v>0</v>
      </c>
      <c r="T71">
        <f t="shared" si="1"/>
        <v>0</v>
      </c>
    </row>
    <row r="72" spans="1:20" x14ac:dyDescent="0.2">
      <c r="A72" t="s">
        <v>56</v>
      </c>
      <c r="B72" t="s">
        <v>64</v>
      </c>
      <c r="C72">
        <v>1</v>
      </c>
      <c r="D72" t="s">
        <v>7</v>
      </c>
      <c r="E72" t="s">
        <v>7</v>
      </c>
      <c r="G72" t="s">
        <v>265</v>
      </c>
      <c r="H72" s="8">
        <v>1</v>
      </c>
      <c r="I72" s="8"/>
      <c r="J72" s="8"/>
      <c r="K72" s="8"/>
      <c r="L72" s="8"/>
      <c r="M72" s="8"/>
      <c r="N72" s="8"/>
      <c r="P72" s="8" t="s">
        <v>265</v>
      </c>
      <c r="Q72" s="8">
        <v>1</v>
      </c>
      <c r="S72">
        <v>0</v>
      </c>
      <c r="T72">
        <f t="shared" si="1"/>
        <v>1</v>
      </c>
    </row>
    <row r="73" spans="1:20" x14ac:dyDescent="0.2">
      <c r="A73" t="s">
        <v>65</v>
      </c>
      <c r="B73" t="s">
        <v>66</v>
      </c>
      <c r="C73" t="s">
        <v>67</v>
      </c>
      <c r="D73" t="s">
        <v>7</v>
      </c>
      <c r="E73" t="s">
        <v>7</v>
      </c>
      <c r="G73" t="s">
        <v>267</v>
      </c>
      <c r="H73" s="8">
        <v>1</v>
      </c>
      <c r="I73" s="8"/>
      <c r="J73" s="8"/>
      <c r="K73" s="8"/>
      <c r="L73" s="8"/>
      <c r="M73" s="8"/>
      <c r="N73" s="8"/>
      <c r="P73" s="8" t="s">
        <v>267</v>
      </c>
      <c r="Q73" s="8">
        <v>1</v>
      </c>
      <c r="S73">
        <v>0</v>
      </c>
      <c r="T73">
        <f t="shared" si="1"/>
        <v>1</v>
      </c>
    </row>
    <row r="74" spans="1:20" x14ac:dyDescent="0.2">
      <c r="A74" t="s">
        <v>68</v>
      </c>
      <c r="B74" t="s">
        <v>64</v>
      </c>
      <c r="C74">
        <v>1979</v>
      </c>
      <c r="D74" t="s">
        <v>7</v>
      </c>
      <c r="E74" t="s">
        <v>7</v>
      </c>
      <c r="G74" t="s">
        <v>269</v>
      </c>
      <c r="H74" s="8">
        <v>4</v>
      </c>
      <c r="I74" s="8">
        <v>1</v>
      </c>
      <c r="J74" s="8">
        <v>1</v>
      </c>
      <c r="K74" s="8">
        <v>1</v>
      </c>
      <c r="L74" s="8"/>
      <c r="M74" s="8"/>
      <c r="N74" s="8"/>
      <c r="P74" s="8" t="s">
        <v>269</v>
      </c>
      <c r="Q74" s="8">
        <v>4</v>
      </c>
      <c r="R74">
        <v>1</v>
      </c>
      <c r="S74">
        <v>2</v>
      </c>
      <c r="T74">
        <f t="shared" si="1"/>
        <v>1</v>
      </c>
    </row>
    <row r="75" spans="1:20" x14ac:dyDescent="0.2">
      <c r="A75" t="s">
        <v>69</v>
      </c>
      <c r="B75" t="s">
        <v>70</v>
      </c>
      <c r="C75" t="s">
        <v>71</v>
      </c>
      <c r="D75" t="s">
        <v>7</v>
      </c>
      <c r="E75" t="s">
        <v>7</v>
      </c>
      <c r="G75" t="s">
        <v>280</v>
      </c>
      <c r="H75" s="8">
        <v>1</v>
      </c>
      <c r="I75" s="8"/>
      <c r="J75" s="8"/>
      <c r="K75" s="8"/>
      <c r="L75" s="8"/>
      <c r="M75" s="8"/>
      <c r="N75" s="8"/>
      <c r="P75" s="8" t="s">
        <v>280</v>
      </c>
      <c r="Q75" s="8">
        <v>1</v>
      </c>
      <c r="S75">
        <v>0</v>
      </c>
      <c r="T75">
        <f t="shared" si="1"/>
        <v>1</v>
      </c>
    </row>
    <row r="76" spans="1:20" x14ac:dyDescent="0.2">
      <c r="A76" t="s">
        <v>69</v>
      </c>
      <c r="B76" t="s">
        <v>70</v>
      </c>
      <c r="C76" t="s">
        <v>72</v>
      </c>
      <c r="D76" t="s">
        <v>16</v>
      </c>
      <c r="E76" t="s">
        <v>7</v>
      </c>
      <c r="G76" t="s">
        <v>283</v>
      </c>
      <c r="H76" s="8"/>
      <c r="I76" s="8"/>
      <c r="J76" s="8">
        <v>2</v>
      </c>
      <c r="K76" s="8"/>
      <c r="L76" s="8"/>
      <c r="M76" s="8"/>
      <c r="N76" s="8"/>
      <c r="P76" s="8" t="s">
        <v>283</v>
      </c>
      <c r="Q76" s="8"/>
      <c r="R76">
        <v>2</v>
      </c>
      <c r="S76">
        <v>0</v>
      </c>
      <c r="T76">
        <f t="shared" si="1"/>
        <v>0</v>
      </c>
    </row>
    <row r="77" spans="1:20" x14ac:dyDescent="0.2">
      <c r="A77" t="s">
        <v>73</v>
      </c>
      <c r="B77" t="s">
        <v>74</v>
      </c>
      <c r="C77">
        <v>1930</v>
      </c>
      <c r="D77" t="s">
        <v>22</v>
      </c>
      <c r="E77" t="s">
        <v>22</v>
      </c>
      <c r="G77" t="s">
        <v>288</v>
      </c>
      <c r="H77" s="8"/>
      <c r="I77" s="8"/>
      <c r="J77" s="8"/>
      <c r="K77" s="8">
        <v>1</v>
      </c>
      <c r="L77" s="8"/>
      <c r="M77" s="8"/>
      <c r="N77" s="8"/>
      <c r="P77" s="8" t="s">
        <v>288</v>
      </c>
      <c r="Q77" s="8"/>
      <c r="S77">
        <v>1</v>
      </c>
      <c r="T77">
        <f t="shared" si="1"/>
        <v>0</v>
      </c>
    </row>
    <row r="78" spans="1:20" x14ac:dyDescent="0.2">
      <c r="A78" t="s">
        <v>73</v>
      </c>
      <c r="B78" t="s">
        <v>75</v>
      </c>
      <c r="C78">
        <v>1930</v>
      </c>
      <c r="D78" t="s">
        <v>22</v>
      </c>
      <c r="E78" t="s">
        <v>22</v>
      </c>
      <c r="G78" t="s">
        <v>291</v>
      </c>
      <c r="H78" s="8"/>
      <c r="I78" s="8"/>
      <c r="J78" s="8">
        <v>1</v>
      </c>
      <c r="K78" s="8"/>
      <c r="L78" s="8"/>
      <c r="M78" s="8"/>
      <c r="N78" s="8"/>
      <c r="P78" s="8" t="s">
        <v>291</v>
      </c>
      <c r="Q78" s="8"/>
      <c r="R78">
        <v>1</v>
      </c>
      <c r="S78">
        <v>0</v>
      </c>
      <c r="T78">
        <f t="shared" si="1"/>
        <v>0</v>
      </c>
    </row>
    <row r="79" spans="1:20" x14ac:dyDescent="0.2">
      <c r="A79" t="s">
        <v>73</v>
      </c>
      <c r="B79" t="s">
        <v>76</v>
      </c>
      <c r="C79" t="s">
        <v>77</v>
      </c>
      <c r="D79" t="s">
        <v>7</v>
      </c>
      <c r="E79" t="s">
        <v>7</v>
      </c>
      <c r="G79" t="s">
        <v>292</v>
      </c>
      <c r="H79" s="8">
        <v>1</v>
      </c>
      <c r="I79" s="8">
        <v>2</v>
      </c>
      <c r="J79" s="8">
        <v>1</v>
      </c>
      <c r="K79" s="8"/>
      <c r="L79" s="8"/>
      <c r="M79" s="8"/>
      <c r="N79" s="8"/>
      <c r="P79" s="8" t="s">
        <v>292</v>
      </c>
      <c r="Q79" s="8">
        <v>1</v>
      </c>
      <c r="R79">
        <v>1</v>
      </c>
      <c r="S79">
        <v>2</v>
      </c>
      <c r="T79">
        <f t="shared" si="1"/>
        <v>0</v>
      </c>
    </row>
    <row r="80" spans="1:20" x14ac:dyDescent="0.2">
      <c r="A80" t="s">
        <v>73</v>
      </c>
      <c r="B80" t="s">
        <v>63</v>
      </c>
      <c r="C80">
        <v>1947</v>
      </c>
      <c r="D80" t="s">
        <v>7</v>
      </c>
      <c r="E80" t="s">
        <v>7</v>
      </c>
      <c r="G80" t="s">
        <v>297</v>
      </c>
      <c r="H80" s="8">
        <v>1</v>
      </c>
      <c r="I80" s="8"/>
      <c r="J80" s="8"/>
      <c r="K80" s="8">
        <v>1</v>
      </c>
      <c r="L80" s="8"/>
      <c r="M80" s="8"/>
      <c r="N80" s="8"/>
      <c r="P80" s="8" t="s">
        <v>297</v>
      </c>
      <c r="Q80" s="8">
        <v>1</v>
      </c>
      <c r="S80">
        <v>1</v>
      </c>
      <c r="T80">
        <f t="shared" si="1"/>
        <v>1</v>
      </c>
    </row>
    <row r="81" spans="1:20" x14ac:dyDescent="0.2">
      <c r="A81" t="s">
        <v>78</v>
      </c>
      <c r="B81" t="s">
        <v>79</v>
      </c>
      <c r="C81">
        <v>612</v>
      </c>
      <c r="D81" t="s">
        <v>7</v>
      </c>
      <c r="E81" t="s">
        <v>7</v>
      </c>
      <c r="G81" t="s">
        <v>300</v>
      </c>
      <c r="H81" s="8"/>
      <c r="I81" s="8"/>
      <c r="J81" s="8">
        <v>11</v>
      </c>
      <c r="K81" s="8">
        <v>1</v>
      </c>
      <c r="L81" s="8"/>
      <c r="M81" s="8"/>
      <c r="N81" s="8"/>
      <c r="P81" s="8" t="s">
        <v>300</v>
      </c>
      <c r="Q81" s="8"/>
      <c r="R81">
        <v>11</v>
      </c>
      <c r="S81">
        <v>1</v>
      </c>
      <c r="T81">
        <f t="shared" si="1"/>
        <v>0</v>
      </c>
    </row>
    <row r="82" spans="1:20" x14ac:dyDescent="0.2">
      <c r="A82" t="s">
        <v>80</v>
      </c>
      <c r="B82" t="s">
        <v>10</v>
      </c>
      <c r="C82" t="s">
        <v>81</v>
      </c>
      <c r="D82" t="s">
        <v>7</v>
      </c>
      <c r="E82" t="s">
        <v>7</v>
      </c>
      <c r="G82" t="s">
        <v>315</v>
      </c>
      <c r="H82" s="8"/>
      <c r="I82" s="8"/>
      <c r="J82" s="8">
        <v>5</v>
      </c>
      <c r="K82" s="8"/>
      <c r="L82" s="8"/>
      <c r="M82" s="8"/>
      <c r="N82" s="8"/>
      <c r="P82" s="8" t="s">
        <v>315</v>
      </c>
      <c r="Q82" s="8"/>
      <c r="R82">
        <v>5</v>
      </c>
      <c r="S82">
        <v>0</v>
      </c>
      <c r="T82">
        <f t="shared" si="1"/>
        <v>0</v>
      </c>
    </row>
    <row r="83" spans="1:20" x14ac:dyDescent="0.2">
      <c r="A83" t="s">
        <v>82</v>
      </c>
      <c r="B83" t="s">
        <v>83</v>
      </c>
      <c r="C83" s="1">
        <v>43292</v>
      </c>
      <c r="D83" t="s">
        <v>21</v>
      </c>
      <c r="E83" t="s">
        <v>7</v>
      </c>
      <c r="G83" t="s">
        <v>318</v>
      </c>
      <c r="H83" s="8">
        <v>2</v>
      </c>
      <c r="I83" s="8"/>
      <c r="J83" s="8">
        <v>3</v>
      </c>
      <c r="K83" s="8"/>
      <c r="L83" s="8"/>
      <c r="M83" s="8"/>
      <c r="N83" s="8"/>
      <c r="P83" s="8" t="s">
        <v>318</v>
      </c>
      <c r="Q83" s="8">
        <v>2</v>
      </c>
      <c r="R83">
        <v>3</v>
      </c>
      <c r="S83">
        <v>0</v>
      </c>
      <c r="T83">
        <f t="shared" si="1"/>
        <v>0</v>
      </c>
    </row>
    <row r="84" spans="1:20" x14ac:dyDescent="0.2">
      <c r="A84" t="s">
        <v>82</v>
      </c>
      <c r="B84" t="s">
        <v>84</v>
      </c>
      <c r="C84" t="s">
        <v>85</v>
      </c>
      <c r="D84" t="s">
        <v>22</v>
      </c>
      <c r="E84" t="s">
        <v>22</v>
      </c>
      <c r="G84" t="s">
        <v>324</v>
      </c>
      <c r="H84" s="8">
        <v>1</v>
      </c>
      <c r="I84" s="8"/>
      <c r="J84" s="8"/>
      <c r="K84" s="8"/>
      <c r="L84" s="8"/>
      <c r="M84" s="8"/>
      <c r="N84" s="8"/>
      <c r="P84" s="8" t="s">
        <v>324</v>
      </c>
      <c r="Q84" s="8">
        <v>1</v>
      </c>
      <c r="S84">
        <v>0</v>
      </c>
      <c r="T84">
        <f t="shared" si="1"/>
        <v>1</v>
      </c>
    </row>
    <row r="85" spans="1:20" x14ac:dyDescent="0.2">
      <c r="A85" t="s">
        <v>86</v>
      </c>
      <c r="B85" t="s">
        <v>39</v>
      </c>
      <c r="C85">
        <v>1</v>
      </c>
      <c r="D85" t="s">
        <v>22</v>
      </c>
      <c r="E85" t="s">
        <v>7</v>
      </c>
      <c r="G85" t="s">
        <v>325</v>
      </c>
      <c r="H85" s="8">
        <v>2</v>
      </c>
      <c r="I85" s="8"/>
      <c r="J85" s="8"/>
      <c r="K85" s="8"/>
      <c r="L85" s="8"/>
      <c r="M85" s="8"/>
      <c r="N85" s="8"/>
      <c r="P85" s="8" t="s">
        <v>325</v>
      </c>
      <c r="Q85" s="8">
        <v>2</v>
      </c>
      <c r="S85">
        <v>0</v>
      </c>
      <c r="T85">
        <f t="shared" si="1"/>
        <v>1</v>
      </c>
    </row>
    <row r="86" spans="1:20" x14ac:dyDescent="0.2">
      <c r="A86" t="s">
        <v>87</v>
      </c>
      <c r="B86" t="s">
        <v>88</v>
      </c>
      <c r="C86">
        <v>25</v>
      </c>
      <c r="D86" t="s">
        <v>7</v>
      </c>
      <c r="E86" t="s">
        <v>7</v>
      </c>
      <c r="G86" t="s">
        <v>329</v>
      </c>
      <c r="H86" s="8"/>
      <c r="I86" s="8"/>
      <c r="J86" s="8"/>
      <c r="K86" s="8">
        <v>1</v>
      </c>
      <c r="L86" s="8"/>
      <c r="M86" s="8"/>
      <c r="N86" s="8"/>
      <c r="P86" s="8" t="s">
        <v>329</v>
      </c>
      <c r="Q86" s="8"/>
      <c r="S86">
        <v>1</v>
      </c>
      <c r="T86">
        <f t="shared" si="1"/>
        <v>0</v>
      </c>
    </row>
    <row r="87" spans="1:20" x14ac:dyDescent="0.2">
      <c r="A87" t="s">
        <v>87</v>
      </c>
      <c r="B87" t="s">
        <v>88</v>
      </c>
      <c r="C87">
        <v>619473</v>
      </c>
      <c r="D87" t="s">
        <v>7</v>
      </c>
      <c r="E87" t="s">
        <v>22</v>
      </c>
      <c r="G87" t="s">
        <v>332</v>
      </c>
      <c r="H87" s="8"/>
      <c r="I87" s="8"/>
      <c r="J87" s="8">
        <v>1</v>
      </c>
      <c r="K87" s="8"/>
      <c r="L87" s="8"/>
      <c r="M87" s="8"/>
      <c r="N87" s="8"/>
      <c r="P87" s="8" t="s">
        <v>332</v>
      </c>
      <c r="Q87" s="8"/>
      <c r="R87">
        <v>1</v>
      </c>
      <c r="S87">
        <v>0</v>
      </c>
      <c r="T87">
        <f t="shared" si="1"/>
        <v>0</v>
      </c>
    </row>
    <row r="88" spans="1:20" x14ac:dyDescent="0.2">
      <c r="A88" t="s">
        <v>90</v>
      </c>
      <c r="B88" t="s">
        <v>74</v>
      </c>
      <c r="C88">
        <v>4</v>
      </c>
      <c r="D88" t="s">
        <v>7</v>
      </c>
      <c r="E88" t="s">
        <v>7</v>
      </c>
      <c r="G88" t="s">
        <v>334</v>
      </c>
      <c r="H88" s="8"/>
      <c r="I88" s="8"/>
      <c r="J88" s="8">
        <v>1</v>
      </c>
      <c r="K88" s="8"/>
      <c r="L88" s="8"/>
      <c r="M88" s="8"/>
      <c r="N88" s="8"/>
      <c r="P88" s="8" t="s">
        <v>334</v>
      </c>
      <c r="Q88" s="8"/>
      <c r="R88">
        <v>1</v>
      </c>
      <c r="S88">
        <v>0</v>
      </c>
      <c r="T88">
        <f t="shared" si="1"/>
        <v>0</v>
      </c>
    </row>
    <row r="89" spans="1:20" x14ac:dyDescent="0.2">
      <c r="A89" t="s">
        <v>91</v>
      </c>
      <c r="B89" t="s">
        <v>92</v>
      </c>
      <c r="C89" t="s">
        <v>93</v>
      </c>
      <c r="D89" t="s">
        <v>7</v>
      </c>
      <c r="E89" t="s">
        <v>7</v>
      </c>
      <c r="G89" t="s">
        <v>335</v>
      </c>
      <c r="H89" s="8">
        <v>3</v>
      </c>
      <c r="I89" s="8"/>
      <c r="J89" s="8">
        <v>2</v>
      </c>
      <c r="K89" s="8"/>
      <c r="L89" s="8"/>
      <c r="M89" s="8"/>
      <c r="N89" s="8"/>
      <c r="P89" s="8" t="s">
        <v>335</v>
      </c>
      <c r="Q89" s="8">
        <v>3</v>
      </c>
      <c r="R89">
        <v>2</v>
      </c>
      <c r="S89">
        <v>0</v>
      </c>
      <c r="T89">
        <f t="shared" si="1"/>
        <v>1</v>
      </c>
    </row>
    <row r="90" spans="1:20" x14ac:dyDescent="0.2">
      <c r="A90" t="s">
        <v>91</v>
      </c>
      <c r="B90" t="s">
        <v>92</v>
      </c>
      <c r="C90" t="s">
        <v>94</v>
      </c>
      <c r="D90" t="s">
        <v>7</v>
      </c>
      <c r="E90" t="s">
        <v>7</v>
      </c>
      <c r="G90" t="s">
        <v>340</v>
      </c>
      <c r="H90" s="8"/>
      <c r="I90" s="8"/>
      <c r="J90" s="8">
        <v>1</v>
      </c>
      <c r="K90" s="8"/>
      <c r="L90" s="8"/>
      <c r="M90" s="8"/>
      <c r="N90" s="8"/>
      <c r="P90" s="8" t="s">
        <v>340</v>
      </c>
      <c r="Q90" s="8"/>
      <c r="R90">
        <v>1</v>
      </c>
      <c r="S90">
        <v>0</v>
      </c>
      <c r="T90">
        <f t="shared" si="1"/>
        <v>0</v>
      </c>
    </row>
    <row r="91" spans="1:20" x14ac:dyDescent="0.2">
      <c r="A91" t="s">
        <v>91</v>
      </c>
      <c r="B91" t="s">
        <v>92</v>
      </c>
      <c r="C91" t="s">
        <v>95</v>
      </c>
      <c r="D91" t="s">
        <v>7</v>
      </c>
      <c r="E91" t="s">
        <v>7</v>
      </c>
      <c r="G91" t="s">
        <v>342</v>
      </c>
      <c r="H91" s="8">
        <v>3</v>
      </c>
      <c r="I91" s="8"/>
      <c r="J91" s="8">
        <v>5</v>
      </c>
      <c r="K91" s="8"/>
      <c r="L91" s="8"/>
      <c r="M91" s="8"/>
      <c r="N91" s="8"/>
      <c r="P91" s="8" t="s">
        <v>342</v>
      </c>
      <c r="Q91" s="8">
        <v>3</v>
      </c>
      <c r="R91">
        <v>5</v>
      </c>
      <c r="S91">
        <v>0</v>
      </c>
      <c r="T91">
        <f t="shared" si="1"/>
        <v>0</v>
      </c>
    </row>
    <row r="92" spans="1:20" x14ac:dyDescent="0.2">
      <c r="A92" t="s">
        <v>91</v>
      </c>
      <c r="B92" t="s">
        <v>92</v>
      </c>
      <c r="C92" t="s">
        <v>96</v>
      </c>
      <c r="D92" t="s">
        <v>7</v>
      </c>
      <c r="E92" t="s">
        <v>7</v>
      </c>
      <c r="G92" t="s">
        <v>345</v>
      </c>
      <c r="H92" s="8">
        <v>1</v>
      </c>
      <c r="I92" s="8"/>
      <c r="J92" s="8">
        <v>2</v>
      </c>
      <c r="K92" s="8"/>
      <c r="L92" s="8"/>
      <c r="M92" s="8"/>
      <c r="N92" s="8"/>
      <c r="P92" s="8" t="s">
        <v>345</v>
      </c>
      <c r="Q92" s="8">
        <v>1</v>
      </c>
      <c r="R92">
        <v>2</v>
      </c>
      <c r="S92">
        <v>0</v>
      </c>
      <c r="T92">
        <f t="shared" si="1"/>
        <v>0</v>
      </c>
    </row>
    <row r="93" spans="1:20" x14ac:dyDescent="0.2">
      <c r="A93" t="s">
        <v>91</v>
      </c>
      <c r="B93" t="s">
        <v>92</v>
      </c>
      <c r="C93" t="s">
        <v>97</v>
      </c>
      <c r="D93" t="s">
        <v>21</v>
      </c>
      <c r="E93" t="s">
        <v>7</v>
      </c>
      <c r="G93" t="s">
        <v>346</v>
      </c>
      <c r="H93" s="8">
        <v>1</v>
      </c>
      <c r="I93" s="8"/>
      <c r="J93" s="8">
        <v>2</v>
      </c>
      <c r="K93" s="8"/>
      <c r="L93" s="8"/>
      <c r="M93" s="8"/>
      <c r="N93" s="8"/>
      <c r="P93" s="8" t="s">
        <v>346</v>
      </c>
      <c r="Q93" s="8">
        <v>1</v>
      </c>
      <c r="R93">
        <v>2</v>
      </c>
      <c r="S93">
        <v>0</v>
      </c>
      <c r="T93">
        <f t="shared" si="1"/>
        <v>0</v>
      </c>
    </row>
    <row r="94" spans="1:20" x14ac:dyDescent="0.2">
      <c r="A94" t="s">
        <v>91</v>
      </c>
      <c r="B94" t="s">
        <v>92</v>
      </c>
      <c r="C94" t="s">
        <v>98</v>
      </c>
      <c r="D94" t="s">
        <v>21</v>
      </c>
      <c r="E94" t="s">
        <v>38</v>
      </c>
      <c r="G94" t="s">
        <v>348</v>
      </c>
      <c r="H94" s="8"/>
      <c r="I94" s="8"/>
      <c r="J94" s="8">
        <v>1</v>
      </c>
      <c r="K94" s="8"/>
      <c r="L94" s="8"/>
      <c r="M94" s="8"/>
      <c r="N94" s="8"/>
      <c r="P94" s="8" t="s">
        <v>348</v>
      </c>
      <c r="Q94" s="8"/>
      <c r="R94">
        <v>1</v>
      </c>
      <c r="S94">
        <v>0</v>
      </c>
      <c r="T94">
        <f t="shared" si="1"/>
        <v>0</v>
      </c>
    </row>
    <row r="95" spans="1:20" x14ac:dyDescent="0.2">
      <c r="A95" t="s">
        <v>99</v>
      </c>
      <c r="B95" t="s">
        <v>100</v>
      </c>
      <c r="C95" t="s">
        <v>101</v>
      </c>
      <c r="D95" t="s">
        <v>22</v>
      </c>
      <c r="E95" t="s">
        <v>22</v>
      </c>
      <c r="G95" t="s">
        <v>350</v>
      </c>
      <c r="H95" s="8">
        <v>2</v>
      </c>
      <c r="I95" s="8"/>
      <c r="J95" s="8"/>
      <c r="K95" s="8"/>
      <c r="L95" s="8"/>
      <c r="M95" s="8"/>
      <c r="N95" s="8"/>
      <c r="P95" s="8" t="s">
        <v>350</v>
      </c>
      <c r="Q95" s="8">
        <v>2</v>
      </c>
      <c r="S95">
        <v>0</v>
      </c>
      <c r="T95">
        <f t="shared" si="1"/>
        <v>1</v>
      </c>
    </row>
    <row r="96" spans="1:20" x14ac:dyDescent="0.2">
      <c r="A96" t="s">
        <v>102</v>
      </c>
      <c r="B96" t="s">
        <v>103</v>
      </c>
      <c r="C96" t="s">
        <v>104</v>
      </c>
      <c r="D96" t="s">
        <v>22</v>
      </c>
      <c r="E96" t="s">
        <v>22</v>
      </c>
      <c r="G96" t="s">
        <v>354</v>
      </c>
      <c r="H96" s="8">
        <v>1</v>
      </c>
      <c r="I96" s="8"/>
      <c r="J96" s="8">
        <v>6</v>
      </c>
      <c r="K96" s="8"/>
      <c r="L96" s="8"/>
      <c r="M96" s="8"/>
      <c r="N96" s="8"/>
      <c r="P96" s="8" t="s">
        <v>354</v>
      </c>
      <c r="Q96" s="8">
        <v>1</v>
      </c>
      <c r="R96">
        <v>6</v>
      </c>
      <c r="S96">
        <v>0</v>
      </c>
      <c r="T96">
        <f t="shared" si="1"/>
        <v>0</v>
      </c>
    </row>
    <row r="97" spans="1:20" x14ac:dyDescent="0.2">
      <c r="A97" t="s">
        <v>102</v>
      </c>
      <c r="B97" t="s">
        <v>105</v>
      </c>
      <c r="C97">
        <v>3</v>
      </c>
      <c r="D97" t="s">
        <v>7</v>
      </c>
      <c r="E97" t="s">
        <v>7</v>
      </c>
      <c r="G97" t="s">
        <v>360</v>
      </c>
      <c r="H97" s="8">
        <v>1</v>
      </c>
      <c r="I97" s="8"/>
      <c r="J97" s="8"/>
      <c r="K97" s="8"/>
      <c r="L97" s="8"/>
      <c r="M97" s="8"/>
      <c r="N97" s="8"/>
      <c r="P97" s="8" t="s">
        <v>360</v>
      </c>
      <c r="Q97" s="8">
        <v>1</v>
      </c>
      <c r="S97">
        <v>0</v>
      </c>
      <c r="T97">
        <f t="shared" si="1"/>
        <v>1</v>
      </c>
    </row>
    <row r="98" spans="1:20" x14ac:dyDescent="0.2">
      <c r="A98" t="s">
        <v>102</v>
      </c>
      <c r="B98" t="s">
        <v>106</v>
      </c>
      <c r="C98" t="s">
        <v>107</v>
      </c>
      <c r="D98" t="s">
        <v>22</v>
      </c>
      <c r="E98" t="s">
        <v>22</v>
      </c>
      <c r="G98" t="s">
        <v>362</v>
      </c>
      <c r="H98" s="8">
        <v>1</v>
      </c>
      <c r="I98" s="8"/>
      <c r="J98" s="8"/>
      <c r="K98" s="8"/>
      <c r="L98" s="8"/>
      <c r="M98" s="8"/>
      <c r="N98" s="8"/>
      <c r="P98" s="8" t="s">
        <v>362</v>
      </c>
      <c r="Q98" s="8">
        <v>1</v>
      </c>
      <c r="S98">
        <v>0</v>
      </c>
      <c r="T98">
        <f t="shared" si="1"/>
        <v>1</v>
      </c>
    </row>
    <row r="99" spans="1:20" x14ac:dyDescent="0.2">
      <c r="A99" t="s">
        <v>102</v>
      </c>
      <c r="B99" t="s">
        <v>108</v>
      </c>
      <c r="C99" t="s">
        <v>109</v>
      </c>
      <c r="D99" t="s">
        <v>22</v>
      </c>
      <c r="E99" t="s">
        <v>22</v>
      </c>
      <c r="G99" t="s">
        <v>364</v>
      </c>
      <c r="H99" s="8">
        <v>1</v>
      </c>
      <c r="I99" s="8"/>
      <c r="J99" s="8"/>
      <c r="K99" s="8">
        <v>2</v>
      </c>
      <c r="L99" s="8"/>
      <c r="M99" s="8"/>
      <c r="N99" s="8"/>
      <c r="P99" s="8" t="s">
        <v>364</v>
      </c>
      <c r="Q99" s="8">
        <v>1</v>
      </c>
      <c r="S99">
        <v>2</v>
      </c>
      <c r="T99">
        <f t="shared" si="1"/>
        <v>1</v>
      </c>
    </row>
    <row r="100" spans="1:20" x14ac:dyDescent="0.2">
      <c r="A100" t="s">
        <v>110</v>
      </c>
      <c r="B100" t="s">
        <v>111</v>
      </c>
      <c r="C100" t="s">
        <v>112</v>
      </c>
      <c r="D100" t="s">
        <v>7</v>
      </c>
      <c r="E100" t="s">
        <v>7</v>
      </c>
      <c r="G100" t="s">
        <v>370</v>
      </c>
      <c r="H100" s="8">
        <v>1</v>
      </c>
      <c r="I100" s="8"/>
      <c r="J100" s="8"/>
      <c r="K100" s="8"/>
      <c r="L100" s="8"/>
      <c r="M100" s="8"/>
      <c r="N100" s="8"/>
      <c r="P100" s="8" t="s">
        <v>370</v>
      </c>
      <c r="Q100" s="8">
        <v>1</v>
      </c>
      <c r="S100">
        <v>0</v>
      </c>
      <c r="T100">
        <f t="shared" si="1"/>
        <v>1</v>
      </c>
    </row>
    <row r="101" spans="1:20" x14ac:dyDescent="0.2">
      <c r="A101" t="s">
        <v>113</v>
      </c>
      <c r="B101" t="s">
        <v>114</v>
      </c>
      <c r="C101" t="s">
        <v>115</v>
      </c>
      <c r="D101" t="s">
        <v>22</v>
      </c>
      <c r="E101" t="s">
        <v>22</v>
      </c>
      <c r="G101" t="s">
        <v>371</v>
      </c>
      <c r="H101" s="8">
        <v>1</v>
      </c>
      <c r="I101" s="8"/>
      <c r="J101" s="8"/>
      <c r="K101" s="8">
        <v>1</v>
      </c>
      <c r="L101" s="8"/>
      <c r="M101" s="8"/>
      <c r="N101" s="8"/>
      <c r="P101" s="8" t="s">
        <v>371</v>
      </c>
      <c r="Q101" s="8">
        <v>1</v>
      </c>
      <c r="S101">
        <v>1</v>
      </c>
      <c r="T101">
        <f t="shared" si="1"/>
        <v>1</v>
      </c>
    </row>
    <row r="102" spans="1:20" x14ac:dyDescent="0.2">
      <c r="A102" t="s">
        <v>113</v>
      </c>
      <c r="B102" t="s">
        <v>116</v>
      </c>
      <c r="C102" t="s">
        <v>117</v>
      </c>
      <c r="D102" t="s">
        <v>21</v>
      </c>
      <c r="E102" t="s">
        <v>22</v>
      </c>
      <c r="G102" t="s">
        <v>374</v>
      </c>
      <c r="H102" s="8"/>
      <c r="I102" s="8"/>
      <c r="J102" s="8">
        <v>1</v>
      </c>
      <c r="K102" s="8"/>
      <c r="L102" s="8"/>
      <c r="M102" s="8"/>
      <c r="N102" s="8"/>
      <c r="P102" s="8" t="s">
        <v>374</v>
      </c>
      <c r="Q102" s="8"/>
      <c r="R102">
        <v>1</v>
      </c>
      <c r="S102">
        <v>0</v>
      </c>
      <c r="T102">
        <f t="shared" si="1"/>
        <v>0</v>
      </c>
    </row>
    <row r="103" spans="1:20" x14ac:dyDescent="0.2">
      <c r="A103" t="s">
        <v>118</v>
      </c>
      <c r="B103" t="s">
        <v>119</v>
      </c>
      <c r="C103" t="s">
        <v>120</v>
      </c>
      <c r="D103" t="s">
        <v>7</v>
      </c>
      <c r="E103" t="s">
        <v>22</v>
      </c>
      <c r="G103" t="s">
        <v>376</v>
      </c>
      <c r="H103" s="8"/>
      <c r="I103" s="8"/>
      <c r="J103" s="8">
        <v>1</v>
      </c>
      <c r="K103" s="8"/>
      <c r="L103" s="8"/>
      <c r="M103" s="8"/>
      <c r="N103" s="8"/>
      <c r="P103" s="8" t="s">
        <v>376</v>
      </c>
      <c r="Q103" s="8"/>
      <c r="R103">
        <v>1</v>
      </c>
      <c r="S103">
        <v>0</v>
      </c>
      <c r="T103">
        <f t="shared" si="1"/>
        <v>0</v>
      </c>
    </row>
    <row r="104" spans="1:20" x14ac:dyDescent="0.2">
      <c r="A104" t="s">
        <v>118</v>
      </c>
      <c r="B104" t="s">
        <v>46</v>
      </c>
      <c r="C104">
        <v>1994</v>
      </c>
      <c r="D104" t="s">
        <v>21</v>
      </c>
      <c r="E104" t="s">
        <v>38</v>
      </c>
      <c r="G104" t="s">
        <v>377</v>
      </c>
      <c r="H104" s="8">
        <v>1</v>
      </c>
      <c r="I104" s="8"/>
      <c r="J104" s="8"/>
      <c r="K104" s="8"/>
      <c r="L104" s="8"/>
      <c r="M104" s="8"/>
      <c r="N104" s="8"/>
      <c r="P104" s="8" t="s">
        <v>377</v>
      </c>
      <c r="Q104" s="8">
        <v>1</v>
      </c>
      <c r="S104">
        <v>0</v>
      </c>
      <c r="T104">
        <f t="shared" si="1"/>
        <v>1</v>
      </c>
    </row>
    <row r="105" spans="1:20" x14ac:dyDescent="0.2">
      <c r="A105" t="s">
        <v>118</v>
      </c>
      <c r="B105" t="s">
        <v>46</v>
      </c>
      <c r="C105" t="s">
        <v>121</v>
      </c>
      <c r="G105" t="s">
        <v>380</v>
      </c>
      <c r="H105" s="8">
        <v>1</v>
      </c>
      <c r="I105" s="8"/>
      <c r="J105" s="8"/>
      <c r="K105" s="8"/>
      <c r="L105" s="8"/>
      <c r="M105" s="8"/>
      <c r="N105" s="8"/>
      <c r="P105" s="8" t="s">
        <v>380</v>
      </c>
      <c r="Q105" s="8">
        <v>1</v>
      </c>
      <c r="S105">
        <v>0</v>
      </c>
      <c r="T105">
        <f t="shared" si="1"/>
        <v>1</v>
      </c>
    </row>
    <row r="106" spans="1:20" x14ac:dyDescent="0.2">
      <c r="A106" t="s">
        <v>122</v>
      </c>
      <c r="B106" t="s">
        <v>123</v>
      </c>
      <c r="C106" t="s">
        <v>124</v>
      </c>
      <c r="D106" t="s">
        <v>22</v>
      </c>
      <c r="E106" t="s">
        <v>22</v>
      </c>
      <c r="G106" t="s">
        <v>383</v>
      </c>
      <c r="H106" s="8"/>
      <c r="I106" s="8"/>
      <c r="J106" s="8">
        <v>1</v>
      </c>
      <c r="K106" s="8"/>
      <c r="L106" s="8"/>
      <c r="M106" s="8"/>
      <c r="N106" s="8"/>
      <c r="P106" s="8" t="s">
        <v>383</v>
      </c>
      <c r="Q106" s="8"/>
      <c r="R106">
        <v>1</v>
      </c>
      <c r="S106">
        <v>0</v>
      </c>
      <c r="T106">
        <f t="shared" si="1"/>
        <v>0</v>
      </c>
    </row>
    <row r="107" spans="1:20" x14ac:dyDescent="0.2">
      <c r="A107" t="s">
        <v>122</v>
      </c>
      <c r="B107" t="s">
        <v>125</v>
      </c>
      <c r="C107" s="1">
        <v>43350</v>
      </c>
      <c r="D107" t="s">
        <v>22</v>
      </c>
      <c r="E107" t="s">
        <v>22</v>
      </c>
      <c r="G107" t="s">
        <v>385</v>
      </c>
      <c r="H107" s="8"/>
      <c r="I107" s="8"/>
      <c r="J107" s="8">
        <v>1</v>
      </c>
      <c r="K107" s="8"/>
      <c r="L107" s="8"/>
      <c r="M107" s="8"/>
      <c r="N107" s="8"/>
      <c r="P107" s="8" t="s">
        <v>385</v>
      </c>
      <c r="Q107" s="8"/>
      <c r="R107">
        <v>1</v>
      </c>
      <c r="S107">
        <v>0</v>
      </c>
      <c r="T107">
        <f t="shared" si="1"/>
        <v>0</v>
      </c>
    </row>
    <row r="108" spans="1:20" x14ac:dyDescent="0.2">
      <c r="A108" t="s">
        <v>126</v>
      </c>
      <c r="B108" t="s">
        <v>127</v>
      </c>
      <c r="C108" t="s">
        <v>128</v>
      </c>
      <c r="D108" t="s">
        <v>7</v>
      </c>
      <c r="E108" t="s">
        <v>7</v>
      </c>
      <c r="G108" t="s">
        <v>387</v>
      </c>
      <c r="H108" s="8">
        <v>1</v>
      </c>
      <c r="I108" s="8"/>
      <c r="J108" s="8">
        <v>1</v>
      </c>
      <c r="K108" s="8"/>
      <c r="L108" s="8"/>
      <c r="M108" s="8"/>
      <c r="N108" s="8"/>
      <c r="P108" s="8" t="s">
        <v>387</v>
      </c>
      <c r="Q108" s="8">
        <v>1</v>
      </c>
      <c r="R108">
        <v>1</v>
      </c>
      <c r="S108">
        <v>0</v>
      </c>
      <c r="T108">
        <f t="shared" si="1"/>
        <v>0</v>
      </c>
    </row>
    <row r="109" spans="1:20" x14ac:dyDescent="0.2">
      <c r="A109" t="s">
        <v>129</v>
      </c>
      <c r="B109" t="s">
        <v>130</v>
      </c>
      <c r="C109" t="s">
        <v>131</v>
      </c>
      <c r="D109" t="s">
        <v>22</v>
      </c>
      <c r="E109" t="s">
        <v>22</v>
      </c>
      <c r="G109" t="s">
        <v>390</v>
      </c>
      <c r="H109" s="8">
        <v>1</v>
      </c>
      <c r="I109" s="8"/>
      <c r="J109" s="8">
        <v>4</v>
      </c>
      <c r="K109" s="8"/>
      <c r="L109" s="8"/>
      <c r="M109" s="8"/>
      <c r="N109" s="8"/>
      <c r="P109" s="8" t="s">
        <v>390</v>
      </c>
      <c r="Q109" s="8">
        <v>1</v>
      </c>
      <c r="R109">
        <v>4</v>
      </c>
      <c r="S109">
        <v>0</v>
      </c>
      <c r="T109">
        <f t="shared" si="1"/>
        <v>0</v>
      </c>
    </row>
    <row r="110" spans="1:20" x14ac:dyDescent="0.2">
      <c r="A110" t="s">
        <v>129</v>
      </c>
      <c r="B110" t="s">
        <v>75</v>
      </c>
      <c r="C110">
        <v>28</v>
      </c>
      <c r="D110" t="s">
        <v>7</v>
      </c>
      <c r="E110" t="s">
        <v>7</v>
      </c>
      <c r="G110" t="s">
        <v>397</v>
      </c>
      <c r="H110" s="8">
        <v>1</v>
      </c>
      <c r="I110" s="8"/>
      <c r="J110" s="8">
        <v>2</v>
      </c>
      <c r="K110" s="8"/>
      <c r="L110" s="8"/>
      <c r="M110" s="8"/>
      <c r="N110" s="8"/>
      <c r="P110" s="8" t="s">
        <v>397</v>
      </c>
      <c r="Q110" s="8">
        <v>1</v>
      </c>
      <c r="R110">
        <v>2</v>
      </c>
      <c r="S110">
        <v>0</v>
      </c>
      <c r="T110">
        <f t="shared" si="1"/>
        <v>0</v>
      </c>
    </row>
    <row r="111" spans="1:20" x14ac:dyDescent="0.2">
      <c r="A111" t="s">
        <v>129</v>
      </c>
      <c r="B111" t="s">
        <v>132</v>
      </c>
      <c r="C111">
        <v>5</v>
      </c>
      <c r="D111" t="s">
        <v>7</v>
      </c>
      <c r="E111" t="s">
        <v>7</v>
      </c>
      <c r="G111" t="s">
        <v>400</v>
      </c>
      <c r="H111" s="8">
        <v>2</v>
      </c>
      <c r="I111" s="8"/>
      <c r="J111" s="8">
        <v>1</v>
      </c>
      <c r="K111" s="8"/>
      <c r="L111" s="8"/>
      <c r="M111" s="8"/>
      <c r="N111" s="8"/>
      <c r="P111" s="8" t="s">
        <v>400</v>
      </c>
      <c r="Q111" s="8">
        <v>2</v>
      </c>
      <c r="R111">
        <v>1</v>
      </c>
      <c r="S111">
        <v>0</v>
      </c>
      <c r="T111">
        <f t="shared" si="1"/>
        <v>1</v>
      </c>
    </row>
    <row r="112" spans="1:20" x14ac:dyDescent="0.2">
      <c r="A112" t="s">
        <v>133</v>
      </c>
      <c r="B112" t="s">
        <v>134</v>
      </c>
      <c r="C112" t="s">
        <v>135</v>
      </c>
      <c r="D112" t="s">
        <v>7</v>
      </c>
      <c r="E112" t="s">
        <v>7</v>
      </c>
      <c r="G112" t="s">
        <v>407</v>
      </c>
      <c r="H112" s="8">
        <v>2</v>
      </c>
      <c r="I112" s="8"/>
      <c r="J112" s="8">
        <v>8</v>
      </c>
      <c r="K112" s="8"/>
      <c r="L112" s="8"/>
      <c r="M112" s="8"/>
      <c r="N112" s="8"/>
      <c r="P112" s="8" t="s">
        <v>407</v>
      </c>
      <c r="Q112" s="8">
        <v>2</v>
      </c>
      <c r="R112">
        <v>8</v>
      </c>
      <c r="S112">
        <v>0</v>
      </c>
      <c r="T112">
        <f t="shared" si="1"/>
        <v>0</v>
      </c>
    </row>
    <row r="113" spans="1:20" x14ac:dyDescent="0.2">
      <c r="A113" t="s">
        <v>136</v>
      </c>
      <c r="B113" t="s">
        <v>75</v>
      </c>
      <c r="C113">
        <v>14</v>
      </c>
      <c r="D113" t="s">
        <v>7</v>
      </c>
      <c r="E113" t="s">
        <v>7</v>
      </c>
      <c r="G113" t="s">
        <v>405</v>
      </c>
      <c r="H113" s="8"/>
      <c r="I113" s="8">
        <v>1</v>
      </c>
      <c r="J113" s="8"/>
      <c r="K113" s="8"/>
      <c r="L113" s="8"/>
      <c r="M113" s="8"/>
      <c r="N113" s="8"/>
      <c r="P113" s="8" t="s">
        <v>405</v>
      </c>
      <c r="Q113" s="8"/>
      <c r="S113">
        <v>1</v>
      </c>
      <c r="T113">
        <f t="shared" si="1"/>
        <v>0</v>
      </c>
    </row>
    <row r="114" spans="1:20" x14ac:dyDescent="0.2">
      <c r="A114" t="s">
        <v>136</v>
      </c>
      <c r="B114" t="s">
        <v>137</v>
      </c>
      <c r="C114">
        <v>6</v>
      </c>
      <c r="D114" t="s">
        <v>7</v>
      </c>
      <c r="E114" t="s">
        <v>7</v>
      </c>
      <c r="G114" t="s">
        <v>408</v>
      </c>
      <c r="H114" s="8"/>
      <c r="I114" s="8"/>
      <c r="J114" s="8">
        <v>2</v>
      </c>
      <c r="K114" s="8"/>
      <c r="L114" s="8"/>
      <c r="M114" s="8"/>
      <c r="N114" s="8"/>
      <c r="P114" s="8" t="s">
        <v>408</v>
      </c>
      <c r="Q114" s="8"/>
      <c r="R114">
        <v>2</v>
      </c>
      <c r="S114">
        <v>0</v>
      </c>
      <c r="T114">
        <f t="shared" si="1"/>
        <v>0</v>
      </c>
    </row>
    <row r="115" spans="1:20" x14ac:dyDescent="0.2">
      <c r="A115" t="s">
        <v>136</v>
      </c>
      <c r="B115" t="s">
        <v>138</v>
      </c>
      <c r="C115">
        <v>1</v>
      </c>
      <c r="D115" t="s">
        <v>7</v>
      </c>
      <c r="E115" t="s">
        <v>7</v>
      </c>
      <c r="G115" t="s">
        <v>410</v>
      </c>
      <c r="H115" s="8"/>
      <c r="I115" s="8"/>
      <c r="J115" s="8">
        <v>1</v>
      </c>
      <c r="K115" s="8"/>
      <c r="L115" s="8"/>
      <c r="M115" s="8"/>
      <c r="N115" s="8"/>
      <c r="P115" s="8" t="s">
        <v>410</v>
      </c>
      <c r="Q115" s="8"/>
      <c r="R115">
        <v>1</v>
      </c>
      <c r="S115">
        <v>0</v>
      </c>
      <c r="T115">
        <f t="shared" si="1"/>
        <v>0</v>
      </c>
    </row>
    <row r="116" spans="1:20" x14ac:dyDescent="0.2">
      <c r="A116" t="s">
        <v>139</v>
      </c>
      <c r="B116" t="s">
        <v>140</v>
      </c>
      <c r="C116" t="s">
        <v>141</v>
      </c>
      <c r="G116" t="s">
        <v>411</v>
      </c>
      <c r="H116" s="8">
        <v>5</v>
      </c>
      <c r="I116" s="8">
        <v>1</v>
      </c>
      <c r="J116" s="8">
        <v>4</v>
      </c>
      <c r="K116" s="8"/>
      <c r="L116" s="8"/>
      <c r="M116" s="8"/>
      <c r="N116" s="8"/>
      <c r="P116" s="8" t="s">
        <v>411</v>
      </c>
      <c r="Q116" s="8">
        <v>5</v>
      </c>
      <c r="R116">
        <v>4</v>
      </c>
      <c r="S116">
        <v>1</v>
      </c>
      <c r="T116">
        <f t="shared" si="1"/>
        <v>1</v>
      </c>
    </row>
    <row r="117" spans="1:20" x14ac:dyDescent="0.2">
      <c r="A117" t="s">
        <v>139</v>
      </c>
      <c r="B117" t="s">
        <v>142</v>
      </c>
      <c r="C117" t="s">
        <v>143</v>
      </c>
      <c r="D117" t="s">
        <v>7</v>
      </c>
      <c r="E117" t="s">
        <v>7</v>
      </c>
      <c r="G117" t="s">
        <v>424</v>
      </c>
      <c r="H117" s="8"/>
      <c r="I117" s="8"/>
      <c r="J117" s="8">
        <v>1</v>
      </c>
      <c r="K117" s="8"/>
      <c r="L117" s="8"/>
      <c r="M117" s="8"/>
      <c r="N117" s="8"/>
      <c r="P117" s="8" t="s">
        <v>424</v>
      </c>
      <c r="Q117" s="8"/>
      <c r="R117">
        <v>1</v>
      </c>
      <c r="S117">
        <v>0</v>
      </c>
      <c r="T117">
        <f t="shared" si="1"/>
        <v>0</v>
      </c>
    </row>
    <row r="118" spans="1:20" x14ac:dyDescent="0.2">
      <c r="A118" t="s">
        <v>139</v>
      </c>
      <c r="B118" t="s">
        <v>64</v>
      </c>
      <c r="C118">
        <v>20062012</v>
      </c>
      <c r="D118" t="s">
        <v>22</v>
      </c>
      <c r="E118" t="s">
        <v>22</v>
      </c>
      <c r="G118" t="s">
        <v>425</v>
      </c>
      <c r="H118" s="8">
        <v>1</v>
      </c>
      <c r="I118" s="8"/>
      <c r="J118" s="8">
        <v>1</v>
      </c>
      <c r="K118" s="8"/>
      <c r="L118" s="8"/>
      <c r="M118" s="8"/>
      <c r="N118" s="8"/>
      <c r="P118" s="8" t="s">
        <v>425</v>
      </c>
      <c r="Q118" s="8">
        <v>1</v>
      </c>
      <c r="R118">
        <v>1</v>
      </c>
      <c r="S118">
        <v>0</v>
      </c>
      <c r="T118">
        <f t="shared" si="1"/>
        <v>0</v>
      </c>
    </row>
    <row r="119" spans="1:20" x14ac:dyDescent="0.2">
      <c r="A119" t="s">
        <v>144</v>
      </c>
      <c r="B119" t="s">
        <v>145</v>
      </c>
      <c r="C119" t="s">
        <v>146</v>
      </c>
      <c r="D119" t="s">
        <v>7</v>
      </c>
      <c r="E119" t="s">
        <v>7</v>
      </c>
      <c r="G119" t="s">
        <v>427</v>
      </c>
      <c r="H119" s="8"/>
      <c r="I119" s="8"/>
      <c r="J119" s="8">
        <v>1</v>
      </c>
      <c r="K119" s="8"/>
      <c r="L119" s="8"/>
      <c r="M119" s="8"/>
      <c r="N119" s="8"/>
      <c r="P119" s="8" t="s">
        <v>427</v>
      </c>
      <c r="Q119" s="8"/>
      <c r="R119">
        <v>1</v>
      </c>
      <c r="S119">
        <v>0</v>
      </c>
      <c r="T119">
        <f t="shared" si="1"/>
        <v>0</v>
      </c>
    </row>
    <row r="120" spans="1:20" x14ac:dyDescent="0.2">
      <c r="A120" t="s">
        <v>147</v>
      </c>
      <c r="B120" t="s">
        <v>148</v>
      </c>
      <c r="C120" t="s">
        <v>149</v>
      </c>
      <c r="D120" t="s">
        <v>22</v>
      </c>
      <c r="E120" t="s">
        <v>22</v>
      </c>
      <c r="G120" t="s">
        <v>428</v>
      </c>
      <c r="H120" s="8">
        <v>1</v>
      </c>
      <c r="I120" s="8"/>
      <c r="J120" s="8"/>
      <c r="K120" s="8"/>
      <c r="L120" s="8"/>
      <c r="M120" s="8"/>
      <c r="N120" s="8"/>
      <c r="P120" s="8" t="s">
        <v>428</v>
      </c>
      <c r="Q120" s="8">
        <v>1</v>
      </c>
      <c r="S120">
        <v>0</v>
      </c>
      <c r="T120">
        <f t="shared" si="1"/>
        <v>1</v>
      </c>
    </row>
    <row r="121" spans="1:20" x14ac:dyDescent="0.2">
      <c r="A121" t="s">
        <v>150</v>
      </c>
      <c r="B121" t="s">
        <v>151</v>
      </c>
      <c r="C121">
        <v>3</v>
      </c>
      <c r="D121" t="s">
        <v>7</v>
      </c>
      <c r="E121" t="s">
        <v>7</v>
      </c>
      <c r="G121" t="s">
        <v>430</v>
      </c>
      <c r="H121" s="8"/>
      <c r="I121" s="8"/>
      <c r="J121" s="8">
        <v>1</v>
      </c>
      <c r="K121" s="8"/>
      <c r="L121" s="8"/>
      <c r="M121" s="8"/>
      <c r="N121" s="8"/>
      <c r="P121" s="8" t="s">
        <v>430</v>
      </c>
      <c r="Q121" s="8"/>
      <c r="R121">
        <v>1</v>
      </c>
      <c r="S121">
        <v>0</v>
      </c>
      <c r="T121">
        <f t="shared" si="1"/>
        <v>0</v>
      </c>
    </row>
    <row r="122" spans="1:20" x14ac:dyDescent="0.2">
      <c r="A122" t="s">
        <v>150</v>
      </c>
      <c r="B122" t="s">
        <v>152</v>
      </c>
      <c r="C122">
        <v>2</v>
      </c>
      <c r="D122" t="s">
        <v>7</v>
      </c>
      <c r="E122" t="s">
        <v>7</v>
      </c>
      <c r="G122" t="s">
        <v>432</v>
      </c>
      <c r="H122" s="8">
        <v>1</v>
      </c>
      <c r="I122" s="8"/>
      <c r="J122" s="8"/>
      <c r="K122" s="8">
        <v>2</v>
      </c>
      <c r="L122" s="8"/>
      <c r="M122" s="8"/>
      <c r="N122" s="8"/>
      <c r="P122" s="8" t="s">
        <v>432</v>
      </c>
      <c r="Q122" s="8">
        <v>1</v>
      </c>
      <c r="S122">
        <v>2</v>
      </c>
      <c r="T122">
        <f t="shared" si="1"/>
        <v>1</v>
      </c>
    </row>
    <row r="123" spans="1:20" x14ac:dyDescent="0.2">
      <c r="A123" t="s">
        <v>150</v>
      </c>
      <c r="B123" t="s">
        <v>153</v>
      </c>
      <c r="C123">
        <v>240</v>
      </c>
      <c r="D123" t="s">
        <v>7</v>
      </c>
      <c r="E123" t="s">
        <v>7</v>
      </c>
      <c r="G123" t="s">
        <v>434</v>
      </c>
      <c r="H123" s="8"/>
      <c r="I123" s="8"/>
      <c r="J123" s="8">
        <v>1</v>
      </c>
      <c r="K123" s="8"/>
      <c r="L123" s="8"/>
      <c r="M123" s="8"/>
      <c r="N123" s="8"/>
      <c r="P123" s="8" t="s">
        <v>434</v>
      </c>
      <c r="Q123" s="8"/>
      <c r="R123">
        <v>1</v>
      </c>
      <c r="S123">
        <v>0</v>
      </c>
      <c r="T123">
        <f t="shared" si="1"/>
        <v>0</v>
      </c>
    </row>
    <row r="124" spans="1:20" x14ac:dyDescent="0.2">
      <c r="A124" t="s">
        <v>154</v>
      </c>
      <c r="B124" t="s">
        <v>155</v>
      </c>
      <c r="C124" t="s">
        <v>156</v>
      </c>
      <c r="D124" t="s">
        <v>7</v>
      </c>
      <c r="E124" t="s">
        <v>7</v>
      </c>
      <c r="G124" t="s">
        <v>436</v>
      </c>
      <c r="H124" s="8">
        <v>1</v>
      </c>
      <c r="I124" s="8"/>
      <c r="J124" s="8"/>
      <c r="K124" s="8"/>
      <c r="L124" s="8"/>
      <c r="M124" s="8"/>
      <c r="N124" s="8"/>
      <c r="P124" s="8" t="s">
        <v>436</v>
      </c>
      <c r="Q124" s="8">
        <v>1</v>
      </c>
      <c r="S124">
        <v>0</v>
      </c>
      <c r="T124">
        <f t="shared" si="1"/>
        <v>1</v>
      </c>
    </row>
    <row r="125" spans="1:20" x14ac:dyDescent="0.2">
      <c r="A125" t="s">
        <v>157</v>
      </c>
      <c r="B125" t="s">
        <v>75</v>
      </c>
      <c r="C125">
        <v>1957</v>
      </c>
      <c r="D125" t="s">
        <v>16</v>
      </c>
      <c r="E125" t="s">
        <v>7</v>
      </c>
      <c r="G125" t="s">
        <v>438</v>
      </c>
      <c r="H125" s="8"/>
      <c r="I125" s="8"/>
      <c r="J125" s="8">
        <v>1</v>
      </c>
      <c r="K125" s="8">
        <v>1</v>
      </c>
      <c r="L125" s="8"/>
      <c r="M125" s="8"/>
      <c r="N125" s="8"/>
      <c r="P125" s="8" t="s">
        <v>438</v>
      </c>
      <c r="Q125" s="8"/>
      <c r="R125">
        <v>1</v>
      </c>
      <c r="S125">
        <v>1</v>
      </c>
      <c r="T125">
        <f t="shared" si="1"/>
        <v>0</v>
      </c>
    </row>
    <row r="126" spans="1:20" x14ac:dyDescent="0.2">
      <c r="A126" t="s">
        <v>158</v>
      </c>
      <c r="B126" t="s">
        <v>159</v>
      </c>
      <c r="C126" s="1">
        <v>43380</v>
      </c>
      <c r="D126" t="s">
        <v>22</v>
      </c>
      <c r="E126" t="s">
        <v>22</v>
      </c>
      <c r="G126" t="s">
        <v>440</v>
      </c>
      <c r="H126" s="8"/>
      <c r="I126" s="8"/>
      <c r="J126" s="8">
        <v>1</v>
      </c>
      <c r="K126" s="8"/>
      <c r="L126" s="8"/>
      <c r="M126" s="8"/>
      <c r="N126" s="8"/>
      <c r="P126" s="8" t="s">
        <v>440</v>
      </c>
      <c r="Q126" s="8"/>
      <c r="R126">
        <v>1</v>
      </c>
      <c r="S126">
        <v>0</v>
      </c>
      <c r="T126">
        <f t="shared" si="1"/>
        <v>0</v>
      </c>
    </row>
    <row r="127" spans="1:20" x14ac:dyDescent="0.2">
      <c r="A127" t="s">
        <v>158</v>
      </c>
      <c r="B127" t="s">
        <v>75</v>
      </c>
      <c r="C127">
        <v>1975</v>
      </c>
      <c r="D127" t="s">
        <v>22</v>
      </c>
      <c r="E127" t="s">
        <v>22</v>
      </c>
      <c r="G127" t="s">
        <v>441</v>
      </c>
      <c r="H127" s="8">
        <v>2</v>
      </c>
      <c r="I127" s="8"/>
      <c r="J127" s="8">
        <v>3</v>
      </c>
      <c r="K127" s="8">
        <v>2</v>
      </c>
      <c r="L127" s="8"/>
      <c r="M127" s="8"/>
      <c r="N127" s="8"/>
      <c r="P127" s="8" t="s">
        <v>441</v>
      </c>
      <c r="Q127" s="8">
        <v>2</v>
      </c>
      <c r="R127">
        <v>3</v>
      </c>
      <c r="S127">
        <v>2</v>
      </c>
      <c r="T127">
        <f t="shared" si="1"/>
        <v>0</v>
      </c>
    </row>
    <row r="128" spans="1:20" x14ac:dyDescent="0.2">
      <c r="A128" t="s">
        <v>160</v>
      </c>
      <c r="B128" t="s">
        <v>161</v>
      </c>
      <c r="C128">
        <v>181</v>
      </c>
      <c r="D128" t="s">
        <v>7</v>
      </c>
      <c r="E128" t="s">
        <v>7</v>
      </c>
      <c r="G128" t="s">
        <v>448</v>
      </c>
      <c r="H128" s="8">
        <v>2</v>
      </c>
      <c r="I128" s="8"/>
      <c r="J128" s="8">
        <v>2</v>
      </c>
      <c r="K128" s="8"/>
      <c r="L128" s="8"/>
      <c r="M128" s="8"/>
      <c r="N128" s="8"/>
      <c r="P128" s="8" t="s">
        <v>448</v>
      </c>
      <c r="Q128" s="8">
        <v>2</v>
      </c>
      <c r="R128">
        <v>2</v>
      </c>
      <c r="S128">
        <v>0</v>
      </c>
      <c r="T128">
        <f t="shared" si="1"/>
        <v>0</v>
      </c>
    </row>
    <row r="129" spans="1:20" x14ac:dyDescent="0.2">
      <c r="A129" t="s">
        <v>160</v>
      </c>
      <c r="B129" t="s">
        <v>161</v>
      </c>
      <c r="C129">
        <v>196</v>
      </c>
      <c r="D129" t="s">
        <v>16</v>
      </c>
      <c r="E129" t="s">
        <v>7</v>
      </c>
      <c r="G129" t="s">
        <v>451</v>
      </c>
      <c r="H129" s="8"/>
      <c r="I129" s="8"/>
      <c r="J129" s="8"/>
      <c r="K129" s="8">
        <v>1</v>
      </c>
      <c r="L129" s="8"/>
      <c r="M129" s="8"/>
      <c r="N129" s="8"/>
      <c r="P129" s="8" t="s">
        <v>451</v>
      </c>
      <c r="Q129" s="8"/>
      <c r="S129">
        <v>1</v>
      </c>
      <c r="T129">
        <f t="shared" si="1"/>
        <v>0</v>
      </c>
    </row>
    <row r="130" spans="1:20" x14ac:dyDescent="0.2">
      <c r="A130" t="s">
        <v>160</v>
      </c>
      <c r="B130" t="s">
        <v>161</v>
      </c>
      <c r="C130">
        <v>215</v>
      </c>
      <c r="D130" t="s">
        <v>7</v>
      </c>
      <c r="E130" t="s">
        <v>7</v>
      </c>
      <c r="G130" t="s">
        <v>453</v>
      </c>
      <c r="H130" s="8">
        <v>1</v>
      </c>
      <c r="I130" s="8"/>
      <c r="J130" s="8">
        <v>1</v>
      </c>
      <c r="K130" s="8"/>
      <c r="L130" s="8"/>
      <c r="M130" s="8"/>
      <c r="N130" s="8"/>
      <c r="P130" s="8" t="s">
        <v>453</v>
      </c>
      <c r="Q130" s="8">
        <v>1</v>
      </c>
      <c r="R130">
        <v>1</v>
      </c>
      <c r="S130">
        <v>0</v>
      </c>
      <c r="T130">
        <f t="shared" si="1"/>
        <v>0</v>
      </c>
    </row>
    <row r="131" spans="1:20" x14ac:dyDescent="0.2">
      <c r="A131" t="s">
        <v>160</v>
      </c>
      <c r="B131" t="s">
        <v>161</v>
      </c>
      <c r="C131">
        <v>218</v>
      </c>
      <c r="D131" t="s">
        <v>16</v>
      </c>
      <c r="E131" t="s">
        <v>7</v>
      </c>
      <c r="G131" t="s">
        <v>456</v>
      </c>
      <c r="H131" s="8">
        <v>3</v>
      </c>
      <c r="I131" s="8">
        <v>2</v>
      </c>
      <c r="J131" s="8">
        <v>2</v>
      </c>
      <c r="K131" s="8">
        <v>1</v>
      </c>
      <c r="L131" s="8"/>
      <c r="M131" s="8"/>
      <c r="N131" s="8"/>
      <c r="P131" s="8" t="s">
        <v>456</v>
      </c>
      <c r="Q131" s="8">
        <v>3</v>
      </c>
      <c r="R131">
        <v>2</v>
      </c>
      <c r="S131">
        <v>3</v>
      </c>
      <c r="T131">
        <f t="shared" si="1"/>
        <v>1</v>
      </c>
    </row>
    <row r="132" spans="1:20" x14ac:dyDescent="0.2">
      <c r="A132" t="s">
        <v>160</v>
      </c>
      <c r="B132" t="s">
        <v>161</v>
      </c>
      <c r="C132">
        <v>219</v>
      </c>
      <c r="D132" t="s">
        <v>7</v>
      </c>
      <c r="E132" t="s">
        <v>7</v>
      </c>
      <c r="G132" t="s">
        <v>461</v>
      </c>
      <c r="H132" s="8"/>
      <c r="I132" s="8"/>
      <c r="J132" s="8">
        <v>1</v>
      </c>
      <c r="K132" s="8"/>
      <c r="L132" s="8"/>
      <c r="M132" s="8"/>
      <c r="N132" s="8"/>
      <c r="P132" s="8" t="s">
        <v>461</v>
      </c>
      <c r="Q132" s="8"/>
      <c r="R132">
        <v>1</v>
      </c>
      <c r="S132">
        <v>0</v>
      </c>
      <c r="T132">
        <f t="shared" si="1"/>
        <v>0</v>
      </c>
    </row>
    <row r="133" spans="1:20" x14ac:dyDescent="0.2">
      <c r="A133" t="s">
        <v>160</v>
      </c>
      <c r="B133" t="s">
        <v>161</v>
      </c>
      <c r="C133">
        <v>222</v>
      </c>
      <c r="D133" t="s">
        <v>7</v>
      </c>
      <c r="E133" t="s">
        <v>7</v>
      </c>
      <c r="G133" t="s">
        <v>462</v>
      </c>
      <c r="H133" s="8"/>
      <c r="I133" s="8"/>
      <c r="J133" s="8">
        <v>1</v>
      </c>
      <c r="K133" s="8"/>
      <c r="L133" s="8"/>
      <c r="M133" s="8"/>
      <c r="N133" s="8"/>
      <c r="P133" s="8" t="s">
        <v>462</v>
      </c>
      <c r="Q133" s="8"/>
      <c r="R133">
        <v>1</v>
      </c>
      <c r="S133">
        <v>0</v>
      </c>
      <c r="T133">
        <f t="shared" ref="T133:T192" si="2">IF(Q133&gt;R133,1,0)</f>
        <v>0</v>
      </c>
    </row>
    <row r="134" spans="1:20" x14ac:dyDescent="0.2">
      <c r="A134" t="s">
        <v>160</v>
      </c>
      <c r="B134" t="s">
        <v>161</v>
      </c>
      <c r="C134">
        <v>227</v>
      </c>
      <c r="D134" t="s">
        <v>7</v>
      </c>
      <c r="E134" t="s">
        <v>7</v>
      </c>
      <c r="G134" t="s">
        <v>464</v>
      </c>
      <c r="H134" s="8">
        <v>1</v>
      </c>
      <c r="I134" s="8"/>
      <c r="J134" s="8"/>
      <c r="K134" s="8"/>
      <c r="L134" s="8"/>
      <c r="M134" s="8"/>
      <c r="N134" s="8"/>
      <c r="P134" s="8" t="s">
        <v>464</v>
      </c>
      <c r="Q134" s="8">
        <v>1</v>
      </c>
      <c r="S134">
        <v>0</v>
      </c>
      <c r="T134">
        <f t="shared" si="2"/>
        <v>1</v>
      </c>
    </row>
    <row r="135" spans="1:20" x14ac:dyDescent="0.2">
      <c r="A135" t="s">
        <v>160</v>
      </c>
      <c r="B135" t="s">
        <v>161</v>
      </c>
      <c r="C135">
        <v>235</v>
      </c>
      <c r="D135" t="s">
        <v>7</v>
      </c>
      <c r="E135" t="s">
        <v>7</v>
      </c>
      <c r="G135" t="s">
        <v>466</v>
      </c>
      <c r="H135" s="8">
        <v>2</v>
      </c>
      <c r="I135" s="8"/>
      <c r="J135" s="8"/>
      <c r="K135" s="8">
        <v>1</v>
      </c>
      <c r="L135" s="8"/>
      <c r="M135" s="8"/>
      <c r="N135" s="8"/>
      <c r="P135" s="8" t="s">
        <v>466</v>
      </c>
      <c r="Q135" s="8">
        <v>2</v>
      </c>
      <c r="S135">
        <v>1</v>
      </c>
      <c r="T135">
        <f t="shared" si="2"/>
        <v>1</v>
      </c>
    </row>
    <row r="136" spans="1:20" x14ac:dyDescent="0.2">
      <c r="A136" t="s">
        <v>160</v>
      </c>
      <c r="B136" t="s">
        <v>161</v>
      </c>
      <c r="C136">
        <v>247</v>
      </c>
      <c r="D136" t="s">
        <v>16</v>
      </c>
      <c r="E136" t="s">
        <v>7</v>
      </c>
      <c r="G136" t="s">
        <v>472</v>
      </c>
      <c r="H136" s="8"/>
      <c r="I136" s="8"/>
      <c r="J136" s="8">
        <v>1</v>
      </c>
      <c r="K136" s="8"/>
      <c r="L136" s="8"/>
      <c r="M136" s="8"/>
      <c r="N136" s="8"/>
      <c r="P136" s="8" t="s">
        <v>472</v>
      </c>
      <c r="Q136" s="8"/>
      <c r="R136">
        <v>1</v>
      </c>
      <c r="S136">
        <v>0</v>
      </c>
      <c r="T136">
        <f t="shared" si="2"/>
        <v>0</v>
      </c>
    </row>
    <row r="137" spans="1:20" x14ac:dyDescent="0.2">
      <c r="A137" t="s">
        <v>160</v>
      </c>
      <c r="B137" t="s">
        <v>161</v>
      </c>
      <c r="C137">
        <v>260</v>
      </c>
      <c r="D137" t="s">
        <v>7</v>
      </c>
      <c r="E137" t="s">
        <v>7</v>
      </c>
      <c r="G137" t="s">
        <v>473</v>
      </c>
      <c r="H137" s="8"/>
      <c r="I137" s="8">
        <v>1</v>
      </c>
      <c r="J137" s="8">
        <v>1</v>
      </c>
      <c r="K137" s="8"/>
      <c r="L137" s="8"/>
      <c r="M137" s="8"/>
      <c r="N137" s="8"/>
      <c r="P137" s="8" t="s">
        <v>473</v>
      </c>
      <c r="Q137" s="8"/>
      <c r="R137">
        <v>1</v>
      </c>
      <c r="S137">
        <v>1</v>
      </c>
      <c r="T137">
        <f t="shared" si="2"/>
        <v>0</v>
      </c>
    </row>
    <row r="138" spans="1:20" x14ac:dyDescent="0.2">
      <c r="A138" t="s">
        <v>160</v>
      </c>
      <c r="B138" t="s">
        <v>162</v>
      </c>
      <c r="C138" t="s">
        <v>163</v>
      </c>
      <c r="D138" t="s">
        <v>21</v>
      </c>
      <c r="E138" t="s">
        <v>7</v>
      </c>
      <c r="G138" t="s">
        <v>474</v>
      </c>
      <c r="H138" s="8">
        <v>1</v>
      </c>
      <c r="I138" s="8"/>
      <c r="J138" s="8">
        <v>3</v>
      </c>
      <c r="K138" s="8"/>
      <c r="L138" s="8"/>
      <c r="M138" s="8"/>
      <c r="N138" s="8"/>
      <c r="P138" s="8" t="s">
        <v>474</v>
      </c>
      <c r="Q138" s="8">
        <v>1</v>
      </c>
      <c r="R138">
        <v>3</v>
      </c>
      <c r="S138">
        <v>0</v>
      </c>
      <c r="T138">
        <f t="shared" si="2"/>
        <v>0</v>
      </c>
    </row>
    <row r="139" spans="1:20" x14ac:dyDescent="0.2">
      <c r="A139" t="s">
        <v>160</v>
      </c>
      <c r="B139" t="s">
        <v>164</v>
      </c>
      <c r="C139">
        <v>1</v>
      </c>
      <c r="D139" t="s">
        <v>7</v>
      </c>
      <c r="E139" t="s">
        <v>7</v>
      </c>
      <c r="G139" t="s">
        <v>479</v>
      </c>
      <c r="H139" s="8">
        <v>1</v>
      </c>
      <c r="I139" s="8"/>
      <c r="J139" s="8"/>
      <c r="K139" s="8"/>
      <c r="L139" s="8"/>
      <c r="M139" s="8"/>
      <c r="N139" s="8"/>
      <c r="P139" s="8" t="s">
        <v>479</v>
      </c>
      <c r="Q139" s="8">
        <v>1</v>
      </c>
      <c r="S139">
        <v>0</v>
      </c>
      <c r="T139">
        <f t="shared" si="2"/>
        <v>1</v>
      </c>
    </row>
    <row r="140" spans="1:20" x14ac:dyDescent="0.2">
      <c r="A140" t="s">
        <v>160</v>
      </c>
      <c r="B140" t="s">
        <v>165</v>
      </c>
      <c r="C140">
        <v>1</v>
      </c>
      <c r="D140" t="s">
        <v>7</v>
      </c>
      <c r="E140" t="s">
        <v>7</v>
      </c>
      <c r="G140" t="s">
        <v>480</v>
      </c>
      <c r="H140" s="8"/>
      <c r="I140" s="8"/>
      <c r="J140" s="8">
        <v>1</v>
      </c>
      <c r="K140" s="8"/>
      <c r="L140" s="8"/>
      <c r="M140" s="8"/>
      <c r="N140" s="8"/>
      <c r="P140" s="8" t="s">
        <v>480</v>
      </c>
      <c r="Q140" s="8"/>
      <c r="R140">
        <v>1</v>
      </c>
      <c r="S140">
        <v>0</v>
      </c>
      <c r="T140">
        <f t="shared" si="2"/>
        <v>0</v>
      </c>
    </row>
    <row r="141" spans="1:20" x14ac:dyDescent="0.2">
      <c r="A141" t="s">
        <v>166</v>
      </c>
      <c r="B141" t="s">
        <v>92</v>
      </c>
      <c r="C141">
        <v>2007</v>
      </c>
      <c r="D141" t="s">
        <v>7</v>
      </c>
      <c r="E141" t="s">
        <v>38</v>
      </c>
      <c r="G141" t="s">
        <v>482</v>
      </c>
      <c r="H141" s="8">
        <v>1</v>
      </c>
      <c r="I141" s="8"/>
      <c r="J141" s="8">
        <v>1</v>
      </c>
      <c r="K141" s="8"/>
      <c r="L141" s="8"/>
      <c r="M141" s="8"/>
      <c r="N141" s="8"/>
      <c r="P141" s="8" t="s">
        <v>482</v>
      </c>
      <c r="Q141" s="8">
        <v>1</v>
      </c>
      <c r="R141">
        <v>1</v>
      </c>
      <c r="S141">
        <v>0</v>
      </c>
      <c r="T141">
        <f t="shared" si="2"/>
        <v>0</v>
      </c>
    </row>
    <row r="142" spans="1:20" x14ac:dyDescent="0.2">
      <c r="A142" t="s">
        <v>167</v>
      </c>
      <c r="B142" t="s">
        <v>11</v>
      </c>
      <c r="C142" t="s">
        <v>168</v>
      </c>
      <c r="D142" t="s">
        <v>22</v>
      </c>
      <c r="E142" t="s">
        <v>22</v>
      </c>
      <c r="G142" t="s">
        <v>484</v>
      </c>
      <c r="H142" s="8"/>
      <c r="I142" s="8"/>
      <c r="J142" s="8">
        <v>1</v>
      </c>
      <c r="K142" s="8"/>
      <c r="L142" s="8"/>
      <c r="M142" s="8"/>
      <c r="N142" s="8"/>
      <c r="P142" s="8" t="s">
        <v>484</v>
      </c>
      <c r="Q142" s="8"/>
      <c r="R142">
        <v>1</v>
      </c>
      <c r="S142">
        <v>0</v>
      </c>
      <c r="T142">
        <f t="shared" si="2"/>
        <v>0</v>
      </c>
    </row>
    <row r="143" spans="1:20" x14ac:dyDescent="0.2">
      <c r="A143" t="s">
        <v>167</v>
      </c>
      <c r="B143" t="s">
        <v>169</v>
      </c>
      <c r="C143">
        <v>1</v>
      </c>
      <c r="D143" t="s">
        <v>7</v>
      </c>
      <c r="E143" t="s">
        <v>7</v>
      </c>
      <c r="G143" t="s">
        <v>486</v>
      </c>
      <c r="H143" s="8"/>
      <c r="I143" s="8"/>
      <c r="J143" s="8">
        <v>1</v>
      </c>
      <c r="K143" s="8"/>
      <c r="L143" s="8"/>
      <c r="M143" s="8"/>
      <c r="N143" s="8"/>
      <c r="P143" s="8" t="s">
        <v>486</v>
      </c>
      <c r="Q143" s="8"/>
      <c r="R143">
        <v>1</v>
      </c>
      <c r="S143">
        <v>0</v>
      </c>
      <c r="T143">
        <f t="shared" si="2"/>
        <v>0</v>
      </c>
    </row>
    <row r="144" spans="1:20" x14ac:dyDescent="0.2">
      <c r="A144" t="s">
        <v>167</v>
      </c>
      <c r="B144" t="s">
        <v>169</v>
      </c>
      <c r="C144" t="s">
        <v>170</v>
      </c>
      <c r="D144" t="s">
        <v>21</v>
      </c>
      <c r="E144" t="s">
        <v>7</v>
      </c>
      <c r="G144" t="s">
        <v>487</v>
      </c>
      <c r="H144" s="8">
        <v>1</v>
      </c>
      <c r="I144" s="8"/>
      <c r="J144" s="8">
        <v>3</v>
      </c>
      <c r="K144" s="8"/>
      <c r="L144" s="8"/>
      <c r="M144" s="8"/>
      <c r="N144" s="8"/>
      <c r="P144" s="8" t="s">
        <v>487</v>
      </c>
      <c r="Q144" s="8">
        <v>1</v>
      </c>
      <c r="R144">
        <v>3</v>
      </c>
      <c r="S144">
        <v>0</v>
      </c>
      <c r="T144">
        <f t="shared" si="2"/>
        <v>0</v>
      </c>
    </row>
    <row r="145" spans="1:20" x14ac:dyDescent="0.2">
      <c r="A145" t="s">
        <v>167</v>
      </c>
      <c r="B145" t="s">
        <v>171</v>
      </c>
      <c r="C145">
        <v>3420</v>
      </c>
      <c r="D145" t="s">
        <v>7</v>
      </c>
      <c r="E145" t="s">
        <v>7</v>
      </c>
      <c r="G145" t="s">
        <v>490</v>
      </c>
      <c r="H145" s="8">
        <v>1</v>
      </c>
      <c r="I145" s="8"/>
      <c r="J145" s="8"/>
      <c r="K145" s="8"/>
      <c r="L145" s="8"/>
      <c r="M145" s="8"/>
      <c r="N145" s="8"/>
      <c r="P145" s="8" t="s">
        <v>490</v>
      </c>
      <c r="Q145" s="8">
        <v>1</v>
      </c>
      <c r="S145">
        <v>0</v>
      </c>
      <c r="T145">
        <f t="shared" si="2"/>
        <v>1</v>
      </c>
    </row>
    <row r="146" spans="1:20" x14ac:dyDescent="0.2">
      <c r="A146" t="s">
        <v>167</v>
      </c>
      <c r="B146" t="s">
        <v>172</v>
      </c>
      <c r="C146" t="s">
        <v>173</v>
      </c>
      <c r="D146" t="s">
        <v>22</v>
      </c>
      <c r="E146" t="s">
        <v>22</v>
      </c>
      <c r="G146" t="s">
        <v>493</v>
      </c>
      <c r="H146" s="8">
        <v>3</v>
      </c>
      <c r="I146" s="8"/>
      <c r="J146" s="8">
        <v>1</v>
      </c>
      <c r="K146" s="8"/>
      <c r="L146" s="8"/>
      <c r="M146" s="8"/>
      <c r="N146" s="8"/>
      <c r="P146" s="8" t="s">
        <v>493</v>
      </c>
      <c r="Q146" s="8">
        <v>3</v>
      </c>
      <c r="R146">
        <v>1</v>
      </c>
      <c r="S146">
        <v>0</v>
      </c>
      <c r="T146">
        <f t="shared" si="2"/>
        <v>1</v>
      </c>
    </row>
    <row r="147" spans="1:20" x14ac:dyDescent="0.2">
      <c r="A147" t="s">
        <v>167</v>
      </c>
      <c r="B147" t="s">
        <v>174</v>
      </c>
      <c r="C147">
        <v>2</v>
      </c>
      <c r="D147" t="s">
        <v>7</v>
      </c>
      <c r="E147" t="s">
        <v>7</v>
      </c>
      <c r="G147" t="s">
        <v>498</v>
      </c>
      <c r="H147" s="8">
        <v>2</v>
      </c>
      <c r="I147" s="8"/>
      <c r="J147" s="8">
        <v>1</v>
      </c>
      <c r="K147" s="8">
        <v>1</v>
      </c>
      <c r="L147" s="8"/>
      <c r="M147" s="8"/>
      <c r="N147" s="8"/>
      <c r="P147" s="8" t="s">
        <v>498</v>
      </c>
      <c r="Q147" s="8">
        <v>2</v>
      </c>
      <c r="R147">
        <v>1</v>
      </c>
      <c r="S147">
        <v>1</v>
      </c>
      <c r="T147">
        <f t="shared" si="2"/>
        <v>1</v>
      </c>
    </row>
    <row r="148" spans="1:20" x14ac:dyDescent="0.2">
      <c r="A148" t="s">
        <v>175</v>
      </c>
      <c r="B148" t="s">
        <v>176</v>
      </c>
      <c r="C148">
        <v>99</v>
      </c>
      <c r="D148" t="s">
        <v>7</v>
      </c>
      <c r="E148" t="s">
        <v>7</v>
      </c>
      <c r="G148" t="s">
        <v>504</v>
      </c>
      <c r="H148" s="8"/>
      <c r="I148" s="8"/>
      <c r="J148" s="8">
        <v>1</v>
      </c>
      <c r="K148" s="8"/>
      <c r="L148" s="8"/>
      <c r="M148" s="8"/>
      <c r="N148" s="8"/>
      <c r="P148" s="8" t="s">
        <v>504</v>
      </c>
      <c r="Q148" s="8"/>
      <c r="R148">
        <v>1</v>
      </c>
      <c r="S148">
        <v>0</v>
      </c>
      <c r="T148">
        <f t="shared" si="2"/>
        <v>0</v>
      </c>
    </row>
    <row r="149" spans="1:20" x14ac:dyDescent="0.2">
      <c r="A149" t="s">
        <v>175</v>
      </c>
      <c r="B149" t="s">
        <v>177</v>
      </c>
      <c r="C149">
        <v>99</v>
      </c>
      <c r="D149" t="s">
        <v>7</v>
      </c>
      <c r="E149" t="s">
        <v>7</v>
      </c>
      <c r="G149" t="s">
        <v>507</v>
      </c>
      <c r="H149" s="8">
        <v>1</v>
      </c>
      <c r="I149" s="8"/>
      <c r="J149" s="8">
        <v>1</v>
      </c>
      <c r="K149" s="8"/>
      <c r="L149" s="8"/>
      <c r="M149" s="8"/>
      <c r="N149" s="8"/>
      <c r="P149" s="8" t="s">
        <v>507</v>
      </c>
      <c r="Q149" s="8">
        <v>1</v>
      </c>
      <c r="R149">
        <v>1</v>
      </c>
      <c r="S149">
        <v>0</v>
      </c>
      <c r="T149">
        <f t="shared" si="2"/>
        <v>0</v>
      </c>
    </row>
    <row r="150" spans="1:20" x14ac:dyDescent="0.2">
      <c r="A150" t="s">
        <v>175</v>
      </c>
      <c r="B150" t="s">
        <v>178</v>
      </c>
      <c r="C150" t="s">
        <v>179</v>
      </c>
      <c r="D150" t="s">
        <v>7</v>
      </c>
      <c r="E150" t="s">
        <v>38</v>
      </c>
      <c r="G150" t="s">
        <v>510</v>
      </c>
      <c r="H150" s="8"/>
      <c r="I150" s="8"/>
      <c r="J150" s="8">
        <v>4</v>
      </c>
      <c r="K150" s="8"/>
      <c r="L150" s="8"/>
      <c r="M150" s="8"/>
      <c r="N150" s="8"/>
      <c r="P150" s="8" t="s">
        <v>510</v>
      </c>
      <c r="Q150" s="8"/>
      <c r="R150">
        <v>4</v>
      </c>
      <c r="S150">
        <v>0</v>
      </c>
      <c r="T150">
        <f t="shared" si="2"/>
        <v>0</v>
      </c>
    </row>
    <row r="151" spans="1:20" x14ac:dyDescent="0.2">
      <c r="A151" t="s">
        <v>175</v>
      </c>
      <c r="B151" t="s">
        <v>180</v>
      </c>
      <c r="C151" t="s">
        <v>179</v>
      </c>
      <c r="D151" t="s">
        <v>16</v>
      </c>
      <c r="E151" t="s">
        <v>22</v>
      </c>
      <c r="G151" t="s">
        <v>512</v>
      </c>
      <c r="H151" s="8"/>
      <c r="I151" s="8"/>
      <c r="J151" s="8">
        <v>1</v>
      </c>
      <c r="K151" s="8"/>
      <c r="L151" s="8"/>
      <c r="M151" s="8"/>
      <c r="N151" s="8"/>
      <c r="P151" s="8" t="s">
        <v>512</v>
      </c>
      <c r="Q151" s="8"/>
      <c r="R151">
        <v>1</v>
      </c>
      <c r="S151">
        <v>0</v>
      </c>
      <c r="T151">
        <f t="shared" si="2"/>
        <v>0</v>
      </c>
    </row>
    <row r="152" spans="1:20" x14ac:dyDescent="0.2">
      <c r="A152" t="s">
        <v>175</v>
      </c>
      <c r="B152" t="s">
        <v>181</v>
      </c>
      <c r="C152">
        <v>99</v>
      </c>
      <c r="D152" t="s">
        <v>21</v>
      </c>
      <c r="E152" t="s">
        <v>7</v>
      </c>
      <c r="G152" t="s">
        <v>514</v>
      </c>
      <c r="H152" s="8">
        <v>2</v>
      </c>
      <c r="I152" s="8"/>
      <c r="J152" s="8"/>
      <c r="K152" s="8"/>
      <c r="L152" s="8"/>
      <c r="M152" s="8"/>
      <c r="N152" s="8"/>
      <c r="P152" s="8" t="s">
        <v>514</v>
      </c>
      <c r="Q152" s="8">
        <v>2</v>
      </c>
      <c r="S152">
        <v>0</v>
      </c>
      <c r="T152">
        <f t="shared" si="2"/>
        <v>1</v>
      </c>
    </row>
    <row r="153" spans="1:20" x14ac:dyDescent="0.2">
      <c r="A153" t="s">
        <v>175</v>
      </c>
      <c r="B153" t="s">
        <v>182</v>
      </c>
      <c r="C153">
        <v>99</v>
      </c>
      <c r="D153" t="s">
        <v>7</v>
      </c>
      <c r="E153" t="s">
        <v>7</v>
      </c>
      <c r="G153" t="s">
        <v>516</v>
      </c>
      <c r="H153" s="8"/>
      <c r="I153" s="8"/>
      <c r="J153" s="8">
        <v>5</v>
      </c>
      <c r="K153" s="8"/>
      <c r="L153" s="8"/>
      <c r="M153" s="8"/>
      <c r="N153" s="8"/>
      <c r="P153" s="8" t="s">
        <v>516</v>
      </c>
      <c r="Q153" s="8"/>
      <c r="R153">
        <v>5</v>
      </c>
      <c r="S153">
        <v>0</v>
      </c>
      <c r="T153">
        <f t="shared" si="2"/>
        <v>0</v>
      </c>
    </row>
    <row r="154" spans="1:20" x14ac:dyDescent="0.2">
      <c r="A154" t="s">
        <v>175</v>
      </c>
      <c r="B154" t="s">
        <v>183</v>
      </c>
      <c r="C154">
        <v>99</v>
      </c>
      <c r="D154" t="s">
        <v>21</v>
      </c>
      <c r="E154" t="s">
        <v>38</v>
      </c>
      <c r="G154" t="s">
        <v>521</v>
      </c>
      <c r="H154" s="8"/>
      <c r="I154" s="8"/>
      <c r="J154" s="8">
        <v>2</v>
      </c>
      <c r="K154" s="8"/>
      <c r="L154" s="8"/>
      <c r="M154" s="8"/>
      <c r="N154" s="8"/>
      <c r="P154" s="8" t="s">
        <v>521</v>
      </c>
      <c r="Q154" s="8"/>
      <c r="R154">
        <v>2</v>
      </c>
      <c r="S154">
        <v>0</v>
      </c>
      <c r="T154">
        <f t="shared" si="2"/>
        <v>0</v>
      </c>
    </row>
    <row r="155" spans="1:20" x14ac:dyDescent="0.2">
      <c r="A155" t="s">
        <v>184</v>
      </c>
      <c r="B155" t="s">
        <v>185</v>
      </c>
      <c r="C155" t="s">
        <v>186</v>
      </c>
      <c r="D155" t="s">
        <v>22</v>
      </c>
      <c r="E155" t="s">
        <v>22</v>
      </c>
      <c r="G155" t="s">
        <v>525</v>
      </c>
      <c r="H155" s="8"/>
      <c r="I155" s="8"/>
      <c r="J155" s="8">
        <v>2</v>
      </c>
      <c r="K155" s="8"/>
      <c r="L155" s="8"/>
      <c r="M155" s="8"/>
      <c r="N155" s="8"/>
      <c r="P155" s="8" t="s">
        <v>525</v>
      </c>
      <c r="Q155" s="8"/>
      <c r="R155">
        <v>2</v>
      </c>
      <c r="S155">
        <v>0</v>
      </c>
      <c r="T155">
        <f t="shared" si="2"/>
        <v>0</v>
      </c>
    </row>
    <row r="156" spans="1:20" x14ac:dyDescent="0.2">
      <c r="A156" t="s">
        <v>184</v>
      </c>
      <c r="B156" t="s">
        <v>187</v>
      </c>
      <c r="C156" t="s">
        <v>188</v>
      </c>
      <c r="D156" t="s">
        <v>22</v>
      </c>
      <c r="E156" t="s">
        <v>22</v>
      </c>
      <c r="G156" t="s">
        <v>526</v>
      </c>
      <c r="H156" s="8"/>
      <c r="I156" s="8">
        <v>1</v>
      </c>
      <c r="J156" s="8"/>
      <c r="K156" s="8">
        <v>1</v>
      </c>
      <c r="L156" s="8"/>
      <c r="M156" s="8"/>
      <c r="N156" s="8"/>
      <c r="P156" s="8" t="s">
        <v>526</v>
      </c>
      <c r="Q156" s="8"/>
      <c r="S156">
        <v>2</v>
      </c>
      <c r="T156">
        <f t="shared" si="2"/>
        <v>0</v>
      </c>
    </row>
    <row r="157" spans="1:20" x14ac:dyDescent="0.2">
      <c r="A157" t="s">
        <v>184</v>
      </c>
      <c r="B157" t="s">
        <v>189</v>
      </c>
      <c r="C157" t="s">
        <v>188</v>
      </c>
      <c r="D157" t="s">
        <v>21</v>
      </c>
      <c r="E157" t="s">
        <v>22</v>
      </c>
      <c r="G157" t="s">
        <v>528</v>
      </c>
      <c r="H157" s="8">
        <v>2</v>
      </c>
      <c r="I157" s="8"/>
      <c r="J157" s="8"/>
      <c r="K157" s="8"/>
      <c r="L157" s="8"/>
      <c r="M157" s="8"/>
      <c r="N157" s="8"/>
      <c r="P157" s="8" t="s">
        <v>528</v>
      </c>
      <c r="Q157" s="8">
        <v>2</v>
      </c>
      <c r="S157">
        <v>0</v>
      </c>
      <c r="T157">
        <f t="shared" si="2"/>
        <v>1</v>
      </c>
    </row>
    <row r="158" spans="1:20" x14ac:dyDescent="0.2">
      <c r="A158" t="s">
        <v>184</v>
      </c>
      <c r="B158" t="s">
        <v>190</v>
      </c>
      <c r="C158" t="s">
        <v>188</v>
      </c>
      <c r="D158" t="s">
        <v>7</v>
      </c>
      <c r="E158" t="s">
        <v>22</v>
      </c>
      <c r="G158" t="s">
        <v>529</v>
      </c>
      <c r="H158" s="8"/>
      <c r="I158" s="8"/>
      <c r="J158" s="8">
        <v>1</v>
      </c>
      <c r="K158" s="8"/>
      <c r="L158" s="8"/>
      <c r="M158" s="8"/>
      <c r="N158" s="8"/>
      <c r="P158" s="8" t="s">
        <v>529</v>
      </c>
      <c r="Q158" s="8"/>
      <c r="R158">
        <v>1</v>
      </c>
      <c r="S158">
        <v>0</v>
      </c>
      <c r="T158">
        <f t="shared" si="2"/>
        <v>0</v>
      </c>
    </row>
    <row r="159" spans="1:20" x14ac:dyDescent="0.2">
      <c r="A159" t="s">
        <v>184</v>
      </c>
      <c r="B159" t="s">
        <v>191</v>
      </c>
      <c r="C159" t="s">
        <v>188</v>
      </c>
      <c r="D159" t="s">
        <v>16</v>
      </c>
      <c r="E159" t="s">
        <v>22</v>
      </c>
      <c r="G159" t="s">
        <v>530</v>
      </c>
      <c r="H159" s="8">
        <v>1</v>
      </c>
      <c r="I159" s="8"/>
      <c r="J159" s="8">
        <v>1</v>
      </c>
      <c r="K159" s="8"/>
      <c r="L159" s="8"/>
      <c r="M159" s="8"/>
      <c r="N159" s="8"/>
      <c r="P159" s="8" t="s">
        <v>530</v>
      </c>
      <c r="Q159" s="8">
        <v>1</v>
      </c>
      <c r="R159">
        <v>1</v>
      </c>
      <c r="S159">
        <v>0</v>
      </c>
      <c r="T159">
        <f t="shared" si="2"/>
        <v>0</v>
      </c>
    </row>
    <row r="160" spans="1:20" x14ac:dyDescent="0.2">
      <c r="A160" t="s">
        <v>192</v>
      </c>
      <c r="B160" t="s">
        <v>193</v>
      </c>
      <c r="C160" t="s">
        <v>194</v>
      </c>
      <c r="D160" t="s">
        <v>22</v>
      </c>
      <c r="E160" t="s">
        <v>22</v>
      </c>
      <c r="G160" t="s">
        <v>531</v>
      </c>
      <c r="H160" s="8"/>
      <c r="I160" s="8"/>
      <c r="J160" s="8">
        <v>2</v>
      </c>
      <c r="K160" s="8"/>
      <c r="L160" s="8"/>
      <c r="M160" s="8"/>
      <c r="N160" s="8"/>
      <c r="P160" s="8" t="s">
        <v>531</v>
      </c>
      <c r="Q160" s="8"/>
      <c r="R160">
        <v>2</v>
      </c>
      <c r="S160">
        <v>0</v>
      </c>
      <c r="T160">
        <f t="shared" si="2"/>
        <v>0</v>
      </c>
    </row>
    <row r="161" spans="1:20" x14ac:dyDescent="0.2">
      <c r="A161" t="s">
        <v>195</v>
      </c>
      <c r="B161" t="s">
        <v>196</v>
      </c>
      <c r="C161">
        <v>4</v>
      </c>
      <c r="D161" t="s">
        <v>7</v>
      </c>
      <c r="E161" t="s">
        <v>7</v>
      </c>
      <c r="G161" t="s">
        <v>533</v>
      </c>
      <c r="H161" s="8">
        <v>1</v>
      </c>
      <c r="I161" s="8"/>
      <c r="J161" s="8"/>
      <c r="K161" s="8"/>
      <c r="L161" s="8"/>
      <c r="M161" s="8"/>
      <c r="N161" s="8"/>
      <c r="P161" s="8" t="s">
        <v>533</v>
      </c>
      <c r="Q161" s="8">
        <v>1</v>
      </c>
      <c r="S161">
        <v>0</v>
      </c>
      <c r="T161">
        <f t="shared" si="2"/>
        <v>1</v>
      </c>
    </row>
    <row r="162" spans="1:20" x14ac:dyDescent="0.2">
      <c r="A162" t="s">
        <v>197</v>
      </c>
      <c r="B162" t="s">
        <v>198</v>
      </c>
      <c r="C162" t="s">
        <v>199</v>
      </c>
      <c r="D162" t="s">
        <v>22</v>
      </c>
      <c r="E162" t="s">
        <v>7</v>
      </c>
      <c r="G162" t="s">
        <v>535</v>
      </c>
      <c r="H162" s="8">
        <v>1</v>
      </c>
      <c r="I162" s="8"/>
      <c r="J162" s="8"/>
      <c r="K162" s="8"/>
      <c r="L162" s="8"/>
      <c r="M162" s="8"/>
      <c r="N162" s="8"/>
      <c r="P162" s="8" t="s">
        <v>535</v>
      </c>
      <c r="Q162" s="8">
        <v>1</v>
      </c>
      <c r="S162">
        <v>0</v>
      </c>
      <c r="T162">
        <f t="shared" si="2"/>
        <v>1</v>
      </c>
    </row>
    <row r="163" spans="1:20" x14ac:dyDescent="0.2">
      <c r="A163" t="s">
        <v>200</v>
      </c>
      <c r="B163" t="s">
        <v>201</v>
      </c>
      <c r="C163" t="s">
        <v>202</v>
      </c>
      <c r="D163" t="s">
        <v>21</v>
      </c>
      <c r="E163" t="s">
        <v>7</v>
      </c>
      <c r="G163" t="s">
        <v>537</v>
      </c>
      <c r="H163" s="8">
        <v>1</v>
      </c>
      <c r="I163" s="8"/>
      <c r="J163" s="8">
        <v>1</v>
      </c>
      <c r="K163" s="8">
        <v>1</v>
      </c>
      <c r="L163" s="8">
        <v>1</v>
      </c>
      <c r="M163" s="8"/>
      <c r="N163" s="8"/>
      <c r="P163" s="8" t="s">
        <v>537</v>
      </c>
      <c r="Q163" s="8">
        <v>1</v>
      </c>
      <c r="R163">
        <v>1</v>
      </c>
      <c r="S163">
        <v>2</v>
      </c>
      <c r="T163">
        <f t="shared" si="2"/>
        <v>0</v>
      </c>
    </row>
    <row r="164" spans="1:20" x14ac:dyDescent="0.2">
      <c r="A164" t="s">
        <v>200</v>
      </c>
      <c r="B164" t="s">
        <v>130</v>
      </c>
      <c r="C164" t="s">
        <v>203</v>
      </c>
      <c r="D164" t="s">
        <v>22</v>
      </c>
      <c r="E164" t="s">
        <v>7</v>
      </c>
      <c r="G164" t="s">
        <v>545</v>
      </c>
      <c r="H164" s="8"/>
      <c r="I164" s="8"/>
      <c r="J164" s="8">
        <v>2</v>
      </c>
      <c r="K164" s="8"/>
      <c r="L164" s="8"/>
      <c r="M164" s="8"/>
      <c r="N164" s="8"/>
      <c r="P164" s="8" t="s">
        <v>545</v>
      </c>
      <c r="Q164" s="8"/>
      <c r="R164">
        <v>2</v>
      </c>
      <c r="S164">
        <v>0</v>
      </c>
      <c r="T164">
        <f t="shared" si="2"/>
        <v>0</v>
      </c>
    </row>
    <row r="165" spans="1:20" x14ac:dyDescent="0.2">
      <c r="A165" t="s">
        <v>200</v>
      </c>
      <c r="B165" t="s">
        <v>26</v>
      </c>
      <c r="C165">
        <v>1950</v>
      </c>
      <c r="D165" t="s">
        <v>7</v>
      </c>
      <c r="E165" t="s">
        <v>7</v>
      </c>
      <c r="G165" t="s">
        <v>547</v>
      </c>
      <c r="H165" s="8">
        <v>1</v>
      </c>
      <c r="I165" s="8"/>
      <c r="J165" s="8">
        <v>2</v>
      </c>
      <c r="K165" s="8">
        <v>1</v>
      </c>
      <c r="L165" s="8"/>
      <c r="M165" s="8"/>
      <c r="N165" s="8"/>
      <c r="P165" s="8" t="s">
        <v>547</v>
      </c>
      <c r="Q165" s="8">
        <v>1</v>
      </c>
      <c r="R165">
        <v>2</v>
      </c>
      <c r="S165">
        <v>1</v>
      </c>
      <c r="T165">
        <f t="shared" si="2"/>
        <v>0</v>
      </c>
    </row>
    <row r="166" spans="1:20" x14ac:dyDescent="0.2">
      <c r="A166" t="s">
        <v>200</v>
      </c>
      <c r="B166" t="s">
        <v>75</v>
      </c>
      <c r="C166">
        <v>27</v>
      </c>
      <c r="D166" t="s">
        <v>7</v>
      </c>
      <c r="E166" t="s">
        <v>7</v>
      </c>
      <c r="G166" t="s">
        <v>554</v>
      </c>
      <c r="H166" s="8">
        <v>1</v>
      </c>
      <c r="I166" s="8"/>
      <c r="J166" s="8"/>
      <c r="K166" s="8"/>
      <c r="L166" s="8"/>
      <c r="M166" s="8"/>
      <c r="N166" s="8"/>
      <c r="P166" s="8" t="s">
        <v>554</v>
      </c>
      <c r="Q166" s="8">
        <v>1</v>
      </c>
      <c r="S166">
        <v>0</v>
      </c>
      <c r="T166">
        <f t="shared" si="2"/>
        <v>1</v>
      </c>
    </row>
    <row r="167" spans="1:20" x14ac:dyDescent="0.2">
      <c r="A167" t="s">
        <v>204</v>
      </c>
      <c r="B167" t="s">
        <v>205</v>
      </c>
      <c r="C167" t="s">
        <v>206</v>
      </c>
      <c r="D167" t="s">
        <v>7</v>
      </c>
      <c r="E167" t="s">
        <v>22</v>
      </c>
      <c r="G167" t="s">
        <v>555</v>
      </c>
      <c r="H167" s="8">
        <v>1</v>
      </c>
      <c r="I167" s="8"/>
      <c r="J167" s="8">
        <v>4</v>
      </c>
      <c r="K167" s="8"/>
      <c r="L167" s="8"/>
      <c r="M167" s="8"/>
      <c r="N167" s="8"/>
      <c r="P167" s="8" t="s">
        <v>555</v>
      </c>
      <c r="Q167" s="8">
        <v>1</v>
      </c>
      <c r="R167">
        <v>4</v>
      </c>
      <c r="S167">
        <v>0</v>
      </c>
      <c r="T167">
        <f t="shared" si="2"/>
        <v>0</v>
      </c>
    </row>
    <row r="168" spans="1:20" x14ac:dyDescent="0.2">
      <c r="A168" t="s">
        <v>207</v>
      </c>
      <c r="B168" t="s">
        <v>208</v>
      </c>
      <c r="C168">
        <v>978</v>
      </c>
      <c r="D168" t="s">
        <v>7</v>
      </c>
      <c r="E168" t="s">
        <v>7</v>
      </c>
      <c r="G168" t="s">
        <v>556</v>
      </c>
      <c r="H168" s="8"/>
      <c r="I168" s="8"/>
      <c r="J168" s="8">
        <v>1</v>
      </c>
      <c r="K168" s="8"/>
      <c r="L168" s="8"/>
      <c r="M168" s="8"/>
      <c r="N168" s="8"/>
      <c r="P168" s="8" t="s">
        <v>556</v>
      </c>
      <c r="Q168" s="8"/>
      <c r="R168">
        <v>1</v>
      </c>
      <c r="S168">
        <v>0</v>
      </c>
      <c r="T168">
        <f t="shared" si="2"/>
        <v>0</v>
      </c>
    </row>
    <row r="169" spans="1:20" x14ac:dyDescent="0.2">
      <c r="A169" t="s">
        <v>209</v>
      </c>
      <c r="B169" t="s">
        <v>210</v>
      </c>
      <c r="C169">
        <v>45</v>
      </c>
      <c r="D169" t="s">
        <v>7</v>
      </c>
      <c r="E169" t="s">
        <v>7</v>
      </c>
      <c r="G169" t="s">
        <v>558</v>
      </c>
      <c r="H169" s="8"/>
      <c r="I169" s="8"/>
      <c r="J169" s="8">
        <v>1</v>
      </c>
      <c r="K169" s="8"/>
      <c r="L169" s="8"/>
      <c r="M169" s="8"/>
      <c r="N169" s="8"/>
      <c r="P169" s="8" t="s">
        <v>558</v>
      </c>
      <c r="Q169" s="8"/>
      <c r="R169">
        <v>1</v>
      </c>
      <c r="S169">
        <v>0</v>
      </c>
      <c r="T169">
        <f t="shared" si="2"/>
        <v>0</v>
      </c>
    </row>
    <row r="170" spans="1:20" x14ac:dyDescent="0.2">
      <c r="A170" t="s">
        <v>209</v>
      </c>
      <c r="B170" t="s">
        <v>211</v>
      </c>
      <c r="C170">
        <v>7</v>
      </c>
      <c r="D170" t="s">
        <v>7</v>
      </c>
      <c r="E170" t="s">
        <v>7</v>
      </c>
      <c r="G170" t="s">
        <v>560</v>
      </c>
      <c r="H170" s="8">
        <v>1</v>
      </c>
      <c r="I170" s="8">
        <v>1</v>
      </c>
      <c r="J170" s="8">
        <v>8</v>
      </c>
      <c r="K170" s="8">
        <v>1</v>
      </c>
      <c r="L170" s="8"/>
      <c r="M170" s="8"/>
      <c r="N170" s="8"/>
      <c r="P170" s="8" t="s">
        <v>560</v>
      </c>
      <c r="Q170" s="8">
        <v>1</v>
      </c>
      <c r="R170">
        <v>8</v>
      </c>
      <c r="S170">
        <v>2</v>
      </c>
      <c r="T170">
        <f t="shared" si="2"/>
        <v>0</v>
      </c>
    </row>
    <row r="171" spans="1:20" x14ac:dyDescent="0.2">
      <c r="A171" t="s">
        <v>212</v>
      </c>
      <c r="B171" t="s">
        <v>10</v>
      </c>
      <c r="C171" t="s">
        <v>213</v>
      </c>
      <c r="D171" t="s">
        <v>22</v>
      </c>
      <c r="E171" t="s">
        <v>22</v>
      </c>
      <c r="G171" t="s">
        <v>561</v>
      </c>
      <c r="H171" s="8"/>
      <c r="I171" s="8"/>
      <c r="J171" s="8">
        <v>1</v>
      </c>
      <c r="K171" s="8"/>
      <c r="L171" s="8"/>
      <c r="M171" s="8"/>
      <c r="N171" s="8"/>
      <c r="P171" s="8" t="s">
        <v>561</v>
      </c>
      <c r="Q171" s="8"/>
      <c r="R171">
        <v>1</v>
      </c>
      <c r="S171">
        <v>0</v>
      </c>
      <c r="T171">
        <f t="shared" si="2"/>
        <v>0</v>
      </c>
    </row>
    <row r="172" spans="1:20" x14ac:dyDescent="0.2">
      <c r="A172" t="s">
        <v>212</v>
      </c>
      <c r="B172" t="s">
        <v>214</v>
      </c>
      <c r="C172" t="s">
        <v>213</v>
      </c>
      <c r="D172" t="s">
        <v>7</v>
      </c>
      <c r="E172" t="s">
        <v>22</v>
      </c>
      <c r="G172" t="s">
        <v>562</v>
      </c>
      <c r="H172" s="8">
        <v>1</v>
      </c>
      <c r="I172" s="8"/>
      <c r="J172" s="8"/>
      <c r="K172" s="8"/>
      <c r="L172" s="8"/>
      <c r="M172" s="8"/>
      <c r="N172" s="8"/>
      <c r="P172" s="8" t="s">
        <v>562</v>
      </c>
      <c r="Q172" s="8">
        <v>1</v>
      </c>
      <c r="S172">
        <v>0</v>
      </c>
      <c r="T172">
        <f t="shared" si="2"/>
        <v>1</v>
      </c>
    </row>
    <row r="173" spans="1:20" x14ac:dyDescent="0.2">
      <c r="A173" t="s">
        <v>212</v>
      </c>
      <c r="B173" t="s">
        <v>215</v>
      </c>
      <c r="C173">
        <v>10</v>
      </c>
      <c r="D173" t="s">
        <v>7</v>
      </c>
      <c r="E173" t="s">
        <v>7</v>
      </c>
      <c r="G173" t="s">
        <v>564</v>
      </c>
      <c r="H173" s="8">
        <v>3</v>
      </c>
      <c r="I173" s="8"/>
      <c r="J173" s="8">
        <v>3</v>
      </c>
      <c r="K173" s="8"/>
      <c r="L173" s="8"/>
      <c r="M173" s="8"/>
      <c r="N173" s="8"/>
      <c r="P173" s="8" t="s">
        <v>564</v>
      </c>
      <c r="Q173" s="8">
        <v>3</v>
      </c>
      <c r="R173">
        <v>3</v>
      </c>
      <c r="S173">
        <v>0</v>
      </c>
      <c r="T173">
        <f t="shared" si="2"/>
        <v>0</v>
      </c>
    </row>
    <row r="174" spans="1:20" x14ac:dyDescent="0.2">
      <c r="A174" t="s">
        <v>216</v>
      </c>
      <c r="B174" t="s">
        <v>217</v>
      </c>
      <c r="C174">
        <v>-22</v>
      </c>
      <c r="D174" t="s">
        <v>21</v>
      </c>
      <c r="E174" t="s">
        <v>7</v>
      </c>
      <c r="G174" t="s">
        <v>572</v>
      </c>
      <c r="H174" s="8"/>
      <c r="I174" s="8"/>
      <c r="J174" s="8">
        <v>1</v>
      </c>
      <c r="K174" s="8">
        <v>1</v>
      </c>
      <c r="L174" s="8"/>
      <c r="M174" s="8"/>
      <c r="N174" s="8"/>
      <c r="P174" s="8" t="s">
        <v>572</v>
      </c>
      <c r="Q174" s="8"/>
      <c r="R174">
        <v>1</v>
      </c>
      <c r="S174">
        <v>1</v>
      </c>
      <c r="T174">
        <f t="shared" si="2"/>
        <v>0</v>
      </c>
    </row>
    <row r="175" spans="1:20" x14ac:dyDescent="0.2">
      <c r="A175" t="s">
        <v>218</v>
      </c>
      <c r="B175" t="s">
        <v>201</v>
      </c>
      <c r="C175" t="s">
        <v>219</v>
      </c>
      <c r="D175" t="s">
        <v>7</v>
      </c>
      <c r="E175" t="s">
        <v>22</v>
      </c>
      <c r="G175" t="s">
        <v>574</v>
      </c>
      <c r="H175" s="8"/>
      <c r="I175" s="8"/>
      <c r="J175" s="8">
        <v>1</v>
      </c>
      <c r="K175" s="8"/>
      <c r="L175" s="8"/>
      <c r="M175" s="8"/>
      <c r="N175" s="8"/>
      <c r="P175" s="8" t="s">
        <v>574</v>
      </c>
      <c r="Q175" s="8"/>
      <c r="R175">
        <v>1</v>
      </c>
      <c r="S175">
        <v>0</v>
      </c>
      <c r="T175">
        <f t="shared" si="2"/>
        <v>0</v>
      </c>
    </row>
    <row r="176" spans="1:20" x14ac:dyDescent="0.2">
      <c r="A176" t="s">
        <v>218</v>
      </c>
      <c r="B176" t="s">
        <v>75</v>
      </c>
      <c r="C176">
        <v>18</v>
      </c>
      <c r="D176" t="s">
        <v>7</v>
      </c>
      <c r="E176" t="s">
        <v>7</v>
      </c>
      <c r="G176" t="s">
        <v>575</v>
      </c>
      <c r="H176" s="8"/>
      <c r="I176" s="8"/>
      <c r="J176" s="8">
        <v>1</v>
      </c>
      <c r="K176" s="8"/>
      <c r="L176" s="8"/>
      <c r="M176" s="8"/>
      <c r="N176" s="8"/>
      <c r="P176" s="8" t="s">
        <v>575</v>
      </c>
      <c r="Q176" s="8"/>
      <c r="R176">
        <v>1</v>
      </c>
      <c r="S176">
        <v>0</v>
      </c>
      <c r="T176">
        <f t="shared" si="2"/>
        <v>0</v>
      </c>
    </row>
    <row r="177" spans="1:20" x14ac:dyDescent="0.2">
      <c r="A177" t="s">
        <v>220</v>
      </c>
      <c r="B177" t="s">
        <v>27</v>
      </c>
      <c r="C177">
        <v>-15</v>
      </c>
      <c r="D177" t="s">
        <v>7</v>
      </c>
      <c r="E177" t="s">
        <v>7</v>
      </c>
      <c r="G177" t="s">
        <v>577</v>
      </c>
      <c r="H177" s="8">
        <v>1</v>
      </c>
      <c r="I177" s="8"/>
      <c r="J177" s="8">
        <v>2</v>
      </c>
      <c r="K177" s="8"/>
      <c r="L177" s="8"/>
      <c r="M177" s="8"/>
      <c r="N177" s="8"/>
      <c r="P177" s="8" t="s">
        <v>577</v>
      </c>
      <c r="Q177" s="8">
        <v>1</v>
      </c>
      <c r="R177">
        <v>2</v>
      </c>
      <c r="S177">
        <v>0</v>
      </c>
      <c r="T177">
        <f t="shared" si="2"/>
        <v>0</v>
      </c>
    </row>
    <row r="178" spans="1:20" x14ac:dyDescent="0.2">
      <c r="A178" t="s">
        <v>221</v>
      </c>
      <c r="B178" t="s">
        <v>222</v>
      </c>
      <c r="C178">
        <v>134</v>
      </c>
      <c r="D178" t="s">
        <v>7</v>
      </c>
      <c r="E178" t="s">
        <v>7</v>
      </c>
      <c r="G178" t="s">
        <v>580</v>
      </c>
      <c r="H178" s="8"/>
      <c r="I178" s="8"/>
      <c r="J178" s="8">
        <v>1</v>
      </c>
      <c r="K178" s="8"/>
      <c r="L178" s="8"/>
      <c r="M178" s="8"/>
      <c r="N178" s="8"/>
      <c r="P178" s="8" t="s">
        <v>580</v>
      </c>
      <c r="Q178" s="8"/>
      <c r="R178">
        <v>1</v>
      </c>
      <c r="S178">
        <v>0</v>
      </c>
      <c r="T178">
        <f t="shared" si="2"/>
        <v>0</v>
      </c>
    </row>
    <row r="179" spans="1:20" x14ac:dyDescent="0.2">
      <c r="A179" t="s">
        <v>221</v>
      </c>
      <c r="B179" t="s">
        <v>75</v>
      </c>
      <c r="C179">
        <v>24</v>
      </c>
      <c r="D179" t="s">
        <v>7</v>
      </c>
      <c r="E179" t="s">
        <v>7</v>
      </c>
      <c r="G179" t="s">
        <v>581</v>
      </c>
      <c r="H179" s="8">
        <v>1</v>
      </c>
      <c r="I179" s="8"/>
      <c r="J179" s="8"/>
      <c r="K179" s="8"/>
      <c r="L179" s="8"/>
      <c r="M179" s="8"/>
      <c r="N179" s="8"/>
      <c r="P179" s="8" t="s">
        <v>581</v>
      </c>
      <c r="Q179" s="8">
        <v>1</v>
      </c>
      <c r="S179">
        <v>0</v>
      </c>
      <c r="T179">
        <f t="shared" si="2"/>
        <v>1</v>
      </c>
    </row>
    <row r="180" spans="1:20" x14ac:dyDescent="0.2">
      <c r="A180" t="s">
        <v>221</v>
      </c>
      <c r="B180" t="s">
        <v>223</v>
      </c>
      <c r="C180" t="s">
        <v>224</v>
      </c>
      <c r="D180" t="s">
        <v>7</v>
      </c>
      <c r="E180" t="s">
        <v>7</v>
      </c>
      <c r="G180" t="s">
        <v>583</v>
      </c>
      <c r="H180" s="8">
        <v>1</v>
      </c>
      <c r="I180" s="8"/>
      <c r="J180" s="8"/>
      <c r="K180" s="8"/>
      <c r="L180" s="8"/>
      <c r="M180" s="8"/>
      <c r="N180" s="8"/>
      <c r="P180" s="8" t="s">
        <v>583</v>
      </c>
      <c r="Q180" s="8">
        <v>1</v>
      </c>
      <c r="S180">
        <v>0</v>
      </c>
      <c r="T180">
        <f t="shared" si="2"/>
        <v>1</v>
      </c>
    </row>
    <row r="181" spans="1:20" x14ac:dyDescent="0.2">
      <c r="A181" t="s">
        <v>221</v>
      </c>
      <c r="B181" t="s">
        <v>225</v>
      </c>
      <c r="C181" s="2">
        <v>1524</v>
      </c>
      <c r="D181" t="s">
        <v>7</v>
      </c>
      <c r="E181" t="s">
        <v>7</v>
      </c>
      <c r="G181" t="s">
        <v>585</v>
      </c>
      <c r="H181" s="8"/>
      <c r="I181" s="8"/>
      <c r="J181" s="8"/>
      <c r="K181" s="8"/>
      <c r="L181" s="8"/>
      <c r="M181" s="8">
        <v>1</v>
      </c>
      <c r="N181" s="8"/>
      <c r="P181" s="8" t="s">
        <v>585</v>
      </c>
      <c r="Q181" s="8"/>
      <c r="S181">
        <v>1</v>
      </c>
      <c r="T181">
        <f t="shared" si="2"/>
        <v>0</v>
      </c>
    </row>
    <row r="182" spans="1:20" x14ac:dyDescent="0.2">
      <c r="A182" t="s">
        <v>221</v>
      </c>
      <c r="B182" t="s">
        <v>226</v>
      </c>
      <c r="C182">
        <v>292</v>
      </c>
      <c r="D182" t="s">
        <v>22</v>
      </c>
      <c r="E182" t="s">
        <v>22</v>
      </c>
      <c r="G182" t="s">
        <v>589</v>
      </c>
      <c r="H182" s="8">
        <v>3</v>
      </c>
      <c r="I182" s="8"/>
      <c r="J182" s="8">
        <v>4</v>
      </c>
      <c r="K182" s="8"/>
      <c r="L182" s="8"/>
      <c r="M182" s="8"/>
      <c r="N182" s="8"/>
      <c r="P182" s="8" t="s">
        <v>589</v>
      </c>
      <c r="Q182" s="8">
        <v>3</v>
      </c>
      <c r="R182">
        <v>4</v>
      </c>
      <c r="S182">
        <v>0</v>
      </c>
      <c r="T182">
        <f t="shared" si="2"/>
        <v>0</v>
      </c>
    </row>
    <row r="183" spans="1:20" x14ac:dyDescent="0.2">
      <c r="A183" t="s">
        <v>227</v>
      </c>
      <c r="B183" t="s">
        <v>132</v>
      </c>
      <c r="C183">
        <v>1579</v>
      </c>
      <c r="D183" t="s">
        <v>22</v>
      </c>
      <c r="E183" t="s">
        <v>22</v>
      </c>
      <c r="G183" t="s">
        <v>594</v>
      </c>
      <c r="H183" s="8">
        <v>1</v>
      </c>
      <c r="I183" s="8"/>
      <c r="J183" s="8">
        <v>1</v>
      </c>
      <c r="K183" s="8"/>
      <c r="L183" s="8"/>
      <c r="M183" s="8"/>
      <c r="N183" s="8"/>
      <c r="P183" s="8" t="s">
        <v>594</v>
      </c>
      <c r="Q183" s="8">
        <v>1</v>
      </c>
      <c r="R183">
        <v>1</v>
      </c>
      <c r="S183">
        <v>0</v>
      </c>
      <c r="T183">
        <f t="shared" si="2"/>
        <v>0</v>
      </c>
    </row>
    <row r="184" spans="1:20" x14ac:dyDescent="0.2">
      <c r="A184" t="s">
        <v>228</v>
      </c>
      <c r="B184" t="s">
        <v>229</v>
      </c>
      <c r="C184">
        <v>20</v>
      </c>
      <c r="D184" t="s">
        <v>7</v>
      </c>
      <c r="E184" t="s">
        <v>7</v>
      </c>
      <c r="G184" t="s">
        <v>596</v>
      </c>
      <c r="H184" s="8"/>
      <c r="I184" s="8"/>
      <c r="J184" s="8">
        <v>1</v>
      </c>
      <c r="K184" s="8"/>
      <c r="L184" s="8"/>
      <c r="M184" s="8"/>
      <c r="N184" s="8"/>
      <c r="P184" s="8" t="s">
        <v>596</v>
      </c>
      <c r="Q184" s="8"/>
      <c r="R184">
        <v>1</v>
      </c>
      <c r="S184">
        <v>0</v>
      </c>
      <c r="T184">
        <f t="shared" si="2"/>
        <v>0</v>
      </c>
    </row>
    <row r="185" spans="1:20" x14ac:dyDescent="0.2">
      <c r="A185" t="s">
        <v>228</v>
      </c>
      <c r="B185" t="s">
        <v>230</v>
      </c>
      <c r="C185">
        <v>1200</v>
      </c>
      <c r="D185" t="s">
        <v>7</v>
      </c>
      <c r="E185" t="s">
        <v>7</v>
      </c>
      <c r="G185" t="s">
        <v>598</v>
      </c>
      <c r="H185" s="8"/>
      <c r="I185" s="8"/>
      <c r="J185" s="8">
        <v>4</v>
      </c>
      <c r="K185" s="8"/>
      <c r="L185" s="8"/>
      <c r="M185" s="8"/>
      <c r="N185" s="8"/>
      <c r="P185" s="8" t="s">
        <v>598</v>
      </c>
      <c r="Q185" s="8"/>
      <c r="R185">
        <v>4</v>
      </c>
      <c r="S185">
        <v>0</v>
      </c>
      <c r="T185">
        <f t="shared" si="2"/>
        <v>0</v>
      </c>
    </row>
    <row r="186" spans="1:20" x14ac:dyDescent="0.2">
      <c r="A186" t="s">
        <v>228</v>
      </c>
      <c r="B186" t="s">
        <v>231</v>
      </c>
      <c r="C186" t="s">
        <v>188</v>
      </c>
      <c r="D186" t="s">
        <v>7</v>
      </c>
      <c r="E186" t="s">
        <v>7</v>
      </c>
      <c r="G186" t="s">
        <v>600</v>
      </c>
      <c r="H186" s="8"/>
      <c r="I186" s="8"/>
      <c r="J186" s="8">
        <v>1</v>
      </c>
      <c r="K186" s="8"/>
      <c r="L186" s="8"/>
      <c r="M186" s="8"/>
      <c r="N186" s="8"/>
      <c r="P186" s="8" t="s">
        <v>600</v>
      </c>
      <c r="Q186" s="8"/>
      <c r="R186">
        <v>1</v>
      </c>
      <c r="S186">
        <v>0</v>
      </c>
      <c r="T186">
        <f t="shared" si="2"/>
        <v>0</v>
      </c>
    </row>
    <row r="187" spans="1:20" x14ac:dyDescent="0.2">
      <c r="A187" t="s">
        <v>232</v>
      </c>
      <c r="B187" t="s">
        <v>75</v>
      </c>
      <c r="C187">
        <v>27</v>
      </c>
      <c r="D187" t="s">
        <v>7</v>
      </c>
      <c r="E187" t="s">
        <v>7</v>
      </c>
      <c r="G187" t="s">
        <v>603</v>
      </c>
      <c r="H187" s="8">
        <v>1</v>
      </c>
      <c r="I187" s="8"/>
      <c r="J187" s="8">
        <v>1</v>
      </c>
      <c r="K187" s="8"/>
      <c r="L187" s="8"/>
      <c r="M187" s="8"/>
      <c r="N187" s="8"/>
      <c r="P187" s="8" t="s">
        <v>603</v>
      </c>
      <c r="Q187" s="8">
        <v>1</v>
      </c>
      <c r="R187">
        <v>1</v>
      </c>
      <c r="S187">
        <v>0</v>
      </c>
      <c r="T187">
        <f t="shared" si="2"/>
        <v>0</v>
      </c>
    </row>
    <row r="188" spans="1:20" x14ac:dyDescent="0.2">
      <c r="A188" t="s">
        <v>233</v>
      </c>
      <c r="B188" t="s">
        <v>75</v>
      </c>
      <c r="C188">
        <v>22</v>
      </c>
      <c r="D188" t="s">
        <v>7</v>
      </c>
      <c r="E188" t="s">
        <v>7</v>
      </c>
      <c r="G188" t="s">
        <v>607</v>
      </c>
      <c r="H188" s="8">
        <v>1</v>
      </c>
      <c r="I188" s="8"/>
      <c r="J188" s="8">
        <v>1</v>
      </c>
      <c r="K188" s="8"/>
      <c r="L188" s="8"/>
      <c r="M188" s="8"/>
      <c r="N188" s="8"/>
      <c r="P188" s="8" t="s">
        <v>607</v>
      </c>
      <c r="Q188" s="8">
        <v>1</v>
      </c>
      <c r="R188">
        <v>1</v>
      </c>
      <c r="S188">
        <v>0</v>
      </c>
      <c r="T188">
        <f t="shared" si="2"/>
        <v>0</v>
      </c>
    </row>
    <row r="189" spans="1:20" x14ac:dyDescent="0.2">
      <c r="A189" t="s">
        <v>234</v>
      </c>
      <c r="B189" t="s">
        <v>75</v>
      </c>
      <c r="C189">
        <v>21</v>
      </c>
      <c r="D189" t="s">
        <v>7</v>
      </c>
      <c r="E189" t="s">
        <v>7</v>
      </c>
      <c r="G189" t="s">
        <v>608</v>
      </c>
      <c r="H189" s="8">
        <v>1</v>
      </c>
      <c r="I189" s="8"/>
      <c r="J189" s="8">
        <v>3</v>
      </c>
      <c r="K189" s="8"/>
      <c r="L189" s="8"/>
      <c r="M189" s="8"/>
      <c r="N189" s="8"/>
      <c r="P189" s="8" t="s">
        <v>608</v>
      </c>
      <c r="Q189" s="8">
        <v>1</v>
      </c>
      <c r="R189">
        <v>3</v>
      </c>
      <c r="S189">
        <v>0</v>
      </c>
      <c r="T189">
        <f t="shared" si="2"/>
        <v>0</v>
      </c>
    </row>
    <row r="190" spans="1:20" x14ac:dyDescent="0.2">
      <c r="A190" t="s">
        <v>234</v>
      </c>
      <c r="B190" t="s">
        <v>132</v>
      </c>
      <c r="C190">
        <v>20</v>
      </c>
      <c r="D190" t="s">
        <v>22</v>
      </c>
      <c r="E190" t="s">
        <v>7</v>
      </c>
      <c r="G190" t="s">
        <v>612</v>
      </c>
      <c r="H190" s="8">
        <v>1</v>
      </c>
      <c r="I190" s="8"/>
      <c r="J190" s="8"/>
      <c r="K190" s="8"/>
      <c r="L190" s="8"/>
      <c r="M190" s="8"/>
      <c r="N190" s="8"/>
      <c r="P190" s="8" t="s">
        <v>612</v>
      </c>
      <c r="Q190" s="8">
        <v>1</v>
      </c>
      <c r="S190">
        <v>0</v>
      </c>
      <c r="T190">
        <f t="shared" si="2"/>
        <v>1</v>
      </c>
    </row>
    <row r="191" spans="1:20" x14ac:dyDescent="0.2">
      <c r="A191" t="s">
        <v>235</v>
      </c>
      <c r="B191" t="s">
        <v>236</v>
      </c>
      <c r="C191" t="s">
        <v>237</v>
      </c>
      <c r="D191" t="s">
        <v>16</v>
      </c>
      <c r="E191" t="s">
        <v>238</v>
      </c>
      <c r="G191" t="s">
        <v>613</v>
      </c>
      <c r="H191" s="8">
        <v>1</v>
      </c>
      <c r="I191" s="8"/>
      <c r="J191" s="8">
        <v>2</v>
      </c>
      <c r="K191" s="8"/>
      <c r="L191" s="8"/>
      <c r="M191" s="8"/>
      <c r="N191" s="8"/>
      <c r="P191" s="8" t="s">
        <v>613</v>
      </c>
      <c r="Q191" s="8">
        <v>1</v>
      </c>
      <c r="R191">
        <v>2</v>
      </c>
      <c r="S191">
        <v>0</v>
      </c>
      <c r="T191">
        <f t="shared" si="2"/>
        <v>0</v>
      </c>
    </row>
    <row r="192" spans="1:20" x14ac:dyDescent="0.2">
      <c r="A192" t="s">
        <v>235</v>
      </c>
      <c r="B192" t="s">
        <v>239</v>
      </c>
      <c r="C192" t="s">
        <v>240</v>
      </c>
      <c r="D192" t="s">
        <v>22</v>
      </c>
      <c r="E192" t="s">
        <v>22</v>
      </c>
      <c r="G192" t="s">
        <v>614</v>
      </c>
      <c r="H192" s="8">
        <v>1</v>
      </c>
      <c r="I192" s="8"/>
      <c r="J192" s="8"/>
      <c r="K192" s="8"/>
      <c r="L192" s="8"/>
      <c r="M192" s="8"/>
      <c r="N192" s="8"/>
      <c r="P192" s="8" t="s">
        <v>614</v>
      </c>
      <c r="Q192" s="8">
        <v>1</v>
      </c>
      <c r="S192">
        <v>0</v>
      </c>
      <c r="T192">
        <f t="shared" si="2"/>
        <v>1</v>
      </c>
    </row>
    <row r="193" spans="1:5" x14ac:dyDescent="0.2">
      <c r="A193" t="s">
        <v>235</v>
      </c>
      <c r="B193" t="s">
        <v>241</v>
      </c>
      <c r="C193">
        <v>5595</v>
      </c>
      <c r="D193" t="s">
        <v>7</v>
      </c>
      <c r="E193" t="s">
        <v>7</v>
      </c>
    </row>
    <row r="194" spans="1:5" x14ac:dyDescent="0.2">
      <c r="A194" t="s">
        <v>235</v>
      </c>
      <c r="B194" t="s">
        <v>242</v>
      </c>
      <c r="C194" t="s">
        <v>243</v>
      </c>
      <c r="D194" t="s">
        <v>22</v>
      </c>
      <c r="E194" t="s">
        <v>22</v>
      </c>
    </row>
    <row r="195" spans="1:5" x14ac:dyDescent="0.2">
      <c r="A195" t="s">
        <v>244</v>
      </c>
      <c r="B195" t="s">
        <v>245</v>
      </c>
      <c r="C195">
        <v>10000000</v>
      </c>
      <c r="D195" t="s">
        <v>7</v>
      </c>
      <c r="E195" t="s">
        <v>7</v>
      </c>
    </row>
    <row r="196" spans="1:5" x14ac:dyDescent="0.2">
      <c r="A196" t="s">
        <v>244</v>
      </c>
      <c r="B196" t="s">
        <v>245</v>
      </c>
      <c r="C196">
        <v>100000000</v>
      </c>
      <c r="D196" t="s">
        <v>16</v>
      </c>
      <c r="E196" t="s">
        <v>7</v>
      </c>
    </row>
    <row r="197" spans="1:5" x14ac:dyDescent="0.2">
      <c r="A197" t="s">
        <v>246</v>
      </c>
      <c r="B197" t="s">
        <v>247</v>
      </c>
      <c r="C197">
        <v>2</v>
      </c>
      <c r="D197" t="s">
        <v>7</v>
      </c>
      <c r="E197" t="s">
        <v>7</v>
      </c>
    </row>
    <row r="198" spans="1:5" x14ac:dyDescent="0.2">
      <c r="A198" t="s">
        <v>248</v>
      </c>
      <c r="B198" t="s">
        <v>249</v>
      </c>
      <c r="C198">
        <v>1950</v>
      </c>
      <c r="D198" t="s">
        <v>22</v>
      </c>
      <c r="E198" t="s">
        <v>22</v>
      </c>
    </row>
    <row r="199" spans="1:5" x14ac:dyDescent="0.2">
      <c r="A199" t="s">
        <v>248</v>
      </c>
      <c r="B199" t="s">
        <v>75</v>
      </c>
      <c r="C199">
        <v>1950</v>
      </c>
      <c r="D199" t="s">
        <v>22</v>
      </c>
      <c r="E199" t="s">
        <v>22</v>
      </c>
    </row>
    <row r="200" spans="1:5" x14ac:dyDescent="0.2">
      <c r="A200" t="s">
        <v>250</v>
      </c>
      <c r="B200" t="s">
        <v>251</v>
      </c>
      <c r="C200" t="s">
        <v>252</v>
      </c>
      <c r="D200" t="s">
        <v>22</v>
      </c>
      <c r="E200" t="s">
        <v>22</v>
      </c>
    </row>
    <row r="201" spans="1:5" x14ac:dyDescent="0.2">
      <c r="A201" t="s">
        <v>250</v>
      </c>
      <c r="B201" t="s">
        <v>253</v>
      </c>
      <c r="C201" t="s">
        <v>254</v>
      </c>
      <c r="D201" t="s">
        <v>22</v>
      </c>
      <c r="E201" t="s">
        <v>22</v>
      </c>
    </row>
    <row r="202" spans="1:5" x14ac:dyDescent="0.2">
      <c r="A202" t="s">
        <v>250</v>
      </c>
      <c r="B202" t="s">
        <v>255</v>
      </c>
      <c r="C202" t="s">
        <v>256</v>
      </c>
      <c r="D202" t="s">
        <v>22</v>
      </c>
      <c r="E202" t="s">
        <v>22</v>
      </c>
    </row>
    <row r="203" spans="1:5" x14ac:dyDescent="0.2">
      <c r="A203" t="s">
        <v>250</v>
      </c>
      <c r="B203" t="s">
        <v>198</v>
      </c>
      <c r="C203" t="s">
        <v>257</v>
      </c>
      <c r="D203" t="s">
        <v>7</v>
      </c>
      <c r="E203" t="s">
        <v>7</v>
      </c>
    </row>
    <row r="204" spans="1:5" x14ac:dyDescent="0.2">
      <c r="A204" t="s">
        <v>258</v>
      </c>
      <c r="B204" t="s">
        <v>259</v>
      </c>
      <c r="C204" t="s">
        <v>260</v>
      </c>
      <c r="D204" t="s">
        <v>16</v>
      </c>
      <c r="E204" t="s">
        <v>7</v>
      </c>
    </row>
    <row r="205" spans="1:5" x14ac:dyDescent="0.2">
      <c r="A205" t="s">
        <v>250</v>
      </c>
      <c r="B205" t="s">
        <v>242</v>
      </c>
      <c r="C205" t="s">
        <v>261</v>
      </c>
      <c r="D205" t="s">
        <v>22</v>
      </c>
      <c r="E205" t="s">
        <v>22</v>
      </c>
    </row>
    <row r="206" spans="1:5" x14ac:dyDescent="0.2">
      <c r="A206" t="s">
        <v>250</v>
      </c>
      <c r="B206" t="s">
        <v>45</v>
      </c>
      <c r="C206" t="s">
        <v>262</v>
      </c>
      <c r="D206" t="s">
        <v>22</v>
      </c>
      <c r="E206" t="s">
        <v>22</v>
      </c>
    </row>
    <row r="207" spans="1:5" x14ac:dyDescent="0.2">
      <c r="A207" t="s">
        <v>263</v>
      </c>
      <c r="B207" t="s">
        <v>264</v>
      </c>
      <c r="C207">
        <v>2735</v>
      </c>
      <c r="D207" t="s">
        <v>7</v>
      </c>
      <c r="E207" t="s">
        <v>22</v>
      </c>
    </row>
    <row r="208" spans="1:5" x14ac:dyDescent="0.2">
      <c r="A208" t="s">
        <v>265</v>
      </c>
      <c r="B208" t="s">
        <v>266</v>
      </c>
      <c r="C208">
        <v>1941</v>
      </c>
      <c r="D208" t="s">
        <v>22</v>
      </c>
      <c r="E208" t="s">
        <v>7</v>
      </c>
    </row>
    <row r="209" spans="1:5" x14ac:dyDescent="0.2">
      <c r="A209" t="s">
        <v>267</v>
      </c>
      <c r="B209" t="s">
        <v>205</v>
      </c>
      <c r="C209" t="s">
        <v>268</v>
      </c>
      <c r="D209" t="s">
        <v>22</v>
      </c>
      <c r="E209" t="s">
        <v>22</v>
      </c>
    </row>
    <row r="210" spans="1:5" x14ac:dyDescent="0.2">
      <c r="A210" t="s">
        <v>269</v>
      </c>
      <c r="B210" t="s">
        <v>270</v>
      </c>
      <c r="C210">
        <v>6</v>
      </c>
      <c r="D210" t="s">
        <v>22</v>
      </c>
      <c r="E210" t="s">
        <v>22</v>
      </c>
    </row>
    <row r="211" spans="1:5" x14ac:dyDescent="0.2">
      <c r="A211" t="s">
        <v>269</v>
      </c>
      <c r="B211" t="s">
        <v>271</v>
      </c>
      <c r="C211" t="s">
        <v>272</v>
      </c>
      <c r="D211" t="s">
        <v>16</v>
      </c>
      <c r="E211" t="s">
        <v>22</v>
      </c>
    </row>
    <row r="212" spans="1:5" x14ac:dyDescent="0.2">
      <c r="A212" t="s">
        <v>269</v>
      </c>
      <c r="B212" t="s">
        <v>273</v>
      </c>
      <c r="C212" t="s">
        <v>274</v>
      </c>
      <c r="D212" t="s">
        <v>22</v>
      </c>
      <c r="E212" t="s">
        <v>22</v>
      </c>
    </row>
    <row r="213" spans="1:5" x14ac:dyDescent="0.2">
      <c r="A213" t="s">
        <v>269</v>
      </c>
      <c r="B213" t="s">
        <v>273</v>
      </c>
      <c r="C213" t="s">
        <v>275</v>
      </c>
      <c r="D213" t="s">
        <v>22</v>
      </c>
      <c r="E213" t="s">
        <v>22</v>
      </c>
    </row>
    <row r="214" spans="1:5" x14ac:dyDescent="0.2">
      <c r="A214" t="s">
        <v>269</v>
      </c>
      <c r="B214" t="s">
        <v>211</v>
      </c>
      <c r="C214">
        <v>0</v>
      </c>
      <c r="D214" t="s">
        <v>7</v>
      </c>
      <c r="E214" t="s">
        <v>7</v>
      </c>
    </row>
    <row r="215" spans="1:5" x14ac:dyDescent="0.2">
      <c r="A215" t="s">
        <v>269</v>
      </c>
      <c r="B215" t="s">
        <v>276</v>
      </c>
      <c r="C215" t="s">
        <v>277</v>
      </c>
      <c r="D215" t="s">
        <v>22</v>
      </c>
      <c r="E215" t="s">
        <v>22</v>
      </c>
    </row>
    <row r="216" spans="1:5" x14ac:dyDescent="0.2">
      <c r="A216" t="s">
        <v>269</v>
      </c>
      <c r="B216" t="s">
        <v>278</v>
      </c>
      <c r="C216" t="s">
        <v>279</v>
      </c>
      <c r="D216" t="s">
        <v>21</v>
      </c>
      <c r="E216" t="s">
        <v>16</v>
      </c>
    </row>
    <row r="217" spans="1:5" x14ac:dyDescent="0.2">
      <c r="A217" t="s">
        <v>280</v>
      </c>
      <c r="B217" t="s">
        <v>281</v>
      </c>
      <c r="C217" t="s">
        <v>282</v>
      </c>
      <c r="D217" t="s">
        <v>22</v>
      </c>
      <c r="E217" t="s">
        <v>22</v>
      </c>
    </row>
    <row r="218" spans="1:5" x14ac:dyDescent="0.2">
      <c r="A218" t="s">
        <v>283</v>
      </c>
      <c r="B218" t="s">
        <v>284</v>
      </c>
      <c r="C218" t="s">
        <v>285</v>
      </c>
      <c r="D218" t="s">
        <v>7</v>
      </c>
      <c r="E218" t="s">
        <v>7</v>
      </c>
    </row>
    <row r="219" spans="1:5" x14ac:dyDescent="0.2">
      <c r="A219" t="s">
        <v>283</v>
      </c>
      <c r="B219" t="s">
        <v>286</v>
      </c>
      <c r="C219" t="s">
        <v>287</v>
      </c>
      <c r="D219" t="s">
        <v>7</v>
      </c>
      <c r="E219" t="s">
        <v>22</v>
      </c>
    </row>
    <row r="220" spans="1:5" x14ac:dyDescent="0.2">
      <c r="A220" t="s">
        <v>288</v>
      </c>
      <c r="B220" t="s">
        <v>289</v>
      </c>
      <c r="C220" t="s">
        <v>290</v>
      </c>
      <c r="D220" t="s">
        <v>21</v>
      </c>
      <c r="E220" t="s">
        <v>38</v>
      </c>
    </row>
    <row r="221" spans="1:5" x14ac:dyDescent="0.2">
      <c r="A221" t="s">
        <v>291</v>
      </c>
      <c r="B221" t="s">
        <v>75</v>
      </c>
      <c r="C221">
        <v>9</v>
      </c>
      <c r="D221" t="s">
        <v>7</v>
      </c>
      <c r="E221" t="s">
        <v>7</v>
      </c>
    </row>
    <row r="222" spans="1:5" x14ac:dyDescent="0.2">
      <c r="A222" t="s">
        <v>292</v>
      </c>
      <c r="B222" t="s">
        <v>293</v>
      </c>
      <c r="C222">
        <v>9</v>
      </c>
      <c r="D222" t="s">
        <v>22</v>
      </c>
      <c r="E222" t="s">
        <v>7</v>
      </c>
    </row>
    <row r="223" spans="1:5" x14ac:dyDescent="0.2">
      <c r="A223" t="s">
        <v>292</v>
      </c>
      <c r="B223" t="s">
        <v>294</v>
      </c>
      <c r="C223">
        <v>16020</v>
      </c>
      <c r="D223" t="s">
        <v>16</v>
      </c>
      <c r="E223" t="s">
        <v>16</v>
      </c>
    </row>
    <row r="224" spans="1:5" x14ac:dyDescent="0.2">
      <c r="A224" t="s">
        <v>292</v>
      </c>
      <c r="B224" t="s">
        <v>295</v>
      </c>
      <c r="C224">
        <v>402000</v>
      </c>
      <c r="D224" t="s">
        <v>7</v>
      </c>
      <c r="E224" t="s">
        <v>7</v>
      </c>
    </row>
    <row r="225" spans="1:5" x14ac:dyDescent="0.2">
      <c r="A225" t="s">
        <v>292</v>
      </c>
      <c r="B225" t="s">
        <v>296</v>
      </c>
      <c r="C225">
        <v>18300</v>
      </c>
      <c r="D225" t="s">
        <v>16</v>
      </c>
      <c r="E225" t="s">
        <v>7</v>
      </c>
    </row>
    <row r="226" spans="1:5" x14ac:dyDescent="0.2">
      <c r="A226" t="s">
        <v>297</v>
      </c>
      <c r="B226" t="s">
        <v>298</v>
      </c>
      <c r="C226" t="s">
        <v>299</v>
      </c>
      <c r="D226" t="s">
        <v>21</v>
      </c>
      <c r="E226" t="s">
        <v>7</v>
      </c>
    </row>
    <row r="227" spans="1:5" x14ac:dyDescent="0.2">
      <c r="A227" t="s">
        <v>297</v>
      </c>
      <c r="B227" t="s">
        <v>205</v>
      </c>
      <c r="C227" t="s">
        <v>299</v>
      </c>
      <c r="D227" t="s">
        <v>22</v>
      </c>
      <c r="E227" t="s">
        <v>22</v>
      </c>
    </row>
    <row r="228" spans="1:5" x14ac:dyDescent="0.2">
      <c r="A228" t="s">
        <v>300</v>
      </c>
      <c r="B228" t="s">
        <v>301</v>
      </c>
      <c r="C228">
        <v>776996</v>
      </c>
      <c r="D228" t="s">
        <v>7</v>
      </c>
      <c r="E228" t="s">
        <v>7</v>
      </c>
    </row>
    <row r="229" spans="1:5" x14ac:dyDescent="0.2">
      <c r="A229" t="s">
        <v>300</v>
      </c>
      <c r="B229" t="s">
        <v>302</v>
      </c>
      <c r="C229">
        <v>1</v>
      </c>
      <c r="D229" t="s">
        <v>7</v>
      </c>
      <c r="E229" t="s">
        <v>7</v>
      </c>
    </row>
    <row r="230" spans="1:5" x14ac:dyDescent="0.2">
      <c r="A230" t="s">
        <v>300</v>
      </c>
      <c r="B230" t="s">
        <v>303</v>
      </c>
      <c r="C230">
        <v>0</v>
      </c>
      <c r="D230" t="s">
        <v>7</v>
      </c>
      <c r="E230" t="s">
        <v>7</v>
      </c>
    </row>
    <row r="231" spans="1:5" x14ac:dyDescent="0.2">
      <c r="A231" t="s">
        <v>300</v>
      </c>
      <c r="B231" t="s">
        <v>286</v>
      </c>
      <c r="C231" s="2">
        <v>2330989299</v>
      </c>
      <c r="D231" t="s">
        <v>21</v>
      </c>
      <c r="E231" t="s">
        <v>22</v>
      </c>
    </row>
    <row r="232" spans="1:5" x14ac:dyDescent="0.2">
      <c r="A232" t="s">
        <v>300</v>
      </c>
      <c r="B232" t="s">
        <v>304</v>
      </c>
      <c r="C232" t="s">
        <v>305</v>
      </c>
      <c r="D232" t="s">
        <v>7</v>
      </c>
      <c r="E232" t="s">
        <v>7</v>
      </c>
    </row>
    <row r="233" spans="1:5" x14ac:dyDescent="0.2">
      <c r="A233" t="s">
        <v>300</v>
      </c>
      <c r="B233" t="s">
        <v>306</v>
      </c>
      <c r="C233">
        <v>3</v>
      </c>
      <c r="D233" t="s">
        <v>7</v>
      </c>
      <c r="E233" t="s">
        <v>7</v>
      </c>
    </row>
    <row r="234" spans="1:5" x14ac:dyDescent="0.2">
      <c r="A234" t="s">
        <v>300</v>
      </c>
      <c r="B234" t="s">
        <v>307</v>
      </c>
      <c r="C234">
        <v>1</v>
      </c>
      <c r="D234" t="s">
        <v>7</v>
      </c>
      <c r="E234" t="s">
        <v>7</v>
      </c>
    </row>
    <row r="235" spans="1:5" x14ac:dyDescent="0.2">
      <c r="A235" t="s">
        <v>300</v>
      </c>
      <c r="B235" t="s">
        <v>308</v>
      </c>
      <c r="C235" t="s">
        <v>309</v>
      </c>
      <c r="D235" t="s">
        <v>7</v>
      </c>
      <c r="E235" t="s">
        <v>7</v>
      </c>
    </row>
    <row r="236" spans="1:5" x14ac:dyDescent="0.2">
      <c r="A236" t="s">
        <v>300</v>
      </c>
      <c r="B236" t="s">
        <v>310</v>
      </c>
      <c r="C236">
        <v>2</v>
      </c>
      <c r="D236" t="s">
        <v>7</v>
      </c>
      <c r="E236" t="s">
        <v>7</v>
      </c>
    </row>
    <row r="237" spans="1:5" x14ac:dyDescent="0.2">
      <c r="A237" t="s">
        <v>300</v>
      </c>
      <c r="B237" t="s">
        <v>311</v>
      </c>
      <c r="C237">
        <v>1</v>
      </c>
      <c r="D237" t="s">
        <v>7</v>
      </c>
      <c r="E237" t="s">
        <v>7</v>
      </c>
    </row>
    <row r="238" spans="1:5" x14ac:dyDescent="0.2">
      <c r="A238" t="s">
        <v>300</v>
      </c>
      <c r="B238" t="s">
        <v>312</v>
      </c>
      <c r="C238" t="s">
        <v>313</v>
      </c>
      <c r="D238" t="s">
        <v>7</v>
      </c>
      <c r="E238" t="s">
        <v>7</v>
      </c>
    </row>
    <row r="239" spans="1:5" x14ac:dyDescent="0.2">
      <c r="A239" t="s">
        <v>300</v>
      </c>
      <c r="B239" t="s">
        <v>314</v>
      </c>
      <c r="C239">
        <v>-4</v>
      </c>
      <c r="D239" t="s">
        <v>7</v>
      </c>
      <c r="E239" t="s">
        <v>7</v>
      </c>
    </row>
    <row r="240" spans="1:5" x14ac:dyDescent="0.2">
      <c r="A240" t="s">
        <v>315</v>
      </c>
      <c r="B240" t="s">
        <v>316</v>
      </c>
      <c r="C240">
        <v>220</v>
      </c>
      <c r="D240" t="s">
        <v>7</v>
      </c>
      <c r="E240" t="s">
        <v>38</v>
      </c>
    </row>
    <row r="241" spans="1:5" x14ac:dyDescent="0.2">
      <c r="A241" t="s">
        <v>315</v>
      </c>
      <c r="B241" t="s">
        <v>316</v>
      </c>
      <c r="C241">
        <v>240</v>
      </c>
      <c r="D241" t="s">
        <v>7</v>
      </c>
      <c r="E241" t="s">
        <v>7</v>
      </c>
    </row>
    <row r="242" spans="1:5" x14ac:dyDescent="0.2">
      <c r="A242" t="s">
        <v>315</v>
      </c>
      <c r="B242" t="s">
        <v>316</v>
      </c>
      <c r="C242">
        <v>269</v>
      </c>
      <c r="D242" t="s">
        <v>7</v>
      </c>
      <c r="E242" t="s">
        <v>38</v>
      </c>
    </row>
    <row r="243" spans="1:5" x14ac:dyDescent="0.2">
      <c r="A243" t="s">
        <v>315</v>
      </c>
      <c r="B243" t="s">
        <v>317</v>
      </c>
      <c r="C243">
        <v>3</v>
      </c>
      <c r="D243" t="s">
        <v>7</v>
      </c>
      <c r="E243" t="s">
        <v>7</v>
      </c>
    </row>
    <row r="244" spans="1:5" x14ac:dyDescent="0.2">
      <c r="A244" t="s">
        <v>315</v>
      </c>
      <c r="B244" t="s">
        <v>317</v>
      </c>
      <c r="C244">
        <v>4</v>
      </c>
      <c r="D244" t="s">
        <v>7</v>
      </c>
      <c r="E244" t="s">
        <v>7</v>
      </c>
    </row>
    <row r="245" spans="1:5" x14ac:dyDescent="0.2">
      <c r="A245" t="s">
        <v>318</v>
      </c>
      <c r="B245" t="s">
        <v>74</v>
      </c>
      <c r="C245" t="s">
        <v>319</v>
      </c>
      <c r="D245" t="s">
        <v>22</v>
      </c>
      <c r="E245" t="s">
        <v>22</v>
      </c>
    </row>
    <row r="246" spans="1:5" x14ac:dyDescent="0.2">
      <c r="A246" t="s">
        <v>318</v>
      </c>
      <c r="B246" t="s">
        <v>320</v>
      </c>
      <c r="C246" t="s">
        <v>321</v>
      </c>
      <c r="D246" t="s">
        <v>7</v>
      </c>
      <c r="E246" t="s">
        <v>7</v>
      </c>
    </row>
    <row r="247" spans="1:5" x14ac:dyDescent="0.2">
      <c r="A247" t="s">
        <v>318</v>
      </c>
      <c r="B247" t="s">
        <v>320</v>
      </c>
      <c r="C247" t="s">
        <v>322</v>
      </c>
      <c r="D247" t="s">
        <v>7</v>
      </c>
      <c r="E247" t="s">
        <v>22</v>
      </c>
    </row>
    <row r="248" spans="1:5" x14ac:dyDescent="0.2">
      <c r="A248" t="s">
        <v>318</v>
      </c>
      <c r="B248" t="s">
        <v>75</v>
      </c>
      <c r="C248">
        <v>16</v>
      </c>
      <c r="D248" t="s">
        <v>22</v>
      </c>
      <c r="E248" t="s">
        <v>7</v>
      </c>
    </row>
    <row r="249" spans="1:5" x14ac:dyDescent="0.2">
      <c r="A249" t="s">
        <v>318</v>
      </c>
      <c r="B249" t="s">
        <v>323</v>
      </c>
      <c r="C249">
        <v>1108166</v>
      </c>
      <c r="D249" t="s">
        <v>7</v>
      </c>
      <c r="E249" t="s">
        <v>16</v>
      </c>
    </row>
    <row r="250" spans="1:5" x14ac:dyDescent="0.2">
      <c r="A250" t="s">
        <v>324</v>
      </c>
      <c r="B250" t="s">
        <v>132</v>
      </c>
      <c r="C250">
        <v>1977</v>
      </c>
      <c r="D250" t="s">
        <v>22</v>
      </c>
      <c r="E250" t="s">
        <v>22</v>
      </c>
    </row>
    <row r="251" spans="1:5" x14ac:dyDescent="0.2">
      <c r="A251" t="s">
        <v>325</v>
      </c>
      <c r="B251" t="s">
        <v>326</v>
      </c>
      <c r="C251" t="s">
        <v>327</v>
      </c>
      <c r="D251" t="s">
        <v>22</v>
      </c>
      <c r="E251" t="s">
        <v>22</v>
      </c>
    </row>
    <row r="252" spans="1:5" x14ac:dyDescent="0.2">
      <c r="A252" t="s">
        <v>325</v>
      </c>
      <c r="B252" t="s">
        <v>328</v>
      </c>
      <c r="C252">
        <v>1</v>
      </c>
      <c r="D252" t="s">
        <v>22</v>
      </c>
      <c r="E252" t="s">
        <v>7</v>
      </c>
    </row>
    <row r="253" spans="1:5" x14ac:dyDescent="0.2">
      <c r="A253" t="s">
        <v>329</v>
      </c>
      <c r="B253" t="s">
        <v>330</v>
      </c>
      <c r="C253" t="s">
        <v>331</v>
      </c>
      <c r="D253" t="s">
        <v>21</v>
      </c>
      <c r="E253" t="s">
        <v>7</v>
      </c>
    </row>
    <row r="254" spans="1:5" x14ac:dyDescent="0.2">
      <c r="A254" t="s">
        <v>332</v>
      </c>
      <c r="B254" t="s">
        <v>130</v>
      </c>
      <c r="C254" t="s">
        <v>333</v>
      </c>
      <c r="D254" t="s">
        <v>7</v>
      </c>
      <c r="E254" t="s">
        <v>7</v>
      </c>
    </row>
    <row r="255" spans="1:5" x14ac:dyDescent="0.2">
      <c r="A255" t="s">
        <v>334</v>
      </c>
      <c r="B255" t="s">
        <v>75</v>
      </c>
      <c r="C255">
        <v>2</v>
      </c>
      <c r="D255" t="s">
        <v>7</v>
      </c>
      <c r="E255" t="s">
        <v>7</v>
      </c>
    </row>
    <row r="256" spans="1:5" x14ac:dyDescent="0.2">
      <c r="A256" t="s">
        <v>335</v>
      </c>
      <c r="B256" t="s">
        <v>336</v>
      </c>
      <c r="C256" t="s">
        <v>337</v>
      </c>
      <c r="D256" t="s">
        <v>22</v>
      </c>
      <c r="E256" t="s">
        <v>22</v>
      </c>
    </row>
    <row r="257" spans="1:5" x14ac:dyDescent="0.2">
      <c r="A257" t="s">
        <v>335</v>
      </c>
      <c r="B257" t="s">
        <v>338</v>
      </c>
      <c r="C257" t="s">
        <v>339</v>
      </c>
      <c r="D257" t="s">
        <v>7</v>
      </c>
      <c r="E257" t="s">
        <v>7</v>
      </c>
    </row>
    <row r="258" spans="1:5" x14ac:dyDescent="0.2">
      <c r="A258" t="s">
        <v>335</v>
      </c>
      <c r="B258" t="s">
        <v>75</v>
      </c>
      <c r="C258">
        <v>1701</v>
      </c>
      <c r="D258" t="s">
        <v>22</v>
      </c>
      <c r="E258" t="s">
        <v>22</v>
      </c>
    </row>
    <row r="259" spans="1:5" x14ac:dyDescent="0.2">
      <c r="A259" t="s">
        <v>335</v>
      </c>
      <c r="B259" t="s">
        <v>132</v>
      </c>
      <c r="C259">
        <v>1764</v>
      </c>
      <c r="D259" t="s">
        <v>22</v>
      </c>
      <c r="E259" t="s">
        <v>7</v>
      </c>
    </row>
    <row r="260" spans="1:5" x14ac:dyDescent="0.2">
      <c r="A260" t="s">
        <v>335</v>
      </c>
      <c r="B260" t="s">
        <v>64</v>
      </c>
      <c r="C260">
        <v>1740</v>
      </c>
      <c r="D260" t="s">
        <v>7</v>
      </c>
      <c r="E260" t="s">
        <v>7</v>
      </c>
    </row>
    <row r="261" spans="1:5" x14ac:dyDescent="0.2">
      <c r="A261" t="s">
        <v>340</v>
      </c>
      <c r="B261" t="s">
        <v>70</v>
      </c>
      <c r="C261" t="s">
        <v>341</v>
      </c>
      <c r="D261" t="s">
        <v>7</v>
      </c>
      <c r="E261" t="s">
        <v>7</v>
      </c>
    </row>
    <row r="262" spans="1:5" x14ac:dyDescent="0.2">
      <c r="A262" t="s">
        <v>342</v>
      </c>
      <c r="B262" t="s">
        <v>222</v>
      </c>
      <c r="C262">
        <v>0</v>
      </c>
      <c r="D262" t="s">
        <v>7</v>
      </c>
      <c r="E262" t="s">
        <v>7</v>
      </c>
    </row>
    <row r="263" spans="1:5" x14ac:dyDescent="0.2">
      <c r="A263" t="s">
        <v>342</v>
      </c>
      <c r="B263" t="s">
        <v>222</v>
      </c>
      <c r="C263">
        <v>1</v>
      </c>
      <c r="D263" t="s">
        <v>7</v>
      </c>
      <c r="E263" t="s">
        <v>7</v>
      </c>
    </row>
    <row r="264" spans="1:5" x14ac:dyDescent="0.2">
      <c r="A264" t="s">
        <v>342</v>
      </c>
      <c r="B264" t="s">
        <v>222</v>
      </c>
      <c r="C264">
        <v>14</v>
      </c>
      <c r="D264" t="s">
        <v>22</v>
      </c>
      <c r="E264" t="s">
        <v>22</v>
      </c>
    </row>
    <row r="265" spans="1:5" x14ac:dyDescent="0.2">
      <c r="A265" t="s">
        <v>342</v>
      </c>
      <c r="B265" t="s">
        <v>222</v>
      </c>
      <c r="C265">
        <v>32</v>
      </c>
      <c r="D265" t="s">
        <v>7</v>
      </c>
      <c r="E265" t="s">
        <v>7</v>
      </c>
    </row>
    <row r="266" spans="1:5" x14ac:dyDescent="0.2">
      <c r="A266" t="s">
        <v>342</v>
      </c>
      <c r="B266" t="s">
        <v>222</v>
      </c>
      <c r="C266">
        <v>40</v>
      </c>
      <c r="D266" t="s">
        <v>22</v>
      </c>
      <c r="E266" t="s">
        <v>7</v>
      </c>
    </row>
    <row r="267" spans="1:5" x14ac:dyDescent="0.2">
      <c r="A267" t="s">
        <v>342</v>
      </c>
      <c r="B267" t="s">
        <v>343</v>
      </c>
      <c r="C267">
        <v>30</v>
      </c>
      <c r="D267" t="s">
        <v>7</v>
      </c>
      <c r="E267" t="s">
        <v>7</v>
      </c>
    </row>
    <row r="268" spans="1:5" x14ac:dyDescent="0.2">
      <c r="A268" t="s">
        <v>342</v>
      </c>
      <c r="B268" t="s">
        <v>70</v>
      </c>
      <c r="C268" t="s">
        <v>344</v>
      </c>
      <c r="D268" t="s">
        <v>7</v>
      </c>
      <c r="E268" t="s">
        <v>7</v>
      </c>
    </row>
    <row r="269" spans="1:5" x14ac:dyDescent="0.2">
      <c r="A269" t="s">
        <v>342</v>
      </c>
      <c r="B269" t="s">
        <v>75</v>
      </c>
      <c r="C269">
        <v>8</v>
      </c>
      <c r="D269" t="s">
        <v>22</v>
      </c>
      <c r="E269" t="s">
        <v>7</v>
      </c>
    </row>
    <row r="270" spans="1:5" x14ac:dyDescent="0.2">
      <c r="A270" t="s">
        <v>345</v>
      </c>
      <c r="B270" t="s">
        <v>75</v>
      </c>
      <c r="C270">
        <v>1950</v>
      </c>
      <c r="D270" t="s">
        <v>22</v>
      </c>
      <c r="E270" t="s">
        <v>22</v>
      </c>
    </row>
    <row r="271" spans="1:5" x14ac:dyDescent="0.2">
      <c r="A271" t="s">
        <v>345</v>
      </c>
      <c r="B271" t="s">
        <v>142</v>
      </c>
      <c r="C271">
        <v>4</v>
      </c>
      <c r="D271" t="s">
        <v>7</v>
      </c>
      <c r="E271" t="s">
        <v>7</v>
      </c>
    </row>
    <row r="272" spans="1:5" x14ac:dyDescent="0.2">
      <c r="A272" t="s">
        <v>345</v>
      </c>
      <c r="B272" t="s">
        <v>64</v>
      </c>
      <c r="C272">
        <v>1991</v>
      </c>
      <c r="D272" t="s">
        <v>7</v>
      </c>
      <c r="E272" t="s">
        <v>7</v>
      </c>
    </row>
    <row r="273" spans="1:5" x14ac:dyDescent="0.2">
      <c r="A273" t="s">
        <v>346</v>
      </c>
      <c r="B273" t="s">
        <v>301</v>
      </c>
      <c r="C273" t="s">
        <v>347</v>
      </c>
      <c r="D273" t="s">
        <v>7</v>
      </c>
      <c r="E273" t="s">
        <v>7</v>
      </c>
    </row>
    <row r="274" spans="1:5" x14ac:dyDescent="0.2">
      <c r="A274" t="s">
        <v>346</v>
      </c>
      <c r="B274" t="s">
        <v>304</v>
      </c>
      <c r="C274" t="s">
        <v>347</v>
      </c>
      <c r="D274" t="s">
        <v>7</v>
      </c>
      <c r="E274" t="s">
        <v>7</v>
      </c>
    </row>
    <row r="275" spans="1:5" x14ac:dyDescent="0.2">
      <c r="A275" t="s">
        <v>346</v>
      </c>
      <c r="B275" t="s">
        <v>312</v>
      </c>
      <c r="C275">
        <v>216</v>
      </c>
      <c r="D275" t="s">
        <v>22</v>
      </c>
      <c r="E275" t="s">
        <v>22</v>
      </c>
    </row>
    <row r="276" spans="1:5" x14ac:dyDescent="0.2">
      <c r="A276" t="s">
        <v>348</v>
      </c>
      <c r="B276" t="s">
        <v>349</v>
      </c>
      <c r="C276">
        <v>-22</v>
      </c>
      <c r="D276" t="s">
        <v>7</v>
      </c>
      <c r="E276" t="s">
        <v>7</v>
      </c>
    </row>
    <row r="277" spans="1:5" x14ac:dyDescent="0.2">
      <c r="A277" t="s">
        <v>350</v>
      </c>
      <c r="B277" t="s">
        <v>10</v>
      </c>
      <c r="C277" t="s">
        <v>351</v>
      </c>
      <c r="D277" t="s">
        <v>22</v>
      </c>
      <c r="E277" t="s">
        <v>22</v>
      </c>
    </row>
    <row r="278" spans="1:5" x14ac:dyDescent="0.2">
      <c r="A278" t="s">
        <v>350</v>
      </c>
      <c r="B278" t="s">
        <v>352</v>
      </c>
      <c r="C278" t="s">
        <v>353</v>
      </c>
      <c r="D278" t="s">
        <v>22</v>
      </c>
      <c r="E278" t="s">
        <v>22</v>
      </c>
    </row>
    <row r="279" spans="1:5" x14ac:dyDescent="0.2">
      <c r="A279" t="s">
        <v>354</v>
      </c>
      <c r="B279" t="s">
        <v>222</v>
      </c>
      <c r="C279">
        <v>13</v>
      </c>
      <c r="D279" t="s">
        <v>7</v>
      </c>
      <c r="E279" t="s">
        <v>7</v>
      </c>
    </row>
    <row r="280" spans="1:5" x14ac:dyDescent="0.2">
      <c r="A280" t="s">
        <v>354</v>
      </c>
      <c r="B280" t="s">
        <v>222</v>
      </c>
      <c r="C280">
        <v>17</v>
      </c>
      <c r="D280" t="s">
        <v>7</v>
      </c>
      <c r="E280" t="s">
        <v>7</v>
      </c>
    </row>
    <row r="281" spans="1:5" x14ac:dyDescent="0.2">
      <c r="A281" t="s">
        <v>354</v>
      </c>
      <c r="B281" t="s">
        <v>70</v>
      </c>
      <c r="C281" t="s">
        <v>355</v>
      </c>
      <c r="D281" t="s">
        <v>7</v>
      </c>
      <c r="E281" t="s">
        <v>7</v>
      </c>
    </row>
    <row r="282" spans="1:5" x14ac:dyDescent="0.2">
      <c r="A282" t="s">
        <v>354</v>
      </c>
      <c r="B282" t="s">
        <v>70</v>
      </c>
      <c r="C282" t="s">
        <v>356</v>
      </c>
      <c r="D282" t="s">
        <v>7</v>
      </c>
      <c r="E282" t="s">
        <v>7</v>
      </c>
    </row>
    <row r="283" spans="1:5" x14ac:dyDescent="0.2">
      <c r="A283" t="s">
        <v>354</v>
      </c>
      <c r="B283" t="s">
        <v>70</v>
      </c>
      <c r="C283" t="s">
        <v>357</v>
      </c>
      <c r="D283" t="s">
        <v>7</v>
      </c>
      <c r="E283" t="s">
        <v>22</v>
      </c>
    </row>
    <row r="284" spans="1:5" x14ac:dyDescent="0.2">
      <c r="A284" t="s">
        <v>354</v>
      </c>
      <c r="B284" t="s">
        <v>70</v>
      </c>
      <c r="C284" t="s">
        <v>358</v>
      </c>
      <c r="D284" t="s">
        <v>7</v>
      </c>
      <c r="E284" t="s">
        <v>7</v>
      </c>
    </row>
    <row r="285" spans="1:5" x14ac:dyDescent="0.2">
      <c r="A285" t="s">
        <v>354</v>
      </c>
      <c r="B285" t="s">
        <v>70</v>
      </c>
      <c r="C285" t="s">
        <v>359</v>
      </c>
      <c r="D285" t="s">
        <v>22</v>
      </c>
      <c r="E285" t="s">
        <v>22</v>
      </c>
    </row>
    <row r="286" spans="1:5" x14ac:dyDescent="0.2">
      <c r="A286" t="s">
        <v>360</v>
      </c>
      <c r="B286" t="s">
        <v>361</v>
      </c>
      <c r="C286">
        <v>40</v>
      </c>
      <c r="D286" t="s">
        <v>22</v>
      </c>
      <c r="E286" t="s">
        <v>7</v>
      </c>
    </row>
    <row r="287" spans="1:5" x14ac:dyDescent="0.2">
      <c r="A287" t="s">
        <v>362</v>
      </c>
      <c r="B287" t="s">
        <v>10</v>
      </c>
      <c r="C287" t="s">
        <v>363</v>
      </c>
      <c r="D287" t="s">
        <v>22</v>
      </c>
      <c r="E287" t="s">
        <v>22</v>
      </c>
    </row>
    <row r="288" spans="1:5" x14ac:dyDescent="0.2">
      <c r="A288" t="s">
        <v>364</v>
      </c>
      <c r="B288" t="s">
        <v>365</v>
      </c>
      <c r="C288" t="s">
        <v>366</v>
      </c>
      <c r="D288" t="s">
        <v>21</v>
      </c>
      <c r="E288" t="s">
        <v>22</v>
      </c>
    </row>
    <row r="289" spans="1:5" x14ac:dyDescent="0.2">
      <c r="A289" t="s">
        <v>364</v>
      </c>
      <c r="B289" t="s">
        <v>148</v>
      </c>
      <c r="C289" t="s">
        <v>367</v>
      </c>
      <c r="D289" t="s">
        <v>22</v>
      </c>
      <c r="E289" t="s">
        <v>22</v>
      </c>
    </row>
    <row r="290" spans="1:5" x14ac:dyDescent="0.2">
      <c r="A290" t="s">
        <v>364</v>
      </c>
      <c r="B290" t="s">
        <v>368</v>
      </c>
      <c r="C290" t="s">
        <v>369</v>
      </c>
      <c r="D290" t="s">
        <v>21</v>
      </c>
      <c r="E290" t="s">
        <v>7</v>
      </c>
    </row>
    <row r="291" spans="1:5" x14ac:dyDescent="0.2">
      <c r="A291" t="s">
        <v>370</v>
      </c>
      <c r="B291" t="s">
        <v>255</v>
      </c>
      <c r="C291">
        <v>200</v>
      </c>
      <c r="D291" t="s">
        <v>22</v>
      </c>
      <c r="E291" t="s">
        <v>22</v>
      </c>
    </row>
    <row r="292" spans="1:5" x14ac:dyDescent="0.2">
      <c r="A292" t="s">
        <v>371</v>
      </c>
      <c r="B292" t="s">
        <v>75</v>
      </c>
      <c r="C292">
        <v>1990</v>
      </c>
      <c r="D292" t="s">
        <v>21</v>
      </c>
      <c r="E292" t="s">
        <v>7</v>
      </c>
    </row>
    <row r="293" spans="1:5" x14ac:dyDescent="0.2">
      <c r="A293" t="s">
        <v>371</v>
      </c>
      <c r="B293" t="s">
        <v>372</v>
      </c>
      <c r="C293" t="s">
        <v>373</v>
      </c>
      <c r="D293" t="s">
        <v>22</v>
      </c>
      <c r="E293" t="s">
        <v>22</v>
      </c>
    </row>
    <row r="294" spans="1:5" x14ac:dyDescent="0.2">
      <c r="A294" t="s">
        <v>374</v>
      </c>
      <c r="B294" t="s">
        <v>127</v>
      </c>
      <c r="C294" t="s">
        <v>375</v>
      </c>
      <c r="D294" t="s">
        <v>7</v>
      </c>
      <c r="E294" t="s">
        <v>7</v>
      </c>
    </row>
    <row r="295" spans="1:5" x14ac:dyDescent="0.2">
      <c r="A295" t="s">
        <v>376</v>
      </c>
      <c r="B295" t="s">
        <v>217</v>
      </c>
      <c r="C295">
        <v>-2</v>
      </c>
      <c r="D295" t="s">
        <v>7</v>
      </c>
      <c r="E295" t="s">
        <v>7</v>
      </c>
    </row>
    <row r="296" spans="1:5" x14ac:dyDescent="0.2">
      <c r="A296" t="s">
        <v>377</v>
      </c>
      <c r="B296" t="s">
        <v>378</v>
      </c>
      <c r="C296" t="s">
        <v>379</v>
      </c>
      <c r="D296" t="s">
        <v>22</v>
      </c>
      <c r="E296" t="s">
        <v>22</v>
      </c>
    </row>
    <row r="297" spans="1:5" x14ac:dyDescent="0.2">
      <c r="A297" t="s">
        <v>380</v>
      </c>
      <c r="B297" t="s">
        <v>381</v>
      </c>
      <c r="C297" t="s">
        <v>382</v>
      </c>
      <c r="D297" t="s">
        <v>22</v>
      </c>
      <c r="E297" t="s">
        <v>22</v>
      </c>
    </row>
    <row r="298" spans="1:5" x14ac:dyDescent="0.2">
      <c r="A298" t="s">
        <v>383</v>
      </c>
      <c r="B298" t="s">
        <v>365</v>
      </c>
      <c r="C298" t="s">
        <v>384</v>
      </c>
      <c r="D298" t="s">
        <v>7</v>
      </c>
      <c r="E298" t="s">
        <v>7</v>
      </c>
    </row>
    <row r="299" spans="1:5" x14ac:dyDescent="0.2">
      <c r="A299" t="s">
        <v>385</v>
      </c>
      <c r="B299" t="s">
        <v>386</v>
      </c>
      <c r="C299">
        <v>6900</v>
      </c>
      <c r="D299" t="s">
        <v>7</v>
      </c>
      <c r="E299" t="s">
        <v>7</v>
      </c>
    </row>
    <row r="300" spans="1:5" x14ac:dyDescent="0.2">
      <c r="A300" t="s">
        <v>387</v>
      </c>
      <c r="B300" t="s">
        <v>388</v>
      </c>
      <c r="C300">
        <v>5</v>
      </c>
      <c r="D300" t="s">
        <v>7</v>
      </c>
      <c r="E300" t="s">
        <v>7</v>
      </c>
    </row>
    <row r="301" spans="1:5" x14ac:dyDescent="0.2">
      <c r="A301" t="s">
        <v>387</v>
      </c>
      <c r="B301" t="s">
        <v>389</v>
      </c>
      <c r="C301">
        <v>900</v>
      </c>
      <c r="D301" t="s">
        <v>22</v>
      </c>
      <c r="E301" t="s">
        <v>7</v>
      </c>
    </row>
    <row r="302" spans="1:5" x14ac:dyDescent="0.2">
      <c r="A302" t="s">
        <v>390</v>
      </c>
      <c r="B302" t="s">
        <v>391</v>
      </c>
      <c r="C302">
        <v>200</v>
      </c>
      <c r="D302" t="s">
        <v>7</v>
      </c>
      <c r="E302" t="s">
        <v>7</v>
      </c>
    </row>
    <row r="303" spans="1:5" x14ac:dyDescent="0.2">
      <c r="A303" t="s">
        <v>390</v>
      </c>
      <c r="B303" t="s">
        <v>392</v>
      </c>
      <c r="C303" t="s">
        <v>393</v>
      </c>
      <c r="D303" t="s">
        <v>22</v>
      </c>
      <c r="E303" t="s">
        <v>22</v>
      </c>
    </row>
    <row r="304" spans="1:5" x14ac:dyDescent="0.2">
      <c r="A304" t="s">
        <v>390</v>
      </c>
      <c r="B304" t="s">
        <v>394</v>
      </c>
      <c r="C304">
        <v>49</v>
      </c>
      <c r="D304" t="s">
        <v>7</v>
      </c>
      <c r="E304" t="s">
        <v>7</v>
      </c>
    </row>
    <row r="305" spans="1:5" x14ac:dyDescent="0.2">
      <c r="A305" t="s">
        <v>390</v>
      </c>
      <c r="B305" t="s">
        <v>395</v>
      </c>
      <c r="C305">
        <v>150000</v>
      </c>
      <c r="D305" t="s">
        <v>7</v>
      </c>
      <c r="E305" t="s">
        <v>7</v>
      </c>
    </row>
    <row r="306" spans="1:5" x14ac:dyDescent="0.2">
      <c r="A306" t="s">
        <v>390</v>
      </c>
      <c r="B306" t="s">
        <v>396</v>
      </c>
      <c r="C306">
        <v>225</v>
      </c>
      <c r="D306" t="s">
        <v>7</v>
      </c>
      <c r="E306" t="s">
        <v>7</v>
      </c>
    </row>
    <row r="307" spans="1:5" x14ac:dyDescent="0.2">
      <c r="A307" t="s">
        <v>397</v>
      </c>
      <c r="B307" t="s">
        <v>75</v>
      </c>
      <c r="C307">
        <v>8</v>
      </c>
      <c r="D307" t="s">
        <v>7</v>
      </c>
      <c r="E307" t="s">
        <v>7</v>
      </c>
    </row>
    <row r="308" spans="1:5" x14ac:dyDescent="0.2">
      <c r="A308" t="s">
        <v>397</v>
      </c>
      <c r="B308" t="s">
        <v>132</v>
      </c>
      <c r="C308">
        <v>20</v>
      </c>
      <c r="D308" t="s">
        <v>22</v>
      </c>
      <c r="E308" t="s">
        <v>7</v>
      </c>
    </row>
    <row r="309" spans="1:5" x14ac:dyDescent="0.2">
      <c r="A309" t="s">
        <v>397</v>
      </c>
      <c r="B309" t="s">
        <v>398</v>
      </c>
      <c r="C309" t="s">
        <v>399</v>
      </c>
      <c r="D309" t="s">
        <v>7</v>
      </c>
      <c r="E309" t="s">
        <v>7</v>
      </c>
    </row>
    <row r="310" spans="1:5" x14ac:dyDescent="0.2">
      <c r="A310" t="s">
        <v>400</v>
      </c>
      <c r="B310" t="s">
        <v>27</v>
      </c>
      <c r="C310" s="1">
        <v>43443</v>
      </c>
      <c r="D310" t="s">
        <v>22</v>
      </c>
      <c r="E310" t="s">
        <v>22</v>
      </c>
    </row>
    <row r="311" spans="1:5" x14ac:dyDescent="0.2">
      <c r="A311" t="s">
        <v>400</v>
      </c>
      <c r="B311" t="s">
        <v>401</v>
      </c>
      <c r="C311" t="s">
        <v>402</v>
      </c>
      <c r="D311" t="s">
        <v>22</v>
      </c>
      <c r="E311" t="s">
        <v>22</v>
      </c>
    </row>
    <row r="312" spans="1:5" x14ac:dyDescent="0.2">
      <c r="A312" t="s">
        <v>400</v>
      </c>
      <c r="B312" t="s">
        <v>403</v>
      </c>
      <c r="C312" t="s">
        <v>404</v>
      </c>
      <c r="D312" t="s">
        <v>7</v>
      </c>
      <c r="E312" t="s">
        <v>22</v>
      </c>
    </row>
    <row r="313" spans="1:5" x14ac:dyDescent="0.2">
      <c r="A313" t="s">
        <v>405</v>
      </c>
      <c r="B313" t="s">
        <v>406</v>
      </c>
      <c r="C313">
        <v>9394</v>
      </c>
      <c r="D313" t="s">
        <v>16</v>
      </c>
      <c r="E313" t="s">
        <v>7</v>
      </c>
    </row>
    <row r="314" spans="1:5" x14ac:dyDescent="0.2">
      <c r="A314" t="s">
        <v>407</v>
      </c>
      <c r="B314" t="s">
        <v>406</v>
      </c>
      <c r="C314">
        <v>815</v>
      </c>
      <c r="D314" t="s">
        <v>7</v>
      </c>
      <c r="E314" t="s">
        <v>7</v>
      </c>
    </row>
    <row r="315" spans="1:5" x14ac:dyDescent="0.2">
      <c r="A315" t="s">
        <v>407</v>
      </c>
      <c r="B315" t="s">
        <v>406</v>
      </c>
      <c r="C315">
        <v>2985</v>
      </c>
      <c r="D315" t="s">
        <v>22</v>
      </c>
      <c r="E315" t="s">
        <v>7</v>
      </c>
    </row>
    <row r="316" spans="1:5" x14ac:dyDescent="0.2">
      <c r="A316" t="s">
        <v>407</v>
      </c>
      <c r="B316" t="s">
        <v>406</v>
      </c>
      <c r="C316">
        <v>3690</v>
      </c>
      <c r="D316" t="s">
        <v>7</v>
      </c>
      <c r="E316" t="s">
        <v>7</v>
      </c>
    </row>
    <row r="317" spans="1:5" x14ac:dyDescent="0.2">
      <c r="A317" t="s">
        <v>407</v>
      </c>
      <c r="B317" t="s">
        <v>406</v>
      </c>
      <c r="C317">
        <v>3923</v>
      </c>
      <c r="D317" t="s">
        <v>7</v>
      </c>
      <c r="E317" t="s">
        <v>7</v>
      </c>
    </row>
    <row r="318" spans="1:5" x14ac:dyDescent="0.2">
      <c r="A318" t="s">
        <v>407</v>
      </c>
      <c r="B318" t="s">
        <v>406</v>
      </c>
      <c r="C318">
        <v>6397</v>
      </c>
      <c r="D318" t="s">
        <v>7</v>
      </c>
      <c r="E318" t="s">
        <v>7</v>
      </c>
    </row>
    <row r="319" spans="1:5" x14ac:dyDescent="0.2">
      <c r="A319" t="s">
        <v>407</v>
      </c>
      <c r="B319" t="s">
        <v>406</v>
      </c>
      <c r="C319">
        <v>6412</v>
      </c>
      <c r="D319" t="s">
        <v>7</v>
      </c>
      <c r="E319" t="s">
        <v>7</v>
      </c>
    </row>
    <row r="320" spans="1:5" x14ac:dyDescent="0.2">
      <c r="A320" t="s">
        <v>407</v>
      </c>
      <c r="B320" t="s">
        <v>406</v>
      </c>
      <c r="C320">
        <v>6421</v>
      </c>
      <c r="D320" t="s">
        <v>7</v>
      </c>
      <c r="E320" t="s">
        <v>7</v>
      </c>
    </row>
    <row r="321" spans="1:5" x14ac:dyDescent="0.2">
      <c r="A321" t="s">
        <v>407</v>
      </c>
      <c r="B321" t="s">
        <v>406</v>
      </c>
      <c r="C321">
        <v>9394</v>
      </c>
      <c r="D321" t="s">
        <v>7</v>
      </c>
      <c r="E321" t="s">
        <v>7</v>
      </c>
    </row>
    <row r="322" spans="1:5" x14ac:dyDescent="0.2">
      <c r="A322" t="s">
        <v>407</v>
      </c>
      <c r="B322" t="s">
        <v>406</v>
      </c>
      <c r="C322">
        <v>11765</v>
      </c>
      <c r="D322" t="s">
        <v>7</v>
      </c>
      <c r="E322" t="s">
        <v>22</v>
      </c>
    </row>
    <row r="323" spans="1:5" x14ac:dyDescent="0.2">
      <c r="A323" t="s">
        <v>407</v>
      </c>
      <c r="B323" t="s">
        <v>406</v>
      </c>
      <c r="C323">
        <v>12447</v>
      </c>
      <c r="D323" t="s">
        <v>22</v>
      </c>
      <c r="E323" t="s">
        <v>7</v>
      </c>
    </row>
    <row r="324" spans="1:5" x14ac:dyDescent="0.2">
      <c r="A324" t="s">
        <v>408</v>
      </c>
      <c r="B324" t="s">
        <v>130</v>
      </c>
      <c r="C324" t="s">
        <v>409</v>
      </c>
      <c r="D324" t="s">
        <v>7</v>
      </c>
      <c r="E324" t="s">
        <v>7</v>
      </c>
    </row>
    <row r="325" spans="1:5" x14ac:dyDescent="0.2">
      <c r="A325" t="s">
        <v>408</v>
      </c>
      <c r="B325" t="s">
        <v>75</v>
      </c>
      <c r="C325">
        <v>1976</v>
      </c>
      <c r="D325" t="s">
        <v>7</v>
      </c>
      <c r="E325" t="s">
        <v>38</v>
      </c>
    </row>
    <row r="326" spans="1:5" x14ac:dyDescent="0.2">
      <c r="A326" t="s">
        <v>410</v>
      </c>
      <c r="B326" t="s">
        <v>75</v>
      </c>
      <c r="C326">
        <v>8</v>
      </c>
      <c r="D326" t="s">
        <v>7</v>
      </c>
      <c r="E326" t="s">
        <v>7</v>
      </c>
    </row>
    <row r="327" spans="1:5" x14ac:dyDescent="0.2">
      <c r="A327" t="s">
        <v>411</v>
      </c>
      <c r="B327" t="s">
        <v>412</v>
      </c>
      <c r="C327" t="s">
        <v>413</v>
      </c>
      <c r="D327" t="s">
        <v>16</v>
      </c>
      <c r="E327" t="s">
        <v>16</v>
      </c>
    </row>
    <row r="328" spans="1:5" x14ac:dyDescent="0.2">
      <c r="A328" t="s">
        <v>411</v>
      </c>
      <c r="B328" t="s">
        <v>414</v>
      </c>
      <c r="C328" t="s">
        <v>413</v>
      </c>
      <c r="D328" t="s">
        <v>7</v>
      </c>
      <c r="E328" t="s">
        <v>7</v>
      </c>
    </row>
    <row r="329" spans="1:5" x14ac:dyDescent="0.2">
      <c r="A329" t="s">
        <v>411</v>
      </c>
      <c r="B329" t="s">
        <v>415</v>
      </c>
      <c r="C329">
        <v>-1</v>
      </c>
      <c r="D329" t="s">
        <v>22</v>
      </c>
      <c r="E329" t="s">
        <v>7</v>
      </c>
    </row>
    <row r="330" spans="1:5" x14ac:dyDescent="0.2">
      <c r="A330" t="s">
        <v>411</v>
      </c>
      <c r="B330" t="s">
        <v>415</v>
      </c>
      <c r="C330">
        <v>12</v>
      </c>
      <c r="D330" t="s">
        <v>7</v>
      </c>
      <c r="E330" t="s">
        <v>22</v>
      </c>
    </row>
    <row r="331" spans="1:5" x14ac:dyDescent="0.2">
      <c r="A331" t="s">
        <v>411</v>
      </c>
      <c r="B331" t="s">
        <v>416</v>
      </c>
      <c r="C331" t="s">
        <v>417</v>
      </c>
      <c r="D331" t="s">
        <v>22</v>
      </c>
      <c r="E331" t="s">
        <v>22</v>
      </c>
    </row>
    <row r="332" spans="1:5" x14ac:dyDescent="0.2">
      <c r="A332" t="s">
        <v>411</v>
      </c>
      <c r="B332" t="s">
        <v>418</v>
      </c>
      <c r="C332">
        <v>17</v>
      </c>
      <c r="D332" t="s">
        <v>22</v>
      </c>
      <c r="E332" t="s">
        <v>7</v>
      </c>
    </row>
    <row r="333" spans="1:5" x14ac:dyDescent="0.2">
      <c r="A333" t="s">
        <v>411</v>
      </c>
      <c r="B333" t="s">
        <v>10</v>
      </c>
      <c r="C333" t="s">
        <v>419</v>
      </c>
      <c r="D333" t="s">
        <v>22</v>
      </c>
      <c r="E333" t="s">
        <v>22</v>
      </c>
    </row>
    <row r="334" spans="1:5" x14ac:dyDescent="0.2">
      <c r="A334" t="s">
        <v>411</v>
      </c>
      <c r="B334" t="s">
        <v>420</v>
      </c>
      <c r="C334">
        <v>16</v>
      </c>
      <c r="D334" t="s">
        <v>7</v>
      </c>
      <c r="E334" t="s">
        <v>7</v>
      </c>
    </row>
    <row r="335" spans="1:5" x14ac:dyDescent="0.2">
      <c r="A335" t="s">
        <v>411</v>
      </c>
      <c r="B335" t="s">
        <v>421</v>
      </c>
      <c r="C335" t="s">
        <v>422</v>
      </c>
      <c r="D335" t="s">
        <v>22</v>
      </c>
      <c r="E335" t="s">
        <v>22</v>
      </c>
    </row>
    <row r="336" spans="1:5" x14ac:dyDescent="0.2">
      <c r="A336" t="s">
        <v>411</v>
      </c>
      <c r="B336" t="s">
        <v>423</v>
      </c>
      <c r="C336" t="s">
        <v>413</v>
      </c>
      <c r="D336" t="s">
        <v>7</v>
      </c>
      <c r="E336" t="s">
        <v>7</v>
      </c>
    </row>
    <row r="337" spans="1:5" x14ac:dyDescent="0.2">
      <c r="A337" t="s">
        <v>424</v>
      </c>
      <c r="B337" t="s">
        <v>75</v>
      </c>
      <c r="C337">
        <v>7</v>
      </c>
      <c r="D337" t="s">
        <v>7</v>
      </c>
      <c r="E337" t="s">
        <v>7</v>
      </c>
    </row>
    <row r="338" spans="1:5" x14ac:dyDescent="0.2">
      <c r="A338" t="s">
        <v>425</v>
      </c>
      <c r="B338" t="s">
        <v>426</v>
      </c>
      <c r="C338">
        <v>3</v>
      </c>
      <c r="D338" t="s">
        <v>7</v>
      </c>
      <c r="E338" t="s">
        <v>7</v>
      </c>
    </row>
    <row r="339" spans="1:5" x14ac:dyDescent="0.2">
      <c r="A339" t="s">
        <v>425</v>
      </c>
      <c r="B339" t="s">
        <v>217</v>
      </c>
      <c r="C339">
        <v>3</v>
      </c>
      <c r="D339" t="s">
        <v>22</v>
      </c>
      <c r="E339" t="s">
        <v>7</v>
      </c>
    </row>
    <row r="340" spans="1:5" x14ac:dyDescent="0.2">
      <c r="A340" t="s">
        <v>427</v>
      </c>
      <c r="B340" t="s">
        <v>75</v>
      </c>
      <c r="C340">
        <v>1954</v>
      </c>
      <c r="D340" t="s">
        <v>7</v>
      </c>
      <c r="E340" t="s">
        <v>7</v>
      </c>
    </row>
    <row r="341" spans="1:5" x14ac:dyDescent="0.2">
      <c r="A341" t="s">
        <v>428</v>
      </c>
      <c r="B341" t="s">
        <v>130</v>
      </c>
      <c r="C341" t="s">
        <v>429</v>
      </c>
      <c r="D341" t="s">
        <v>22</v>
      </c>
      <c r="E341" t="s">
        <v>22</v>
      </c>
    </row>
    <row r="342" spans="1:5" x14ac:dyDescent="0.2">
      <c r="A342" t="s">
        <v>430</v>
      </c>
      <c r="B342" t="s">
        <v>431</v>
      </c>
      <c r="C342">
        <v>83916</v>
      </c>
      <c r="D342" t="s">
        <v>7</v>
      </c>
      <c r="E342" t="s">
        <v>7</v>
      </c>
    </row>
    <row r="343" spans="1:5" x14ac:dyDescent="0.2">
      <c r="A343" t="s">
        <v>432</v>
      </c>
      <c r="B343" t="s">
        <v>201</v>
      </c>
      <c r="C343" t="s">
        <v>433</v>
      </c>
      <c r="D343" t="s">
        <v>22</v>
      </c>
      <c r="E343" t="s">
        <v>7</v>
      </c>
    </row>
    <row r="344" spans="1:5" x14ac:dyDescent="0.2">
      <c r="A344" t="s">
        <v>432</v>
      </c>
      <c r="B344" t="s">
        <v>266</v>
      </c>
      <c r="C344">
        <v>1970</v>
      </c>
      <c r="D344" t="s">
        <v>21</v>
      </c>
      <c r="E344" t="s">
        <v>7</v>
      </c>
    </row>
    <row r="345" spans="1:5" x14ac:dyDescent="0.2">
      <c r="A345" t="s">
        <v>432</v>
      </c>
      <c r="B345" t="s">
        <v>266</v>
      </c>
      <c r="C345">
        <v>1999</v>
      </c>
      <c r="D345" t="s">
        <v>21</v>
      </c>
      <c r="E345" t="s">
        <v>7</v>
      </c>
    </row>
    <row r="346" spans="1:5" x14ac:dyDescent="0.2">
      <c r="A346" t="s">
        <v>434</v>
      </c>
      <c r="B346" t="s">
        <v>435</v>
      </c>
      <c r="C346">
        <v>1</v>
      </c>
      <c r="D346" t="s">
        <v>7</v>
      </c>
      <c r="E346" t="s">
        <v>7</v>
      </c>
    </row>
    <row r="347" spans="1:5" x14ac:dyDescent="0.2">
      <c r="A347" t="s">
        <v>436</v>
      </c>
      <c r="B347" t="s">
        <v>148</v>
      </c>
      <c r="C347" t="s">
        <v>437</v>
      </c>
      <c r="D347" t="s">
        <v>22</v>
      </c>
      <c r="E347" t="s">
        <v>22</v>
      </c>
    </row>
    <row r="348" spans="1:5" x14ac:dyDescent="0.2">
      <c r="A348" t="s">
        <v>438</v>
      </c>
      <c r="B348" t="s">
        <v>211</v>
      </c>
      <c r="C348">
        <v>3</v>
      </c>
      <c r="D348" t="s">
        <v>7</v>
      </c>
      <c r="E348" t="s">
        <v>7</v>
      </c>
    </row>
    <row r="349" spans="1:5" x14ac:dyDescent="0.2">
      <c r="A349" t="s">
        <v>438</v>
      </c>
      <c r="B349" t="s">
        <v>439</v>
      </c>
      <c r="C349">
        <v>2008</v>
      </c>
      <c r="D349" t="s">
        <v>21</v>
      </c>
      <c r="E349" t="s">
        <v>7</v>
      </c>
    </row>
    <row r="350" spans="1:5" x14ac:dyDescent="0.2">
      <c r="A350" t="s">
        <v>440</v>
      </c>
      <c r="B350" t="s">
        <v>75</v>
      </c>
      <c r="C350">
        <v>17</v>
      </c>
      <c r="D350" t="s">
        <v>7</v>
      </c>
      <c r="E350" t="s">
        <v>7</v>
      </c>
    </row>
    <row r="351" spans="1:5" x14ac:dyDescent="0.2">
      <c r="A351" t="s">
        <v>441</v>
      </c>
      <c r="B351" t="s">
        <v>442</v>
      </c>
      <c r="C351" t="s">
        <v>443</v>
      </c>
      <c r="D351" t="s">
        <v>22</v>
      </c>
      <c r="E351" t="s">
        <v>22</v>
      </c>
    </row>
    <row r="352" spans="1:5" x14ac:dyDescent="0.2">
      <c r="A352" t="s">
        <v>441</v>
      </c>
      <c r="B352" t="s">
        <v>444</v>
      </c>
      <c r="C352">
        <v>1</v>
      </c>
      <c r="D352" t="s">
        <v>7</v>
      </c>
      <c r="E352" t="s">
        <v>7</v>
      </c>
    </row>
    <row r="353" spans="1:5" x14ac:dyDescent="0.2">
      <c r="A353" t="s">
        <v>441</v>
      </c>
      <c r="B353" t="s">
        <v>444</v>
      </c>
      <c r="C353">
        <v>21</v>
      </c>
      <c r="D353" t="s">
        <v>22</v>
      </c>
      <c r="E353" t="s">
        <v>7</v>
      </c>
    </row>
    <row r="354" spans="1:5" x14ac:dyDescent="0.2">
      <c r="A354" t="s">
        <v>441</v>
      </c>
      <c r="B354" t="s">
        <v>420</v>
      </c>
      <c r="C354">
        <v>4</v>
      </c>
      <c r="D354" t="s">
        <v>7</v>
      </c>
      <c r="E354" t="s">
        <v>7</v>
      </c>
    </row>
    <row r="355" spans="1:5" x14ac:dyDescent="0.2">
      <c r="A355" t="s">
        <v>441</v>
      </c>
      <c r="B355" t="s">
        <v>420</v>
      </c>
      <c r="C355">
        <v>16</v>
      </c>
      <c r="D355" t="s">
        <v>7</v>
      </c>
      <c r="E355" t="s">
        <v>7</v>
      </c>
    </row>
    <row r="356" spans="1:5" x14ac:dyDescent="0.2">
      <c r="A356" t="s">
        <v>441</v>
      </c>
      <c r="B356" t="s">
        <v>445</v>
      </c>
      <c r="C356">
        <v>0</v>
      </c>
      <c r="D356" t="s">
        <v>21</v>
      </c>
      <c r="E356" t="s">
        <v>7</v>
      </c>
    </row>
    <row r="357" spans="1:5" x14ac:dyDescent="0.2">
      <c r="A357" t="s">
        <v>441</v>
      </c>
      <c r="B357" t="s">
        <v>446</v>
      </c>
      <c r="C357" t="s">
        <v>447</v>
      </c>
      <c r="D357" t="s">
        <v>21</v>
      </c>
      <c r="E357" t="s">
        <v>7</v>
      </c>
    </row>
    <row r="358" spans="1:5" x14ac:dyDescent="0.2">
      <c r="A358" t="s">
        <v>448</v>
      </c>
      <c r="B358" t="s">
        <v>74</v>
      </c>
      <c r="C358">
        <v>1939</v>
      </c>
      <c r="D358" t="s">
        <v>22</v>
      </c>
      <c r="E358" t="s">
        <v>22</v>
      </c>
    </row>
    <row r="359" spans="1:5" x14ac:dyDescent="0.2">
      <c r="A359" t="s">
        <v>448</v>
      </c>
      <c r="B359" t="s">
        <v>75</v>
      </c>
      <c r="C359">
        <v>1939</v>
      </c>
      <c r="D359" t="s">
        <v>22</v>
      </c>
      <c r="E359" t="s">
        <v>22</v>
      </c>
    </row>
    <row r="360" spans="1:5" x14ac:dyDescent="0.2">
      <c r="A360" t="s">
        <v>448</v>
      </c>
      <c r="B360" t="s">
        <v>449</v>
      </c>
      <c r="C360" t="s">
        <v>450</v>
      </c>
      <c r="D360" t="s">
        <v>7</v>
      </c>
      <c r="E360" t="s">
        <v>22</v>
      </c>
    </row>
    <row r="361" spans="1:5" x14ac:dyDescent="0.2">
      <c r="A361" t="s">
        <v>448</v>
      </c>
      <c r="B361" t="s">
        <v>266</v>
      </c>
      <c r="C361">
        <v>1967</v>
      </c>
      <c r="D361" t="s">
        <v>7</v>
      </c>
      <c r="E361" t="s">
        <v>7</v>
      </c>
    </row>
    <row r="362" spans="1:5" x14ac:dyDescent="0.2">
      <c r="A362" t="s">
        <v>451</v>
      </c>
      <c r="B362" t="s">
        <v>74</v>
      </c>
      <c r="C362" t="s">
        <v>452</v>
      </c>
      <c r="D362" t="s">
        <v>21</v>
      </c>
      <c r="E362" t="s">
        <v>7</v>
      </c>
    </row>
    <row r="363" spans="1:5" x14ac:dyDescent="0.2">
      <c r="A363" t="s">
        <v>453</v>
      </c>
      <c r="B363" t="s">
        <v>454</v>
      </c>
      <c r="C363" t="s">
        <v>455</v>
      </c>
      <c r="D363" t="s">
        <v>22</v>
      </c>
      <c r="E363" t="s">
        <v>22</v>
      </c>
    </row>
    <row r="364" spans="1:5" x14ac:dyDescent="0.2">
      <c r="A364" t="s">
        <v>453</v>
      </c>
      <c r="B364" t="s">
        <v>247</v>
      </c>
      <c r="C364">
        <v>1</v>
      </c>
      <c r="D364" t="s">
        <v>7</v>
      </c>
      <c r="E364" t="s">
        <v>22</v>
      </c>
    </row>
    <row r="365" spans="1:5" x14ac:dyDescent="0.2">
      <c r="A365" t="s">
        <v>456</v>
      </c>
      <c r="B365" t="s">
        <v>176</v>
      </c>
      <c r="C365" t="s">
        <v>457</v>
      </c>
      <c r="D365" t="s">
        <v>22</v>
      </c>
      <c r="E365" t="s">
        <v>22</v>
      </c>
    </row>
    <row r="366" spans="1:5" x14ac:dyDescent="0.2">
      <c r="A366" t="s">
        <v>456</v>
      </c>
      <c r="B366" t="s">
        <v>458</v>
      </c>
      <c r="C366">
        <v>22</v>
      </c>
      <c r="D366" t="s">
        <v>7</v>
      </c>
      <c r="E366" t="s">
        <v>7</v>
      </c>
    </row>
    <row r="367" spans="1:5" x14ac:dyDescent="0.2">
      <c r="A367" t="s">
        <v>456</v>
      </c>
      <c r="B367" t="s">
        <v>10</v>
      </c>
      <c r="C367" t="s">
        <v>459</v>
      </c>
      <c r="D367" t="s">
        <v>22</v>
      </c>
      <c r="E367" t="s">
        <v>22</v>
      </c>
    </row>
    <row r="368" spans="1:5" x14ac:dyDescent="0.2">
      <c r="A368" t="s">
        <v>456</v>
      </c>
      <c r="B368" t="s">
        <v>181</v>
      </c>
      <c r="C368" t="s">
        <v>457</v>
      </c>
      <c r="D368" t="s">
        <v>16</v>
      </c>
      <c r="E368" t="s">
        <v>22</v>
      </c>
    </row>
    <row r="369" spans="1:5" x14ac:dyDescent="0.2">
      <c r="A369" t="s">
        <v>456</v>
      </c>
      <c r="B369" t="s">
        <v>182</v>
      </c>
      <c r="C369">
        <v>0</v>
      </c>
      <c r="D369" t="s">
        <v>21</v>
      </c>
      <c r="E369" t="s">
        <v>7</v>
      </c>
    </row>
    <row r="370" spans="1:5" x14ac:dyDescent="0.2">
      <c r="A370" t="s">
        <v>456</v>
      </c>
      <c r="B370" t="s">
        <v>182</v>
      </c>
      <c r="C370" t="s">
        <v>460</v>
      </c>
      <c r="D370" t="s">
        <v>16</v>
      </c>
      <c r="E370" t="s">
        <v>22</v>
      </c>
    </row>
    <row r="371" spans="1:5" x14ac:dyDescent="0.2">
      <c r="A371" t="s">
        <v>456</v>
      </c>
      <c r="B371" t="s">
        <v>183</v>
      </c>
      <c r="C371">
        <v>0</v>
      </c>
      <c r="D371" t="s">
        <v>7</v>
      </c>
      <c r="E371" t="s">
        <v>7</v>
      </c>
    </row>
    <row r="372" spans="1:5" x14ac:dyDescent="0.2">
      <c r="A372" t="s">
        <v>456</v>
      </c>
      <c r="B372" t="s">
        <v>183</v>
      </c>
      <c r="C372" t="s">
        <v>460</v>
      </c>
      <c r="D372" t="s">
        <v>22</v>
      </c>
      <c r="E372" t="s">
        <v>22</v>
      </c>
    </row>
    <row r="373" spans="1:5" x14ac:dyDescent="0.2">
      <c r="A373" t="s">
        <v>461</v>
      </c>
      <c r="B373" t="s">
        <v>39</v>
      </c>
      <c r="C373">
        <v>1881</v>
      </c>
      <c r="D373" t="s">
        <v>7</v>
      </c>
      <c r="E373" t="s">
        <v>7</v>
      </c>
    </row>
    <row r="374" spans="1:5" x14ac:dyDescent="0.2">
      <c r="A374" t="s">
        <v>462</v>
      </c>
      <c r="B374" t="s">
        <v>463</v>
      </c>
      <c r="C374">
        <v>5400</v>
      </c>
      <c r="D374" t="s">
        <v>7</v>
      </c>
      <c r="E374" t="s">
        <v>7</v>
      </c>
    </row>
    <row r="375" spans="1:5" x14ac:dyDescent="0.2">
      <c r="A375" t="s">
        <v>464</v>
      </c>
      <c r="B375" t="s">
        <v>403</v>
      </c>
      <c r="C375" t="s">
        <v>465</v>
      </c>
      <c r="D375" t="s">
        <v>22</v>
      </c>
      <c r="E375" t="s">
        <v>22</v>
      </c>
    </row>
    <row r="376" spans="1:5" x14ac:dyDescent="0.2">
      <c r="A376" t="s">
        <v>466</v>
      </c>
      <c r="B376" t="s">
        <v>467</v>
      </c>
      <c r="C376" t="s">
        <v>468</v>
      </c>
      <c r="D376" t="s">
        <v>21</v>
      </c>
      <c r="E376" t="s">
        <v>22</v>
      </c>
    </row>
    <row r="377" spans="1:5" x14ac:dyDescent="0.2">
      <c r="A377" t="s">
        <v>466</v>
      </c>
      <c r="B377" t="s">
        <v>469</v>
      </c>
      <c r="C377" t="s">
        <v>470</v>
      </c>
      <c r="D377" t="s">
        <v>22</v>
      </c>
      <c r="E377" t="s">
        <v>22</v>
      </c>
    </row>
    <row r="378" spans="1:5" x14ac:dyDescent="0.2">
      <c r="A378" t="s">
        <v>466</v>
      </c>
      <c r="B378" t="s">
        <v>471</v>
      </c>
      <c r="C378">
        <v>19</v>
      </c>
      <c r="D378" t="s">
        <v>22</v>
      </c>
      <c r="E378" t="s">
        <v>7</v>
      </c>
    </row>
    <row r="379" spans="1:5" x14ac:dyDescent="0.2">
      <c r="A379" t="s">
        <v>472</v>
      </c>
      <c r="B379" t="s">
        <v>349</v>
      </c>
      <c r="C379">
        <v>16</v>
      </c>
      <c r="D379" t="s">
        <v>7</v>
      </c>
      <c r="E379" t="s">
        <v>7</v>
      </c>
    </row>
    <row r="380" spans="1:5" x14ac:dyDescent="0.2">
      <c r="A380" t="s">
        <v>473</v>
      </c>
      <c r="B380" t="s">
        <v>119</v>
      </c>
      <c r="C380" t="s">
        <v>120</v>
      </c>
      <c r="D380" t="s">
        <v>16</v>
      </c>
      <c r="E380" t="s">
        <v>22</v>
      </c>
    </row>
    <row r="381" spans="1:5" x14ac:dyDescent="0.2">
      <c r="A381" t="s">
        <v>473</v>
      </c>
      <c r="B381" t="s">
        <v>46</v>
      </c>
      <c r="C381">
        <v>2007</v>
      </c>
      <c r="D381" t="s">
        <v>7</v>
      </c>
      <c r="E381" t="s">
        <v>22</v>
      </c>
    </row>
    <row r="382" spans="1:5" x14ac:dyDescent="0.2">
      <c r="A382" t="s">
        <v>474</v>
      </c>
      <c r="B382" t="s">
        <v>475</v>
      </c>
      <c r="C382" s="1">
        <v>43291</v>
      </c>
      <c r="D382" t="s">
        <v>7</v>
      </c>
      <c r="E382" t="s">
        <v>7</v>
      </c>
    </row>
    <row r="383" spans="1:5" x14ac:dyDescent="0.2">
      <c r="A383" t="s">
        <v>474</v>
      </c>
      <c r="B383" t="s">
        <v>476</v>
      </c>
      <c r="C383" s="1">
        <v>43262</v>
      </c>
      <c r="D383" t="s">
        <v>22</v>
      </c>
      <c r="E383" t="s">
        <v>22</v>
      </c>
    </row>
    <row r="384" spans="1:5" x14ac:dyDescent="0.2">
      <c r="A384" t="s">
        <v>474</v>
      </c>
      <c r="B384" t="s">
        <v>477</v>
      </c>
      <c r="C384" s="1">
        <v>43262</v>
      </c>
      <c r="D384" t="s">
        <v>7</v>
      </c>
      <c r="E384" t="s">
        <v>22</v>
      </c>
    </row>
    <row r="385" spans="1:5" x14ac:dyDescent="0.2">
      <c r="A385" t="s">
        <v>474</v>
      </c>
      <c r="B385" t="s">
        <v>478</v>
      </c>
      <c r="C385">
        <v>40173</v>
      </c>
      <c r="D385" t="s">
        <v>7</v>
      </c>
      <c r="E385" t="s">
        <v>38</v>
      </c>
    </row>
    <row r="386" spans="1:5" x14ac:dyDescent="0.2">
      <c r="A386" t="s">
        <v>479</v>
      </c>
      <c r="B386" t="s">
        <v>75</v>
      </c>
      <c r="C386">
        <v>16</v>
      </c>
      <c r="D386" t="s">
        <v>22</v>
      </c>
      <c r="E386" t="s">
        <v>7</v>
      </c>
    </row>
    <row r="387" spans="1:5" x14ac:dyDescent="0.2">
      <c r="A387" t="s">
        <v>480</v>
      </c>
      <c r="B387" t="s">
        <v>481</v>
      </c>
      <c r="C387">
        <v>1</v>
      </c>
      <c r="D387" t="s">
        <v>7</v>
      </c>
      <c r="E387" t="s">
        <v>7</v>
      </c>
    </row>
    <row r="388" spans="1:5" x14ac:dyDescent="0.2">
      <c r="A388" t="s">
        <v>482</v>
      </c>
      <c r="B388" t="s">
        <v>483</v>
      </c>
      <c r="C388">
        <v>805</v>
      </c>
      <c r="D388" t="s">
        <v>7</v>
      </c>
      <c r="E388" t="s">
        <v>7</v>
      </c>
    </row>
    <row r="389" spans="1:5" x14ac:dyDescent="0.2">
      <c r="A389" t="s">
        <v>482</v>
      </c>
      <c r="B389" t="s">
        <v>483</v>
      </c>
      <c r="C389">
        <v>805</v>
      </c>
      <c r="D389" t="s">
        <v>22</v>
      </c>
      <c r="E389" t="s">
        <v>7</v>
      </c>
    </row>
    <row r="390" spans="1:5" x14ac:dyDescent="0.2">
      <c r="A390" t="s">
        <v>484</v>
      </c>
      <c r="B390" t="s">
        <v>485</v>
      </c>
      <c r="C390">
        <v>11</v>
      </c>
      <c r="D390" t="s">
        <v>7</v>
      </c>
      <c r="E390" t="s">
        <v>22</v>
      </c>
    </row>
    <row r="391" spans="1:5" x14ac:dyDescent="0.2">
      <c r="A391" t="s">
        <v>486</v>
      </c>
      <c r="B391" t="s">
        <v>27</v>
      </c>
      <c r="C391">
        <v>21</v>
      </c>
      <c r="D391" t="s">
        <v>7</v>
      </c>
      <c r="E391" t="s">
        <v>7</v>
      </c>
    </row>
    <row r="392" spans="1:5" x14ac:dyDescent="0.2">
      <c r="A392" t="s">
        <v>487</v>
      </c>
      <c r="B392" t="s">
        <v>488</v>
      </c>
      <c r="C392">
        <v>1</v>
      </c>
      <c r="D392" t="s">
        <v>7</v>
      </c>
      <c r="E392" t="s">
        <v>7</v>
      </c>
    </row>
    <row r="393" spans="1:5" x14ac:dyDescent="0.2">
      <c r="A393" t="s">
        <v>487</v>
      </c>
      <c r="B393" t="s">
        <v>488</v>
      </c>
      <c r="C393" t="s">
        <v>489</v>
      </c>
      <c r="D393" t="s">
        <v>22</v>
      </c>
      <c r="E393" t="s">
        <v>22</v>
      </c>
    </row>
    <row r="394" spans="1:5" x14ac:dyDescent="0.2">
      <c r="A394" t="s">
        <v>487</v>
      </c>
      <c r="B394" t="s">
        <v>27</v>
      </c>
      <c r="C394">
        <v>-16</v>
      </c>
      <c r="D394" t="s">
        <v>7</v>
      </c>
      <c r="E394" t="s">
        <v>7</v>
      </c>
    </row>
    <row r="395" spans="1:5" x14ac:dyDescent="0.2">
      <c r="A395" t="s">
        <v>487</v>
      </c>
      <c r="B395" t="s">
        <v>75</v>
      </c>
      <c r="C395">
        <v>2</v>
      </c>
      <c r="D395" t="s">
        <v>7</v>
      </c>
      <c r="E395" t="s">
        <v>7</v>
      </c>
    </row>
    <row r="396" spans="1:5" x14ac:dyDescent="0.2">
      <c r="A396" t="s">
        <v>490</v>
      </c>
      <c r="B396" t="s">
        <v>491</v>
      </c>
      <c r="C396" t="s">
        <v>492</v>
      </c>
      <c r="D396" t="s">
        <v>22</v>
      </c>
      <c r="E396" t="s">
        <v>22</v>
      </c>
    </row>
    <row r="397" spans="1:5" x14ac:dyDescent="0.2">
      <c r="A397" t="s">
        <v>493</v>
      </c>
      <c r="B397" t="s">
        <v>127</v>
      </c>
      <c r="C397" t="s">
        <v>494</v>
      </c>
      <c r="D397" t="s">
        <v>22</v>
      </c>
      <c r="E397" t="s">
        <v>7</v>
      </c>
    </row>
    <row r="398" spans="1:5" x14ac:dyDescent="0.2">
      <c r="A398" t="s">
        <v>493</v>
      </c>
      <c r="B398" t="s">
        <v>127</v>
      </c>
      <c r="C398" t="s">
        <v>495</v>
      </c>
      <c r="D398" t="s">
        <v>7</v>
      </c>
      <c r="E398" t="s">
        <v>7</v>
      </c>
    </row>
    <row r="399" spans="1:5" x14ac:dyDescent="0.2">
      <c r="A399" t="s">
        <v>493</v>
      </c>
      <c r="B399" t="s">
        <v>201</v>
      </c>
      <c r="C399" t="s">
        <v>496</v>
      </c>
      <c r="D399" t="s">
        <v>22</v>
      </c>
      <c r="E399" t="s">
        <v>7</v>
      </c>
    </row>
    <row r="400" spans="1:5" x14ac:dyDescent="0.2">
      <c r="A400" t="s">
        <v>493</v>
      </c>
      <c r="B400" t="s">
        <v>201</v>
      </c>
      <c r="C400" t="s">
        <v>497</v>
      </c>
      <c r="D400" t="s">
        <v>22</v>
      </c>
      <c r="E400" t="s">
        <v>7</v>
      </c>
    </row>
    <row r="401" spans="1:5" x14ac:dyDescent="0.2">
      <c r="A401" t="s">
        <v>498</v>
      </c>
      <c r="B401" t="s">
        <v>499</v>
      </c>
      <c r="C401">
        <v>1</v>
      </c>
      <c r="D401" t="s">
        <v>7</v>
      </c>
      <c r="E401" t="s">
        <v>7</v>
      </c>
    </row>
    <row r="402" spans="1:5" x14ac:dyDescent="0.2">
      <c r="A402" t="s">
        <v>498</v>
      </c>
      <c r="B402" t="s">
        <v>500</v>
      </c>
      <c r="C402">
        <v>80</v>
      </c>
      <c r="D402" t="s">
        <v>22</v>
      </c>
      <c r="E402" t="s">
        <v>22</v>
      </c>
    </row>
    <row r="403" spans="1:5" x14ac:dyDescent="0.2">
      <c r="A403" t="s">
        <v>498</v>
      </c>
      <c r="B403" t="s">
        <v>501</v>
      </c>
      <c r="C403">
        <v>0</v>
      </c>
      <c r="D403" t="s">
        <v>21</v>
      </c>
      <c r="E403" t="s">
        <v>38</v>
      </c>
    </row>
    <row r="404" spans="1:5" x14ac:dyDescent="0.2">
      <c r="A404" t="s">
        <v>498</v>
      </c>
      <c r="B404" t="s">
        <v>502</v>
      </c>
      <c r="C404" t="s">
        <v>503</v>
      </c>
      <c r="D404" t="s">
        <v>22</v>
      </c>
      <c r="E404" t="s">
        <v>22</v>
      </c>
    </row>
    <row r="405" spans="1:5" x14ac:dyDescent="0.2">
      <c r="A405" t="s">
        <v>504</v>
      </c>
      <c r="B405" t="s">
        <v>505</v>
      </c>
      <c r="C405" t="s">
        <v>506</v>
      </c>
      <c r="D405" t="s">
        <v>7</v>
      </c>
      <c r="E405" t="s">
        <v>38</v>
      </c>
    </row>
    <row r="406" spans="1:5" x14ac:dyDescent="0.2">
      <c r="A406" t="s">
        <v>507</v>
      </c>
      <c r="B406" t="s">
        <v>508</v>
      </c>
      <c r="C406" s="3">
        <v>17868</v>
      </c>
      <c r="D406" t="s">
        <v>22</v>
      </c>
      <c r="E406" t="s">
        <v>22</v>
      </c>
    </row>
    <row r="407" spans="1:5" x14ac:dyDescent="0.2">
      <c r="A407" t="s">
        <v>507</v>
      </c>
      <c r="B407" t="s">
        <v>509</v>
      </c>
      <c r="C407">
        <v>-20</v>
      </c>
      <c r="D407" t="s">
        <v>7</v>
      </c>
      <c r="E407" t="s">
        <v>7</v>
      </c>
    </row>
    <row r="408" spans="1:5" x14ac:dyDescent="0.2">
      <c r="A408" t="s">
        <v>510</v>
      </c>
      <c r="B408" t="s">
        <v>74</v>
      </c>
      <c r="C408">
        <v>12</v>
      </c>
      <c r="D408" t="s">
        <v>7</v>
      </c>
      <c r="E408" t="s">
        <v>7</v>
      </c>
    </row>
    <row r="409" spans="1:5" x14ac:dyDescent="0.2">
      <c r="A409" t="s">
        <v>510</v>
      </c>
      <c r="B409" t="s">
        <v>75</v>
      </c>
      <c r="C409">
        <v>12</v>
      </c>
      <c r="D409" t="s">
        <v>7</v>
      </c>
      <c r="E409" t="s">
        <v>7</v>
      </c>
    </row>
    <row r="410" spans="1:5" x14ac:dyDescent="0.2">
      <c r="A410" t="s">
        <v>510</v>
      </c>
      <c r="B410" t="s">
        <v>132</v>
      </c>
      <c r="C410">
        <v>11</v>
      </c>
      <c r="D410" t="s">
        <v>7</v>
      </c>
      <c r="E410" t="s">
        <v>7</v>
      </c>
    </row>
    <row r="411" spans="1:5" x14ac:dyDescent="0.2">
      <c r="A411" t="s">
        <v>510</v>
      </c>
      <c r="B411" t="s">
        <v>511</v>
      </c>
      <c r="C411">
        <v>11</v>
      </c>
      <c r="D411" t="s">
        <v>7</v>
      </c>
      <c r="E411" t="s">
        <v>7</v>
      </c>
    </row>
    <row r="412" spans="1:5" x14ac:dyDescent="0.2">
      <c r="A412" t="s">
        <v>512</v>
      </c>
      <c r="B412" t="s">
        <v>513</v>
      </c>
      <c r="C412">
        <v>300</v>
      </c>
      <c r="D412" t="s">
        <v>7</v>
      </c>
      <c r="E412" t="s">
        <v>7</v>
      </c>
    </row>
    <row r="413" spans="1:5" x14ac:dyDescent="0.2">
      <c r="A413" t="s">
        <v>514</v>
      </c>
      <c r="B413" t="s">
        <v>75</v>
      </c>
      <c r="C413">
        <v>25</v>
      </c>
      <c r="D413" t="s">
        <v>22</v>
      </c>
      <c r="E413" t="s">
        <v>7</v>
      </c>
    </row>
    <row r="414" spans="1:5" x14ac:dyDescent="0.2">
      <c r="A414" t="s">
        <v>514</v>
      </c>
      <c r="B414" t="s">
        <v>515</v>
      </c>
      <c r="C414">
        <v>135</v>
      </c>
      <c r="D414" t="s">
        <v>22</v>
      </c>
      <c r="E414" t="s">
        <v>22</v>
      </c>
    </row>
    <row r="415" spans="1:5" x14ac:dyDescent="0.2">
      <c r="A415" t="s">
        <v>516</v>
      </c>
      <c r="B415" t="s">
        <v>320</v>
      </c>
      <c r="C415" t="s">
        <v>517</v>
      </c>
      <c r="D415" t="s">
        <v>7</v>
      </c>
      <c r="E415" t="s">
        <v>7</v>
      </c>
    </row>
    <row r="416" spans="1:5" x14ac:dyDescent="0.2">
      <c r="A416" t="s">
        <v>516</v>
      </c>
      <c r="B416" t="s">
        <v>70</v>
      </c>
      <c r="C416" t="s">
        <v>518</v>
      </c>
      <c r="D416" t="s">
        <v>7</v>
      </c>
      <c r="E416" t="s">
        <v>7</v>
      </c>
    </row>
    <row r="417" spans="1:5" x14ac:dyDescent="0.2">
      <c r="A417" t="s">
        <v>516</v>
      </c>
      <c r="B417" t="s">
        <v>75</v>
      </c>
      <c r="C417">
        <v>9</v>
      </c>
      <c r="D417" t="s">
        <v>7</v>
      </c>
      <c r="E417" t="s">
        <v>7</v>
      </c>
    </row>
    <row r="418" spans="1:5" x14ac:dyDescent="0.2">
      <c r="A418" t="s">
        <v>516</v>
      </c>
      <c r="B418" t="s">
        <v>225</v>
      </c>
      <c r="C418" t="s">
        <v>519</v>
      </c>
      <c r="D418" t="s">
        <v>7</v>
      </c>
      <c r="E418" t="s">
        <v>22</v>
      </c>
    </row>
    <row r="419" spans="1:5" x14ac:dyDescent="0.2">
      <c r="A419" t="s">
        <v>516</v>
      </c>
      <c r="B419" t="s">
        <v>10</v>
      </c>
      <c r="C419" t="s">
        <v>520</v>
      </c>
      <c r="D419" t="s">
        <v>7</v>
      </c>
      <c r="E419" t="s">
        <v>22</v>
      </c>
    </row>
    <row r="420" spans="1:5" x14ac:dyDescent="0.2">
      <c r="A420" t="s">
        <v>521</v>
      </c>
      <c r="B420" t="s">
        <v>522</v>
      </c>
      <c r="C420" t="s">
        <v>523</v>
      </c>
      <c r="D420" t="s">
        <v>7</v>
      </c>
      <c r="E420" t="s">
        <v>7</v>
      </c>
    </row>
    <row r="421" spans="1:5" x14ac:dyDescent="0.2">
      <c r="A421" t="s">
        <v>521</v>
      </c>
      <c r="B421" t="s">
        <v>522</v>
      </c>
      <c r="C421" t="s">
        <v>524</v>
      </c>
      <c r="D421" t="s">
        <v>7</v>
      </c>
      <c r="E421" t="s">
        <v>7</v>
      </c>
    </row>
    <row r="422" spans="1:5" x14ac:dyDescent="0.2">
      <c r="A422" t="s">
        <v>525</v>
      </c>
      <c r="B422" t="s">
        <v>39</v>
      </c>
      <c r="C422">
        <v>3</v>
      </c>
      <c r="D422" t="s">
        <v>7</v>
      </c>
      <c r="E422" t="s">
        <v>7</v>
      </c>
    </row>
    <row r="423" spans="1:5" x14ac:dyDescent="0.2">
      <c r="A423" t="s">
        <v>525</v>
      </c>
      <c r="B423" t="s">
        <v>39</v>
      </c>
      <c r="C423">
        <v>26</v>
      </c>
      <c r="D423" t="s">
        <v>7</v>
      </c>
      <c r="E423" t="s">
        <v>7</v>
      </c>
    </row>
    <row r="424" spans="1:5" x14ac:dyDescent="0.2">
      <c r="A424" t="s">
        <v>526</v>
      </c>
      <c r="B424" t="s">
        <v>365</v>
      </c>
      <c r="C424" t="s">
        <v>527</v>
      </c>
      <c r="D424" t="s">
        <v>16</v>
      </c>
      <c r="E424" t="s">
        <v>16</v>
      </c>
    </row>
    <row r="425" spans="1:5" x14ac:dyDescent="0.2">
      <c r="A425" t="s">
        <v>526</v>
      </c>
      <c r="B425" t="s">
        <v>148</v>
      </c>
      <c r="C425" t="s">
        <v>527</v>
      </c>
      <c r="D425" t="s">
        <v>21</v>
      </c>
      <c r="E425" t="s">
        <v>38</v>
      </c>
    </row>
    <row r="426" spans="1:5" x14ac:dyDescent="0.2">
      <c r="A426" t="s">
        <v>528</v>
      </c>
      <c r="B426" t="s">
        <v>75</v>
      </c>
      <c r="C426">
        <v>1811</v>
      </c>
      <c r="D426" t="s">
        <v>22</v>
      </c>
      <c r="E426" t="s">
        <v>22</v>
      </c>
    </row>
    <row r="427" spans="1:5" x14ac:dyDescent="0.2">
      <c r="A427" t="s">
        <v>528</v>
      </c>
      <c r="B427" t="s">
        <v>132</v>
      </c>
      <c r="C427">
        <v>1865</v>
      </c>
      <c r="D427" t="s">
        <v>22</v>
      </c>
      <c r="E427" t="s">
        <v>22</v>
      </c>
    </row>
    <row r="428" spans="1:5" x14ac:dyDescent="0.2">
      <c r="A428" t="s">
        <v>529</v>
      </c>
      <c r="B428" t="s">
        <v>27</v>
      </c>
      <c r="C428">
        <v>-23</v>
      </c>
      <c r="D428" t="s">
        <v>7</v>
      </c>
      <c r="E428" t="s">
        <v>7</v>
      </c>
    </row>
    <row r="429" spans="1:5" x14ac:dyDescent="0.2">
      <c r="A429" t="s">
        <v>530</v>
      </c>
      <c r="B429" t="s">
        <v>75</v>
      </c>
      <c r="C429">
        <v>6</v>
      </c>
      <c r="D429" t="s">
        <v>7</v>
      </c>
      <c r="E429" t="s">
        <v>7</v>
      </c>
    </row>
    <row r="430" spans="1:5" x14ac:dyDescent="0.2">
      <c r="A430" t="s">
        <v>530</v>
      </c>
      <c r="B430" t="s">
        <v>132</v>
      </c>
      <c r="C430">
        <v>30</v>
      </c>
      <c r="D430" t="s">
        <v>22</v>
      </c>
      <c r="E430" t="s">
        <v>7</v>
      </c>
    </row>
    <row r="431" spans="1:5" x14ac:dyDescent="0.2">
      <c r="A431" t="s">
        <v>531</v>
      </c>
      <c r="B431" t="s">
        <v>132</v>
      </c>
      <c r="C431">
        <v>19</v>
      </c>
      <c r="D431" t="s">
        <v>7</v>
      </c>
      <c r="E431" t="s">
        <v>7</v>
      </c>
    </row>
    <row r="432" spans="1:5" x14ac:dyDescent="0.2">
      <c r="A432" t="s">
        <v>531</v>
      </c>
      <c r="B432" t="s">
        <v>75</v>
      </c>
      <c r="C432">
        <v>6</v>
      </c>
      <c r="D432" t="s">
        <v>7</v>
      </c>
      <c r="E432" t="s">
        <v>7</v>
      </c>
    </row>
    <row r="433" spans="1:5" x14ac:dyDescent="0.2">
      <c r="A433" t="s">
        <v>533</v>
      </c>
      <c r="B433" t="s">
        <v>381</v>
      </c>
      <c r="C433" t="s">
        <v>534</v>
      </c>
      <c r="D433" t="s">
        <v>22</v>
      </c>
      <c r="E433" t="s">
        <v>22</v>
      </c>
    </row>
    <row r="434" spans="1:5" x14ac:dyDescent="0.2">
      <c r="A434" t="s">
        <v>535</v>
      </c>
      <c r="B434" t="s">
        <v>536</v>
      </c>
      <c r="C434">
        <v>6</v>
      </c>
      <c r="D434" t="s">
        <v>22</v>
      </c>
      <c r="E434" t="s">
        <v>7</v>
      </c>
    </row>
    <row r="435" spans="1:5" x14ac:dyDescent="0.2">
      <c r="A435" t="s">
        <v>537</v>
      </c>
      <c r="B435" t="s">
        <v>538</v>
      </c>
      <c r="C435" t="s">
        <v>539</v>
      </c>
      <c r="D435" t="s">
        <v>7</v>
      </c>
      <c r="E435" t="s">
        <v>22</v>
      </c>
    </row>
    <row r="436" spans="1:5" x14ac:dyDescent="0.2">
      <c r="A436" t="s">
        <v>537</v>
      </c>
      <c r="B436" t="s">
        <v>540</v>
      </c>
      <c r="C436" t="s">
        <v>541</v>
      </c>
      <c r="D436" t="s">
        <v>22</v>
      </c>
      <c r="E436" t="s">
        <v>7</v>
      </c>
    </row>
    <row r="437" spans="1:5" x14ac:dyDescent="0.2">
      <c r="A437" t="s">
        <v>537</v>
      </c>
      <c r="B437" t="s">
        <v>542</v>
      </c>
      <c r="C437">
        <v>16</v>
      </c>
      <c r="D437" t="s">
        <v>543</v>
      </c>
      <c r="E437" t="s">
        <v>7</v>
      </c>
    </row>
    <row r="438" spans="1:5" x14ac:dyDescent="0.2">
      <c r="A438" t="s">
        <v>537</v>
      </c>
      <c r="B438" t="s">
        <v>544</v>
      </c>
      <c r="C438">
        <v>179</v>
      </c>
      <c r="D438" t="s">
        <v>21</v>
      </c>
      <c r="E438" t="s">
        <v>7</v>
      </c>
    </row>
    <row r="439" spans="1:5" x14ac:dyDescent="0.2">
      <c r="A439" t="s">
        <v>545</v>
      </c>
      <c r="B439" t="s">
        <v>372</v>
      </c>
      <c r="C439" t="s">
        <v>546</v>
      </c>
      <c r="D439" t="s">
        <v>7</v>
      </c>
      <c r="E439" t="s">
        <v>7</v>
      </c>
    </row>
    <row r="440" spans="1:5" x14ac:dyDescent="0.2">
      <c r="A440" t="s">
        <v>545</v>
      </c>
      <c r="B440" t="s">
        <v>266</v>
      </c>
      <c r="C440">
        <v>1991</v>
      </c>
      <c r="D440" t="s">
        <v>7</v>
      </c>
      <c r="E440" t="s">
        <v>22</v>
      </c>
    </row>
    <row r="441" spans="1:5" x14ac:dyDescent="0.2">
      <c r="A441" t="s">
        <v>547</v>
      </c>
      <c r="B441" t="s">
        <v>548</v>
      </c>
      <c r="C441" t="s">
        <v>549</v>
      </c>
      <c r="D441" t="s">
        <v>21</v>
      </c>
      <c r="E441" t="s">
        <v>7</v>
      </c>
    </row>
    <row r="442" spans="1:5" x14ac:dyDescent="0.2">
      <c r="A442" t="s">
        <v>547</v>
      </c>
      <c r="B442" t="s">
        <v>89</v>
      </c>
      <c r="C442">
        <v>1740338</v>
      </c>
      <c r="D442" t="s">
        <v>7</v>
      </c>
      <c r="E442" t="s">
        <v>7</v>
      </c>
    </row>
    <row r="443" spans="1:5" x14ac:dyDescent="0.2">
      <c r="A443" t="s">
        <v>547</v>
      </c>
      <c r="B443" t="s">
        <v>550</v>
      </c>
      <c r="C443" t="s">
        <v>551</v>
      </c>
      <c r="D443" t="s">
        <v>7</v>
      </c>
      <c r="E443" t="s">
        <v>22</v>
      </c>
    </row>
    <row r="444" spans="1:5" x14ac:dyDescent="0.2">
      <c r="A444" t="s">
        <v>547</v>
      </c>
      <c r="B444" t="s">
        <v>552</v>
      </c>
      <c r="C444" t="s">
        <v>553</v>
      </c>
      <c r="D444" t="s">
        <v>22</v>
      </c>
      <c r="E444" t="s">
        <v>22</v>
      </c>
    </row>
    <row r="445" spans="1:5" x14ac:dyDescent="0.2">
      <c r="A445" t="s">
        <v>554</v>
      </c>
      <c r="B445" t="s">
        <v>75</v>
      </c>
      <c r="C445">
        <v>18</v>
      </c>
      <c r="D445" t="s">
        <v>22</v>
      </c>
      <c r="E445" t="s">
        <v>7</v>
      </c>
    </row>
    <row r="446" spans="1:5" x14ac:dyDescent="0.2">
      <c r="A446" t="s">
        <v>555</v>
      </c>
      <c r="B446" t="s">
        <v>201</v>
      </c>
      <c r="C446" t="s">
        <v>497</v>
      </c>
      <c r="D446" t="s">
        <v>7</v>
      </c>
      <c r="E446" t="s">
        <v>7</v>
      </c>
    </row>
    <row r="447" spans="1:5" x14ac:dyDescent="0.2">
      <c r="A447" t="s">
        <v>555</v>
      </c>
      <c r="B447" t="s">
        <v>74</v>
      </c>
      <c r="C447">
        <v>-15</v>
      </c>
      <c r="D447" t="s">
        <v>7</v>
      </c>
      <c r="E447" t="s">
        <v>7</v>
      </c>
    </row>
    <row r="448" spans="1:5" x14ac:dyDescent="0.2">
      <c r="A448" t="s">
        <v>555</v>
      </c>
      <c r="B448" t="s">
        <v>75</v>
      </c>
      <c r="C448">
        <v>1958</v>
      </c>
      <c r="D448" t="s">
        <v>22</v>
      </c>
      <c r="E448" t="s">
        <v>7</v>
      </c>
    </row>
    <row r="449" spans="1:5" x14ac:dyDescent="0.2">
      <c r="A449" t="s">
        <v>555</v>
      </c>
      <c r="B449" t="s">
        <v>46</v>
      </c>
      <c r="C449">
        <v>1980</v>
      </c>
      <c r="D449" t="s">
        <v>7</v>
      </c>
      <c r="E449" t="s">
        <v>7</v>
      </c>
    </row>
    <row r="450" spans="1:5" x14ac:dyDescent="0.2">
      <c r="A450" t="s">
        <v>555</v>
      </c>
      <c r="B450" t="s">
        <v>46</v>
      </c>
      <c r="C450">
        <v>1987</v>
      </c>
      <c r="D450" t="s">
        <v>7</v>
      </c>
      <c r="E450" t="s">
        <v>22</v>
      </c>
    </row>
    <row r="451" spans="1:5" x14ac:dyDescent="0.2">
      <c r="A451" t="s">
        <v>556</v>
      </c>
      <c r="B451" t="s">
        <v>11</v>
      </c>
      <c r="C451" t="s">
        <v>557</v>
      </c>
      <c r="D451" t="s">
        <v>7</v>
      </c>
      <c r="E451" t="s">
        <v>7</v>
      </c>
    </row>
    <row r="452" spans="1:5" x14ac:dyDescent="0.2">
      <c r="A452" t="s">
        <v>558</v>
      </c>
      <c r="B452" t="s">
        <v>27</v>
      </c>
      <c r="C452" t="s">
        <v>559</v>
      </c>
      <c r="D452" t="s">
        <v>7</v>
      </c>
      <c r="E452" t="s">
        <v>7</v>
      </c>
    </row>
    <row r="453" spans="1:5" x14ac:dyDescent="0.2">
      <c r="A453" t="s">
        <v>560</v>
      </c>
      <c r="B453" t="s">
        <v>75</v>
      </c>
      <c r="C453">
        <v>27</v>
      </c>
      <c r="D453" t="s">
        <v>7</v>
      </c>
      <c r="E453" t="s">
        <v>7</v>
      </c>
    </row>
    <row r="454" spans="1:5" x14ac:dyDescent="0.2">
      <c r="A454" t="s">
        <v>560</v>
      </c>
      <c r="B454" t="s">
        <v>63</v>
      </c>
      <c r="C454">
        <v>1972</v>
      </c>
      <c r="D454" t="s">
        <v>7</v>
      </c>
      <c r="E454" t="s">
        <v>7</v>
      </c>
    </row>
    <row r="455" spans="1:5" x14ac:dyDescent="0.2">
      <c r="A455" t="s">
        <v>560</v>
      </c>
      <c r="B455" t="s">
        <v>137</v>
      </c>
      <c r="C455">
        <v>1</v>
      </c>
      <c r="D455" t="s">
        <v>16</v>
      </c>
      <c r="E455" t="s">
        <v>16</v>
      </c>
    </row>
    <row r="456" spans="1:5" x14ac:dyDescent="0.2">
      <c r="A456" t="s">
        <v>560</v>
      </c>
      <c r="B456" t="s">
        <v>137</v>
      </c>
      <c r="C456">
        <v>15</v>
      </c>
      <c r="D456" t="s">
        <v>7</v>
      </c>
      <c r="E456" t="s">
        <v>7</v>
      </c>
    </row>
    <row r="457" spans="1:5" x14ac:dyDescent="0.2">
      <c r="A457" t="s">
        <v>560</v>
      </c>
      <c r="B457" t="s">
        <v>137</v>
      </c>
      <c r="C457">
        <v>17</v>
      </c>
      <c r="D457" t="s">
        <v>7</v>
      </c>
      <c r="E457" t="s">
        <v>7</v>
      </c>
    </row>
    <row r="458" spans="1:5" x14ac:dyDescent="0.2">
      <c r="A458" t="s">
        <v>560</v>
      </c>
      <c r="B458" t="s">
        <v>137</v>
      </c>
      <c r="C458">
        <v>20</v>
      </c>
      <c r="D458" t="s">
        <v>21</v>
      </c>
      <c r="E458" t="s">
        <v>7</v>
      </c>
    </row>
    <row r="459" spans="1:5" x14ac:dyDescent="0.2">
      <c r="A459" t="s">
        <v>560</v>
      </c>
      <c r="B459" t="s">
        <v>138</v>
      </c>
      <c r="C459">
        <v>1</v>
      </c>
      <c r="D459" t="s">
        <v>7</v>
      </c>
      <c r="E459" t="s">
        <v>7</v>
      </c>
    </row>
    <row r="460" spans="1:5" x14ac:dyDescent="0.2">
      <c r="A460" t="s">
        <v>560</v>
      </c>
      <c r="B460" t="s">
        <v>138</v>
      </c>
      <c r="C460">
        <v>20</v>
      </c>
      <c r="D460" t="s">
        <v>7</v>
      </c>
      <c r="E460" t="s">
        <v>7</v>
      </c>
    </row>
    <row r="461" spans="1:5" x14ac:dyDescent="0.2">
      <c r="A461" t="s">
        <v>560</v>
      </c>
      <c r="B461" t="s">
        <v>138</v>
      </c>
      <c r="C461">
        <v>21</v>
      </c>
      <c r="D461" t="s">
        <v>7</v>
      </c>
      <c r="E461" t="s">
        <v>7</v>
      </c>
    </row>
    <row r="462" spans="1:5" x14ac:dyDescent="0.2">
      <c r="A462" t="s">
        <v>560</v>
      </c>
      <c r="B462" t="s">
        <v>138</v>
      </c>
      <c r="C462">
        <v>25</v>
      </c>
      <c r="D462" t="s">
        <v>22</v>
      </c>
      <c r="E462" t="s">
        <v>7</v>
      </c>
    </row>
    <row r="463" spans="1:5" x14ac:dyDescent="0.2">
      <c r="A463" t="s">
        <v>560</v>
      </c>
      <c r="B463" t="s">
        <v>138</v>
      </c>
      <c r="C463">
        <v>26</v>
      </c>
      <c r="D463" t="s">
        <v>7</v>
      </c>
      <c r="E463" t="s">
        <v>7</v>
      </c>
    </row>
    <row r="464" spans="1:5" x14ac:dyDescent="0.2">
      <c r="A464" t="s">
        <v>561</v>
      </c>
      <c r="B464" t="s">
        <v>75</v>
      </c>
      <c r="C464">
        <v>1957</v>
      </c>
      <c r="D464" t="s">
        <v>7</v>
      </c>
      <c r="E464" t="s">
        <v>7</v>
      </c>
    </row>
    <row r="465" spans="1:5" x14ac:dyDescent="0.2">
      <c r="A465" t="s">
        <v>562</v>
      </c>
      <c r="B465" t="s">
        <v>123</v>
      </c>
      <c r="C465" t="s">
        <v>563</v>
      </c>
      <c r="D465" t="s">
        <v>22</v>
      </c>
      <c r="E465" t="s">
        <v>7</v>
      </c>
    </row>
    <row r="466" spans="1:5" x14ac:dyDescent="0.2">
      <c r="A466" t="s">
        <v>564</v>
      </c>
      <c r="B466" t="s">
        <v>565</v>
      </c>
      <c r="C466" t="s">
        <v>566</v>
      </c>
      <c r="D466" t="s">
        <v>7</v>
      </c>
      <c r="E466" t="s">
        <v>22</v>
      </c>
    </row>
    <row r="467" spans="1:5" x14ac:dyDescent="0.2">
      <c r="A467" t="s">
        <v>564</v>
      </c>
      <c r="B467" t="s">
        <v>208</v>
      </c>
      <c r="C467">
        <v>1</v>
      </c>
      <c r="D467" t="s">
        <v>7</v>
      </c>
      <c r="E467" t="s">
        <v>7</v>
      </c>
    </row>
    <row r="468" spans="1:5" x14ac:dyDescent="0.2">
      <c r="A468" t="s">
        <v>564</v>
      </c>
      <c r="B468" t="s">
        <v>567</v>
      </c>
      <c r="C468" s="1">
        <v>43109</v>
      </c>
      <c r="D468" t="s">
        <v>22</v>
      </c>
      <c r="E468" t="s">
        <v>22</v>
      </c>
    </row>
    <row r="469" spans="1:5" x14ac:dyDescent="0.2">
      <c r="A469" t="s">
        <v>564</v>
      </c>
      <c r="B469" t="s">
        <v>568</v>
      </c>
      <c r="C469" t="s">
        <v>566</v>
      </c>
      <c r="D469" t="s">
        <v>22</v>
      </c>
      <c r="E469" t="s">
        <v>22</v>
      </c>
    </row>
    <row r="470" spans="1:5" x14ac:dyDescent="0.2">
      <c r="A470" t="s">
        <v>564</v>
      </c>
      <c r="B470" t="s">
        <v>569</v>
      </c>
      <c r="C470" s="1">
        <v>43109</v>
      </c>
      <c r="D470" t="s">
        <v>22</v>
      </c>
      <c r="E470" t="s">
        <v>22</v>
      </c>
    </row>
    <row r="471" spans="1:5" x14ac:dyDescent="0.2">
      <c r="A471" t="s">
        <v>564</v>
      </c>
      <c r="B471" t="s">
        <v>570</v>
      </c>
      <c r="C471" t="s">
        <v>571</v>
      </c>
      <c r="D471" t="s">
        <v>7</v>
      </c>
      <c r="E471" t="s">
        <v>22</v>
      </c>
    </row>
    <row r="472" spans="1:5" x14ac:dyDescent="0.2">
      <c r="A472" t="s">
        <v>572</v>
      </c>
      <c r="B472" t="s">
        <v>573</v>
      </c>
      <c r="C472">
        <v>576</v>
      </c>
      <c r="D472" t="s">
        <v>7</v>
      </c>
      <c r="E472" t="s">
        <v>7</v>
      </c>
    </row>
    <row r="473" spans="1:5" x14ac:dyDescent="0.2">
      <c r="A473" t="s">
        <v>572</v>
      </c>
      <c r="B473" t="s">
        <v>573</v>
      </c>
      <c r="C473">
        <v>720</v>
      </c>
      <c r="D473" t="s">
        <v>21</v>
      </c>
      <c r="E473" t="s">
        <v>38</v>
      </c>
    </row>
    <row r="474" spans="1:5" x14ac:dyDescent="0.2">
      <c r="A474" t="s">
        <v>574</v>
      </c>
      <c r="B474" t="s">
        <v>75</v>
      </c>
      <c r="C474">
        <v>8</v>
      </c>
      <c r="D474" t="s">
        <v>7</v>
      </c>
      <c r="E474" t="s">
        <v>7</v>
      </c>
    </row>
    <row r="475" spans="1:5" x14ac:dyDescent="0.2">
      <c r="A475" t="s">
        <v>575</v>
      </c>
      <c r="B475" t="s">
        <v>576</v>
      </c>
      <c r="C475">
        <v>1</v>
      </c>
      <c r="D475" t="s">
        <v>7</v>
      </c>
      <c r="E475" t="s">
        <v>7</v>
      </c>
    </row>
    <row r="476" spans="1:5" x14ac:dyDescent="0.2">
      <c r="A476" t="s">
        <v>577</v>
      </c>
      <c r="B476" t="s">
        <v>304</v>
      </c>
      <c r="C476" t="s">
        <v>578</v>
      </c>
      <c r="D476" t="s">
        <v>7</v>
      </c>
      <c r="E476" t="s">
        <v>7</v>
      </c>
    </row>
    <row r="477" spans="1:5" x14ac:dyDescent="0.2">
      <c r="A477" t="s">
        <v>577</v>
      </c>
      <c r="B477" t="s">
        <v>306</v>
      </c>
      <c r="C477">
        <v>66</v>
      </c>
      <c r="D477" t="s">
        <v>7</v>
      </c>
      <c r="E477" t="s">
        <v>7</v>
      </c>
    </row>
    <row r="478" spans="1:5" x14ac:dyDescent="0.2">
      <c r="A478" t="s">
        <v>577</v>
      </c>
      <c r="B478" t="s">
        <v>579</v>
      </c>
      <c r="C478">
        <v>2378</v>
      </c>
      <c r="D478" t="s">
        <v>22</v>
      </c>
      <c r="E478" t="s">
        <v>22</v>
      </c>
    </row>
    <row r="479" spans="1:5" x14ac:dyDescent="0.2">
      <c r="A479" t="s">
        <v>580</v>
      </c>
      <c r="B479" t="s">
        <v>75</v>
      </c>
      <c r="C479">
        <v>15</v>
      </c>
      <c r="D479" t="s">
        <v>7</v>
      </c>
      <c r="E479" t="s">
        <v>7</v>
      </c>
    </row>
    <row r="480" spans="1:5" x14ac:dyDescent="0.2">
      <c r="A480" t="s">
        <v>581</v>
      </c>
      <c r="B480" t="s">
        <v>201</v>
      </c>
      <c r="C480" t="s">
        <v>582</v>
      </c>
      <c r="D480" t="s">
        <v>22</v>
      </c>
      <c r="E480" t="s">
        <v>22</v>
      </c>
    </row>
    <row r="481" spans="1:5" x14ac:dyDescent="0.2">
      <c r="A481" t="s">
        <v>583</v>
      </c>
      <c r="B481" t="s">
        <v>584</v>
      </c>
      <c r="C481">
        <v>78</v>
      </c>
      <c r="D481" t="s">
        <v>22</v>
      </c>
      <c r="E481" t="s">
        <v>22</v>
      </c>
    </row>
    <row r="482" spans="1:5" x14ac:dyDescent="0.2">
      <c r="A482" t="s">
        <v>585</v>
      </c>
      <c r="B482" t="s">
        <v>586</v>
      </c>
      <c r="C482" t="s">
        <v>587</v>
      </c>
      <c r="D482" t="s">
        <v>588</v>
      </c>
      <c r="E482" t="s">
        <v>22</v>
      </c>
    </row>
    <row r="483" spans="1:5" x14ac:dyDescent="0.2">
      <c r="A483" t="s">
        <v>589</v>
      </c>
      <c r="B483" t="s">
        <v>590</v>
      </c>
      <c r="C483">
        <v>9</v>
      </c>
      <c r="D483" t="s">
        <v>7</v>
      </c>
      <c r="E483" t="s">
        <v>7</v>
      </c>
    </row>
    <row r="484" spans="1:5" x14ac:dyDescent="0.2">
      <c r="A484" t="s">
        <v>589</v>
      </c>
      <c r="B484" t="s">
        <v>590</v>
      </c>
      <c r="C484">
        <v>10</v>
      </c>
      <c r="D484" t="s">
        <v>7</v>
      </c>
      <c r="E484" t="s">
        <v>7</v>
      </c>
    </row>
    <row r="485" spans="1:5" x14ac:dyDescent="0.2">
      <c r="A485" t="s">
        <v>589</v>
      </c>
      <c r="B485" t="s">
        <v>210</v>
      </c>
      <c r="C485">
        <v>49</v>
      </c>
      <c r="D485" t="s">
        <v>22</v>
      </c>
      <c r="E485" t="s">
        <v>7</v>
      </c>
    </row>
    <row r="486" spans="1:5" x14ac:dyDescent="0.2">
      <c r="A486" t="s">
        <v>589</v>
      </c>
      <c r="B486" t="s">
        <v>211</v>
      </c>
      <c r="C486">
        <v>3</v>
      </c>
      <c r="D486" t="s">
        <v>7</v>
      </c>
      <c r="E486" t="s">
        <v>7</v>
      </c>
    </row>
    <row r="487" spans="1:5" x14ac:dyDescent="0.2">
      <c r="A487" t="s">
        <v>589</v>
      </c>
      <c r="B487" t="s">
        <v>591</v>
      </c>
      <c r="C487" t="s">
        <v>592</v>
      </c>
      <c r="D487" t="s">
        <v>7</v>
      </c>
      <c r="E487" t="s">
        <v>7</v>
      </c>
    </row>
    <row r="488" spans="1:5" x14ac:dyDescent="0.2">
      <c r="A488" t="s">
        <v>589</v>
      </c>
      <c r="B488" t="s">
        <v>593</v>
      </c>
      <c r="C488">
        <v>2370</v>
      </c>
      <c r="D488" t="s">
        <v>22</v>
      </c>
      <c r="E488" t="s">
        <v>22</v>
      </c>
    </row>
    <row r="489" spans="1:5" x14ac:dyDescent="0.2">
      <c r="A489" t="s">
        <v>589</v>
      </c>
      <c r="B489" t="s">
        <v>439</v>
      </c>
      <c r="C489">
        <v>2008</v>
      </c>
      <c r="D489" t="s">
        <v>22</v>
      </c>
      <c r="E489" t="s">
        <v>22</v>
      </c>
    </row>
    <row r="490" spans="1:5" x14ac:dyDescent="0.2">
      <c r="A490" t="s">
        <v>594</v>
      </c>
      <c r="B490" t="s">
        <v>391</v>
      </c>
      <c r="C490">
        <v>150</v>
      </c>
      <c r="D490" t="s">
        <v>7</v>
      </c>
      <c r="E490" t="s">
        <v>7</v>
      </c>
    </row>
    <row r="491" spans="1:5" x14ac:dyDescent="0.2">
      <c r="A491" t="s">
        <v>594</v>
      </c>
      <c r="B491" t="s">
        <v>391</v>
      </c>
      <c r="C491" t="s">
        <v>595</v>
      </c>
      <c r="D491" t="s">
        <v>22</v>
      </c>
      <c r="E491" t="s">
        <v>22</v>
      </c>
    </row>
    <row r="492" spans="1:5" x14ac:dyDescent="0.2">
      <c r="A492" t="s">
        <v>596</v>
      </c>
      <c r="B492" t="s">
        <v>70</v>
      </c>
      <c r="C492" t="s">
        <v>597</v>
      </c>
      <c r="D492" t="s">
        <v>7</v>
      </c>
      <c r="E492" t="s">
        <v>7</v>
      </c>
    </row>
    <row r="493" spans="1:5" x14ac:dyDescent="0.2">
      <c r="A493" t="s">
        <v>598</v>
      </c>
      <c r="B493" t="s">
        <v>75</v>
      </c>
      <c r="C493">
        <v>1933</v>
      </c>
      <c r="D493" t="s">
        <v>7</v>
      </c>
      <c r="E493" t="s">
        <v>7</v>
      </c>
    </row>
    <row r="494" spans="1:5" x14ac:dyDescent="0.2">
      <c r="A494" t="s">
        <v>598</v>
      </c>
      <c r="B494" t="s">
        <v>132</v>
      </c>
      <c r="C494">
        <v>1984</v>
      </c>
      <c r="D494" t="s">
        <v>7</v>
      </c>
      <c r="E494" t="s">
        <v>7</v>
      </c>
    </row>
    <row r="495" spans="1:5" x14ac:dyDescent="0.2">
      <c r="A495" t="s">
        <v>598</v>
      </c>
      <c r="B495" t="s">
        <v>599</v>
      </c>
      <c r="C495">
        <v>5</v>
      </c>
      <c r="D495" t="s">
        <v>7</v>
      </c>
      <c r="E495" t="s">
        <v>7</v>
      </c>
    </row>
    <row r="496" spans="1:5" x14ac:dyDescent="0.2">
      <c r="A496" t="s">
        <v>598</v>
      </c>
      <c r="B496" t="s">
        <v>599</v>
      </c>
      <c r="C496">
        <v>7</v>
      </c>
      <c r="D496" t="s">
        <v>7</v>
      </c>
      <c r="E496" t="s">
        <v>7</v>
      </c>
    </row>
    <row r="497" spans="1:5" x14ac:dyDescent="0.2">
      <c r="A497" t="s">
        <v>600</v>
      </c>
      <c r="B497" t="s">
        <v>601</v>
      </c>
      <c r="C497" t="s">
        <v>602</v>
      </c>
      <c r="D497" t="s">
        <v>7</v>
      </c>
      <c r="E497" t="s">
        <v>7</v>
      </c>
    </row>
    <row r="498" spans="1:5" x14ac:dyDescent="0.2">
      <c r="A498" t="s">
        <v>603</v>
      </c>
      <c r="B498" t="s">
        <v>604</v>
      </c>
      <c r="C498">
        <v>2752</v>
      </c>
      <c r="D498" t="s">
        <v>7</v>
      </c>
      <c r="E498" t="s">
        <v>22</v>
      </c>
    </row>
    <row r="499" spans="1:5" x14ac:dyDescent="0.2">
      <c r="A499" t="s">
        <v>603</v>
      </c>
      <c r="B499" t="s">
        <v>605</v>
      </c>
      <c r="C499" t="s">
        <v>606</v>
      </c>
      <c r="D499" t="s">
        <v>22</v>
      </c>
      <c r="E499" t="s">
        <v>7</v>
      </c>
    </row>
    <row r="500" spans="1:5" x14ac:dyDescent="0.2">
      <c r="A500" t="s">
        <v>607</v>
      </c>
      <c r="B500" t="s">
        <v>439</v>
      </c>
      <c r="C500">
        <v>-9</v>
      </c>
      <c r="D500" t="s">
        <v>22</v>
      </c>
      <c r="E500" t="s">
        <v>7</v>
      </c>
    </row>
    <row r="501" spans="1:5" x14ac:dyDescent="0.2">
      <c r="A501" t="s">
        <v>607</v>
      </c>
      <c r="B501" t="s">
        <v>64</v>
      </c>
      <c r="C501">
        <v>-9</v>
      </c>
      <c r="D501" t="s">
        <v>7</v>
      </c>
      <c r="E501" t="s">
        <v>7</v>
      </c>
    </row>
    <row r="502" spans="1:5" x14ac:dyDescent="0.2">
      <c r="A502" t="s">
        <v>608</v>
      </c>
      <c r="B502" t="s">
        <v>130</v>
      </c>
      <c r="C502" t="s">
        <v>609</v>
      </c>
      <c r="D502" t="s">
        <v>7</v>
      </c>
      <c r="E502" t="s">
        <v>7</v>
      </c>
    </row>
    <row r="503" spans="1:5" x14ac:dyDescent="0.2">
      <c r="A503" t="s">
        <v>608</v>
      </c>
      <c r="B503" t="s">
        <v>75</v>
      </c>
      <c r="C503">
        <v>15</v>
      </c>
      <c r="D503" t="s">
        <v>7</v>
      </c>
      <c r="E503" t="s">
        <v>7</v>
      </c>
    </row>
    <row r="504" spans="1:5" x14ac:dyDescent="0.2">
      <c r="A504" t="s">
        <v>608</v>
      </c>
      <c r="B504" t="s">
        <v>132</v>
      </c>
      <c r="C504">
        <v>12</v>
      </c>
      <c r="D504" t="s">
        <v>22</v>
      </c>
      <c r="E504" t="s">
        <v>7</v>
      </c>
    </row>
    <row r="505" spans="1:5" x14ac:dyDescent="0.2">
      <c r="A505" t="s">
        <v>608</v>
      </c>
      <c r="B505" t="s">
        <v>610</v>
      </c>
      <c r="C505" t="s">
        <v>611</v>
      </c>
      <c r="D505" t="s">
        <v>7</v>
      </c>
      <c r="E505" t="s">
        <v>7</v>
      </c>
    </row>
    <row r="506" spans="1:5" x14ac:dyDescent="0.2">
      <c r="A506" t="s">
        <v>612</v>
      </c>
      <c r="B506" t="s">
        <v>75</v>
      </c>
      <c r="C506">
        <v>1877</v>
      </c>
      <c r="D506" t="s">
        <v>22</v>
      </c>
      <c r="E506" t="s">
        <v>22</v>
      </c>
    </row>
    <row r="507" spans="1:5" x14ac:dyDescent="0.2">
      <c r="A507" t="s">
        <v>613</v>
      </c>
      <c r="B507" t="s">
        <v>391</v>
      </c>
      <c r="C507">
        <v>175</v>
      </c>
      <c r="D507" t="s">
        <v>22</v>
      </c>
      <c r="E507" t="s">
        <v>7</v>
      </c>
    </row>
    <row r="508" spans="1:5" x14ac:dyDescent="0.2">
      <c r="A508" t="s">
        <v>613</v>
      </c>
      <c r="B508" t="s">
        <v>394</v>
      </c>
      <c r="C508">
        <v>162</v>
      </c>
      <c r="D508" t="s">
        <v>7</v>
      </c>
      <c r="E508" t="s">
        <v>7</v>
      </c>
    </row>
    <row r="509" spans="1:5" x14ac:dyDescent="0.2">
      <c r="A509" t="s">
        <v>613</v>
      </c>
      <c r="B509" t="s">
        <v>394</v>
      </c>
      <c r="C509">
        <v>272</v>
      </c>
      <c r="D509" t="s">
        <v>7</v>
      </c>
      <c r="E509" t="s">
        <v>7</v>
      </c>
    </row>
    <row r="510" spans="1:5" x14ac:dyDescent="0.2">
      <c r="A510" s="5" t="s">
        <v>614</v>
      </c>
      <c r="B510" t="s">
        <v>132</v>
      </c>
      <c r="C510">
        <v>835</v>
      </c>
      <c r="D510" t="s">
        <v>22</v>
      </c>
      <c r="E510" t="s">
        <v>22</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2"/>
  <sheetViews>
    <sheetView workbookViewId="0">
      <selection sqref="A1:E342"/>
    </sheetView>
  </sheetViews>
  <sheetFormatPr baseColWidth="10" defaultRowHeight="16" x14ac:dyDescent="0.2"/>
  <cols>
    <col min="1" max="1" width="54" bestFit="1" customWidth="1"/>
  </cols>
  <sheetData>
    <row r="1" spans="1:5" x14ac:dyDescent="0.2">
      <c r="A1" t="s">
        <v>916</v>
      </c>
      <c r="B1" t="s">
        <v>915</v>
      </c>
      <c r="C1" t="s">
        <v>2</v>
      </c>
      <c r="D1" t="s">
        <v>914</v>
      </c>
      <c r="E1" t="s">
        <v>913</v>
      </c>
    </row>
    <row r="2" spans="1:5" x14ac:dyDescent="0.2">
      <c r="A2" t="s">
        <v>5</v>
      </c>
      <c r="B2" t="s">
        <v>8</v>
      </c>
      <c r="C2" s="2">
        <v>23494564</v>
      </c>
      <c r="D2" t="s">
        <v>615</v>
      </c>
      <c r="E2" t="s">
        <v>7</v>
      </c>
    </row>
    <row r="3" spans="1:5" x14ac:dyDescent="0.2">
      <c r="A3" t="s">
        <v>5</v>
      </c>
      <c r="B3" t="s">
        <v>9</v>
      </c>
      <c r="C3" s="2">
        <v>1325205</v>
      </c>
      <c r="D3" t="s">
        <v>615</v>
      </c>
      <c r="E3" t="s">
        <v>7</v>
      </c>
    </row>
    <row r="4" spans="1:5" x14ac:dyDescent="0.2">
      <c r="A4" t="s">
        <v>23</v>
      </c>
      <c r="B4" t="s">
        <v>912</v>
      </c>
      <c r="C4">
        <v>2004</v>
      </c>
      <c r="D4" t="s">
        <v>619</v>
      </c>
      <c r="E4" t="s">
        <v>7</v>
      </c>
    </row>
    <row r="5" spans="1:5" x14ac:dyDescent="0.2">
      <c r="A5" t="s">
        <v>901</v>
      </c>
      <c r="B5" t="s">
        <v>911</v>
      </c>
      <c r="C5">
        <v>2004</v>
      </c>
      <c r="D5" t="s">
        <v>619</v>
      </c>
      <c r="E5" t="s">
        <v>7</v>
      </c>
    </row>
    <row r="6" spans="1:5" x14ac:dyDescent="0.2">
      <c r="A6" t="s">
        <v>901</v>
      </c>
      <c r="B6" t="s">
        <v>27</v>
      </c>
      <c r="C6" t="s">
        <v>910</v>
      </c>
      <c r="D6" t="s">
        <v>615</v>
      </c>
      <c r="E6" t="s">
        <v>7</v>
      </c>
    </row>
    <row r="7" spans="1:5" x14ac:dyDescent="0.2">
      <c r="A7" t="s">
        <v>901</v>
      </c>
      <c r="B7" t="s">
        <v>27</v>
      </c>
      <c r="C7" t="s">
        <v>909</v>
      </c>
      <c r="D7" t="s">
        <v>615</v>
      </c>
      <c r="E7" t="s">
        <v>7</v>
      </c>
    </row>
    <row r="8" spans="1:5" x14ac:dyDescent="0.2">
      <c r="A8" t="s">
        <v>901</v>
      </c>
      <c r="B8" t="s">
        <v>905</v>
      </c>
      <c r="C8">
        <v>60</v>
      </c>
      <c r="D8" t="s">
        <v>662</v>
      </c>
      <c r="E8" t="s">
        <v>7</v>
      </c>
    </row>
    <row r="9" spans="1:5" x14ac:dyDescent="0.2">
      <c r="A9" t="s">
        <v>901</v>
      </c>
      <c r="B9" t="s">
        <v>905</v>
      </c>
      <c r="C9">
        <v>120</v>
      </c>
      <c r="D9" t="s">
        <v>662</v>
      </c>
      <c r="E9" t="s">
        <v>7</v>
      </c>
    </row>
    <row r="10" spans="1:5" x14ac:dyDescent="0.2">
      <c r="A10" t="s">
        <v>901</v>
      </c>
      <c r="B10" t="s">
        <v>905</v>
      </c>
      <c r="C10">
        <v>210</v>
      </c>
      <c r="D10" t="s">
        <v>662</v>
      </c>
      <c r="E10" t="s">
        <v>7</v>
      </c>
    </row>
    <row r="11" spans="1:5" x14ac:dyDescent="0.2">
      <c r="A11" t="s">
        <v>901</v>
      </c>
      <c r="B11" t="s">
        <v>27</v>
      </c>
      <c r="C11" s="4">
        <v>38241</v>
      </c>
      <c r="D11" t="s">
        <v>626</v>
      </c>
      <c r="E11" t="s">
        <v>22</v>
      </c>
    </row>
    <row r="12" spans="1:5" x14ac:dyDescent="0.2">
      <c r="A12" t="s">
        <v>901</v>
      </c>
      <c r="B12" t="s">
        <v>27</v>
      </c>
      <c r="C12" t="s">
        <v>908</v>
      </c>
      <c r="D12" t="s">
        <v>615</v>
      </c>
      <c r="E12" t="s">
        <v>7</v>
      </c>
    </row>
    <row r="13" spans="1:5" x14ac:dyDescent="0.2">
      <c r="A13" t="s">
        <v>901</v>
      </c>
      <c r="B13" t="s">
        <v>905</v>
      </c>
      <c r="C13">
        <v>150</v>
      </c>
      <c r="D13" t="s">
        <v>662</v>
      </c>
      <c r="E13" t="s">
        <v>7</v>
      </c>
    </row>
    <row r="14" spans="1:5" x14ac:dyDescent="0.2">
      <c r="A14" t="s">
        <v>901</v>
      </c>
      <c r="B14" t="s">
        <v>27</v>
      </c>
      <c r="C14" t="s">
        <v>917</v>
      </c>
      <c r="D14" t="s">
        <v>615</v>
      </c>
      <c r="E14" t="s">
        <v>7</v>
      </c>
    </row>
    <row r="15" spans="1:5" x14ac:dyDescent="0.2">
      <c r="A15" t="s">
        <v>901</v>
      </c>
      <c r="B15" t="s">
        <v>27</v>
      </c>
      <c r="C15" t="s">
        <v>907</v>
      </c>
      <c r="D15" t="s">
        <v>626</v>
      </c>
      <c r="E15" t="s">
        <v>22</v>
      </c>
    </row>
    <row r="16" spans="1:5" x14ac:dyDescent="0.2">
      <c r="A16" t="s">
        <v>901</v>
      </c>
      <c r="B16" t="s">
        <v>27</v>
      </c>
      <c r="C16" s="4">
        <v>38262</v>
      </c>
      <c r="D16" t="s">
        <v>626</v>
      </c>
      <c r="E16" t="s">
        <v>22</v>
      </c>
    </row>
    <row r="17" spans="1:5" x14ac:dyDescent="0.2">
      <c r="A17" t="s">
        <v>901</v>
      </c>
      <c r="B17" t="s">
        <v>27</v>
      </c>
      <c r="C17" t="s">
        <v>906</v>
      </c>
      <c r="D17" t="s">
        <v>615</v>
      </c>
      <c r="E17" t="s">
        <v>7</v>
      </c>
    </row>
    <row r="18" spans="1:5" x14ac:dyDescent="0.2">
      <c r="A18" t="s">
        <v>901</v>
      </c>
      <c r="B18" t="s">
        <v>905</v>
      </c>
      <c r="C18">
        <v>270</v>
      </c>
      <c r="D18" t="s">
        <v>662</v>
      </c>
      <c r="E18" t="s">
        <v>7</v>
      </c>
    </row>
    <row r="19" spans="1:5" x14ac:dyDescent="0.2">
      <c r="A19" t="s">
        <v>901</v>
      </c>
      <c r="B19" t="s">
        <v>905</v>
      </c>
      <c r="C19">
        <v>9</v>
      </c>
      <c r="D19" t="s">
        <v>662</v>
      </c>
      <c r="E19" t="s">
        <v>7</v>
      </c>
    </row>
    <row r="20" spans="1:5" x14ac:dyDescent="0.2">
      <c r="A20" t="s">
        <v>901</v>
      </c>
      <c r="B20" t="s">
        <v>27</v>
      </c>
      <c r="C20" s="4">
        <v>38269</v>
      </c>
      <c r="D20" t="s">
        <v>626</v>
      </c>
      <c r="E20" t="s">
        <v>22</v>
      </c>
    </row>
    <row r="21" spans="1:5" x14ac:dyDescent="0.2">
      <c r="A21" t="s">
        <v>901</v>
      </c>
      <c r="B21" t="s">
        <v>905</v>
      </c>
      <c r="C21">
        <v>720</v>
      </c>
      <c r="D21" t="s">
        <v>662</v>
      </c>
      <c r="E21" t="s">
        <v>7</v>
      </c>
    </row>
    <row r="22" spans="1:5" x14ac:dyDescent="0.2">
      <c r="A22" t="s">
        <v>901</v>
      </c>
      <c r="B22" t="s">
        <v>905</v>
      </c>
      <c r="C22">
        <v>33</v>
      </c>
      <c r="D22" t="s">
        <v>662</v>
      </c>
      <c r="E22" t="s">
        <v>7</v>
      </c>
    </row>
    <row r="23" spans="1:5" x14ac:dyDescent="0.2">
      <c r="A23" t="s">
        <v>901</v>
      </c>
      <c r="B23" t="s">
        <v>904</v>
      </c>
      <c r="C23">
        <v>0</v>
      </c>
      <c r="D23" t="s">
        <v>615</v>
      </c>
      <c r="E23" t="s">
        <v>7</v>
      </c>
    </row>
    <row r="24" spans="1:5" x14ac:dyDescent="0.2">
      <c r="A24" t="s">
        <v>901</v>
      </c>
      <c r="B24" t="s">
        <v>27</v>
      </c>
      <c r="C24" t="s">
        <v>903</v>
      </c>
      <c r="D24" t="s">
        <v>615</v>
      </c>
      <c r="E24" t="s">
        <v>7</v>
      </c>
    </row>
    <row r="25" spans="1:5" x14ac:dyDescent="0.2">
      <c r="A25" t="s">
        <v>901</v>
      </c>
      <c r="B25" t="s">
        <v>27</v>
      </c>
      <c r="C25" t="s">
        <v>902</v>
      </c>
      <c r="D25" t="s">
        <v>615</v>
      </c>
      <c r="E25" t="s">
        <v>7</v>
      </c>
    </row>
    <row r="26" spans="1:5" x14ac:dyDescent="0.2">
      <c r="A26" t="s">
        <v>901</v>
      </c>
      <c r="B26" t="s">
        <v>27</v>
      </c>
      <c r="C26" s="4">
        <v>38297</v>
      </c>
      <c r="D26" t="s">
        <v>626</v>
      </c>
      <c r="E26" t="s">
        <v>22</v>
      </c>
    </row>
    <row r="27" spans="1:5" x14ac:dyDescent="0.2">
      <c r="A27" t="s">
        <v>901</v>
      </c>
      <c r="B27" t="s">
        <v>673</v>
      </c>
      <c r="C27">
        <v>2004</v>
      </c>
      <c r="D27" t="s">
        <v>619</v>
      </c>
      <c r="E27" t="s">
        <v>7</v>
      </c>
    </row>
    <row r="28" spans="1:5" x14ac:dyDescent="0.2">
      <c r="A28" t="s">
        <v>25</v>
      </c>
      <c r="B28" t="s">
        <v>900</v>
      </c>
      <c r="C28">
        <v>2004</v>
      </c>
      <c r="D28" t="s">
        <v>619</v>
      </c>
      <c r="E28" t="s">
        <v>7</v>
      </c>
    </row>
    <row r="29" spans="1:5" x14ac:dyDescent="0.2">
      <c r="A29" t="s">
        <v>25</v>
      </c>
      <c r="B29" t="s">
        <v>899</v>
      </c>
      <c r="C29" t="s">
        <v>898</v>
      </c>
      <c r="D29" t="s">
        <v>619</v>
      </c>
      <c r="E29" t="s">
        <v>7</v>
      </c>
    </row>
    <row r="30" spans="1:5" x14ac:dyDescent="0.2">
      <c r="A30" t="s">
        <v>42</v>
      </c>
      <c r="B30" t="s">
        <v>201</v>
      </c>
      <c r="C30" t="s">
        <v>723</v>
      </c>
      <c r="D30" t="s">
        <v>673</v>
      </c>
      <c r="E30" t="s">
        <v>22</v>
      </c>
    </row>
    <row r="31" spans="1:5" x14ac:dyDescent="0.2">
      <c r="A31" t="s">
        <v>896</v>
      </c>
      <c r="B31" t="s">
        <v>897</v>
      </c>
      <c r="C31">
        <v>101389</v>
      </c>
      <c r="D31" t="s">
        <v>648</v>
      </c>
      <c r="E31" t="s">
        <v>7</v>
      </c>
    </row>
    <row r="32" spans="1:5" x14ac:dyDescent="0.2">
      <c r="A32" t="s">
        <v>896</v>
      </c>
      <c r="B32" t="s">
        <v>251</v>
      </c>
      <c r="C32" t="s">
        <v>895</v>
      </c>
      <c r="D32" t="s">
        <v>615</v>
      </c>
      <c r="E32" t="s">
        <v>22</v>
      </c>
    </row>
    <row r="33" spans="1:5" x14ac:dyDescent="0.2">
      <c r="A33" t="s">
        <v>892</v>
      </c>
      <c r="B33" t="s">
        <v>894</v>
      </c>
      <c r="C33" t="s">
        <v>893</v>
      </c>
      <c r="D33" t="s">
        <v>615</v>
      </c>
      <c r="E33" t="s">
        <v>7</v>
      </c>
    </row>
    <row r="34" spans="1:5" x14ac:dyDescent="0.2">
      <c r="A34" t="s">
        <v>892</v>
      </c>
      <c r="B34" t="s">
        <v>10</v>
      </c>
      <c r="C34" t="s">
        <v>891</v>
      </c>
      <c r="D34" t="s">
        <v>615</v>
      </c>
      <c r="E34" t="s">
        <v>7</v>
      </c>
    </row>
    <row r="35" spans="1:5" x14ac:dyDescent="0.2">
      <c r="A35" t="s">
        <v>890</v>
      </c>
      <c r="B35" t="s">
        <v>11</v>
      </c>
      <c r="C35" t="s">
        <v>889</v>
      </c>
      <c r="D35" t="s">
        <v>615</v>
      </c>
      <c r="E35" t="s">
        <v>7</v>
      </c>
    </row>
    <row r="36" spans="1:5" x14ac:dyDescent="0.2">
      <c r="A36" t="s">
        <v>73</v>
      </c>
      <c r="B36" t="s">
        <v>63</v>
      </c>
      <c r="C36">
        <v>1947</v>
      </c>
      <c r="D36" t="s">
        <v>619</v>
      </c>
      <c r="E36" t="s">
        <v>22</v>
      </c>
    </row>
    <row r="37" spans="1:5" x14ac:dyDescent="0.2">
      <c r="A37" t="s">
        <v>888</v>
      </c>
      <c r="B37" t="s">
        <v>887</v>
      </c>
      <c r="C37">
        <v>2</v>
      </c>
      <c r="D37" t="s">
        <v>619</v>
      </c>
      <c r="E37" t="s">
        <v>22</v>
      </c>
    </row>
    <row r="38" spans="1:5" x14ac:dyDescent="0.2">
      <c r="A38" t="s">
        <v>886</v>
      </c>
      <c r="B38" t="s">
        <v>46</v>
      </c>
      <c r="C38">
        <v>1955</v>
      </c>
      <c r="D38" t="s">
        <v>619</v>
      </c>
      <c r="E38" t="s">
        <v>7</v>
      </c>
    </row>
    <row r="39" spans="1:5" x14ac:dyDescent="0.2">
      <c r="A39" t="s">
        <v>882</v>
      </c>
      <c r="B39" t="s">
        <v>885</v>
      </c>
      <c r="C39" t="s">
        <v>884</v>
      </c>
      <c r="D39" t="s">
        <v>615</v>
      </c>
      <c r="E39" t="s">
        <v>7</v>
      </c>
    </row>
    <row r="40" spans="1:5" x14ac:dyDescent="0.2">
      <c r="A40" t="s">
        <v>882</v>
      </c>
      <c r="B40" t="s">
        <v>11</v>
      </c>
      <c r="C40" t="s">
        <v>883</v>
      </c>
      <c r="D40" t="s">
        <v>615</v>
      </c>
      <c r="E40" t="s">
        <v>7</v>
      </c>
    </row>
    <row r="41" spans="1:5" x14ac:dyDescent="0.2">
      <c r="A41" t="s">
        <v>882</v>
      </c>
      <c r="B41" t="s">
        <v>670</v>
      </c>
      <c r="C41" t="s">
        <v>718</v>
      </c>
      <c r="D41" t="s">
        <v>615</v>
      </c>
      <c r="E41" t="s">
        <v>7</v>
      </c>
    </row>
    <row r="42" spans="1:5" x14ac:dyDescent="0.2">
      <c r="A42" t="s">
        <v>882</v>
      </c>
      <c r="B42" t="s">
        <v>10</v>
      </c>
      <c r="C42" t="s">
        <v>845</v>
      </c>
      <c r="D42" t="s">
        <v>615</v>
      </c>
      <c r="E42" t="s">
        <v>7</v>
      </c>
    </row>
    <row r="43" spans="1:5" x14ac:dyDescent="0.2">
      <c r="A43" t="s">
        <v>881</v>
      </c>
      <c r="B43" t="s">
        <v>349</v>
      </c>
      <c r="C43" s="4">
        <v>41343</v>
      </c>
      <c r="D43" t="s">
        <v>615</v>
      </c>
      <c r="E43" t="s">
        <v>7</v>
      </c>
    </row>
    <row r="44" spans="1:5" x14ac:dyDescent="0.2">
      <c r="A44" t="s">
        <v>881</v>
      </c>
      <c r="B44" t="s">
        <v>125</v>
      </c>
      <c r="C44">
        <v>2003</v>
      </c>
      <c r="D44" t="s">
        <v>619</v>
      </c>
      <c r="E44" t="s">
        <v>7</v>
      </c>
    </row>
    <row r="45" spans="1:5" x14ac:dyDescent="0.2">
      <c r="A45" t="s">
        <v>880</v>
      </c>
      <c r="B45" t="s">
        <v>46</v>
      </c>
      <c r="C45">
        <v>2002</v>
      </c>
      <c r="D45" t="s">
        <v>619</v>
      </c>
      <c r="E45" t="s">
        <v>7</v>
      </c>
    </row>
    <row r="46" spans="1:5" x14ac:dyDescent="0.2">
      <c r="A46" t="s">
        <v>102</v>
      </c>
      <c r="B46" t="s">
        <v>103</v>
      </c>
      <c r="C46" t="s">
        <v>879</v>
      </c>
      <c r="D46" t="s">
        <v>615</v>
      </c>
      <c r="E46" t="s">
        <v>7</v>
      </c>
    </row>
    <row r="47" spans="1:5" x14ac:dyDescent="0.2">
      <c r="A47" t="s">
        <v>102</v>
      </c>
      <c r="B47" t="s">
        <v>264</v>
      </c>
      <c r="C47">
        <v>2663</v>
      </c>
      <c r="D47" t="s">
        <v>615</v>
      </c>
      <c r="E47" t="s">
        <v>7</v>
      </c>
    </row>
    <row r="48" spans="1:5" x14ac:dyDescent="0.2">
      <c r="A48" t="s">
        <v>102</v>
      </c>
      <c r="B48" t="s">
        <v>878</v>
      </c>
      <c r="C48">
        <v>56457</v>
      </c>
      <c r="D48" t="s">
        <v>619</v>
      </c>
      <c r="E48" t="s">
        <v>22</v>
      </c>
    </row>
    <row r="49" spans="1:5" x14ac:dyDescent="0.2">
      <c r="A49" t="s">
        <v>102</v>
      </c>
      <c r="B49" t="s">
        <v>878</v>
      </c>
      <c r="C49" t="s">
        <v>877</v>
      </c>
      <c r="D49" t="s">
        <v>615</v>
      </c>
      <c r="E49" t="s">
        <v>7</v>
      </c>
    </row>
    <row r="50" spans="1:5" x14ac:dyDescent="0.2">
      <c r="A50" t="s">
        <v>874</v>
      </c>
      <c r="B50" t="s">
        <v>876</v>
      </c>
      <c r="C50" t="s">
        <v>875</v>
      </c>
      <c r="D50" t="s">
        <v>615</v>
      </c>
      <c r="E50" t="s">
        <v>7</v>
      </c>
    </row>
    <row r="51" spans="1:5" x14ac:dyDescent="0.2">
      <c r="A51" t="s">
        <v>874</v>
      </c>
      <c r="B51" t="s">
        <v>116</v>
      </c>
      <c r="C51">
        <v>2004</v>
      </c>
      <c r="D51" t="s">
        <v>619</v>
      </c>
      <c r="E51" t="s">
        <v>22</v>
      </c>
    </row>
    <row r="52" spans="1:5" x14ac:dyDescent="0.2">
      <c r="A52" t="s">
        <v>874</v>
      </c>
      <c r="B52" t="s">
        <v>873</v>
      </c>
      <c r="C52" t="s">
        <v>872</v>
      </c>
      <c r="D52" t="s">
        <v>615</v>
      </c>
      <c r="E52" t="s">
        <v>7</v>
      </c>
    </row>
    <row r="53" spans="1:5" x14ac:dyDescent="0.2">
      <c r="A53" t="s">
        <v>871</v>
      </c>
      <c r="B53" t="s">
        <v>870</v>
      </c>
      <c r="C53">
        <v>3</v>
      </c>
      <c r="D53" t="s">
        <v>662</v>
      </c>
      <c r="E53" t="s">
        <v>7</v>
      </c>
    </row>
    <row r="54" spans="1:5" x14ac:dyDescent="0.2">
      <c r="A54" t="s">
        <v>869</v>
      </c>
      <c r="B54" t="s">
        <v>868</v>
      </c>
      <c r="C54" t="s">
        <v>867</v>
      </c>
      <c r="D54" t="s">
        <v>615</v>
      </c>
      <c r="E54" t="s">
        <v>7</v>
      </c>
    </row>
    <row r="55" spans="1:5" x14ac:dyDescent="0.2">
      <c r="A55" t="s">
        <v>866</v>
      </c>
      <c r="B55" t="s">
        <v>349</v>
      </c>
      <c r="C55">
        <v>2009</v>
      </c>
      <c r="D55" t="s">
        <v>619</v>
      </c>
      <c r="E55" t="s">
        <v>7</v>
      </c>
    </row>
    <row r="56" spans="1:5" x14ac:dyDescent="0.2">
      <c r="A56" t="s">
        <v>865</v>
      </c>
      <c r="B56" t="s">
        <v>670</v>
      </c>
      <c r="C56" t="s">
        <v>864</v>
      </c>
      <c r="D56" t="s">
        <v>615</v>
      </c>
      <c r="E56" t="s">
        <v>7</v>
      </c>
    </row>
    <row r="57" spans="1:5" x14ac:dyDescent="0.2">
      <c r="A57" t="s">
        <v>865</v>
      </c>
      <c r="B57" t="s">
        <v>10</v>
      </c>
      <c r="C57" t="s">
        <v>864</v>
      </c>
      <c r="D57" t="s">
        <v>615</v>
      </c>
      <c r="E57" t="s">
        <v>7</v>
      </c>
    </row>
    <row r="58" spans="1:5" x14ac:dyDescent="0.2">
      <c r="A58" t="s">
        <v>857</v>
      </c>
      <c r="B58" t="s">
        <v>863</v>
      </c>
      <c r="C58" t="s">
        <v>862</v>
      </c>
      <c r="D58" t="s">
        <v>615</v>
      </c>
      <c r="E58" t="s">
        <v>22</v>
      </c>
    </row>
    <row r="59" spans="1:5" x14ac:dyDescent="0.2">
      <c r="A59" t="s">
        <v>857</v>
      </c>
      <c r="B59" t="s">
        <v>861</v>
      </c>
      <c r="C59" t="s">
        <v>860</v>
      </c>
      <c r="D59" t="s">
        <v>615</v>
      </c>
      <c r="E59" t="s">
        <v>7</v>
      </c>
    </row>
    <row r="60" spans="1:5" x14ac:dyDescent="0.2">
      <c r="A60" t="s">
        <v>857</v>
      </c>
      <c r="B60" t="s">
        <v>859</v>
      </c>
      <c r="C60" t="s">
        <v>858</v>
      </c>
      <c r="D60" t="s">
        <v>615</v>
      </c>
      <c r="E60" t="s">
        <v>7</v>
      </c>
    </row>
    <row r="61" spans="1:5" x14ac:dyDescent="0.2">
      <c r="A61" t="s">
        <v>857</v>
      </c>
      <c r="B61" t="s">
        <v>856</v>
      </c>
      <c r="C61" t="s">
        <v>855</v>
      </c>
      <c r="D61" t="s">
        <v>615</v>
      </c>
      <c r="E61" t="s">
        <v>7</v>
      </c>
    </row>
    <row r="62" spans="1:5" x14ac:dyDescent="0.2">
      <c r="A62" t="s">
        <v>129</v>
      </c>
      <c r="B62" t="s">
        <v>130</v>
      </c>
      <c r="C62" t="s">
        <v>854</v>
      </c>
      <c r="D62" t="s">
        <v>673</v>
      </c>
      <c r="E62" t="s">
        <v>22</v>
      </c>
    </row>
    <row r="63" spans="1:5" x14ac:dyDescent="0.2">
      <c r="A63" t="s">
        <v>139</v>
      </c>
      <c r="B63" t="s">
        <v>64</v>
      </c>
      <c r="C63">
        <v>2004</v>
      </c>
      <c r="D63" t="s">
        <v>619</v>
      </c>
      <c r="E63" t="s">
        <v>7</v>
      </c>
    </row>
    <row r="64" spans="1:5" x14ac:dyDescent="0.2">
      <c r="A64" t="s">
        <v>139</v>
      </c>
      <c r="B64" t="s">
        <v>64</v>
      </c>
      <c r="C64">
        <v>6</v>
      </c>
      <c r="D64" t="s">
        <v>619</v>
      </c>
      <c r="E64" t="s">
        <v>7</v>
      </c>
    </row>
    <row r="65" spans="1:5" x14ac:dyDescent="0.2">
      <c r="A65" t="s">
        <v>139</v>
      </c>
      <c r="B65" t="s">
        <v>64</v>
      </c>
      <c r="C65">
        <v>1999</v>
      </c>
      <c r="D65" t="s">
        <v>619</v>
      </c>
      <c r="E65" t="s">
        <v>7</v>
      </c>
    </row>
    <row r="66" spans="1:5" x14ac:dyDescent="0.2">
      <c r="A66" t="s">
        <v>139</v>
      </c>
      <c r="B66" t="s">
        <v>853</v>
      </c>
      <c r="C66" s="4">
        <v>39173</v>
      </c>
      <c r="D66" t="s">
        <v>626</v>
      </c>
      <c r="E66" t="s">
        <v>22</v>
      </c>
    </row>
    <row r="67" spans="1:5" x14ac:dyDescent="0.2">
      <c r="A67" t="s">
        <v>852</v>
      </c>
      <c r="B67" t="s">
        <v>45</v>
      </c>
      <c r="C67" t="s">
        <v>851</v>
      </c>
      <c r="D67" t="s">
        <v>615</v>
      </c>
      <c r="E67" t="s">
        <v>7</v>
      </c>
    </row>
    <row r="68" spans="1:5" x14ac:dyDescent="0.2">
      <c r="A68" t="s">
        <v>850</v>
      </c>
      <c r="B68" t="s">
        <v>673</v>
      </c>
      <c r="C68">
        <v>1980</v>
      </c>
      <c r="D68" t="s">
        <v>662</v>
      </c>
      <c r="E68" t="s">
        <v>7</v>
      </c>
    </row>
    <row r="69" spans="1:5" x14ac:dyDescent="0.2">
      <c r="A69" t="s">
        <v>849</v>
      </c>
      <c r="B69" t="s">
        <v>666</v>
      </c>
      <c r="C69" t="s">
        <v>34</v>
      </c>
      <c r="D69" t="s">
        <v>615</v>
      </c>
      <c r="E69" t="s">
        <v>7</v>
      </c>
    </row>
    <row r="70" spans="1:5" x14ac:dyDescent="0.2">
      <c r="A70" t="s">
        <v>849</v>
      </c>
      <c r="B70" t="s">
        <v>667</v>
      </c>
      <c r="C70" t="s">
        <v>34</v>
      </c>
      <c r="D70" t="s">
        <v>615</v>
      </c>
      <c r="E70" t="s">
        <v>7</v>
      </c>
    </row>
    <row r="71" spans="1:5" x14ac:dyDescent="0.2">
      <c r="A71" t="s">
        <v>160</v>
      </c>
      <c r="B71" t="s">
        <v>844</v>
      </c>
      <c r="C71" t="s">
        <v>848</v>
      </c>
      <c r="D71" t="s">
        <v>615</v>
      </c>
      <c r="E71" t="s">
        <v>7</v>
      </c>
    </row>
    <row r="72" spans="1:5" x14ac:dyDescent="0.2">
      <c r="A72" t="s">
        <v>160</v>
      </c>
      <c r="B72" t="s">
        <v>844</v>
      </c>
      <c r="C72" t="s">
        <v>847</v>
      </c>
      <c r="D72" t="s">
        <v>615</v>
      </c>
      <c r="E72" t="s">
        <v>7</v>
      </c>
    </row>
    <row r="73" spans="1:5" x14ac:dyDescent="0.2">
      <c r="A73" t="s">
        <v>160</v>
      </c>
      <c r="B73" t="s">
        <v>844</v>
      </c>
      <c r="C73" t="s">
        <v>846</v>
      </c>
      <c r="D73" t="s">
        <v>615</v>
      </c>
      <c r="E73" t="s">
        <v>7</v>
      </c>
    </row>
    <row r="74" spans="1:5" x14ac:dyDescent="0.2">
      <c r="A74" t="s">
        <v>160</v>
      </c>
      <c r="B74" t="s">
        <v>844</v>
      </c>
      <c r="C74" t="s">
        <v>845</v>
      </c>
      <c r="D74" t="s">
        <v>615</v>
      </c>
      <c r="E74" t="s">
        <v>7</v>
      </c>
    </row>
    <row r="75" spans="1:5" x14ac:dyDescent="0.2">
      <c r="A75" t="s">
        <v>160</v>
      </c>
      <c r="B75" t="s">
        <v>844</v>
      </c>
      <c r="C75" t="s">
        <v>845</v>
      </c>
      <c r="D75" t="s">
        <v>615</v>
      </c>
      <c r="E75" t="s">
        <v>7</v>
      </c>
    </row>
    <row r="76" spans="1:5" x14ac:dyDescent="0.2">
      <c r="A76" t="s">
        <v>160</v>
      </c>
      <c r="B76" t="s">
        <v>844</v>
      </c>
      <c r="C76" t="s">
        <v>843</v>
      </c>
      <c r="D76" t="s">
        <v>615</v>
      </c>
      <c r="E76" t="s">
        <v>7</v>
      </c>
    </row>
    <row r="77" spans="1:5" x14ac:dyDescent="0.2">
      <c r="A77" t="s">
        <v>840</v>
      </c>
      <c r="B77" t="s">
        <v>842</v>
      </c>
      <c r="C77" t="s">
        <v>841</v>
      </c>
      <c r="D77" t="s">
        <v>615</v>
      </c>
      <c r="E77" t="s">
        <v>7</v>
      </c>
    </row>
    <row r="78" spans="1:5" x14ac:dyDescent="0.2">
      <c r="A78" t="s">
        <v>840</v>
      </c>
      <c r="B78" t="s">
        <v>839</v>
      </c>
      <c r="C78" t="s">
        <v>838</v>
      </c>
      <c r="D78" t="s">
        <v>615</v>
      </c>
      <c r="E78" t="s">
        <v>22</v>
      </c>
    </row>
    <row r="79" spans="1:5" x14ac:dyDescent="0.2">
      <c r="A79" t="s">
        <v>166</v>
      </c>
      <c r="B79" t="s">
        <v>837</v>
      </c>
      <c r="C79" s="3">
        <v>36465</v>
      </c>
      <c r="D79" t="s">
        <v>615</v>
      </c>
      <c r="E79" t="s">
        <v>7</v>
      </c>
    </row>
    <row r="80" spans="1:5" x14ac:dyDescent="0.2">
      <c r="A80" t="s">
        <v>167</v>
      </c>
      <c r="B80" t="s">
        <v>836</v>
      </c>
      <c r="C80" t="s">
        <v>835</v>
      </c>
      <c r="D80" t="s">
        <v>615</v>
      </c>
      <c r="E80" t="s">
        <v>7</v>
      </c>
    </row>
    <row r="81" spans="1:5" x14ac:dyDescent="0.2">
      <c r="A81" t="s">
        <v>167</v>
      </c>
      <c r="B81" t="s">
        <v>834</v>
      </c>
      <c r="C81">
        <v>20</v>
      </c>
      <c r="D81" t="s">
        <v>619</v>
      </c>
      <c r="E81" t="s">
        <v>22</v>
      </c>
    </row>
    <row r="82" spans="1:5" x14ac:dyDescent="0.2">
      <c r="A82" t="s">
        <v>167</v>
      </c>
      <c r="B82" t="s">
        <v>833</v>
      </c>
      <c r="C82" t="s">
        <v>832</v>
      </c>
      <c r="D82" t="s">
        <v>615</v>
      </c>
      <c r="E82" t="s">
        <v>7</v>
      </c>
    </row>
    <row r="83" spans="1:5" x14ac:dyDescent="0.2">
      <c r="A83" t="s">
        <v>167</v>
      </c>
      <c r="B83" t="s">
        <v>831</v>
      </c>
      <c r="C83">
        <v>1554</v>
      </c>
      <c r="D83" t="s">
        <v>619</v>
      </c>
      <c r="E83" t="s">
        <v>22</v>
      </c>
    </row>
    <row r="84" spans="1:5" x14ac:dyDescent="0.2">
      <c r="A84" t="s">
        <v>167</v>
      </c>
      <c r="B84" t="s">
        <v>830</v>
      </c>
      <c r="C84">
        <v>6000</v>
      </c>
      <c r="D84" t="s">
        <v>829</v>
      </c>
      <c r="E84" t="s">
        <v>22</v>
      </c>
    </row>
    <row r="85" spans="1:5" x14ac:dyDescent="0.2">
      <c r="A85" t="s">
        <v>167</v>
      </c>
      <c r="B85" t="s">
        <v>828</v>
      </c>
      <c r="C85" t="s">
        <v>827</v>
      </c>
      <c r="D85" t="s">
        <v>615</v>
      </c>
      <c r="E85" t="s">
        <v>7</v>
      </c>
    </row>
    <row r="86" spans="1:5" x14ac:dyDescent="0.2">
      <c r="A86" t="s">
        <v>175</v>
      </c>
      <c r="B86" t="s">
        <v>458</v>
      </c>
      <c r="C86">
        <v>1978</v>
      </c>
      <c r="D86" t="s">
        <v>619</v>
      </c>
      <c r="E86" t="s">
        <v>7</v>
      </c>
    </row>
    <row r="87" spans="1:5" x14ac:dyDescent="0.2">
      <c r="A87" t="s">
        <v>826</v>
      </c>
      <c r="B87" t="s">
        <v>264</v>
      </c>
      <c r="C87">
        <v>725</v>
      </c>
      <c r="D87" t="s">
        <v>615</v>
      </c>
      <c r="E87" t="s">
        <v>7</v>
      </c>
    </row>
    <row r="88" spans="1:5" x14ac:dyDescent="0.2">
      <c r="A88" t="s">
        <v>826</v>
      </c>
      <c r="B88" t="s">
        <v>670</v>
      </c>
      <c r="C88" t="s">
        <v>618</v>
      </c>
      <c r="D88" t="s">
        <v>615</v>
      </c>
      <c r="E88" t="s">
        <v>7</v>
      </c>
    </row>
    <row r="89" spans="1:5" x14ac:dyDescent="0.2">
      <c r="A89" t="s">
        <v>826</v>
      </c>
      <c r="B89" t="s">
        <v>10</v>
      </c>
      <c r="C89" t="s">
        <v>736</v>
      </c>
      <c r="D89" t="s">
        <v>615</v>
      </c>
      <c r="E89" t="s">
        <v>7</v>
      </c>
    </row>
    <row r="90" spans="1:5" x14ac:dyDescent="0.2">
      <c r="A90" t="s">
        <v>826</v>
      </c>
      <c r="B90" t="s">
        <v>769</v>
      </c>
      <c r="C90" t="s">
        <v>825</v>
      </c>
      <c r="D90" t="s">
        <v>615</v>
      </c>
      <c r="E90" t="s">
        <v>7</v>
      </c>
    </row>
    <row r="91" spans="1:5" x14ac:dyDescent="0.2">
      <c r="A91" t="s">
        <v>824</v>
      </c>
      <c r="B91" t="s">
        <v>75</v>
      </c>
      <c r="C91">
        <v>1987</v>
      </c>
      <c r="D91" t="s">
        <v>619</v>
      </c>
      <c r="E91" t="s">
        <v>7</v>
      </c>
    </row>
    <row r="92" spans="1:5" x14ac:dyDescent="0.2">
      <c r="A92" t="s">
        <v>195</v>
      </c>
      <c r="B92" t="s">
        <v>823</v>
      </c>
      <c r="C92">
        <v>126000</v>
      </c>
      <c r="D92" t="s">
        <v>662</v>
      </c>
      <c r="E92" t="s">
        <v>7</v>
      </c>
    </row>
    <row r="93" spans="1:5" x14ac:dyDescent="0.2">
      <c r="A93" t="s">
        <v>195</v>
      </c>
      <c r="B93" t="s">
        <v>822</v>
      </c>
      <c r="C93">
        <v>1985</v>
      </c>
      <c r="D93" t="s">
        <v>619</v>
      </c>
      <c r="E93" t="s">
        <v>7</v>
      </c>
    </row>
    <row r="94" spans="1:5" x14ac:dyDescent="0.2">
      <c r="A94" t="s">
        <v>197</v>
      </c>
      <c r="B94" t="s">
        <v>821</v>
      </c>
      <c r="C94">
        <v>1862</v>
      </c>
      <c r="D94" t="s">
        <v>619</v>
      </c>
      <c r="E94" t="s">
        <v>7</v>
      </c>
    </row>
    <row r="95" spans="1:5" x14ac:dyDescent="0.2">
      <c r="A95" t="s">
        <v>200</v>
      </c>
      <c r="B95" t="s">
        <v>130</v>
      </c>
      <c r="C95" t="s">
        <v>820</v>
      </c>
      <c r="D95" t="s">
        <v>673</v>
      </c>
      <c r="E95" t="s">
        <v>22</v>
      </c>
    </row>
    <row r="96" spans="1:5" x14ac:dyDescent="0.2">
      <c r="A96" t="s">
        <v>200</v>
      </c>
      <c r="B96" t="s">
        <v>201</v>
      </c>
      <c r="C96" t="s">
        <v>819</v>
      </c>
      <c r="D96" t="s">
        <v>673</v>
      </c>
      <c r="E96" t="s">
        <v>22</v>
      </c>
    </row>
    <row r="97" spans="1:5" x14ac:dyDescent="0.2">
      <c r="A97" t="s">
        <v>200</v>
      </c>
      <c r="B97" t="s">
        <v>11</v>
      </c>
      <c r="C97" t="s">
        <v>736</v>
      </c>
      <c r="D97" t="s">
        <v>615</v>
      </c>
      <c r="E97" t="s">
        <v>7</v>
      </c>
    </row>
    <row r="98" spans="1:5" x14ac:dyDescent="0.2">
      <c r="A98" t="s">
        <v>200</v>
      </c>
      <c r="B98" t="s">
        <v>10</v>
      </c>
      <c r="C98" t="s">
        <v>736</v>
      </c>
      <c r="D98" t="s">
        <v>615</v>
      </c>
      <c r="E98" t="s">
        <v>7</v>
      </c>
    </row>
    <row r="99" spans="1:5" x14ac:dyDescent="0.2">
      <c r="A99" t="s">
        <v>818</v>
      </c>
      <c r="B99" t="s">
        <v>817</v>
      </c>
      <c r="C99">
        <v>1974</v>
      </c>
      <c r="D99" t="s">
        <v>619</v>
      </c>
      <c r="E99" t="s">
        <v>7</v>
      </c>
    </row>
    <row r="100" spans="1:5" x14ac:dyDescent="0.2">
      <c r="A100" t="s">
        <v>204</v>
      </c>
      <c r="B100" t="s">
        <v>816</v>
      </c>
      <c r="C100">
        <v>1948</v>
      </c>
      <c r="D100" t="s">
        <v>619</v>
      </c>
      <c r="E100" t="s">
        <v>7</v>
      </c>
    </row>
    <row r="101" spans="1:5" x14ac:dyDescent="0.2">
      <c r="A101" t="s">
        <v>815</v>
      </c>
      <c r="B101" t="s">
        <v>415</v>
      </c>
      <c r="C101">
        <v>1989</v>
      </c>
      <c r="D101" t="s">
        <v>619</v>
      </c>
      <c r="E101" t="s">
        <v>7</v>
      </c>
    </row>
    <row r="102" spans="1:5" x14ac:dyDescent="0.2">
      <c r="A102" t="s">
        <v>814</v>
      </c>
      <c r="B102" t="s">
        <v>75</v>
      </c>
      <c r="C102">
        <v>1969</v>
      </c>
      <c r="D102" t="s">
        <v>619</v>
      </c>
      <c r="E102" t="s">
        <v>7</v>
      </c>
    </row>
    <row r="103" spans="1:5" x14ac:dyDescent="0.2">
      <c r="A103" t="s">
        <v>218</v>
      </c>
      <c r="B103" t="s">
        <v>46</v>
      </c>
      <c r="C103">
        <v>2002</v>
      </c>
      <c r="D103" t="s">
        <v>619</v>
      </c>
      <c r="E103" t="s">
        <v>7</v>
      </c>
    </row>
    <row r="104" spans="1:5" x14ac:dyDescent="0.2">
      <c r="A104" t="s">
        <v>813</v>
      </c>
      <c r="B104" t="s">
        <v>812</v>
      </c>
      <c r="C104">
        <v>2000</v>
      </c>
      <c r="D104" t="s">
        <v>619</v>
      </c>
      <c r="E104" t="s">
        <v>7</v>
      </c>
    </row>
    <row r="105" spans="1:5" x14ac:dyDescent="0.2">
      <c r="A105" t="s">
        <v>811</v>
      </c>
      <c r="B105" t="s">
        <v>810</v>
      </c>
      <c r="C105">
        <v>1858</v>
      </c>
      <c r="D105" t="s">
        <v>619</v>
      </c>
      <c r="E105" t="s">
        <v>7</v>
      </c>
    </row>
    <row r="106" spans="1:5" x14ac:dyDescent="0.2">
      <c r="A106" t="s">
        <v>258</v>
      </c>
      <c r="B106" t="s">
        <v>458</v>
      </c>
      <c r="C106">
        <v>1721</v>
      </c>
      <c r="D106" t="s">
        <v>619</v>
      </c>
      <c r="E106" t="s">
        <v>7</v>
      </c>
    </row>
    <row r="107" spans="1:5" x14ac:dyDescent="0.2">
      <c r="A107" t="s">
        <v>258</v>
      </c>
      <c r="B107" t="s">
        <v>809</v>
      </c>
      <c r="C107" t="s">
        <v>808</v>
      </c>
      <c r="D107" t="s">
        <v>615</v>
      </c>
      <c r="E107" t="s">
        <v>22</v>
      </c>
    </row>
    <row r="108" spans="1:5" x14ac:dyDescent="0.2">
      <c r="A108" t="s">
        <v>263</v>
      </c>
      <c r="B108" t="s">
        <v>679</v>
      </c>
      <c r="C108">
        <v>2001</v>
      </c>
      <c r="D108" t="s">
        <v>619</v>
      </c>
      <c r="E108" t="s">
        <v>7</v>
      </c>
    </row>
    <row r="109" spans="1:5" x14ac:dyDescent="0.2">
      <c r="A109" t="s">
        <v>267</v>
      </c>
      <c r="B109" t="s">
        <v>655</v>
      </c>
      <c r="C109">
        <v>1572</v>
      </c>
      <c r="D109" t="s">
        <v>619</v>
      </c>
      <c r="E109" t="s">
        <v>7</v>
      </c>
    </row>
    <row r="110" spans="1:5" x14ac:dyDescent="0.2">
      <c r="A110" t="s">
        <v>269</v>
      </c>
      <c r="B110" t="s">
        <v>64</v>
      </c>
      <c r="C110">
        <v>1911</v>
      </c>
      <c r="D110" t="s">
        <v>619</v>
      </c>
      <c r="E110" t="s">
        <v>7</v>
      </c>
    </row>
    <row r="111" spans="1:5" x14ac:dyDescent="0.2">
      <c r="A111" t="s">
        <v>269</v>
      </c>
      <c r="B111" t="s">
        <v>807</v>
      </c>
      <c r="C111">
        <v>52</v>
      </c>
      <c r="D111" t="s">
        <v>619</v>
      </c>
      <c r="E111" t="s">
        <v>22</v>
      </c>
    </row>
    <row r="112" spans="1:5" x14ac:dyDescent="0.2">
      <c r="A112" t="s">
        <v>269</v>
      </c>
      <c r="B112" t="s">
        <v>64</v>
      </c>
      <c r="C112">
        <v>1920</v>
      </c>
      <c r="D112" t="s">
        <v>619</v>
      </c>
      <c r="E112" t="s">
        <v>7</v>
      </c>
    </row>
    <row r="113" spans="1:5" x14ac:dyDescent="0.2">
      <c r="A113" t="s">
        <v>269</v>
      </c>
      <c r="B113" t="s">
        <v>806</v>
      </c>
      <c r="C113">
        <v>0</v>
      </c>
      <c r="D113" t="s">
        <v>615</v>
      </c>
      <c r="E113" t="s">
        <v>7</v>
      </c>
    </row>
    <row r="114" spans="1:5" x14ac:dyDescent="0.2">
      <c r="A114" t="s">
        <v>269</v>
      </c>
      <c r="B114" t="s">
        <v>64</v>
      </c>
      <c r="C114">
        <v>1982</v>
      </c>
      <c r="D114" t="s">
        <v>619</v>
      </c>
      <c r="E114" t="s">
        <v>7</v>
      </c>
    </row>
    <row r="115" spans="1:5" x14ac:dyDescent="0.2">
      <c r="A115" t="s">
        <v>269</v>
      </c>
      <c r="B115" t="s">
        <v>64</v>
      </c>
      <c r="C115">
        <v>1956</v>
      </c>
      <c r="D115" t="s">
        <v>619</v>
      </c>
      <c r="E115" t="s">
        <v>7</v>
      </c>
    </row>
    <row r="116" spans="1:5" x14ac:dyDescent="0.2">
      <c r="A116" t="s">
        <v>269</v>
      </c>
      <c r="B116" t="s">
        <v>805</v>
      </c>
      <c r="C116">
        <v>2</v>
      </c>
      <c r="D116" t="s">
        <v>619</v>
      </c>
      <c r="E116" t="s">
        <v>22</v>
      </c>
    </row>
    <row r="117" spans="1:5" x14ac:dyDescent="0.2">
      <c r="A117" t="s">
        <v>802</v>
      </c>
      <c r="B117" t="s">
        <v>222</v>
      </c>
      <c r="C117">
        <v>30</v>
      </c>
      <c r="D117" t="s">
        <v>615</v>
      </c>
      <c r="E117" t="s">
        <v>7</v>
      </c>
    </row>
    <row r="118" spans="1:5" x14ac:dyDescent="0.2">
      <c r="A118" t="s">
        <v>802</v>
      </c>
      <c r="B118" t="s">
        <v>804</v>
      </c>
      <c r="C118" t="s">
        <v>803</v>
      </c>
      <c r="D118" t="s">
        <v>615</v>
      </c>
      <c r="E118" t="s">
        <v>7</v>
      </c>
    </row>
    <row r="119" spans="1:5" x14ac:dyDescent="0.2">
      <c r="A119" t="s">
        <v>802</v>
      </c>
      <c r="B119" t="s">
        <v>222</v>
      </c>
      <c r="C119">
        <v>118</v>
      </c>
      <c r="D119" t="s">
        <v>619</v>
      </c>
      <c r="E119" t="s">
        <v>22</v>
      </c>
    </row>
    <row r="120" spans="1:5" x14ac:dyDescent="0.2">
      <c r="A120" t="s">
        <v>802</v>
      </c>
      <c r="B120" t="s">
        <v>222</v>
      </c>
      <c r="C120">
        <v>0</v>
      </c>
      <c r="D120" t="s">
        <v>619</v>
      </c>
      <c r="E120" t="s">
        <v>22</v>
      </c>
    </row>
    <row r="121" spans="1:5" x14ac:dyDescent="0.2">
      <c r="A121" t="s">
        <v>801</v>
      </c>
      <c r="B121" t="s">
        <v>11</v>
      </c>
      <c r="C121" t="s">
        <v>800</v>
      </c>
      <c r="D121" t="s">
        <v>615</v>
      </c>
      <c r="E121" t="s">
        <v>7</v>
      </c>
    </row>
    <row r="122" spans="1:5" x14ac:dyDescent="0.2">
      <c r="A122" t="s">
        <v>801</v>
      </c>
      <c r="B122" t="s">
        <v>10</v>
      </c>
      <c r="C122" t="s">
        <v>800</v>
      </c>
      <c r="D122" t="s">
        <v>615</v>
      </c>
      <c r="E122" t="s">
        <v>7</v>
      </c>
    </row>
    <row r="123" spans="1:5" x14ac:dyDescent="0.2">
      <c r="A123" t="s">
        <v>288</v>
      </c>
      <c r="B123" t="s">
        <v>769</v>
      </c>
      <c r="C123" t="s">
        <v>799</v>
      </c>
      <c r="D123" t="s">
        <v>615</v>
      </c>
      <c r="E123" t="s">
        <v>7</v>
      </c>
    </row>
    <row r="124" spans="1:5" x14ac:dyDescent="0.2">
      <c r="A124" t="s">
        <v>798</v>
      </c>
      <c r="B124" t="s">
        <v>386</v>
      </c>
      <c r="C124">
        <v>234</v>
      </c>
      <c r="D124" t="s">
        <v>648</v>
      </c>
      <c r="E124" t="s">
        <v>7</v>
      </c>
    </row>
    <row r="125" spans="1:5" x14ac:dyDescent="0.2">
      <c r="A125" t="s">
        <v>292</v>
      </c>
      <c r="B125" t="s">
        <v>797</v>
      </c>
      <c r="C125">
        <v>18300</v>
      </c>
      <c r="D125" t="s">
        <v>662</v>
      </c>
      <c r="E125" t="s">
        <v>7</v>
      </c>
    </row>
    <row r="126" spans="1:5" x14ac:dyDescent="0.2">
      <c r="A126" t="s">
        <v>292</v>
      </c>
      <c r="B126" t="s">
        <v>796</v>
      </c>
      <c r="C126">
        <v>141660</v>
      </c>
      <c r="D126" t="s">
        <v>662</v>
      </c>
      <c r="E126" t="s">
        <v>7</v>
      </c>
    </row>
    <row r="127" spans="1:5" x14ac:dyDescent="0.2">
      <c r="A127" t="s">
        <v>297</v>
      </c>
      <c r="B127" t="s">
        <v>624</v>
      </c>
      <c r="C127">
        <v>1946</v>
      </c>
      <c r="D127" t="s">
        <v>619</v>
      </c>
      <c r="E127" t="s">
        <v>7</v>
      </c>
    </row>
    <row r="128" spans="1:5" x14ac:dyDescent="0.2">
      <c r="A128" t="s">
        <v>297</v>
      </c>
      <c r="B128" t="s">
        <v>205</v>
      </c>
      <c r="C128" t="s">
        <v>795</v>
      </c>
      <c r="D128" t="s">
        <v>673</v>
      </c>
      <c r="E128" t="s">
        <v>22</v>
      </c>
    </row>
    <row r="129" spans="1:5" x14ac:dyDescent="0.2">
      <c r="A129" t="s">
        <v>300</v>
      </c>
      <c r="B129" t="s">
        <v>304</v>
      </c>
      <c r="C129">
        <v>2500000</v>
      </c>
      <c r="D129" t="s">
        <v>648</v>
      </c>
      <c r="E129" t="s">
        <v>7</v>
      </c>
    </row>
    <row r="130" spans="1:5" x14ac:dyDescent="0.2">
      <c r="A130" t="s">
        <v>300</v>
      </c>
      <c r="B130" t="s">
        <v>301</v>
      </c>
      <c r="C130">
        <v>900000</v>
      </c>
      <c r="D130" t="s">
        <v>648</v>
      </c>
      <c r="E130" t="s">
        <v>7</v>
      </c>
    </row>
    <row r="131" spans="1:5" x14ac:dyDescent="0.2">
      <c r="A131" t="s">
        <v>300</v>
      </c>
      <c r="B131" t="s">
        <v>654</v>
      </c>
      <c r="C131" t="s">
        <v>794</v>
      </c>
      <c r="D131" t="s">
        <v>648</v>
      </c>
      <c r="E131" t="s">
        <v>7</v>
      </c>
    </row>
    <row r="132" spans="1:5" x14ac:dyDescent="0.2">
      <c r="A132" t="s">
        <v>300</v>
      </c>
      <c r="B132" t="s">
        <v>679</v>
      </c>
      <c r="C132">
        <v>2010</v>
      </c>
      <c r="D132" t="s">
        <v>619</v>
      </c>
      <c r="E132" t="s">
        <v>7</v>
      </c>
    </row>
    <row r="133" spans="1:5" x14ac:dyDescent="0.2">
      <c r="A133" t="s">
        <v>300</v>
      </c>
      <c r="B133" t="s">
        <v>308</v>
      </c>
      <c r="C133">
        <v>1600000</v>
      </c>
      <c r="D133" t="s">
        <v>648</v>
      </c>
      <c r="E133" t="s">
        <v>7</v>
      </c>
    </row>
    <row r="134" spans="1:5" x14ac:dyDescent="0.2">
      <c r="A134" t="s">
        <v>300</v>
      </c>
      <c r="B134" t="s">
        <v>654</v>
      </c>
      <c r="C134">
        <v>1</v>
      </c>
      <c r="D134" t="s">
        <v>648</v>
      </c>
      <c r="E134" t="s">
        <v>7</v>
      </c>
    </row>
    <row r="135" spans="1:5" x14ac:dyDescent="0.2">
      <c r="A135" t="s">
        <v>782</v>
      </c>
      <c r="B135" t="s">
        <v>789</v>
      </c>
      <c r="C135" t="s">
        <v>793</v>
      </c>
      <c r="D135" t="s">
        <v>615</v>
      </c>
      <c r="E135" t="s">
        <v>7</v>
      </c>
    </row>
    <row r="136" spans="1:5" x14ac:dyDescent="0.2">
      <c r="A136" t="s">
        <v>782</v>
      </c>
      <c r="B136" t="s">
        <v>792</v>
      </c>
      <c r="C136" t="s">
        <v>791</v>
      </c>
      <c r="D136" t="s">
        <v>615</v>
      </c>
      <c r="E136" t="s">
        <v>7</v>
      </c>
    </row>
    <row r="137" spans="1:5" x14ac:dyDescent="0.2">
      <c r="A137" t="s">
        <v>782</v>
      </c>
      <c r="B137" t="s">
        <v>789</v>
      </c>
      <c r="C137" t="s">
        <v>790</v>
      </c>
      <c r="D137" t="s">
        <v>615</v>
      </c>
      <c r="E137" t="s">
        <v>7</v>
      </c>
    </row>
    <row r="138" spans="1:5" x14ac:dyDescent="0.2">
      <c r="A138" t="s">
        <v>782</v>
      </c>
      <c r="B138" t="s">
        <v>281</v>
      </c>
      <c r="C138" t="s">
        <v>780</v>
      </c>
      <c r="D138" t="s">
        <v>701</v>
      </c>
      <c r="E138" t="s">
        <v>7</v>
      </c>
    </row>
    <row r="139" spans="1:5" x14ac:dyDescent="0.2">
      <c r="A139" t="s">
        <v>782</v>
      </c>
      <c r="B139" t="s">
        <v>789</v>
      </c>
      <c r="C139" t="s">
        <v>788</v>
      </c>
      <c r="D139" t="s">
        <v>615</v>
      </c>
      <c r="E139" t="s">
        <v>7</v>
      </c>
    </row>
    <row r="140" spans="1:5" x14ac:dyDescent="0.2">
      <c r="A140" t="s">
        <v>782</v>
      </c>
      <c r="B140" t="s">
        <v>787</v>
      </c>
      <c r="C140" t="s">
        <v>782</v>
      </c>
      <c r="D140" t="s">
        <v>615</v>
      </c>
      <c r="E140" t="s">
        <v>7</v>
      </c>
    </row>
    <row r="141" spans="1:5" x14ac:dyDescent="0.2">
      <c r="A141" t="s">
        <v>782</v>
      </c>
      <c r="B141" t="s">
        <v>786</v>
      </c>
      <c r="C141" t="s">
        <v>785</v>
      </c>
      <c r="D141" t="s">
        <v>615</v>
      </c>
      <c r="E141" t="s">
        <v>7</v>
      </c>
    </row>
    <row r="142" spans="1:5" x14ac:dyDescent="0.2">
      <c r="A142" t="s">
        <v>782</v>
      </c>
      <c r="B142" t="s">
        <v>784</v>
      </c>
      <c r="C142" t="s">
        <v>783</v>
      </c>
      <c r="D142" t="s">
        <v>615</v>
      </c>
      <c r="E142" t="s">
        <v>7</v>
      </c>
    </row>
    <row r="143" spans="1:5" x14ac:dyDescent="0.2">
      <c r="A143" t="s">
        <v>782</v>
      </c>
      <c r="B143" t="s">
        <v>781</v>
      </c>
      <c r="C143" t="s">
        <v>780</v>
      </c>
      <c r="D143" t="s">
        <v>701</v>
      </c>
      <c r="E143" t="s">
        <v>7</v>
      </c>
    </row>
    <row r="144" spans="1:5" x14ac:dyDescent="0.2">
      <c r="A144" t="s">
        <v>315</v>
      </c>
      <c r="B144" t="s">
        <v>779</v>
      </c>
      <c r="C144">
        <v>115</v>
      </c>
      <c r="D144" t="s">
        <v>778</v>
      </c>
      <c r="E144" t="s">
        <v>22</v>
      </c>
    </row>
    <row r="145" spans="1:5" x14ac:dyDescent="0.2">
      <c r="A145" t="s">
        <v>315</v>
      </c>
      <c r="B145" t="s">
        <v>775</v>
      </c>
      <c r="C145">
        <v>134</v>
      </c>
      <c r="D145" t="s">
        <v>619</v>
      </c>
      <c r="E145" t="s">
        <v>22</v>
      </c>
    </row>
    <row r="146" spans="1:5" x14ac:dyDescent="0.2">
      <c r="A146" t="s">
        <v>315</v>
      </c>
      <c r="B146" t="s">
        <v>777</v>
      </c>
      <c r="C146" t="s">
        <v>776</v>
      </c>
      <c r="D146" t="s">
        <v>648</v>
      </c>
      <c r="E146" t="s">
        <v>22</v>
      </c>
    </row>
    <row r="147" spans="1:5" x14ac:dyDescent="0.2">
      <c r="A147" t="s">
        <v>315</v>
      </c>
      <c r="B147" t="s">
        <v>775</v>
      </c>
      <c r="C147">
        <v>115</v>
      </c>
      <c r="D147" t="s">
        <v>619</v>
      </c>
      <c r="E147" t="s">
        <v>22</v>
      </c>
    </row>
    <row r="148" spans="1:5" x14ac:dyDescent="0.2">
      <c r="A148" t="s">
        <v>324</v>
      </c>
      <c r="B148" t="s">
        <v>64</v>
      </c>
      <c r="C148">
        <v>1925</v>
      </c>
      <c r="D148" t="s">
        <v>619</v>
      </c>
      <c r="E148" t="s">
        <v>7</v>
      </c>
    </row>
    <row r="149" spans="1:5" x14ac:dyDescent="0.2">
      <c r="A149" t="s">
        <v>324</v>
      </c>
      <c r="B149" t="s">
        <v>647</v>
      </c>
      <c r="C149">
        <v>1933</v>
      </c>
      <c r="D149" t="s">
        <v>619</v>
      </c>
      <c r="E149" t="s">
        <v>7</v>
      </c>
    </row>
    <row r="150" spans="1:5" x14ac:dyDescent="0.2">
      <c r="A150" t="s">
        <v>334</v>
      </c>
      <c r="B150" t="s">
        <v>488</v>
      </c>
      <c r="C150">
        <v>2</v>
      </c>
      <c r="D150" t="s">
        <v>662</v>
      </c>
      <c r="E150" t="s">
        <v>7</v>
      </c>
    </row>
    <row r="151" spans="1:5" x14ac:dyDescent="0.2">
      <c r="A151" t="s">
        <v>335</v>
      </c>
      <c r="B151" t="s">
        <v>132</v>
      </c>
      <c r="C151">
        <v>1764</v>
      </c>
      <c r="D151" t="s">
        <v>619</v>
      </c>
      <c r="E151" t="s">
        <v>7</v>
      </c>
    </row>
    <row r="152" spans="1:5" x14ac:dyDescent="0.2">
      <c r="A152" t="s">
        <v>335</v>
      </c>
      <c r="B152" t="s">
        <v>64</v>
      </c>
      <c r="C152">
        <v>1740</v>
      </c>
      <c r="D152" t="s">
        <v>619</v>
      </c>
      <c r="E152" t="s">
        <v>7</v>
      </c>
    </row>
    <row r="153" spans="1:5" x14ac:dyDescent="0.2">
      <c r="A153" t="s">
        <v>335</v>
      </c>
      <c r="B153" t="s">
        <v>75</v>
      </c>
      <c r="C153">
        <v>1701</v>
      </c>
      <c r="D153" t="s">
        <v>619</v>
      </c>
      <c r="E153" t="s">
        <v>7</v>
      </c>
    </row>
    <row r="154" spans="1:5" x14ac:dyDescent="0.2">
      <c r="A154" t="s">
        <v>340</v>
      </c>
      <c r="B154" t="s">
        <v>75</v>
      </c>
      <c r="C154">
        <v>2</v>
      </c>
      <c r="D154" t="s">
        <v>619</v>
      </c>
      <c r="E154" t="s">
        <v>7</v>
      </c>
    </row>
    <row r="155" spans="1:5" x14ac:dyDescent="0.2">
      <c r="A155" t="s">
        <v>340</v>
      </c>
      <c r="B155" t="s">
        <v>64</v>
      </c>
      <c r="C155">
        <v>2006</v>
      </c>
      <c r="D155" t="s">
        <v>619</v>
      </c>
      <c r="E155" t="s">
        <v>7</v>
      </c>
    </row>
    <row r="156" spans="1:5" x14ac:dyDescent="0.2">
      <c r="A156" t="s">
        <v>774</v>
      </c>
      <c r="B156" t="s">
        <v>64</v>
      </c>
      <c r="C156">
        <v>2008</v>
      </c>
      <c r="D156" t="s">
        <v>619</v>
      </c>
      <c r="E156" t="s">
        <v>7</v>
      </c>
    </row>
    <row r="157" spans="1:5" x14ac:dyDescent="0.2">
      <c r="A157" t="s">
        <v>774</v>
      </c>
      <c r="B157" t="s">
        <v>64</v>
      </c>
      <c r="C157">
        <v>2012</v>
      </c>
      <c r="D157" t="s">
        <v>619</v>
      </c>
      <c r="E157" t="s">
        <v>7</v>
      </c>
    </row>
    <row r="158" spans="1:5" x14ac:dyDescent="0.2">
      <c r="A158" t="s">
        <v>345</v>
      </c>
      <c r="B158" t="s">
        <v>137</v>
      </c>
      <c r="C158">
        <v>1991</v>
      </c>
      <c r="D158" t="s">
        <v>619</v>
      </c>
      <c r="E158" t="s">
        <v>7</v>
      </c>
    </row>
    <row r="159" spans="1:5" x14ac:dyDescent="0.2">
      <c r="A159" t="s">
        <v>345</v>
      </c>
      <c r="B159" t="s">
        <v>138</v>
      </c>
      <c r="C159">
        <v>1989</v>
      </c>
      <c r="D159" t="s">
        <v>619</v>
      </c>
      <c r="E159" t="s">
        <v>7</v>
      </c>
    </row>
    <row r="160" spans="1:5" x14ac:dyDescent="0.2">
      <c r="A160" t="s">
        <v>345</v>
      </c>
      <c r="B160" t="s">
        <v>137</v>
      </c>
      <c r="C160">
        <v>2011</v>
      </c>
      <c r="D160" t="s">
        <v>619</v>
      </c>
      <c r="E160" t="s">
        <v>7</v>
      </c>
    </row>
    <row r="161" spans="1:5" x14ac:dyDescent="0.2">
      <c r="A161" t="s">
        <v>345</v>
      </c>
      <c r="B161" t="s">
        <v>137</v>
      </c>
      <c r="C161">
        <v>2003</v>
      </c>
      <c r="D161" t="s">
        <v>619</v>
      </c>
      <c r="E161" t="s">
        <v>7</v>
      </c>
    </row>
    <row r="162" spans="1:5" x14ac:dyDescent="0.2">
      <c r="A162" t="s">
        <v>345</v>
      </c>
      <c r="B162" t="s">
        <v>138</v>
      </c>
      <c r="C162">
        <v>2005</v>
      </c>
      <c r="D162" t="s">
        <v>619</v>
      </c>
      <c r="E162" t="s">
        <v>7</v>
      </c>
    </row>
    <row r="163" spans="1:5" x14ac:dyDescent="0.2">
      <c r="A163" t="s">
        <v>345</v>
      </c>
      <c r="B163" t="s">
        <v>138</v>
      </c>
      <c r="C163">
        <v>1991</v>
      </c>
      <c r="D163" t="s">
        <v>619</v>
      </c>
      <c r="E163" t="s">
        <v>7</v>
      </c>
    </row>
    <row r="164" spans="1:5" x14ac:dyDescent="0.2">
      <c r="A164" t="s">
        <v>772</v>
      </c>
      <c r="B164" t="s">
        <v>647</v>
      </c>
      <c r="C164">
        <v>2010</v>
      </c>
      <c r="D164" t="s">
        <v>619</v>
      </c>
      <c r="E164" t="s">
        <v>7</v>
      </c>
    </row>
    <row r="165" spans="1:5" x14ac:dyDescent="0.2">
      <c r="A165" t="s">
        <v>772</v>
      </c>
      <c r="B165" t="s">
        <v>64</v>
      </c>
      <c r="C165">
        <v>2005</v>
      </c>
      <c r="D165" t="s">
        <v>619</v>
      </c>
      <c r="E165" t="s">
        <v>7</v>
      </c>
    </row>
    <row r="166" spans="1:5" x14ac:dyDescent="0.2">
      <c r="A166" t="s">
        <v>772</v>
      </c>
      <c r="B166" t="s">
        <v>64</v>
      </c>
      <c r="C166">
        <v>2012</v>
      </c>
      <c r="D166" t="s">
        <v>619</v>
      </c>
      <c r="E166" t="s">
        <v>7</v>
      </c>
    </row>
    <row r="167" spans="1:5" x14ac:dyDescent="0.2">
      <c r="A167" t="s">
        <v>772</v>
      </c>
      <c r="B167" t="s">
        <v>773</v>
      </c>
      <c r="C167">
        <v>2003</v>
      </c>
      <c r="D167" t="s">
        <v>619</v>
      </c>
      <c r="E167" t="s">
        <v>7</v>
      </c>
    </row>
    <row r="168" spans="1:5" x14ac:dyDescent="0.2">
      <c r="A168" t="s">
        <v>772</v>
      </c>
      <c r="B168" t="s">
        <v>647</v>
      </c>
      <c r="C168">
        <v>2009</v>
      </c>
      <c r="D168" t="s">
        <v>619</v>
      </c>
      <c r="E168" t="s">
        <v>7</v>
      </c>
    </row>
    <row r="169" spans="1:5" x14ac:dyDescent="0.2">
      <c r="A169" t="s">
        <v>364</v>
      </c>
      <c r="B169" t="s">
        <v>771</v>
      </c>
      <c r="C169" t="s">
        <v>725</v>
      </c>
      <c r="D169" t="s">
        <v>615</v>
      </c>
      <c r="E169" t="s">
        <v>7</v>
      </c>
    </row>
    <row r="170" spans="1:5" x14ac:dyDescent="0.2">
      <c r="A170" t="s">
        <v>364</v>
      </c>
      <c r="B170" t="s">
        <v>770</v>
      </c>
      <c r="C170" t="s">
        <v>725</v>
      </c>
      <c r="D170" t="s">
        <v>615</v>
      </c>
      <c r="E170" t="s">
        <v>7</v>
      </c>
    </row>
    <row r="171" spans="1:5" x14ac:dyDescent="0.2">
      <c r="A171" t="s">
        <v>364</v>
      </c>
      <c r="B171" t="s">
        <v>670</v>
      </c>
      <c r="C171" t="s">
        <v>718</v>
      </c>
      <c r="D171" t="s">
        <v>615</v>
      </c>
      <c r="E171" t="s">
        <v>7</v>
      </c>
    </row>
    <row r="172" spans="1:5" x14ac:dyDescent="0.2">
      <c r="A172" t="s">
        <v>364</v>
      </c>
      <c r="B172" t="s">
        <v>769</v>
      </c>
      <c r="C172" t="s">
        <v>768</v>
      </c>
      <c r="D172" t="s">
        <v>615</v>
      </c>
      <c r="E172" t="s">
        <v>7</v>
      </c>
    </row>
    <row r="173" spans="1:5" x14ac:dyDescent="0.2">
      <c r="A173" t="s">
        <v>364</v>
      </c>
      <c r="B173" t="s">
        <v>10</v>
      </c>
      <c r="C173" t="s">
        <v>718</v>
      </c>
      <c r="D173" t="s">
        <v>615</v>
      </c>
      <c r="E173" t="s">
        <v>7</v>
      </c>
    </row>
    <row r="174" spans="1:5" x14ac:dyDescent="0.2">
      <c r="A174" t="s">
        <v>767</v>
      </c>
      <c r="B174" t="s">
        <v>679</v>
      </c>
      <c r="C174">
        <v>2006</v>
      </c>
      <c r="D174" t="s">
        <v>619</v>
      </c>
      <c r="E174" t="s">
        <v>7</v>
      </c>
    </row>
    <row r="175" spans="1:5" x14ac:dyDescent="0.2">
      <c r="A175" t="s">
        <v>370</v>
      </c>
      <c r="B175" t="s">
        <v>670</v>
      </c>
      <c r="C175" t="s">
        <v>766</v>
      </c>
      <c r="D175" t="s">
        <v>615</v>
      </c>
      <c r="E175" t="s">
        <v>7</v>
      </c>
    </row>
    <row r="176" spans="1:5" x14ac:dyDescent="0.2">
      <c r="A176" t="s">
        <v>370</v>
      </c>
      <c r="B176" t="s">
        <v>10</v>
      </c>
      <c r="C176" t="s">
        <v>766</v>
      </c>
      <c r="D176" t="s">
        <v>615</v>
      </c>
      <c r="E176" t="s">
        <v>7</v>
      </c>
    </row>
    <row r="177" spans="1:5" x14ac:dyDescent="0.2">
      <c r="A177" t="s">
        <v>371</v>
      </c>
      <c r="B177" t="s">
        <v>201</v>
      </c>
      <c r="C177" t="s">
        <v>723</v>
      </c>
      <c r="D177" t="s">
        <v>673</v>
      </c>
      <c r="E177" t="s">
        <v>22</v>
      </c>
    </row>
    <row r="178" spans="1:5" x14ac:dyDescent="0.2">
      <c r="A178" t="s">
        <v>763</v>
      </c>
      <c r="B178" t="s">
        <v>201</v>
      </c>
      <c r="C178" t="s">
        <v>765</v>
      </c>
      <c r="D178" t="s">
        <v>673</v>
      </c>
      <c r="E178" t="s">
        <v>22</v>
      </c>
    </row>
    <row r="179" spans="1:5" x14ac:dyDescent="0.2">
      <c r="A179" t="s">
        <v>763</v>
      </c>
      <c r="B179" t="s">
        <v>127</v>
      </c>
      <c r="C179" t="s">
        <v>764</v>
      </c>
      <c r="D179" t="s">
        <v>673</v>
      </c>
      <c r="E179" t="s">
        <v>22</v>
      </c>
    </row>
    <row r="180" spans="1:5" x14ac:dyDescent="0.2">
      <c r="A180" t="s">
        <v>763</v>
      </c>
      <c r="B180" t="s">
        <v>201</v>
      </c>
      <c r="C180" t="s">
        <v>758</v>
      </c>
      <c r="D180" t="s">
        <v>673</v>
      </c>
      <c r="E180" t="s">
        <v>22</v>
      </c>
    </row>
    <row r="181" spans="1:5" x14ac:dyDescent="0.2">
      <c r="A181" t="s">
        <v>763</v>
      </c>
      <c r="B181" t="s">
        <v>46</v>
      </c>
      <c r="C181">
        <v>2004</v>
      </c>
      <c r="D181" t="s">
        <v>619</v>
      </c>
      <c r="E181" t="s">
        <v>7</v>
      </c>
    </row>
    <row r="182" spans="1:5" x14ac:dyDescent="0.2">
      <c r="A182" t="s">
        <v>387</v>
      </c>
      <c r="B182" t="s">
        <v>762</v>
      </c>
      <c r="C182">
        <v>612</v>
      </c>
      <c r="D182" t="s">
        <v>662</v>
      </c>
      <c r="E182" t="s">
        <v>7</v>
      </c>
    </row>
    <row r="183" spans="1:5" x14ac:dyDescent="0.2">
      <c r="A183" t="s">
        <v>390</v>
      </c>
      <c r="B183" t="s">
        <v>395</v>
      </c>
      <c r="C183">
        <v>150000</v>
      </c>
      <c r="D183" t="s">
        <v>662</v>
      </c>
      <c r="E183" t="s">
        <v>7</v>
      </c>
    </row>
    <row r="184" spans="1:5" x14ac:dyDescent="0.2">
      <c r="A184" t="s">
        <v>400</v>
      </c>
      <c r="B184" t="s">
        <v>761</v>
      </c>
      <c r="C184">
        <v>42</v>
      </c>
      <c r="D184" t="s">
        <v>662</v>
      </c>
      <c r="E184" t="s">
        <v>7</v>
      </c>
    </row>
    <row r="185" spans="1:5" x14ac:dyDescent="0.2">
      <c r="A185" t="s">
        <v>410</v>
      </c>
      <c r="B185" t="s">
        <v>760</v>
      </c>
      <c r="C185" t="s">
        <v>759</v>
      </c>
      <c r="D185" t="s">
        <v>673</v>
      </c>
      <c r="E185" t="s">
        <v>22</v>
      </c>
    </row>
    <row r="186" spans="1:5" x14ac:dyDescent="0.2">
      <c r="A186" t="s">
        <v>410</v>
      </c>
      <c r="B186" t="s">
        <v>201</v>
      </c>
      <c r="C186" t="s">
        <v>758</v>
      </c>
      <c r="D186" t="s">
        <v>673</v>
      </c>
      <c r="E186" t="s">
        <v>22</v>
      </c>
    </row>
    <row r="187" spans="1:5" x14ac:dyDescent="0.2">
      <c r="A187" t="s">
        <v>757</v>
      </c>
      <c r="B187" t="s">
        <v>421</v>
      </c>
      <c r="C187">
        <v>30</v>
      </c>
      <c r="D187" t="s">
        <v>619</v>
      </c>
      <c r="E187" t="s">
        <v>22</v>
      </c>
    </row>
    <row r="188" spans="1:5" x14ac:dyDescent="0.2">
      <c r="A188" t="s">
        <v>755</v>
      </c>
      <c r="B188" t="s">
        <v>679</v>
      </c>
      <c r="C188" t="s">
        <v>756</v>
      </c>
      <c r="D188" t="s">
        <v>615</v>
      </c>
      <c r="E188" t="s">
        <v>22</v>
      </c>
    </row>
    <row r="189" spans="1:5" x14ac:dyDescent="0.2">
      <c r="A189" t="s">
        <v>755</v>
      </c>
      <c r="B189" t="s">
        <v>264</v>
      </c>
      <c r="C189">
        <v>941</v>
      </c>
      <c r="D189" t="s">
        <v>619</v>
      </c>
      <c r="E189" t="s">
        <v>22</v>
      </c>
    </row>
    <row r="190" spans="1:5" x14ac:dyDescent="0.2">
      <c r="A190" t="s">
        <v>424</v>
      </c>
      <c r="B190" t="s">
        <v>130</v>
      </c>
      <c r="C190" t="s">
        <v>754</v>
      </c>
      <c r="D190" t="s">
        <v>673</v>
      </c>
      <c r="E190" t="s">
        <v>22</v>
      </c>
    </row>
    <row r="191" spans="1:5" x14ac:dyDescent="0.2">
      <c r="A191" t="s">
        <v>753</v>
      </c>
      <c r="B191" t="s">
        <v>683</v>
      </c>
      <c r="C191">
        <v>1968</v>
      </c>
      <c r="D191" t="s">
        <v>619</v>
      </c>
      <c r="E191" t="s">
        <v>7</v>
      </c>
    </row>
    <row r="192" spans="1:5" x14ac:dyDescent="0.2">
      <c r="A192" t="s">
        <v>750</v>
      </c>
      <c r="B192" t="s">
        <v>752</v>
      </c>
      <c r="C192" t="s">
        <v>751</v>
      </c>
      <c r="D192" t="s">
        <v>701</v>
      </c>
      <c r="E192" t="s">
        <v>7</v>
      </c>
    </row>
    <row r="193" spans="1:5" x14ac:dyDescent="0.2">
      <c r="A193" t="s">
        <v>750</v>
      </c>
      <c r="B193" t="s">
        <v>314</v>
      </c>
      <c r="C193">
        <v>1</v>
      </c>
      <c r="D193" t="s">
        <v>615</v>
      </c>
      <c r="E193" t="s">
        <v>7</v>
      </c>
    </row>
    <row r="194" spans="1:5" x14ac:dyDescent="0.2">
      <c r="A194" t="s">
        <v>430</v>
      </c>
      <c r="B194" t="s">
        <v>749</v>
      </c>
      <c r="C194">
        <v>1990</v>
      </c>
      <c r="D194" t="s">
        <v>619</v>
      </c>
      <c r="E194" t="s">
        <v>7</v>
      </c>
    </row>
    <row r="195" spans="1:5" x14ac:dyDescent="0.2">
      <c r="A195" t="s">
        <v>432</v>
      </c>
      <c r="B195" t="s">
        <v>748</v>
      </c>
      <c r="C195" t="s">
        <v>747</v>
      </c>
      <c r="D195" t="s">
        <v>615</v>
      </c>
      <c r="E195" t="s">
        <v>7</v>
      </c>
    </row>
    <row r="196" spans="1:5" x14ac:dyDescent="0.2">
      <c r="A196" t="s">
        <v>432</v>
      </c>
      <c r="B196" t="s">
        <v>266</v>
      </c>
      <c r="C196">
        <v>1999</v>
      </c>
      <c r="D196" t="s">
        <v>619</v>
      </c>
      <c r="E196" t="s">
        <v>7</v>
      </c>
    </row>
    <row r="197" spans="1:5" x14ac:dyDescent="0.2">
      <c r="A197" t="s">
        <v>432</v>
      </c>
      <c r="B197" t="s">
        <v>266</v>
      </c>
      <c r="C197">
        <v>1970</v>
      </c>
      <c r="D197" t="s">
        <v>619</v>
      </c>
      <c r="E197" t="s">
        <v>7</v>
      </c>
    </row>
    <row r="198" spans="1:5" x14ac:dyDescent="0.2">
      <c r="A198" t="s">
        <v>432</v>
      </c>
      <c r="B198" t="s">
        <v>10</v>
      </c>
      <c r="C198" t="s">
        <v>747</v>
      </c>
      <c r="D198" t="s">
        <v>615</v>
      </c>
      <c r="E198" t="s">
        <v>7</v>
      </c>
    </row>
    <row r="199" spans="1:5" x14ac:dyDescent="0.2">
      <c r="A199" t="s">
        <v>746</v>
      </c>
      <c r="B199" t="s">
        <v>670</v>
      </c>
      <c r="C199" t="s">
        <v>725</v>
      </c>
      <c r="D199" t="s">
        <v>615</v>
      </c>
      <c r="E199" t="s">
        <v>7</v>
      </c>
    </row>
    <row r="200" spans="1:5" x14ac:dyDescent="0.2">
      <c r="A200" t="s">
        <v>746</v>
      </c>
      <c r="B200" t="s">
        <v>655</v>
      </c>
      <c r="C200">
        <v>1994</v>
      </c>
      <c r="D200" t="s">
        <v>619</v>
      </c>
      <c r="E200" t="s">
        <v>7</v>
      </c>
    </row>
    <row r="201" spans="1:5" x14ac:dyDescent="0.2">
      <c r="A201" t="s">
        <v>745</v>
      </c>
      <c r="B201" t="s">
        <v>654</v>
      </c>
      <c r="C201">
        <v>1080</v>
      </c>
      <c r="D201" t="s">
        <v>648</v>
      </c>
      <c r="E201" t="s">
        <v>7</v>
      </c>
    </row>
    <row r="202" spans="1:5" x14ac:dyDescent="0.2">
      <c r="A202" t="s">
        <v>438</v>
      </c>
      <c r="B202" t="s">
        <v>652</v>
      </c>
      <c r="C202">
        <v>2008</v>
      </c>
      <c r="D202" t="s">
        <v>619</v>
      </c>
      <c r="E202" t="s">
        <v>7</v>
      </c>
    </row>
    <row r="203" spans="1:5" x14ac:dyDescent="0.2">
      <c r="A203" t="s">
        <v>742</v>
      </c>
      <c r="B203" t="s">
        <v>66</v>
      </c>
      <c r="C203">
        <v>1975</v>
      </c>
      <c r="D203" t="s">
        <v>619</v>
      </c>
      <c r="E203" t="s">
        <v>7</v>
      </c>
    </row>
    <row r="204" spans="1:5" x14ac:dyDescent="0.2">
      <c r="A204" t="s">
        <v>742</v>
      </c>
      <c r="B204" t="s">
        <v>66</v>
      </c>
      <c r="C204">
        <v>1927</v>
      </c>
      <c r="D204" t="s">
        <v>619</v>
      </c>
      <c r="E204" t="s">
        <v>7</v>
      </c>
    </row>
    <row r="205" spans="1:5" x14ac:dyDescent="0.2">
      <c r="A205" t="s">
        <v>742</v>
      </c>
      <c r="B205" t="s">
        <v>670</v>
      </c>
      <c r="C205" t="s">
        <v>741</v>
      </c>
      <c r="D205" t="s">
        <v>615</v>
      </c>
      <c r="E205" t="s">
        <v>7</v>
      </c>
    </row>
    <row r="206" spans="1:5" x14ac:dyDescent="0.2">
      <c r="A206" t="s">
        <v>742</v>
      </c>
      <c r="B206" t="s">
        <v>744</v>
      </c>
      <c r="C206" t="s">
        <v>743</v>
      </c>
      <c r="D206" t="s">
        <v>615</v>
      </c>
      <c r="E206" t="s">
        <v>7</v>
      </c>
    </row>
    <row r="207" spans="1:5" x14ac:dyDescent="0.2">
      <c r="A207" t="s">
        <v>742</v>
      </c>
      <c r="B207" t="s">
        <v>10</v>
      </c>
      <c r="C207" t="s">
        <v>741</v>
      </c>
      <c r="D207" t="s">
        <v>615</v>
      </c>
      <c r="E207" t="s">
        <v>7</v>
      </c>
    </row>
    <row r="208" spans="1:5" x14ac:dyDescent="0.2">
      <c r="A208" t="s">
        <v>440</v>
      </c>
      <c r="B208" t="s">
        <v>647</v>
      </c>
      <c r="C208">
        <v>2010</v>
      </c>
      <c r="D208" t="s">
        <v>619</v>
      </c>
      <c r="E208" t="s">
        <v>7</v>
      </c>
    </row>
    <row r="209" spans="1:5" x14ac:dyDescent="0.2">
      <c r="A209" t="s">
        <v>440</v>
      </c>
      <c r="B209" t="s">
        <v>388</v>
      </c>
      <c r="C209">
        <v>18</v>
      </c>
      <c r="D209" t="s">
        <v>619</v>
      </c>
      <c r="E209" t="s">
        <v>7</v>
      </c>
    </row>
    <row r="210" spans="1:5" x14ac:dyDescent="0.2">
      <c r="A210" t="s">
        <v>440</v>
      </c>
      <c r="B210" t="s">
        <v>64</v>
      </c>
      <c r="C210">
        <v>2010</v>
      </c>
      <c r="D210" t="s">
        <v>619</v>
      </c>
      <c r="E210" t="s">
        <v>7</v>
      </c>
    </row>
    <row r="211" spans="1:5" x14ac:dyDescent="0.2">
      <c r="A211" t="s">
        <v>440</v>
      </c>
      <c r="B211" t="s">
        <v>673</v>
      </c>
      <c r="C211">
        <v>2012</v>
      </c>
      <c r="D211" t="s">
        <v>619</v>
      </c>
      <c r="E211" t="s">
        <v>7</v>
      </c>
    </row>
    <row r="212" spans="1:5" x14ac:dyDescent="0.2">
      <c r="A212" t="s">
        <v>441</v>
      </c>
      <c r="B212" t="s">
        <v>444</v>
      </c>
      <c r="C212" s="4">
        <v>41396</v>
      </c>
      <c r="D212" t="s">
        <v>615</v>
      </c>
      <c r="E212" t="s">
        <v>7</v>
      </c>
    </row>
    <row r="213" spans="1:5" x14ac:dyDescent="0.2">
      <c r="A213" t="s">
        <v>441</v>
      </c>
      <c r="B213" t="s">
        <v>740</v>
      </c>
      <c r="C213" t="s">
        <v>739</v>
      </c>
      <c r="D213" t="s">
        <v>615</v>
      </c>
      <c r="E213" t="s">
        <v>7</v>
      </c>
    </row>
    <row r="214" spans="1:5" x14ac:dyDescent="0.2">
      <c r="A214" t="s">
        <v>441</v>
      </c>
      <c r="B214" t="s">
        <v>738</v>
      </c>
      <c r="C214">
        <v>11739</v>
      </c>
      <c r="D214" t="s">
        <v>737</v>
      </c>
      <c r="E214" t="s">
        <v>7</v>
      </c>
    </row>
    <row r="215" spans="1:5" x14ac:dyDescent="0.2">
      <c r="A215" t="s">
        <v>451</v>
      </c>
      <c r="B215" t="s">
        <v>11</v>
      </c>
      <c r="C215" t="s">
        <v>736</v>
      </c>
      <c r="D215" t="s">
        <v>615</v>
      </c>
      <c r="E215" t="s">
        <v>7</v>
      </c>
    </row>
    <row r="216" spans="1:5" x14ac:dyDescent="0.2">
      <c r="A216" t="s">
        <v>451</v>
      </c>
      <c r="B216" t="s">
        <v>10</v>
      </c>
      <c r="C216" t="s">
        <v>736</v>
      </c>
      <c r="D216" t="s">
        <v>615</v>
      </c>
      <c r="E216" t="s">
        <v>7</v>
      </c>
    </row>
    <row r="217" spans="1:5" x14ac:dyDescent="0.2">
      <c r="A217" t="s">
        <v>456</v>
      </c>
      <c r="B217" t="s">
        <v>657</v>
      </c>
      <c r="C217">
        <v>2011</v>
      </c>
      <c r="D217" t="s">
        <v>619</v>
      </c>
      <c r="E217" t="s">
        <v>7</v>
      </c>
    </row>
    <row r="218" spans="1:5" x14ac:dyDescent="0.2">
      <c r="A218" t="s">
        <v>732</v>
      </c>
      <c r="B218" t="s">
        <v>735</v>
      </c>
      <c r="C218" t="s">
        <v>734</v>
      </c>
      <c r="D218" t="s">
        <v>615</v>
      </c>
      <c r="E218" t="s">
        <v>22</v>
      </c>
    </row>
    <row r="219" spans="1:5" x14ac:dyDescent="0.2">
      <c r="A219" t="s">
        <v>732</v>
      </c>
      <c r="B219" t="s">
        <v>251</v>
      </c>
      <c r="C219" t="s">
        <v>733</v>
      </c>
      <c r="D219" t="s">
        <v>615</v>
      </c>
      <c r="E219" t="s">
        <v>22</v>
      </c>
    </row>
    <row r="220" spans="1:5" x14ac:dyDescent="0.2">
      <c r="A220" t="s">
        <v>732</v>
      </c>
      <c r="B220" t="s">
        <v>27</v>
      </c>
      <c r="C220" s="4">
        <v>41557</v>
      </c>
      <c r="D220" t="s">
        <v>615</v>
      </c>
      <c r="E220" t="s">
        <v>7</v>
      </c>
    </row>
    <row r="221" spans="1:5" x14ac:dyDescent="0.2">
      <c r="A221" t="s">
        <v>730</v>
      </c>
      <c r="B221" t="s">
        <v>731</v>
      </c>
      <c r="C221">
        <v>1934</v>
      </c>
      <c r="D221" t="s">
        <v>619</v>
      </c>
      <c r="E221" t="s">
        <v>7</v>
      </c>
    </row>
    <row r="222" spans="1:5" x14ac:dyDescent="0.2">
      <c r="A222" t="s">
        <v>730</v>
      </c>
      <c r="B222" t="s">
        <v>729</v>
      </c>
      <c r="C222">
        <v>2004</v>
      </c>
      <c r="D222" t="s">
        <v>619</v>
      </c>
      <c r="E222" t="s">
        <v>7</v>
      </c>
    </row>
    <row r="223" spans="1:5" x14ac:dyDescent="0.2">
      <c r="A223" t="s">
        <v>728</v>
      </c>
      <c r="B223" t="s">
        <v>655</v>
      </c>
      <c r="C223">
        <v>1926</v>
      </c>
      <c r="D223" t="s">
        <v>619</v>
      </c>
      <c r="E223" t="s">
        <v>7</v>
      </c>
    </row>
    <row r="224" spans="1:5" x14ac:dyDescent="0.2">
      <c r="A224" t="s">
        <v>727</v>
      </c>
      <c r="B224" t="s">
        <v>673</v>
      </c>
      <c r="C224">
        <v>2009</v>
      </c>
      <c r="D224" t="s">
        <v>619</v>
      </c>
      <c r="E224" t="s">
        <v>7</v>
      </c>
    </row>
    <row r="225" spans="1:5" x14ac:dyDescent="0.2">
      <c r="A225" t="s">
        <v>466</v>
      </c>
      <c r="B225" t="s">
        <v>593</v>
      </c>
      <c r="C225">
        <v>4360</v>
      </c>
      <c r="D225" t="s">
        <v>615</v>
      </c>
      <c r="E225" t="s">
        <v>7</v>
      </c>
    </row>
    <row r="226" spans="1:5" x14ac:dyDescent="0.2">
      <c r="A226" t="s">
        <v>466</v>
      </c>
      <c r="B226" t="s">
        <v>264</v>
      </c>
      <c r="C226">
        <v>19</v>
      </c>
      <c r="D226" t="s">
        <v>615</v>
      </c>
      <c r="E226" t="s">
        <v>7</v>
      </c>
    </row>
    <row r="227" spans="1:5" x14ac:dyDescent="0.2">
      <c r="A227" t="s">
        <v>472</v>
      </c>
      <c r="B227" t="s">
        <v>11</v>
      </c>
      <c r="C227" t="s">
        <v>724</v>
      </c>
      <c r="D227" t="s">
        <v>615</v>
      </c>
      <c r="E227" t="s">
        <v>7</v>
      </c>
    </row>
    <row r="228" spans="1:5" x14ac:dyDescent="0.2">
      <c r="A228" t="s">
        <v>472</v>
      </c>
      <c r="B228" t="s">
        <v>726</v>
      </c>
      <c r="C228" t="s">
        <v>725</v>
      </c>
      <c r="D228" t="s">
        <v>615</v>
      </c>
      <c r="E228" t="s">
        <v>7</v>
      </c>
    </row>
    <row r="229" spans="1:5" x14ac:dyDescent="0.2">
      <c r="A229" t="s">
        <v>472</v>
      </c>
      <c r="B229" t="s">
        <v>10</v>
      </c>
      <c r="C229" t="s">
        <v>724</v>
      </c>
      <c r="D229" t="s">
        <v>615</v>
      </c>
      <c r="E229" t="s">
        <v>7</v>
      </c>
    </row>
    <row r="230" spans="1:5" x14ac:dyDescent="0.2">
      <c r="A230" t="s">
        <v>722</v>
      </c>
      <c r="B230" t="s">
        <v>201</v>
      </c>
      <c r="C230" t="s">
        <v>723</v>
      </c>
      <c r="D230" t="s">
        <v>673</v>
      </c>
      <c r="E230" t="s">
        <v>22</v>
      </c>
    </row>
    <row r="231" spans="1:5" x14ac:dyDescent="0.2">
      <c r="A231" t="s">
        <v>722</v>
      </c>
      <c r="B231" t="s">
        <v>11</v>
      </c>
      <c r="C231" t="s">
        <v>722</v>
      </c>
      <c r="D231" t="s">
        <v>615</v>
      </c>
      <c r="E231" t="s">
        <v>7</v>
      </c>
    </row>
    <row r="232" spans="1:5" x14ac:dyDescent="0.2">
      <c r="A232" t="s">
        <v>722</v>
      </c>
      <c r="B232" t="s">
        <v>10</v>
      </c>
      <c r="C232" t="s">
        <v>722</v>
      </c>
      <c r="D232" t="s">
        <v>615</v>
      </c>
      <c r="E232" t="s">
        <v>7</v>
      </c>
    </row>
    <row r="233" spans="1:5" x14ac:dyDescent="0.2">
      <c r="A233" t="s">
        <v>474</v>
      </c>
      <c r="B233" t="s">
        <v>721</v>
      </c>
      <c r="C233" t="s">
        <v>720</v>
      </c>
      <c r="D233" t="s">
        <v>615</v>
      </c>
      <c r="E233" t="s">
        <v>7</v>
      </c>
    </row>
    <row r="234" spans="1:5" x14ac:dyDescent="0.2">
      <c r="A234" t="s">
        <v>719</v>
      </c>
      <c r="B234" t="s">
        <v>666</v>
      </c>
      <c r="C234" t="s">
        <v>718</v>
      </c>
      <c r="D234" t="s">
        <v>615</v>
      </c>
      <c r="E234" t="s">
        <v>7</v>
      </c>
    </row>
    <row r="235" spans="1:5" x14ac:dyDescent="0.2">
      <c r="A235" t="s">
        <v>719</v>
      </c>
      <c r="B235" t="s">
        <v>667</v>
      </c>
      <c r="C235" t="s">
        <v>718</v>
      </c>
      <c r="D235" t="s">
        <v>615</v>
      </c>
      <c r="E235" t="s">
        <v>7</v>
      </c>
    </row>
    <row r="236" spans="1:5" x14ac:dyDescent="0.2">
      <c r="A236" t="s">
        <v>715</v>
      </c>
      <c r="B236" t="s">
        <v>717</v>
      </c>
      <c r="C236">
        <v>270</v>
      </c>
      <c r="D236" t="s">
        <v>662</v>
      </c>
      <c r="E236" t="s">
        <v>22</v>
      </c>
    </row>
    <row r="237" spans="1:5" x14ac:dyDescent="0.2">
      <c r="A237" t="s">
        <v>715</v>
      </c>
      <c r="B237" t="s">
        <v>670</v>
      </c>
      <c r="C237" t="s">
        <v>714</v>
      </c>
      <c r="D237" t="s">
        <v>615</v>
      </c>
      <c r="E237" t="s">
        <v>7</v>
      </c>
    </row>
    <row r="238" spans="1:5" x14ac:dyDescent="0.2">
      <c r="A238" t="s">
        <v>715</v>
      </c>
      <c r="B238" t="s">
        <v>716</v>
      </c>
      <c r="C238">
        <v>210</v>
      </c>
      <c r="D238" t="s">
        <v>662</v>
      </c>
      <c r="E238" t="s">
        <v>22</v>
      </c>
    </row>
    <row r="239" spans="1:5" x14ac:dyDescent="0.2">
      <c r="A239" t="s">
        <v>715</v>
      </c>
      <c r="B239" t="s">
        <v>10</v>
      </c>
      <c r="C239" t="s">
        <v>714</v>
      </c>
      <c r="D239" t="s">
        <v>615</v>
      </c>
      <c r="E239" t="s">
        <v>7</v>
      </c>
    </row>
    <row r="240" spans="1:5" x14ac:dyDescent="0.2">
      <c r="A240" t="s">
        <v>707</v>
      </c>
      <c r="B240" t="s">
        <v>670</v>
      </c>
      <c r="C240" t="s">
        <v>713</v>
      </c>
      <c r="D240" t="s">
        <v>615</v>
      </c>
      <c r="E240" t="s">
        <v>7</v>
      </c>
    </row>
    <row r="241" spans="1:5" x14ac:dyDescent="0.2">
      <c r="A241" t="s">
        <v>707</v>
      </c>
      <c r="B241" t="s">
        <v>712</v>
      </c>
      <c r="C241" t="s">
        <v>711</v>
      </c>
      <c r="D241" t="s">
        <v>615</v>
      </c>
      <c r="E241" t="s">
        <v>7</v>
      </c>
    </row>
    <row r="242" spans="1:5" x14ac:dyDescent="0.2">
      <c r="A242" t="s">
        <v>707</v>
      </c>
      <c r="B242" t="s">
        <v>710</v>
      </c>
      <c r="C242" t="s">
        <v>709</v>
      </c>
      <c r="D242" t="s">
        <v>615</v>
      </c>
      <c r="E242" t="s">
        <v>7</v>
      </c>
    </row>
    <row r="243" spans="1:5" x14ac:dyDescent="0.2">
      <c r="A243" t="s">
        <v>707</v>
      </c>
      <c r="B243" t="s">
        <v>10</v>
      </c>
      <c r="C243" t="s">
        <v>708</v>
      </c>
      <c r="D243" t="s">
        <v>615</v>
      </c>
      <c r="E243" t="s">
        <v>7</v>
      </c>
    </row>
    <row r="244" spans="1:5" x14ac:dyDescent="0.2">
      <c r="A244" t="s">
        <v>707</v>
      </c>
      <c r="B244" t="s">
        <v>10</v>
      </c>
      <c r="C244" t="s">
        <v>706</v>
      </c>
      <c r="D244" t="s">
        <v>615</v>
      </c>
      <c r="E244" t="s">
        <v>7</v>
      </c>
    </row>
    <row r="245" spans="1:5" x14ac:dyDescent="0.2">
      <c r="A245" t="s">
        <v>482</v>
      </c>
      <c r="B245" t="s">
        <v>485</v>
      </c>
      <c r="C245">
        <v>1885</v>
      </c>
      <c r="D245" t="s">
        <v>619</v>
      </c>
      <c r="E245" t="s">
        <v>7</v>
      </c>
    </row>
    <row r="246" spans="1:5" x14ac:dyDescent="0.2">
      <c r="A246" t="s">
        <v>482</v>
      </c>
      <c r="B246" t="s">
        <v>705</v>
      </c>
      <c r="C246">
        <v>2008</v>
      </c>
      <c r="D246" t="s">
        <v>619</v>
      </c>
      <c r="E246" t="s">
        <v>7</v>
      </c>
    </row>
    <row r="247" spans="1:5" x14ac:dyDescent="0.2">
      <c r="A247" t="s">
        <v>482</v>
      </c>
      <c r="B247" t="s">
        <v>704</v>
      </c>
      <c r="C247">
        <v>1888</v>
      </c>
      <c r="D247" t="s">
        <v>619</v>
      </c>
      <c r="E247" t="s">
        <v>7</v>
      </c>
    </row>
    <row r="248" spans="1:5" x14ac:dyDescent="0.2">
      <c r="A248" t="s">
        <v>486</v>
      </c>
      <c r="B248" t="s">
        <v>478</v>
      </c>
      <c r="C248" t="s">
        <v>703</v>
      </c>
      <c r="D248" t="s">
        <v>615</v>
      </c>
      <c r="E248" t="s">
        <v>7</v>
      </c>
    </row>
    <row r="249" spans="1:5" x14ac:dyDescent="0.2">
      <c r="A249" t="s">
        <v>486</v>
      </c>
      <c r="B249" t="s">
        <v>381</v>
      </c>
      <c r="C249" t="s">
        <v>702</v>
      </c>
      <c r="D249" t="s">
        <v>701</v>
      </c>
      <c r="E249" t="s">
        <v>7</v>
      </c>
    </row>
    <row r="250" spans="1:5" x14ac:dyDescent="0.2">
      <c r="A250" t="s">
        <v>487</v>
      </c>
      <c r="B250" t="s">
        <v>673</v>
      </c>
      <c r="C250">
        <v>2006</v>
      </c>
      <c r="D250" t="s">
        <v>619</v>
      </c>
      <c r="E250" t="s">
        <v>7</v>
      </c>
    </row>
    <row r="251" spans="1:5" x14ac:dyDescent="0.2">
      <c r="A251" t="s">
        <v>699</v>
      </c>
      <c r="B251" t="s">
        <v>431</v>
      </c>
      <c r="C251">
        <v>95256</v>
      </c>
      <c r="D251" t="s">
        <v>648</v>
      </c>
      <c r="E251" t="s">
        <v>7</v>
      </c>
    </row>
    <row r="252" spans="1:5" x14ac:dyDescent="0.2">
      <c r="A252" t="s">
        <v>699</v>
      </c>
      <c r="B252" t="s">
        <v>700</v>
      </c>
      <c r="C252">
        <v>198</v>
      </c>
      <c r="D252" t="s">
        <v>619</v>
      </c>
      <c r="E252" t="s">
        <v>22</v>
      </c>
    </row>
    <row r="253" spans="1:5" x14ac:dyDescent="0.2">
      <c r="A253" t="s">
        <v>699</v>
      </c>
      <c r="B253" t="s">
        <v>700</v>
      </c>
      <c r="C253">
        <v>210</v>
      </c>
      <c r="D253" t="s">
        <v>619</v>
      </c>
      <c r="E253" t="s">
        <v>22</v>
      </c>
    </row>
    <row r="254" spans="1:5" x14ac:dyDescent="0.2">
      <c r="A254" t="s">
        <v>699</v>
      </c>
      <c r="B254" t="s">
        <v>650</v>
      </c>
      <c r="C254" s="2">
        <v>18542</v>
      </c>
      <c r="D254" t="s">
        <v>648</v>
      </c>
      <c r="E254" t="s">
        <v>22</v>
      </c>
    </row>
    <row r="255" spans="1:5" x14ac:dyDescent="0.2">
      <c r="A255" t="s">
        <v>697</v>
      </c>
      <c r="B255" t="s">
        <v>698</v>
      </c>
      <c r="C255">
        <v>1379</v>
      </c>
      <c r="D255" t="s">
        <v>619</v>
      </c>
      <c r="E255" t="s">
        <v>22</v>
      </c>
    </row>
    <row r="256" spans="1:5" x14ac:dyDescent="0.2">
      <c r="A256" t="s">
        <v>697</v>
      </c>
      <c r="B256" t="s">
        <v>696</v>
      </c>
      <c r="C256" t="s">
        <v>695</v>
      </c>
      <c r="D256" t="s">
        <v>615</v>
      </c>
      <c r="E256" t="s">
        <v>7</v>
      </c>
    </row>
    <row r="257" spans="1:5" x14ac:dyDescent="0.2">
      <c r="A257" t="s">
        <v>493</v>
      </c>
      <c r="B257" t="s">
        <v>694</v>
      </c>
      <c r="C257">
        <v>2001</v>
      </c>
      <c r="D257" t="s">
        <v>619</v>
      </c>
      <c r="E257" t="s">
        <v>7</v>
      </c>
    </row>
    <row r="258" spans="1:5" x14ac:dyDescent="0.2">
      <c r="A258" t="s">
        <v>493</v>
      </c>
      <c r="B258" t="s">
        <v>650</v>
      </c>
      <c r="C258" s="2">
        <v>18034</v>
      </c>
      <c r="D258" t="s">
        <v>648</v>
      </c>
      <c r="E258" t="s">
        <v>22</v>
      </c>
    </row>
    <row r="259" spans="1:5" x14ac:dyDescent="0.2">
      <c r="A259" t="s">
        <v>493</v>
      </c>
      <c r="B259" t="s">
        <v>431</v>
      </c>
      <c r="C259" t="s">
        <v>693</v>
      </c>
      <c r="D259" t="s">
        <v>648</v>
      </c>
      <c r="E259" t="s">
        <v>22</v>
      </c>
    </row>
    <row r="260" spans="1:5" x14ac:dyDescent="0.2">
      <c r="A260" t="s">
        <v>493</v>
      </c>
      <c r="B260" t="s">
        <v>692</v>
      </c>
      <c r="C260">
        <v>1980</v>
      </c>
      <c r="D260" t="s">
        <v>619</v>
      </c>
      <c r="E260" t="s">
        <v>7</v>
      </c>
    </row>
    <row r="261" spans="1:5" x14ac:dyDescent="0.2">
      <c r="A261" t="s">
        <v>493</v>
      </c>
      <c r="B261" t="s">
        <v>691</v>
      </c>
      <c r="C261">
        <v>177</v>
      </c>
      <c r="D261" t="s">
        <v>619</v>
      </c>
      <c r="E261" t="s">
        <v>22</v>
      </c>
    </row>
    <row r="262" spans="1:5" x14ac:dyDescent="0.2">
      <c r="A262" t="s">
        <v>507</v>
      </c>
      <c r="B262" t="s">
        <v>690</v>
      </c>
      <c r="C262">
        <v>1946</v>
      </c>
      <c r="D262" t="s">
        <v>619</v>
      </c>
      <c r="E262" t="s">
        <v>7</v>
      </c>
    </row>
    <row r="263" spans="1:5" x14ac:dyDescent="0.2">
      <c r="A263" t="s">
        <v>510</v>
      </c>
      <c r="B263" t="s">
        <v>689</v>
      </c>
      <c r="C263" t="s">
        <v>688</v>
      </c>
      <c r="D263" t="s">
        <v>673</v>
      </c>
      <c r="E263" t="s">
        <v>22</v>
      </c>
    </row>
    <row r="264" spans="1:5" x14ac:dyDescent="0.2">
      <c r="A264" t="s">
        <v>510</v>
      </c>
      <c r="B264" t="s">
        <v>130</v>
      </c>
      <c r="C264" t="s">
        <v>687</v>
      </c>
      <c r="D264" t="s">
        <v>673</v>
      </c>
      <c r="E264" t="s">
        <v>22</v>
      </c>
    </row>
    <row r="265" spans="1:5" x14ac:dyDescent="0.2">
      <c r="A265" t="s">
        <v>516</v>
      </c>
      <c r="B265" t="s">
        <v>64</v>
      </c>
      <c r="C265">
        <v>2008</v>
      </c>
      <c r="D265" t="s">
        <v>619</v>
      </c>
      <c r="E265" t="s">
        <v>7</v>
      </c>
    </row>
    <row r="266" spans="1:5" x14ac:dyDescent="0.2">
      <c r="A266" t="s">
        <v>516</v>
      </c>
      <c r="B266" t="s">
        <v>686</v>
      </c>
      <c r="C266" t="s">
        <v>685</v>
      </c>
      <c r="D266" t="s">
        <v>615</v>
      </c>
      <c r="E266" t="s">
        <v>7</v>
      </c>
    </row>
    <row r="267" spans="1:5" x14ac:dyDescent="0.2">
      <c r="A267" t="s">
        <v>516</v>
      </c>
      <c r="B267" t="s">
        <v>64</v>
      </c>
      <c r="C267">
        <v>2012</v>
      </c>
      <c r="D267" t="s">
        <v>619</v>
      </c>
      <c r="E267" t="s">
        <v>7</v>
      </c>
    </row>
    <row r="268" spans="1:5" x14ac:dyDescent="0.2">
      <c r="A268" t="s">
        <v>516</v>
      </c>
      <c r="B268" t="s">
        <v>684</v>
      </c>
      <c r="C268" s="4">
        <v>32391</v>
      </c>
      <c r="D268" t="s">
        <v>626</v>
      </c>
      <c r="E268" t="s">
        <v>22</v>
      </c>
    </row>
    <row r="269" spans="1:5" x14ac:dyDescent="0.2">
      <c r="A269" t="s">
        <v>682</v>
      </c>
      <c r="B269" t="s">
        <v>276</v>
      </c>
      <c r="C269">
        <v>1960</v>
      </c>
      <c r="D269" t="s">
        <v>619</v>
      </c>
      <c r="E269" t="s">
        <v>7</v>
      </c>
    </row>
    <row r="270" spans="1:5" x14ac:dyDescent="0.2">
      <c r="A270" t="s">
        <v>682</v>
      </c>
      <c r="B270" t="s">
        <v>683</v>
      </c>
      <c r="C270">
        <v>1956</v>
      </c>
      <c r="D270" t="s">
        <v>619</v>
      </c>
      <c r="E270" t="s">
        <v>7</v>
      </c>
    </row>
    <row r="271" spans="1:5" x14ac:dyDescent="0.2">
      <c r="A271" t="s">
        <v>682</v>
      </c>
      <c r="B271" t="s">
        <v>681</v>
      </c>
      <c r="C271">
        <v>1952</v>
      </c>
      <c r="D271" t="s">
        <v>619</v>
      </c>
      <c r="E271" t="s">
        <v>7</v>
      </c>
    </row>
    <row r="272" spans="1:5" x14ac:dyDescent="0.2">
      <c r="A272" t="s">
        <v>680</v>
      </c>
      <c r="B272" t="s">
        <v>679</v>
      </c>
      <c r="C272" s="4">
        <v>41376</v>
      </c>
      <c r="D272" t="s">
        <v>615</v>
      </c>
      <c r="E272" t="s">
        <v>7</v>
      </c>
    </row>
    <row r="273" spans="1:5" x14ac:dyDescent="0.2">
      <c r="A273" t="s">
        <v>531</v>
      </c>
      <c r="B273" t="s">
        <v>532</v>
      </c>
      <c r="C273">
        <v>1904</v>
      </c>
      <c r="D273" t="s">
        <v>619</v>
      </c>
      <c r="E273" t="s">
        <v>7</v>
      </c>
    </row>
    <row r="274" spans="1:5" x14ac:dyDescent="0.2">
      <c r="A274" t="s">
        <v>678</v>
      </c>
      <c r="B274" t="s">
        <v>679</v>
      </c>
      <c r="C274">
        <v>2006</v>
      </c>
      <c r="D274" t="s">
        <v>619</v>
      </c>
      <c r="E274" t="s">
        <v>7</v>
      </c>
    </row>
    <row r="275" spans="1:5" x14ac:dyDescent="0.2">
      <c r="A275" t="s">
        <v>678</v>
      </c>
      <c r="B275" t="s">
        <v>10</v>
      </c>
      <c r="C275" t="s">
        <v>677</v>
      </c>
      <c r="D275" t="s">
        <v>615</v>
      </c>
      <c r="E275" t="s">
        <v>7</v>
      </c>
    </row>
    <row r="276" spans="1:5" x14ac:dyDescent="0.2">
      <c r="A276" t="s">
        <v>533</v>
      </c>
      <c r="B276" t="s">
        <v>349</v>
      </c>
      <c r="C276">
        <v>1994</v>
      </c>
      <c r="D276" t="s">
        <v>619</v>
      </c>
      <c r="E276" t="s">
        <v>7</v>
      </c>
    </row>
    <row r="277" spans="1:5" x14ac:dyDescent="0.2">
      <c r="A277" t="s">
        <v>535</v>
      </c>
      <c r="B277" t="s">
        <v>676</v>
      </c>
      <c r="C277">
        <v>1907</v>
      </c>
      <c r="D277" t="s">
        <v>619</v>
      </c>
      <c r="E277" t="s">
        <v>7</v>
      </c>
    </row>
    <row r="278" spans="1:5" x14ac:dyDescent="0.2">
      <c r="A278" t="s">
        <v>537</v>
      </c>
      <c r="B278" t="s">
        <v>655</v>
      </c>
      <c r="C278">
        <v>1927</v>
      </c>
      <c r="D278" t="s">
        <v>619</v>
      </c>
      <c r="E278" t="s">
        <v>7</v>
      </c>
    </row>
    <row r="279" spans="1:5" x14ac:dyDescent="0.2">
      <c r="A279" t="s">
        <v>537</v>
      </c>
      <c r="B279" t="s">
        <v>675</v>
      </c>
      <c r="C279">
        <v>1120</v>
      </c>
      <c r="D279" t="s">
        <v>619</v>
      </c>
      <c r="E279" t="s">
        <v>7</v>
      </c>
    </row>
    <row r="280" spans="1:5" x14ac:dyDescent="0.2">
      <c r="A280" t="s">
        <v>537</v>
      </c>
      <c r="B280" t="s">
        <v>458</v>
      </c>
      <c r="C280">
        <v>1864</v>
      </c>
      <c r="D280" t="s">
        <v>619</v>
      </c>
      <c r="E280" t="s">
        <v>7</v>
      </c>
    </row>
    <row r="281" spans="1:5" x14ac:dyDescent="0.2">
      <c r="A281" t="s">
        <v>545</v>
      </c>
      <c r="B281" t="s">
        <v>266</v>
      </c>
      <c r="C281">
        <v>1991</v>
      </c>
      <c r="D281" t="s">
        <v>619</v>
      </c>
      <c r="E281" t="s">
        <v>7</v>
      </c>
    </row>
    <row r="282" spans="1:5" x14ac:dyDescent="0.2">
      <c r="A282" t="s">
        <v>674</v>
      </c>
      <c r="B282" t="s">
        <v>673</v>
      </c>
      <c r="C282">
        <v>1974</v>
      </c>
      <c r="D282" t="s">
        <v>619</v>
      </c>
      <c r="E282" t="s">
        <v>7</v>
      </c>
    </row>
    <row r="283" spans="1:5" x14ac:dyDescent="0.2">
      <c r="A283" t="s">
        <v>674</v>
      </c>
      <c r="B283" t="s">
        <v>673</v>
      </c>
      <c r="C283">
        <v>1952</v>
      </c>
      <c r="D283" t="s">
        <v>619</v>
      </c>
      <c r="E283" t="s">
        <v>7</v>
      </c>
    </row>
    <row r="284" spans="1:5" x14ac:dyDescent="0.2">
      <c r="A284" t="s">
        <v>672</v>
      </c>
      <c r="B284" t="s">
        <v>27</v>
      </c>
      <c r="C284">
        <v>1990</v>
      </c>
      <c r="D284" t="s">
        <v>619</v>
      </c>
      <c r="E284" t="s">
        <v>7</v>
      </c>
    </row>
    <row r="285" spans="1:5" x14ac:dyDescent="0.2">
      <c r="A285" t="s">
        <v>560</v>
      </c>
      <c r="B285" t="s">
        <v>64</v>
      </c>
      <c r="C285">
        <v>2003</v>
      </c>
      <c r="D285" t="s">
        <v>619</v>
      </c>
      <c r="E285" t="s">
        <v>7</v>
      </c>
    </row>
    <row r="286" spans="1:5" x14ac:dyDescent="0.2">
      <c r="A286" t="s">
        <v>560</v>
      </c>
      <c r="B286" t="s">
        <v>478</v>
      </c>
      <c r="C286" t="s">
        <v>671</v>
      </c>
      <c r="D286" t="s">
        <v>615</v>
      </c>
      <c r="E286" t="s">
        <v>7</v>
      </c>
    </row>
    <row r="287" spans="1:5" x14ac:dyDescent="0.2">
      <c r="A287" t="s">
        <v>560</v>
      </c>
      <c r="B287" t="s">
        <v>670</v>
      </c>
      <c r="C287" t="s">
        <v>669</v>
      </c>
      <c r="D287" t="s">
        <v>615</v>
      </c>
      <c r="E287" t="s">
        <v>7</v>
      </c>
    </row>
    <row r="288" spans="1:5" x14ac:dyDescent="0.2">
      <c r="A288" t="s">
        <v>560</v>
      </c>
      <c r="B288" t="s">
        <v>645</v>
      </c>
      <c r="C288" t="s">
        <v>668</v>
      </c>
      <c r="D288" t="s">
        <v>615</v>
      </c>
      <c r="E288" t="s">
        <v>7</v>
      </c>
    </row>
    <row r="289" spans="1:5" x14ac:dyDescent="0.2">
      <c r="A289" t="s">
        <v>560</v>
      </c>
      <c r="B289" t="s">
        <v>63</v>
      </c>
      <c r="C289">
        <v>1972</v>
      </c>
      <c r="D289" t="s">
        <v>619</v>
      </c>
      <c r="E289" t="s">
        <v>7</v>
      </c>
    </row>
    <row r="290" spans="1:5" x14ac:dyDescent="0.2">
      <c r="A290" t="s">
        <v>560</v>
      </c>
      <c r="B290" t="s">
        <v>667</v>
      </c>
      <c r="C290" t="s">
        <v>665</v>
      </c>
      <c r="D290" t="s">
        <v>615</v>
      </c>
      <c r="E290" t="s">
        <v>7</v>
      </c>
    </row>
    <row r="291" spans="1:5" x14ac:dyDescent="0.2">
      <c r="A291" t="s">
        <v>560</v>
      </c>
      <c r="B291" t="s">
        <v>64</v>
      </c>
      <c r="C291">
        <v>1996</v>
      </c>
      <c r="D291" t="s">
        <v>619</v>
      </c>
      <c r="E291" t="s">
        <v>7</v>
      </c>
    </row>
    <row r="292" spans="1:5" x14ac:dyDescent="0.2">
      <c r="A292" t="s">
        <v>560</v>
      </c>
      <c r="B292" t="s">
        <v>64</v>
      </c>
      <c r="C292">
        <v>2011</v>
      </c>
      <c r="D292" t="s">
        <v>619</v>
      </c>
      <c r="E292" t="s">
        <v>7</v>
      </c>
    </row>
    <row r="293" spans="1:5" x14ac:dyDescent="0.2">
      <c r="A293" t="s">
        <v>560</v>
      </c>
      <c r="B293" t="s">
        <v>666</v>
      </c>
      <c r="C293" t="s">
        <v>665</v>
      </c>
      <c r="D293" t="s">
        <v>615</v>
      </c>
      <c r="E293" t="s">
        <v>7</v>
      </c>
    </row>
    <row r="294" spans="1:5" x14ac:dyDescent="0.2">
      <c r="A294" t="s">
        <v>560</v>
      </c>
      <c r="B294" t="s">
        <v>138</v>
      </c>
      <c r="C294">
        <v>1997</v>
      </c>
      <c r="D294" t="s">
        <v>619</v>
      </c>
      <c r="E294" t="s">
        <v>7</v>
      </c>
    </row>
    <row r="295" spans="1:5" x14ac:dyDescent="0.2">
      <c r="A295" t="s">
        <v>564</v>
      </c>
      <c r="B295" t="s">
        <v>27</v>
      </c>
      <c r="C295" t="s">
        <v>664</v>
      </c>
      <c r="D295" t="s">
        <v>615</v>
      </c>
      <c r="E295" t="s">
        <v>22</v>
      </c>
    </row>
    <row r="296" spans="1:5" x14ac:dyDescent="0.2">
      <c r="A296" t="s">
        <v>572</v>
      </c>
      <c r="B296" t="s">
        <v>386</v>
      </c>
      <c r="C296">
        <v>2580</v>
      </c>
      <c r="D296" t="s">
        <v>648</v>
      </c>
      <c r="E296" t="s">
        <v>7</v>
      </c>
    </row>
    <row r="297" spans="1:5" x14ac:dyDescent="0.2">
      <c r="A297" t="s">
        <v>575</v>
      </c>
      <c r="B297" t="s">
        <v>663</v>
      </c>
      <c r="C297">
        <v>21</v>
      </c>
      <c r="D297" t="s">
        <v>662</v>
      </c>
      <c r="E297" t="s">
        <v>7</v>
      </c>
    </row>
    <row r="298" spans="1:5" x14ac:dyDescent="0.2">
      <c r="A298" t="s">
        <v>661</v>
      </c>
      <c r="B298" t="s">
        <v>251</v>
      </c>
      <c r="C298" t="s">
        <v>660</v>
      </c>
      <c r="D298" t="s">
        <v>615</v>
      </c>
      <c r="E298" t="s">
        <v>22</v>
      </c>
    </row>
    <row r="299" spans="1:5" x14ac:dyDescent="0.2">
      <c r="A299" t="s">
        <v>659</v>
      </c>
      <c r="B299" t="s">
        <v>658</v>
      </c>
      <c r="C299">
        <v>1925</v>
      </c>
      <c r="D299" t="s">
        <v>619</v>
      </c>
      <c r="E299" t="s">
        <v>7</v>
      </c>
    </row>
    <row r="300" spans="1:5" x14ac:dyDescent="0.2">
      <c r="A300" t="s">
        <v>581</v>
      </c>
      <c r="B300" t="s">
        <v>46</v>
      </c>
      <c r="C300">
        <v>2005</v>
      </c>
      <c r="D300" t="s">
        <v>619</v>
      </c>
      <c r="E300" t="s">
        <v>7</v>
      </c>
    </row>
    <row r="301" spans="1:5" x14ac:dyDescent="0.2">
      <c r="A301" t="s">
        <v>656</v>
      </c>
      <c r="B301" t="s">
        <v>458</v>
      </c>
      <c r="C301">
        <v>1945</v>
      </c>
      <c r="D301" t="s">
        <v>619</v>
      </c>
      <c r="E301" t="s">
        <v>7</v>
      </c>
    </row>
    <row r="302" spans="1:5" x14ac:dyDescent="0.2">
      <c r="A302" t="s">
        <v>656</v>
      </c>
      <c r="B302" t="s">
        <v>458</v>
      </c>
      <c r="C302">
        <v>1937</v>
      </c>
      <c r="D302" t="s">
        <v>619</v>
      </c>
      <c r="E302" t="s">
        <v>7</v>
      </c>
    </row>
    <row r="303" spans="1:5" x14ac:dyDescent="0.2">
      <c r="A303" t="s">
        <v>656</v>
      </c>
      <c r="B303" t="s">
        <v>458</v>
      </c>
      <c r="C303">
        <v>1988</v>
      </c>
      <c r="D303" t="s">
        <v>619</v>
      </c>
      <c r="E303" t="s">
        <v>7</v>
      </c>
    </row>
    <row r="304" spans="1:5" x14ac:dyDescent="0.2">
      <c r="A304" t="s">
        <v>656</v>
      </c>
      <c r="B304" t="s">
        <v>458</v>
      </c>
      <c r="C304">
        <v>1921</v>
      </c>
      <c r="D304" t="s">
        <v>619</v>
      </c>
      <c r="E304" t="s">
        <v>7</v>
      </c>
    </row>
    <row r="305" spans="1:5" x14ac:dyDescent="0.2">
      <c r="A305" t="s">
        <v>656</v>
      </c>
      <c r="B305" t="s">
        <v>657</v>
      </c>
      <c r="C305">
        <v>2011</v>
      </c>
      <c r="D305" t="s">
        <v>619</v>
      </c>
      <c r="E305" t="s">
        <v>7</v>
      </c>
    </row>
    <row r="306" spans="1:5" x14ac:dyDescent="0.2">
      <c r="A306" t="s">
        <v>656</v>
      </c>
      <c r="B306" t="s">
        <v>458</v>
      </c>
      <c r="C306">
        <v>2009</v>
      </c>
      <c r="D306" t="s">
        <v>619</v>
      </c>
      <c r="E306" t="s">
        <v>7</v>
      </c>
    </row>
    <row r="307" spans="1:5" x14ac:dyDescent="0.2">
      <c r="A307" t="s">
        <v>583</v>
      </c>
      <c r="B307" t="s">
        <v>655</v>
      </c>
      <c r="C307">
        <v>1926</v>
      </c>
      <c r="D307" t="s">
        <v>619</v>
      </c>
      <c r="E307" t="s">
        <v>7</v>
      </c>
    </row>
    <row r="308" spans="1:5" x14ac:dyDescent="0.2">
      <c r="A308" t="s">
        <v>589</v>
      </c>
      <c r="B308" t="s">
        <v>654</v>
      </c>
      <c r="C308">
        <v>42</v>
      </c>
      <c r="D308" t="s">
        <v>648</v>
      </c>
      <c r="E308" t="s">
        <v>7</v>
      </c>
    </row>
    <row r="309" spans="1:5" x14ac:dyDescent="0.2">
      <c r="A309" t="s">
        <v>589</v>
      </c>
      <c r="B309" t="s">
        <v>653</v>
      </c>
      <c r="C309">
        <v>42</v>
      </c>
      <c r="D309" t="s">
        <v>648</v>
      </c>
      <c r="E309" t="s">
        <v>7</v>
      </c>
    </row>
    <row r="310" spans="1:5" x14ac:dyDescent="0.2">
      <c r="A310" t="s">
        <v>589</v>
      </c>
      <c r="B310" t="s">
        <v>652</v>
      </c>
      <c r="C310">
        <v>2008</v>
      </c>
      <c r="D310" t="s">
        <v>619</v>
      </c>
      <c r="E310" t="s">
        <v>7</v>
      </c>
    </row>
    <row r="311" spans="1:5" x14ac:dyDescent="0.2">
      <c r="A311" t="s">
        <v>589</v>
      </c>
      <c r="B311" t="s">
        <v>134</v>
      </c>
      <c r="C311">
        <v>9970000</v>
      </c>
      <c r="D311" t="s">
        <v>648</v>
      </c>
      <c r="E311" t="s">
        <v>7</v>
      </c>
    </row>
    <row r="312" spans="1:5" x14ac:dyDescent="0.2">
      <c r="A312" t="s">
        <v>589</v>
      </c>
      <c r="B312" t="s">
        <v>651</v>
      </c>
      <c r="C312">
        <v>192</v>
      </c>
      <c r="D312" t="s">
        <v>648</v>
      </c>
      <c r="E312" t="s">
        <v>7</v>
      </c>
    </row>
    <row r="313" spans="1:5" x14ac:dyDescent="0.2">
      <c r="A313" t="s">
        <v>596</v>
      </c>
      <c r="B313" t="s">
        <v>650</v>
      </c>
      <c r="C313" t="s">
        <v>649</v>
      </c>
      <c r="D313" t="s">
        <v>648</v>
      </c>
      <c r="E313" t="s">
        <v>22</v>
      </c>
    </row>
    <row r="314" spans="1:5" x14ac:dyDescent="0.2">
      <c r="A314" t="s">
        <v>596</v>
      </c>
      <c r="B314" t="s">
        <v>64</v>
      </c>
      <c r="C314">
        <v>1996</v>
      </c>
      <c r="D314" t="s">
        <v>619</v>
      </c>
      <c r="E314" t="s">
        <v>7</v>
      </c>
    </row>
    <row r="315" spans="1:5" x14ac:dyDescent="0.2">
      <c r="A315" t="s">
        <v>596</v>
      </c>
      <c r="B315" t="s">
        <v>647</v>
      </c>
      <c r="C315">
        <v>2005</v>
      </c>
      <c r="D315" t="s">
        <v>619</v>
      </c>
      <c r="E315" t="s">
        <v>7</v>
      </c>
    </row>
    <row r="316" spans="1:5" x14ac:dyDescent="0.2">
      <c r="A316" t="s">
        <v>596</v>
      </c>
      <c r="B316" t="s">
        <v>64</v>
      </c>
      <c r="C316">
        <v>2012</v>
      </c>
      <c r="D316" t="s">
        <v>619</v>
      </c>
      <c r="E316" t="s">
        <v>7</v>
      </c>
    </row>
    <row r="317" spans="1:5" x14ac:dyDescent="0.2">
      <c r="A317" t="s">
        <v>596</v>
      </c>
      <c r="B317" t="s">
        <v>64</v>
      </c>
      <c r="C317">
        <v>2007</v>
      </c>
      <c r="D317" t="s">
        <v>619</v>
      </c>
      <c r="E317" t="s">
        <v>7</v>
      </c>
    </row>
    <row r="318" spans="1:5" x14ac:dyDescent="0.2">
      <c r="A318" t="s">
        <v>598</v>
      </c>
      <c r="B318" t="s">
        <v>64</v>
      </c>
      <c r="C318">
        <v>1973</v>
      </c>
      <c r="D318" t="s">
        <v>619</v>
      </c>
      <c r="E318" t="s">
        <v>7</v>
      </c>
    </row>
    <row r="319" spans="1:5" x14ac:dyDescent="0.2">
      <c r="A319" t="s">
        <v>598</v>
      </c>
      <c r="B319" t="s">
        <v>75</v>
      </c>
      <c r="C319">
        <v>1933</v>
      </c>
      <c r="D319" t="s">
        <v>619</v>
      </c>
      <c r="E319" t="s">
        <v>7</v>
      </c>
    </row>
    <row r="320" spans="1:5" x14ac:dyDescent="0.2">
      <c r="A320" t="s">
        <v>598</v>
      </c>
      <c r="B320" t="s">
        <v>132</v>
      </c>
      <c r="C320">
        <v>1984</v>
      </c>
      <c r="D320" t="s">
        <v>619</v>
      </c>
      <c r="E320" t="s">
        <v>7</v>
      </c>
    </row>
    <row r="321" spans="1:5" x14ac:dyDescent="0.2">
      <c r="A321" t="s">
        <v>598</v>
      </c>
      <c r="B321" t="s">
        <v>64</v>
      </c>
      <c r="C321">
        <v>1969</v>
      </c>
      <c r="D321" t="s">
        <v>619</v>
      </c>
      <c r="E321" t="s">
        <v>7</v>
      </c>
    </row>
    <row r="322" spans="1:5" x14ac:dyDescent="0.2">
      <c r="A322" t="s">
        <v>643</v>
      </c>
      <c r="B322" t="s">
        <v>478</v>
      </c>
      <c r="C322" t="s">
        <v>646</v>
      </c>
      <c r="D322" t="s">
        <v>615</v>
      </c>
      <c r="E322" t="s">
        <v>7</v>
      </c>
    </row>
    <row r="323" spans="1:5" x14ac:dyDescent="0.2">
      <c r="A323" t="s">
        <v>643</v>
      </c>
      <c r="B323" t="s">
        <v>645</v>
      </c>
      <c r="C323" t="s">
        <v>644</v>
      </c>
      <c r="D323" t="s">
        <v>615</v>
      </c>
      <c r="E323" t="s">
        <v>7</v>
      </c>
    </row>
    <row r="324" spans="1:5" x14ac:dyDescent="0.2">
      <c r="A324" t="s">
        <v>643</v>
      </c>
      <c r="B324" t="s">
        <v>642</v>
      </c>
      <c r="C324" t="s">
        <v>641</v>
      </c>
      <c r="D324" t="s">
        <v>615</v>
      </c>
      <c r="E324" t="s">
        <v>7</v>
      </c>
    </row>
    <row r="325" spans="1:5" x14ac:dyDescent="0.2">
      <c r="A325" t="s">
        <v>631</v>
      </c>
      <c r="B325" t="s">
        <v>640</v>
      </c>
      <c r="C325" t="s">
        <v>639</v>
      </c>
      <c r="D325" t="s">
        <v>615</v>
      </c>
      <c r="E325" t="s">
        <v>7</v>
      </c>
    </row>
    <row r="326" spans="1:5" x14ac:dyDescent="0.2">
      <c r="A326" t="s">
        <v>631</v>
      </c>
      <c r="B326" t="s">
        <v>638</v>
      </c>
      <c r="C326" t="s">
        <v>637</v>
      </c>
      <c r="D326" t="s">
        <v>615</v>
      </c>
      <c r="E326" t="s">
        <v>22</v>
      </c>
    </row>
    <row r="327" spans="1:5" x14ac:dyDescent="0.2">
      <c r="A327" t="s">
        <v>631</v>
      </c>
      <c r="B327" t="s">
        <v>636</v>
      </c>
      <c r="C327" t="s">
        <v>635</v>
      </c>
      <c r="D327" t="s">
        <v>615</v>
      </c>
      <c r="E327" t="s">
        <v>7</v>
      </c>
    </row>
    <row r="328" spans="1:5" x14ac:dyDescent="0.2">
      <c r="A328" t="s">
        <v>631</v>
      </c>
      <c r="B328" t="s">
        <v>103</v>
      </c>
      <c r="C328" t="s">
        <v>634</v>
      </c>
      <c r="D328" t="s">
        <v>615</v>
      </c>
      <c r="E328" t="s">
        <v>7</v>
      </c>
    </row>
    <row r="329" spans="1:5" x14ac:dyDescent="0.2">
      <c r="A329" t="s">
        <v>631</v>
      </c>
      <c r="B329" t="s">
        <v>633</v>
      </c>
      <c r="C329" t="s">
        <v>632</v>
      </c>
      <c r="D329" t="s">
        <v>615</v>
      </c>
      <c r="E329" t="s">
        <v>7</v>
      </c>
    </row>
    <row r="330" spans="1:5" x14ac:dyDescent="0.2">
      <c r="A330" t="s">
        <v>631</v>
      </c>
      <c r="B330" t="s">
        <v>630</v>
      </c>
      <c r="C330" t="s">
        <v>629</v>
      </c>
      <c r="D330" t="s">
        <v>615</v>
      </c>
      <c r="E330" t="s">
        <v>7</v>
      </c>
    </row>
    <row r="331" spans="1:5" x14ac:dyDescent="0.2">
      <c r="A331" t="s">
        <v>628</v>
      </c>
      <c r="B331" t="s">
        <v>627</v>
      </c>
      <c r="C331">
        <v>-12</v>
      </c>
      <c r="D331" t="s">
        <v>626</v>
      </c>
      <c r="E331" t="s">
        <v>7</v>
      </c>
    </row>
    <row r="332" spans="1:5" x14ac:dyDescent="0.2">
      <c r="A332" t="s">
        <v>613</v>
      </c>
      <c r="B332" t="s">
        <v>625</v>
      </c>
      <c r="C332">
        <v>2013</v>
      </c>
      <c r="D332" t="s">
        <v>619</v>
      </c>
      <c r="E332" t="s">
        <v>7</v>
      </c>
    </row>
    <row r="333" spans="1:5" x14ac:dyDescent="0.2">
      <c r="A333" t="s">
        <v>613</v>
      </c>
      <c r="B333" t="s">
        <v>624</v>
      </c>
      <c r="C333">
        <v>1931</v>
      </c>
      <c r="D333" t="s">
        <v>619</v>
      </c>
      <c r="E333" t="s">
        <v>7</v>
      </c>
    </row>
    <row r="334" spans="1:5" x14ac:dyDescent="0.2">
      <c r="A334" t="s">
        <v>621</v>
      </c>
      <c r="B334" t="s">
        <v>64</v>
      </c>
      <c r="C334">
        <v>1048</v>
      </c>
      <c r="D334" t="s">
        <v>619</v>
      </c>
      <c r="E334" t="s">
        <v>7</v>
      </c>
    </row>
    <row r="335" spans="1:5" x14ac:dyDescent="0.2">
      <c r="A335" t="s">
        <v>621</v>
      </c>
      <c r="B335" t="s">
        <v>622</v>
      </c>
      <c r="C335">
        <v>973</v>
      </c>
      <c r="D335" t="s">
        <v>619</v>
      </c>
      <c r="E335" t="s">
        <v>7</v>
      </c>
    </row>
    <row r="336" spans="1:5" x14ac:dyDescent="0.2">
      <c r="A336" t="s">
        <v>621</v>
      </c>
      <c r="B336" t="s">
        <v>623</v>
      </c>
      <c r="C336">
        <v>1148</v>
      </c>
      <c r="D336" t="s">
        <v>619</v>
      </c>
      <c r="E336" t="s">
        <v>7</v>
      </c>
    </row>
    <row r="337" spans="1:5" x14ac:dyDescent="0.2">
      <c r="A337" t="s">
        <v>621</v>
      </c>
      <c r="B337" t="s">
        <v>64</v>
      </c>
      <c r="C337">
        <v>972</v>
      </c>
      <c r="D337" t="s">
        <v>619</v>
      </c>
      <c r="E337" t="s">
        <v>7</v>
      </c>
    </row>
    <row r="338" spans="1:5" x14ac:dyDescent="0.2">
      <c r="A338" t="s">
        <v>621</v>
      </c>
      <c r="B338" t="s">
        <v>64</v>
      </c>
      <c r="C338">
        <v>1058</v>
      </c>
      <c r="D338" t="s">
        <v>619</v>
      </c>
      <c r="E338" t="s">
        <v>7</v>
      </c>
    </row>
    <row r="339" spans="1:5" x14ac:dyDescent="0.2">
      <c r="A339" t="s">
        <v>621</v>
      </c>
      <c r="B339" t="s">
        <v>622</v>
      </c>
      <c r="C339">
        <v>1121</v>
      </c>
      <c r="D339" t="s">
        <v>619</v>
      </c>
      <c r="E339" t="s">
        <v>7</v>
      </c>
    </row>
    <row r="340" spans="1:5" x14ac:dyDescent="0.2">
      <c r="A340" t="s">
        <v>621</v>
      </c>
      <c r="B340" t="s">
        <v>64</v>
      </c>
      <c r="C340">
        <v>1013</v>
      </c>
      <c r="D340" t="s">
        <v>619</v>
      </c>
      <c r="E340" t="s">
        <v>7</v>
      </c>
    </row>
    <row r="341" spans="1:5" x14ac:dyDescent="0.2">
      <c r="A341" t="s">
        <v>621</v>
      </c>
      <c r="B341" t="s">
        <v>620</v>
      </c>
      <c r="C341">
        <v>973</v>
      </c>
      <c r="D341" t="s">
        <v>619</v>
      </c>
      <c r="E341" t="s">
        <v>7</v>
      </c>
    </row>
    <row r="342" spans="1:5" x14ac:dyDescent="0.2">
      <c r="A342" t="s">
        <v>618</v>
      </c>
      <c r="B342" t="s">
        <v>617</v>
      </c>
      <c r="C342" t="s">
        <v>616</v>
      </c>
      <c r="D342" t="s">
        <v>615</v>
      </c>
      <c r="E342" t="s">
        <v>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datatypes_MTurk</vt:lpstr>
      <vt:lpstr>datatypes_MTurk (2)</vt:lpstr>
      <vt:lpstr>datatypes_GS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V</dc:creator>
  <cp:lastModifiedBy>Pedro V</cp:lastModifiedBy>
  <dcterms:created xsi:type="dcterms:W3CDTF">2018-07-02T07:38:23Z</dcterms:created>
  <dcterms:modified xsi:type="dcterms:W3CDTF">2018-07-02T12:59:43Z</dcterms:modified>
</cp:coreProperties>
</file>