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2" i="1" l="1"/>
  <c r="E21" i="1"/>
  <c r="C22" i="1" l="1"/>
  <c r="C20" i="1"/>
  <c r="C21" i="1"/>
</calcChain>
</file>

<file path=xl/sharedStrings.xml><?xml version="1.0" encoding="utf-8"?>
<sst xmlns="http://schemas.openxmlformats.org/spreadsheetml/2006/main" count="55" uniqueCount="52">
  <si>
    <t>PharmGKB Accession Id</t>
  </si>
  <si>
    <t>NCBI Gene ID</t>
  </si>
  <si>
    <t>HGNC ID</t>
  </si>
  <si>
    <t>Ensembl Id</t>
  </si>
  <si>
    <t>Name</t>
  </si>
  <si>
    <t>Symbol</t>
  </si>
  <si>
    <t>Alternate Names</t>
  </si>
  <si>
    <t>Alternate Symbols</t>
  </si>
  <si>
    <t>Is VIP</t>
  </si>
  <si>
    <t>Has Variant Annotation</t>
  </si>
  <si>
    <t>Cross-references</t>
  </si>
  <si>
    <t>Has CPIC Dosing Guideline</t>
  </si>
  <si>
    <t>Chromosome</t>
  </si>
  <si>
    <t>Chromosomal Start - GRCh37.p13</t>
  </si>
  <si>
    <t>Chromosomal Stop - GRCh37.p13</t>
  </si>
  <si>
    <t>Chromosomal Start - GRCh38.p7</t>
  </si>
  <si>
    <t>Chromosomal Stop - GRCh38.p7</t>
  </si>
  <si>
    <t>FM</t>
  </si>
  <si>
    <t xml:space="preserve">SM </t>
  </si>
  <si>
    <t>NM</t>
  </si>
  <si>
    <t>EG FM</t>
  </si>
  <si>
    <t>EG SM</t>
  </si>
  <si>
    <t>EG NM</t>
  </si>
  <si>
    <t>http://ncicb.nci.nih.gov/xml/owl/EVS/Hugo.owl#Accession_Numbers'</t>
  </si>
  <si>
    <t>http://www.geneontology.org/formats/oboInOwl#id', 'http://www.biopax.org/release/biopax-level3.owl#id','http://www.geneontology.org/formats/oboInOwl#hasAlternativeId'</t>
  </si>
  <si>
    <t>http://ncicb.nci.nih.gov/xml/owl/EVS/Hugo.owl#Ensembl_ID__mapped_data_supplied_by_Ensembl_', 'http://ncicb.nci.nih.gov/xml/owl/EVS/Hugo.owl#Entrez_Gene_ID__mapped_data_supplied_by_NCBI_', 'http://ncicb.nci.nih.gov/xml/owl/EVS/Hugo.owl#Mouse_Genome_Database_ID__mapped_data_supplied_by_MGI_', 'http://ncicb.nci.nih.gov/xml/owl/EVS/Hugo.owl#OMIM_ID__mapped_data_supplied_by_NCBI_', 'http://ncicb.nci.nih.gov/xml/owl/EVS/Hugo.owl#Rat_Genome_Database_ID__mapped_data_supplied_by_RGD_', 'http://ncicb.nci.nih.gov/xml/owl/EVS/Hugo.owl#UCSC_ID__mapped_data_supplied_by_UCSC_', 'http://ncicb.nci.nih.gov/xml/owl/EVS/Hugo.owl#UniProt_ID__mapped_data_supplied_by_UniProt_</t>
  </si>
  <si>
    <t>http://ncicb.nci.nih.gov/xml/owl/EVS/Hugo.owl#Ensembl_ID__mapped_data_supplied_by_Ensembl_', 'http://ncicb.nci.nih.gov/xml/owl/EVS/Hugo.owl#Mouse_Genome_Database_ID__mapped_data_supplied_by_MGI_', 'http://ncicb.nci.nih.gov/xml/owl/EVS/Hugo.owl#Rat_Genome_Database_ID__mapped_data_supplied_by_RGD_', 'http://ncicb.nci.nih.gov/xml/owl/EVS/Hugo.owl#UCSC_ID__mapped_data_supplied_by_UCSC_', 'http://ncicb.nci.nih.gov/xml/owl/EVS/Hugo.owl#UniProt_ID__mapped_data_supplied_by_UniProt_'</t>
  </si>
  <si>
    <t>http://www.geneontology.org/formats/oboInOwl#id', '</t>
  </si>
  <si>
    <t>http://ncicb.nci.nih.gov/xml/owl/EVS/Hugo.owl#Entrez_Gene_ID__mapped_data_supplied_by_NCBI_', http://ncicb.nci.nih.gov/xml/owl/EVS/Hugo.owl#Entrez_Gene_ID,http://www.biopax.org/release/biopax-level3.owl#id',http://www.geneontology.org/formats/oboInOwl#hasAlternativeId</t>
  </si>
  <si>
    <t>http://ncicb.nci.nih.gov/xml/owl/EVS/Hugo.owl#HGNC_ID, 'http://www.biopax.org/release/biopax-level3.owl#id,'http://www.geneontology.org/formats/oboInOwl#hasAlternativeId',</t>
  </si>
  <si>
    <t xml:space="preserve">http://www.geneontology.org/formats/oboInOwl#id', </t>
  </si>
  <si>
    <t>http://www.geneontology.org/formats/oboInOwl#id'</t>
  </si>
  <si>
    <t>http://ncicb.nci.nih.gov/xml/owl/EVS/Hugo.owl#Ensembl_ID__mapped_data_supplied_by_Ensembl_', 'http://ncicb.nci.nih.gov/xml/owl/EVS/Hugo.owl#Ensembl_Gene_ID', ', 'http://www.biopax.org/release/biopax-level3.owl#id',  'http://www.geneontology.org/formats/oboInOwl#hasAlternativeId</t>
  </si>
  <si>
    <t>http://ncicb.nci.nih.gov/xml/owl/EVS/Hugo.owl#Mouse_Genome_Database_ID__mapped_data_supplied_by_MGI_', 'http://ncicb.nci.nih.gov/xml/owl/EVS/Hugo.owl#OMIM_ID__mapped_data_supplied_by_NCBI_', 'http://ncicb.nci.nih.gov/xml/owl/EVS/Hugo.owl#Rat_Genome_Database_ID__mapped_data_supplied_by_RGD_', 'http://ncicb.nci.nih.gov/xml/owl/EVS/Hugo.owl#UCSC_ID__mapped_data_supplied_by_UCSC_', 'http://ncicb.nci.nih.gov/xml/owl/EVS/Hugo.owl#UniProt_ID__mapped_data_supplied_by_UniProt_</t>
  </si>
  <si>
    <t xml:space="preserve">http://www.biopax.org/release/biopax-level3.owl#displayName', 'http://www.biopax.org/release/biopax-level3.owl#standardName', </t>
  </si>
  <si>
    <t xml:space="preserve"> 'http://ncicb.nci.nih.gov/xml/owl/EVS/Hugo.owl#Date_Name_Changed', 'http://ncicb.nci.nih.gov/xml/owl/EVS/Hugo.owl#Name_Aliases',  'http://www.geneontology.org/formats/oboInOwl#hasOBONamespace']</t>
  </si>
  <si>
    <t xml:space="preserve">['http://ncicb.nci.nih.gov/xml/owl/EVS/Hugo.owl#Approved_Symbol', </t>
  </si>
  <si>
    <t xml:space="preserve"> 'http://ncicb.nci.nih.gov/xml/owl/EVS/Hugo.owl#Date_Symbol_Changed'</t>
  </si>
  <si>
    <t>http://ncicb.nci.nih.gov/xml/owl/EVS/Hugo.owl#Previous_Names', 'http://www.geneontology.org/formats/oboInOwl#hasOBONamespace'</t>
  </si>
  <si>
    <t>['http://ncicb.nci.nih.gov/xml/owl/EVS/Hugo.owl#Previous_Symbols']</t>
  </si>
  <si>
    <t>http://www.geneontology.org/formats/oboInOwl#is_class_level', 'http://www.geneontology.org/formats/oboInOwl#is_metadata_tag']</t>
  </si>
  <si>
    <t>['http://purl.obolibrary.org/obo/go#high_level_annotation_qc', 'http://purl.obolibrary.org/obo/OBO_REL#_has_part', 'http://purl.obolibrary.org/obo/BFO_0000051', 'http://www.geneontology.org/formats/oboInOwl#hasAlternativeId', 'http://www.geneontology.org/formats/oboInOwl#hasBroadSynonym', 'http://www.geneontology.org/formats/oboInOwl#hasExactSynonym', 'http://www.geneontology.org/formats/oboInOwl#hasNarrowSynonym', 'http://www.geneontology.org/formats/oboInOwl#hasOBONamespace', 'http://www.geneontology.org/formats/oboInOwl#hasRelatedSynonym', 'http://www.geneontology.org/formats/oboInOwl#hasScope', 'http://www.geneontology.org/formats/oboInOwl#hasSynonymType', 'http://www.bootstrep.eu/ontology/GRO#hasAgent', 'http://www.bootstrep.eu/ontology/GRO#hasFunction', 'http://www.bootstrep.eu/ontology/GRO#hasPart', 'http://www.bootstrep.eu/ontology/GRO#hasParticipant', 'http://www.bootstrep.eu/ontology/GRO#hasPatient', 'http://www.bootstrep.eu/ontology/GRO#hasPhysicalContact', 'http://www.bootstrep.eu/ontology/GRO#hasPolarity', 'http://www.bootstrep.eu/ontology/GRO#hasQuality', 'http://www.geneontology.org/formats/oboInOwl#hasOBOFormatVersion', 'http://www.geneontology.org/formats/oboInOwl#hasDbXref</t>
  </si>
  <si>
    <t>http://www.geneontology.org/formats/oboInOwl#hasDbXref</t>
  </si>
  <si>
    <t>http://purl.obolibrary.org/obo/OBO_REL#_has_part', 'http://purl.obolibrary.org/obo/BFO_0000051', 'http://www.geneontology.org/formats/oboInOwl#hasAlternativeId', 'http://www.geneontology.org/formats/oboInOwl#hasBroadSynonym', 'http://www.geneontology.org/formats/oboInOwl#hasExactSynonym', 'http://www.geneontology.org/formats/oboInOwl#hasNarrowSynonym', 'http://www.geneontology.org/formats/oboInOwl#hasOBONamespace', 'http://www.geneontology.org/formats/oboInOwl#hasRelatedSynonym', 'http://www.geneontology.org/formats/oboInOwl#hasScope', 'http://www.geneontology.org/formats/oboInOwl#hasSynonymType', 'http://www.bootstrep.eu/ontology/GRO#hasAgent', 'http://www.bootstrep.eu/ontology/GRO#hasFunction', 'http://www.bootstrep.eu/ontology/GRO#hasPart', 'http://www.bootstrep.eu/ontology/GRO#hasParticipant', 'http://www.bootstrep.eu/ontology/GRO#hasPatient', 'http://www.bootstrep.eu/ontology/GRO#hasPhysicalContact', 'http://www.bootstrep.eu/ontology/GRO#hasPolarity', 'http://www.bootstrep.eu/ontology/GRO#hasQuality', 'http://www.geneontology.org/formats/oboInOwl#hasOBOFormatVersion', 'http://www.geneontology.org/formats/oboInOwl#hasDbXre</t>
  </si>
  <si>
    <t>['http://ncicb.nci.nih.gov/xml/owl/EVS/Hugo.owl#Chromosome']</t>
  </si>
  <si>
    <t>['http://purl.obolibrary.org/obo/RO_0002091']</t>
  </si>
  <si>
    <t>Total FM</t>
  </si>
  <si>
    <t>Total</t>
  </si>
  <si>
    <t>Precision</t>
  </si>
  <si>
    <t xml:space="preserve">http://ncicb.nci.nih.gov/xml/owl/EVS/Hugo.owl#Approved_Name','http://www.biopax.org/release/biopax-level3.owl#name', </t>
  </si>
  <si>
    <t>Total NM</t>
  </si>
  <si>
    <t>Complet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</si>
</sst>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eneontology.org/formats/oboInOwl" TargetMode="External"/><Relationship Id="rId2" Type="http://schemas.openxmlformats.org/officeDocument/2006/relationships/hyperlink" Target="http://www.geneontology.org/formats/oboInOwl" TargetMode="External"/><Relationship Id="rId1" Type="http://schemas.openxmlformats.org/officeDocument/2006/relationships/hyperlink" Target="http://ncicb.nci.nih.gov/xml/owl/EVS/Hugo.owl" TargetMode="External"/><Relationship Id="rId6" Type="http://schemas.openxmlformats.org/officeDocument/2006/relationships/hyperlink" Target="http://ncicb.nci.nih.gov/xml/owl/EVS/Hugo.owl" TargetMode="External"/><Relationship Id="rId5" Type="http://schemas.openxmlformats.org/officeDocument/2006/relationships/hyperlink" Target="http://www.biopax.org/release/biopax-level3.owl" TargetMode="External"/><Relationship Id="rId4" Type="http://schemas.openxmlformats.org/officeDocument/2006/relationships/hyperlink" Target="http://www.geneontology.org/formats/oboIn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21" sqref="E21"/>
    </sheetView>
  </sheetViews>
  <sheetFormatPr defaultRowHeight="14.5" x14ac:dyDescent="0.35"/>
  <cols>
    <col min="2" max="2" width="28" customWidth="1"/>
  </cols>
  <sheetData>
    <row r="1" spans="1:8" x14ac:dyDescent="0.35"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35">
      <c r="A2">
        <v>0</v>
      </c>
      <c r="B2" t="s">
        <v>0</v>
      </c>
      <c r="C2">
        <v>1</v>
      </c>
      <c r="D2">
        <v>3</v>
      </c>
      <c r="E2">
        <v>9</v>
      </c>
      <c r="F2" s="1" t="s">
        <v>23</v>
      </c>
      <c r="G2" s="2" t="s">
        <v>24</v>
      </c>
      <c r="H2" s="2" t="s">
        <v>25</v>
      </c>
    </row>
    <row r="3" spans="1:8" x14ac:dyDescent="0.35">
      <c r="A3">
        <v>1</v>
      </c>
      <c r="B3" t="s">
        <v>1</v>
      </c>
      <c r="C3">
        <v>4</v>
      </c>
      <c r="D3">
        <v>3</v>
      </c>
      <c r="E3">
        <v>15</v>
      </c>
      <c r="F3" t="s">
        <v>28</v>
      </c>
      <c r="G3" s="1" t="s">
        <v>27</v>
      </c>
      <c r="H3" s="2" t="s">
        <v>26</v>
      </c>
    </row>
    <row r="4" spans="1:8" x14ac:dyDescent="0.35">
      <c r="A4">
        <v>2</v>
      </c>
      <c r="B4" t="s">
        <v>2</v>
      </c>
      <c r="C4">
        <v>3</v>
      </c>
      <c r="D4">
        <v>1</v>
      </c>
      <c r="E4">
        <v>9</v>
      </c>
      <c r="F4" s="2" t="s">
        <v>29</v>
      </c>
      <c r="G4" s="1" t="s">
        <v>30</v>
      </c>
      <c r="H4" s="2" t="s">
        <v>25</v>
      </c>
    </row>
    <row r="5" spans="1:8" x14ac:dyDescent="0.35">
      <c r="A5">
        <v>3</v>
      </c>
      <c r="B5" t="s">
        <v>3</v>
      </c>
      <c r="C5">
        <v>4</v>
      </c>
      <c r="D5">
        <v>1</v>
      </c>
      <c r="E5">
        <v>8</v>
      </c>
      <c r="F5" s="2" t="s">
        <v>32</v>
      </c>
      <c r="G5" s="1" t="s">
        <v>31</v>
      </c>
      <c r="H5" s="2" t="s">
        <v>33</v>
      </c>
    </row>
    <row r="6" spans="1:8" x14ac:dyDescent="0.35">
      <c r="A6">
        <v>4</v>
      </c>
      <c r="B6" t="s">
        <v>4</v>
      </c>
      <c r="C6">
        <v>2</v>
      </c>
      <c r="D6">
        <v>2</v>
      </c>
      <c r="E6">
        <v>3</v>
      </c>
      <c r="F6" s="2" t="s">
        <v>49</v>
      </c>
      <c r="G6" s="1" t="s">
        <v>34</v>
      </c>
      <c r="H6" t="s">
        <v>35</v>
      </c>
    </row>
    <row r="7" spans="1:8" x14ac:dyDescent="0.35">
      <c r="A7">
        <v>5</v>
      </c>
      <c r="B7" t="s">
        <v>5</v>
      </c>
      <c r="C7">
        <v>1</v>
      </c>
      <c r="D7">
        <v>0</v>
      </c>
      <c r="E7">
        <v>1</v>
      </c>
      <c r="F7" t="s">
        <v>36</v>
      </c>
      <c r="H7" t="s">
        <v>37</v>
      </c>
    </row>
    <row r="8" spans="1:8" x14ac:dyDescent="0.35">
      <c r="A8">
        <v>6</v>
      </c>
      <c r="B8" t="s">
        <v>6</v>
      </c>
      <c r="C8">
        <v>0</v>
      </c>
      <c r="D8">
        <v>0</v>
      </c>
      <c r="E8">
        <v>2</v>
      </c>
      <c r="H8" s="1" t="s">
        <v>38</v>
      </c>
    </row>
    <row r="9" spans="1:8" x14ac:dyDescent="0.35">
      <c r="A9">
        <v>7</v>
      </c>
      <c r="B9" t="s">
        <v>7</v>
      </c>
      <c r="C9">
        <v>0</v>
      </c>
      <c r="D9">
        <v>0</v>
      </c>
      <c r="E9">
        <v>1</v>
      </c>
      <c r="H9" t="s">
        <v>39</v>
      </c>
    </row>
    <row r="10" spans="1:8" x14ac:dyDescent="0.35">
      <c r="A10">
        <v>8</v>
      </c>
      <c r="B10" t="s">
        <v>8</v>
      </c>
      <c r="C10">
        <v>0</v>
      </c>
      <c r="D10">
        <v>0</v>
      </c>
      <c r="E10">
        <v>2</v>
      </c>
      <c r="H10" s="2" t="s">
        <v>40</v>
      </c>
    </row>
    <row r="11" spans="1:8" x14ac:dyDescent="0.35">
      <c r="A11">
        <v>9</v>
      </c>
      <c r="B11" t="s">
        <v>9</v>
      </c>
      <c r="C11">
        <v>0</v>
      </c>
      <c r="D11">
        <v>0</v>
      </c>
      <c r="E11">
        <v>21</v>
      </c>
      <c r="H11" t="s">
        <v>41</v>
      </c>
    </row>
    <row r="12" spans="1:8" x14ac:dyDescent="0.35">
      <c r="A12">
        <v>10</v>
      </c>
      <c r="B12" t="s">
        <v>10</v>
      </c>
      <c r="C12">
        <v>0</v>
      </c>
      <c r="D12">
        <v>0</v>
      </c>
      <c r="E12">
        <v>1</v>
      </c>
      <c r="H12" s="2" t="s">
        <v>42</v>
      </c>
    </row>
    <row r="13" spans="1:8" x14ac:dyDescent="0.35">
      <c r="A13">
        <v>11</v>
      </c>
      <c r="B13" t="s">
        <v>11</v>
      </c>
      <c r="C13">
        <v>0</v>
      </c>
      <c r="D13">
        <v>0</v>
      </c>
      <c r="E13">
        <v>20</v>
      </c>
      <c r="H13" s="1" t="s">
        <v>43</v>
      </c>
    </row>
    <row r="14" spans="1:8" x14ac:dyDescent="0.35">
      <c r="A14">
        <v>12</v>
      </c>
      <c r="B14" t="s">
        <v>12</v>
      </c>
      <c r="C14">
        <v>1</v>
      </c>
      <c r="D14">
        <v>0</v>
      </c>
      <c r="E14">
        <v>0</v>
      </c>
      <c r="F14" t="s">
        <v>44</v>
      </c>
    </row>
    <row r="15" spans="1:8" x14ac:dyDescent="0.35">
      <c r="A15">
        <v>13</v>
      </c>
      <c r="B15" t="s">
        <v>13</v>
      </c>
      <c r="C15">
        <v>0</v>
      </c>
      <c r="D15">
        <v>0</v>
      </c>
      <c r="E15">
        <v>1</v>
      </c>
      <c r="H15" t="s">
        <v>45</v>
      </c>
    </row>
    <row r="16" spans="1:8" x14ac:dyDescent="0.35">
      <c r="A16">
        <v>14</v>
      </c>
      <c r="B16" t="s">
        <v>14</v>
      </c>
      <c r="C16">
        <v>0</v>
      </c>
      <c r="D16">
        <v>0</v>
      </c>
      <c r="E16">
        <v>0</v>
      </c>
    </row>
    <row r="17" spans="1:8" x14ac:dyDescent="0.35">
      <c r="A17">
        <v>15</v>
      </c>
      <c r="B17" t="s">
        <v>15</v>
      </c>
      <c r="C17">
        <v>0</v>
      </c>
      <c r="D17">
        <v>0</v>
      </c>
      <c r="E17">
        <v>1</v>
      </c>
      <c r="H17" t="s">
        <v>45</v>
      </c>
    </row>
    <row r="18" spans="1:8" x14ac:dyDescent="0.35">
      <c r="A18">
        <v>16</v>
      </c>
      <c r="B18" t="s">
        <v>16</v>
      </c>
      <c r="C18">
        <v>0</v>
      </c>
      <c r="D18">
        <v>0</v>
      </c>
      <c r="E18">
        <v>0</v>
      </c>
    </row>
    <row r="20" spans="1:8" x14ac:dyDescent="0.35">
      <c r="B20" t="s">
        <v>46</v>
      </c>
      <c r="C20">
        <f>COUNTIF(C2:C18,"&lt;&gt;0")</f>
        <v>7</v>
      </c>
      <c r="D20" t="s">
        <v>50</v>
      </c>
      <c r="E20">
        <f>SUM(C2:C18)</f>
        <v>16</v>
      </c>
    </row>
    <row r="21" spans="1:8" x14ac:dyDescent="0.35">
      <c r="B21" t="s">
        <v>47</v>
      </c>
      <c r="C21">
        <f>COUNT(C2:C18)</f>
        <v>17</v>
      </c>
      <c r="D21" t="s">
        <v>47</v>
      </c>
      <c r="E21">
        <f>SUM(C2:E18)</f>
        <v>120</v>
      </c>
    </row>
    <row r="22" spans="1:8" x14ac:dyDescent="0.35">
      <c r="B22" t="s">
        <v>48</v>
      </c>
      <c r="C22">
        <f>C20/C21</f>
        <v>0.41176470588235292</v>
      </c>
      <c r="D22" t="s">
        <v>51</v>
      </c>
      <c r="E22">
        <f>E20/E21</f>
        <v>0.13333333333333333</v>
      </c>
    </row>
  </sheetData>
  <hyperlinks>
    <hyperlink ref="F2" r:id="rId1" location="Accession_Numbers'"/>
    <hyperlink ref="G3" r:id="rId2" location="id', '"/>
    <hyperlink ref="G4" r:id="rId3" location="id', "/>
    <hyperlink ref="G5" r:id="rId4" location="id'"/>
    <hyperlink ref="G6" r:id="rId5" location="displayName', 'http://www.biopax.org/release/biopax-level3.owl#standardName', "/>
    <hyperlink ref="H8" r:id="rId6" location="Previous_Names', 'http://www.geneontology.org/formats/oboInOwl#hasOBONamespace'"/>
    <hyperlink ref="H13" display="http://purl.obolibrary.org/obo/OBO_REL#_has_part', 'http://purl.obolibrary.org/obo/BFO_0000051', 'http://www.geneontology.org/formats/oboInOwl#hasAlternativeId', 'http://www.geneontology.org/formats/oboInOwl#hasBroadSynonym', 'http://www.geneontology.org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2019-01-18T16:33:30Z</dcterms:modified>
</cp:coreProperties>
</file>