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rdf-datatype-detection\RestrictedProperties\"/>
    </mc:Choice>
  </mc:AlternateContent>
  <bookViews>
    <workbookView xWindow="0" yWindow="0" windowWidth="17676" windowHeight="8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D2" i="1" l="1"/>
  <c r="C2" i="1"/>
  <c r="B2" i="1"/>
</calcChain>
</file>

<file path=xl/sharedStrings.xml><?xml version="1.0" encoding="utf-8"?>
<sst xmlns="http://schemas.openxmlformats.org/spreadsheetml/2006/main" count="48" uniqueCount="46">
  <si>
    <t>GenAge ID</t>
  </si>
  <si>
    <t>symbol</t>
  </si>
  <si>
    <t>aliases</t>
  </si>
  <si>
    <t>name</t>
  </si>
  <si>
    <t>entrez gene id</t>
  </si>
  <si>
    <t>uniprot</t>
  </si>
  <si>
    <t>why</t>
  </si>
  <si>
    <t>band</t>
  </si>
  <si>
    <t>location start</t>
  </si>
  <si>
    <t>location end</t>
  </si>
  <si>
    <t>orientation</t>
  </si>
  <si>
    <t>acc promoter</t>
  </si>
  <si>
    <t>acc orf</t>
  </si>
  <si>
    <t>acc cds</t>
  </si>
  <si>
    <t>references</t>
  </si>
  <si>
    <t>orthologs</t>
  </si>
  <si>
    <t>FM</t>
  </si>
  <si>
    <t>SM</t>
  </si>
  <si>
    <t>NM</t>
  </si>
  <si>
    <t>EG FM</t>
  </si>
  <si>
    <t>EG SM</t>
  </si>
  <si>
    <t>EG NM</t>
  </si>
  <si>
    <t>http://semantic-dicom.org/dcm#AdmissionID', 'http://semantic-dicom.org/dcm#ApplicatorID', 'http://semantic-dicom.org/dcm#BolusID',http://semantic-dicom.org/dcm#CassetteID', 'http://semantic-dicom.org/dcm#CompensatorID', 'http://semantic-dicom.org/dcm#ComponentID', 'http://semantic-dicom.org/dcm#DetectorID', 'http://semantic-dicom.org/dcm#DeviceID', 'http://semantic-dicom.org/dcm#GantryID', 'http://semantic-dicom.org/dcm#GeneratorID', 'http://semantic-dicom.org/dcm#GridID', 'http://semantic-dicom.org/dcm#MaterialID', 'http://semantic-dicom.org/dcm#PatientID', 'http://semantic-dicom.org/dcm#PlateID', 'http://semantic-dicom.org/dcm#StudyID', 'http://semantic-dicom.org/dcm#WedgeID</t>
  </si>
  <si>
    <t>http://rdfs.org/sioc/ns#id',http://purl.org/dc/terms/identifier,http://who.int/icd#termId,http://purl.obolibrary.org/obo/IAO_0000596</t>
  </si>
  <si>
    <t>http://www.geneontology.org/formats/oboInOwl#id,'http://who.int/icd#id,http://www.geneontology.org/formats/oboInOwl#hasAlternativeId,http://purl.obolibrary.org/obo/ERO_0000575,http://purl.obolibrary.org/obo/ERO_0000236</t>
  </si>
  <si>
    <t>http://identifiers.org/biomodels.vocabulary#symbol','http://purl.obolibrary.org/obo/ERO_0000574'</t>
  </si>
  <si>
    <t>http://rdfs.org/sioc/ns#name', 'http://rdf.adalab-project.org/ontology/adalab/name', 'http://identifiers.org/biomodels.vocabulary#name</t>
  </si>
  <si>
    <t>http://purl.obolibrary.org/obo/ERO_0000474</t>
  </si>
  <si>
    <t>http://semantic-dicom.org/dcm#AlgorithmName', 'http://semantic-dicom.org/dcm#ApplicationName', 'http://semantic-dicom.org/dcm#BeamName', 'http://semantic-dicom.org/dcm#BlockName', 'http://semantic-dicom.org/dcm#ImplantName', 'http://semantic-dicom.org/dcm#InstitutionName', 'http://semantic-dicom.org/dcm#OperatorsName', 'http://semantic-dicom.org/dcm#PatientName', 'http://semantic-dicom.org/dcm#PersonName', 'http://semantic-dicom.org/dcm#ProtocolName', 'http://semantic-dicom.org/dcm#ReviewerName',</t>
  </si>
  <si>
    <t>http://purl.obolibrary.org/obo/ERO_0000236'</t>
  </si>
  <si>
    <t xml:space="preserve"> 'http://semantic-dicom.org/dcm#Component1ReferencedMatingFeatureSetID', 'http://semantic-dicom.org/dcm#Component2ReferencedID', 'http://semantic-dicom.org/dcm#Component2ReferencedMatingFeatureID', 'http://semantic-dicom.org/dcm#Component2ReferencedMatingFeatureSetID', 'http://semantic-dicom.org/dcm#ContainerComponentID', </t>
  </si>
  <si>
    <t>http://purl.obolibrary.org/obo/ERO_0000575',http://www.geneontology.org/formats/oboInOwl#id,http://rdfs.org/sioc/ns#id', 'http://who.int/icd#id', http://purl.org/dc/terms/identifier,'http://purl.obolibrary.org/obo/IAO_0000596,'http://www.geneontology.org/formats/oboInOwl#hasAlternativeId','http://who.int/icd#termId'</t>
  </si>
  <si>
    <t>http://purl.obolibrary.org/obo/ERO_0000555</t>
  </si>
  <si>
    <t>['http://semantic-dicom.org/dcm#IlluminationBandwidth', 'http://semantic-dicom.org/dcm#ImagePathFilterPassBand', 'http://semantic-dicom.org/dcm#LightPathFilterPassBand', 'http://semantic-dicom.org/dcm#NotchFilterBandwidth', 'http://semantic-dicom.org/dcm#PixelBandwidth']</t>
  </si>
  <si>
    <t>http://rdf.adalab-project.org/ontology/adalab-meta/resourceLocation',http://purl.obolibrary.org/obo/ERO_0000781','http://www.w3.org/ns/prov#wasStartedBy','http://www.w3.org/ns/prov#atLocation','http://rdf.adalab-project.org/ontology/adalab-meta/descriptionLocation',</t>
  </si>
  <si>
    <t>http://semantic-dicom.org/dcm#InterventionDrugStartTime', 'http://semantic-dicom.org/dcm#IVUSPullbackStartFrameNumber', 'http://semantic-dicom.org/dcm#PerformedProcedureStepStartDate', 'http://semantic-dicom.org/dcm#PerformedProcedureStepStartTime', 'http://semantic-dicom.org/dcm#PrimaryPositionerScanStartAngle', 'http://semantic-dicom.org/dcm#RadiopharmaceuticalStartTime', 'http://semantic-dicom.org/dcm#ReferencedStartControlPointIndex', 'http://semantic-dicom.org/dcm#SecondaryPositionerScanStartAngle', 'http://semantic-dicom.org/dcm#StartCardiacTriggerCountThreshold', 'http://semantic-dicom.org/dcm#StartCumulativeMetersetWeight'</t>
  </si>
  <si>
    <t>['http://rdf.adalab-project.org/ontology/adalab-meta/resourceLocation', 'http://www.w3.org/ns/prov#atLocation','http://purl.obolibrary.org/obo/RO_0001015, 'http://rdf.adalab-project.org/ontology/adalab-meta/descriptionLocation','http://www.w3.org/ns/prov#wasEndedBy'</t>
  </si>
  <si>
    <t>http://semantic-dicom.org/dcm#MaximumCornealCurvatureLocation', 'http://semantic-dicom.org/dcm#RetrieveLocationUID', 'http://semantic-dicom.org/dcm#SliceLocationVector', 'http://semantic-dicom.org/dcm#SpatialLocationsPreserved', 'http://semantic-dicom.org/dcm#EndAcquisitionDateTime', 'http://purl.obolibrary.org/obo/ERO_0000782', 'http://semantic-dicom.org/dcm#ContinuationEndMeterset', 'http://semantic-dicom.org/dcm#EndCumulativeMetersetWeight',</t>
  </si>
  <si>
    <t>http://semantic-dicom.org/dcm#AnatomicalOrientationType'</t>
  </si>
  <si>
    <t xml:space="preserve">http://semantic-dicom.org/dcm#CassetteOrientation', 'http://semantic-dicom.org/dcm#PatientOrientation', 'http://semantic-dicom.org/dcm#SlabOrientation', 'http://semantic-dicom.org/dcm#WedgeOrientation', </t>
  </si>
  <si>
    <t xml:space="preserve">http://semantic-dicom.org/dcm#AxialAcceptance', 'http://semantic-dicom.org/dcm#BrachyAccessoryDeviceID', 'http://semantic-dicom.org/dcm#BrachyAccessoryDeviceName', 'http://semantic-dicom.org/dcm#BrachyAccessoryDeviceNominalThickness', 'http://semantic-dicom.org/dcm#BrachyAccessoryDeviceNominalTransmission', 'http://semantic-dicom.org/dcm#BrachyAccessoryDeviceNumber', 'http://semantic-dicom.org/dcm#BrachyAccessoryDeviceSequence', </t>
  </si>
  <si>
    <t>[ 'http://who.int/icd#clamlReferences'</t>
  </si>
  <si>
    <t>http://purl.org/dc/terms/references',</t>
  </si>
  <si>
    <t>Total FM</t>
  </si>
  <si>
    <t>Total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</si>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</sst>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dfs.org/sioc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0" sqref="F10"/>
    </sheetView>
  </sheetViews>
  <sheetFormatPr defaultRowHeight="14.4" x14ac:dyDescent="0.3"/>
  <cols>
    <col min="1" max="1" width="20.33203125" customWidth="1"/>
  </cols>
  <sheetData>
    <row r="1" spans="1:7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0</v>
      </c>
      <c r="B2">
        <f>SUM(1+1+1+1)</f>
        <v>4</v>
      </c>
      <c r="C2">
        <f>SUM(4+1)</f>
        <v>5</v>
      </c>
      <c r="D2">
        <f>SUM(3+1+13+6+9+14+1+3+2+63)</f>
        <v>115</v>
      </c>
      <c r="E2" s="2" t="s">
        <v>23</v>
      </c>
      <c r="F2" s="1" t="s">
        <v>24</v>
      </c>
      <c r="G2" s="1" t="s">
        <v>22</v>
      </c>
    </row>
    <row r="3" spans="1:7" x14ac:dyDescent="0.3">
      <c r="A3" t="s">
        <v>1</v>
      </c>
      <c r="B3">
        <v>3</v>
      </c>
      <c r="C3">
        <v>0</v>
      </c>
      <c r="D3">
        <v>0</v>
      </c>
      <c r="E3" s="1" t="s">
        <v>25</v>
      </c>
    </row>
    <row r="4" spans="1:7" x14ac:dyDescent="0.3">
      <c r="A4" t="s">
        <v>2</v>
      </c>
      <c r="B4">
        <v>0</v>
      </c>
      <c r="C4">
        <v>0</v>
      </c>
      <c r="D4">
        <v>0</v>
      </c>
    </row>
    <row r="5" spans="1:7" x14ac:dyDescent="0.3">
      <c r="A5" t="s">
        <v>3</v>
      </c>
      <c r="B5">
        <v>3</v>
      </c>
      <c r="C5">
        <v>1</v>
      </c>
      <c r="D5">
        <v>99</v>
      </c>
      <c r="E5" s="1" t="s">
        <v>26</v>
      </c>
      <c r="F5" s="1" t="s">
        <v>27</v>
      </c>
      <c r="G5" s="1" t="s">
        <v>28</v>
      </c>
    </row>
    <row r="6" spans="1:7" x14ac:dyDescent="0.3">
      <c r="A6" t="s">
        <v>4</v>
      </c>
      <c r="B6">
        <v>1</v>
      </c>
      <c r="C6">
        <v>8</v>
      </c>
      <c r="D6">
        <v>141</v>
      </c>
      <c r="E6" s="1" t="s">
        <v>29</v>
      </c>
      <c r="F6" s="1" t="s">
        <v>31</v>
      </c>
      <c r="G6" t="s">
        <v>30</v>
      </c>
    </row>
    <row r="7" spans="1:7" x14ac:dyDescent="0.3">
      <c r="A7" t="s">
        <v>5</v>
      </c>
      <c r="B7">
        <v>1</v>
      </c>
      <c r="C7">
        <v>0</v>
      </c>
      <c r="D7">
        <v>0</v>
      </c>
      <c r="E7" s="1" t="s">
        <v>32</v>
      </c>
    </row>
    <row r="8" spans="1:7" x14ac:dyDescent="0.3">
      <c r="A8" t="s">
        <v>6</v>
      </c>
      <c r="B8">
        <v>0</v>
      </c>
      <c r="C8">
        <v>0</v>
      </c>
      <c r="D8">
        <v>0</v>
      </c>
    </row>
    <row r="9" spans="1:7" x14ac:dyDescent="0.3">
      <c r="A9" t="s">
        <v>7</v>
      </c>
      <c r="B9">
        <v>0</v>
      </c>
      <c r="C9">
        <v>0</v>
      </c>
      <c r="D9">
        <v>5</v>
      </c>
      <c r="G9" t="s">
        <v>33</v>
      </c>
    </row>
    <row r="10" spans="1:7" x14ac:dyDescent="0.3">
      <c r="A10" t="s">
        <v>8</v>
      </c>
      <c r="B10">
        <v>0</v>
      </c>
      <c r="C10">
        <v>5</v>
      </c>
      <c r="D10">
        <v>36</v>
      </c>
      <c r="F10" s="1" t="s">
        <v>34</v>
      </c>
      <c r="G10" s="2" t="s">
        <v>35</v>
      </c>
    </row>
    <row r="11" spans="1:7" x14ac:dyDescent="0.3">
      <c r="A11" t="s">
        <v>9</v>
      </c>
      <c r="B11">
        <v>0</v>
      </c>
      <c r="C11">
        <v>5</v>
      </c>
      <c r="D11">
        <v>19</v>
      </c>
      <c r="F11" t="s">
        <v>36</v>
      </c>
      <c r="G11" s="1" t="s">
        <v>37</v>
      </c>
    </row>
    <row r="12" spans="1:7" x14ac:dyDescent="0.3">
      <c r="A12" t="s">
        <v>10</v>
      </c>
      <c r="B12">
        <v>0</v>
      </c>
      <c r="C12">
        <v>1</v>
      </c>
      <c r="D12">
        <v>13</v>
      </c>
      <c r="F12" s="1" t="s">
        <v>38</v>
      </c>
      <c r="G12" s="1" t="s">
        <v>39</v>
      </c>
    </row>
    <row r="13" spans="1:7" x14ac:dyDescent="0.3">
      <c r="A13" t="s">
        <v>11</v>
      </c>
      <c r="B13">
        <v>0</v>
      </c>
      <c r="C13">
        <v>0</v>
      </c>
      <c r="D13">
        <v>29</v>
      </c>
      <c r="G13" s="1" t="s">
        <v>40</v>
      </c>
    </row>
    <row r="14" spans="1:7" x14ac:dyDescent="0.3">
      <c r="A14" t="s">
        <v>12</v>
      </c>
      <c r="B14">
        <v>0</v>
      </c>
      <c r="C14">
        <v>0</v>
      </c>
      <c r="D14">
        <v>29</v>
      </c>
      <c r="G14" s="1" t="s">
        <v>40</v>
      </c>
    </row>
    <row r="15" spans="1:7" x14ac:dyDescent="0.3">
      <c r="A15" t="s">
        <v>13</v>
      </c>
      <c r="B15">
        <v>0</v>
      </c>
      <c r="C15">
        <v>0</v>
      </c>
      <c r="D15">
        <v>29</v>
      </c>
      <c r="G15" s="1" t="s">
        <v>40</v>
      </c>
    </row>
    <row r="16" spans="1:7" x14ac:dyDescent="0.3">
      <c r="A16" t="s">
        <v>14</v>
      </c>
      <c r="B16">
        <v>1</v>
      </c>
      <c r="C16">
        <v>1</v>
      </c>
      <c r="D16">
        <v>0</v>
      </c>
      <c r="E16" s="1" t="s">
        <v>42</v>
      </c>
      <c r="F16" t="s">
        <v>41</v>
      </c>
    </row>
    <row r="17" spans="1:4" x14ac:dyDescent="0.3">
      <c r="A17" t="s">
        <v>15</v>
      </c>
      <c r="B17">
        <v>0</v>
      </c>
      <c r="C17">
        <v>0</v>
      </c>
      <c r="D17">
        <v>0</v>
      </c>
    </row>
    <row r="19" spans="1:4" x14ac:dyDescent="0.3">
      <c r="A19" t="s">
        <v>43</v>
      </c>
      <c r="B19">
        <f>COUNTIF(B2:B17,"&lt;&gt;0")</f>
        <v>6</v>
      </c>
    </row>
    <row r="20" spans="1:4" x14ac:dyDescent="0.3">
      <c r="A20" t="s">
        <v>44</v>
      </c>
      <c r="B20">
        <f>COUNT(B2:B17)</f>
        <v>16</v>
      </c>
    </row>
    <row r="21" spans="1:4" x14ac:dyDescent="0.3">
      <c r="A21" t="s">
        <v>45</v>
      </c>
      <c r="B21" s="3">
        <f>B19/B20</f>
        <v>0.375</v>
      </c>
    </row>
  </sheetData>
  <hyperlinks>
    <hyperlink ref="E2" r:id="rId1" location="id',http://purl.org/dc/terms/identifier,http://who.int/icd#termId,http://purl.obolibrary.org/obo/IAO_0000596"/>
    <hyperlink ref="G10" display="http://semantic-dicom.org/dcm#InterventionDrugStartTime', 'http://semantic-dicom.org/dcm#IVUSPullbackStartFrameNumber', 'http://semantic-dicom.org/dcm#PerformedProcedureStepStartDate', 'http://semantic-dicom.org/dcm#PerformedProcedureStepStartTime', 'htt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2018-09-16T08:21:44Z</dcterms:created>
  <dcterms:modified xsi:type="dcterms:W3CDTF">2018-09-26T12:38:25Z</dcterms:modified>
</cp:coreProperties>
</file>