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pedrohserrano/dataverse-analysis/data/"/>
    </mc:Choice>
  </mc:AlternateContent>
  <xr:revisionPtr revIDLastSave="0" documentId="13_ncr:1_{B6EF1748-9FE9-2844-892C-1E2445300BF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B10" i="1"/>
  <c r="B11" i="1" s="1"/>
  <c r="C10" i="1"/>
  <c r="D10" i="1"/>
  <c r="E10" i="1"/>
  <c r="F10" i="1"/>
  <c r="G10" i="1"/>
  <c r="H10" i="1"/>
  <c r="I10" i="1"/>
  <c r="J10" i="1"/>
  <c r="K10" i="1"/>
  <c r="L9" i="1"/>
  <c r="L8" i="1"/>
  <c r="L7" i="1"/>
  <c r="L6" i="1"/>
  <c r="L5" i="1"/>
  <c r="L4" i="1"/>
  <c r="L3" i="1"/>
  <c r="L2" i="1"/>
  <c r="C11" i="1" l="1"/>
  <c r="C13" i="1" s="1"/>
  <c r="D11" i="1"/>
  <c r="E11" i="1" l="1"/>
  <c r="D13" i="1"/>
  <c r="F11" i="1" l="1"/>
  <c r="E13" i="1"/>
  <c r="G11" i="1" l="1"/>
  <c r="F13" i="1"/>
  <c r="H11" i="1" l="1"/>
  <c r="G13" i="1"/>
  <c r="I11" i="1" l="1"/>
  <c r="H13" i="1"/>
  <c r="J11" i="1" l="1"/>
  <c r="I13" i="1"/>
  <c r="K11" i="1" l="1"/>
  <c r="K13" i="1" s="1"/>
  <c r="J13" i="1"/>
  <c r="L14" i="1" l="1"/>
</calcChain>
</file>

<file path=xl/sharedStrings.xml><?xml version="1.0" encoding="utf-8"?>
<sst xmlns="http://schemas.openxmlformats.org/spreadsheetml/2006/main" count="24" uniqueCount="24">
  <si>
    <t>faculty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</si>
  <si>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</si>
  <si>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</si>
  <si>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</si>
  <si>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</si>
  <si>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</si>
  <si>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</si>
  <si>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</si>
  <si>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</si>
  <si>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</si>
  <si>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</si>
  <si>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DataHub &amp; MUMC+</t>
  </si>
  <si>
    <t>FASoS</t>
  </si>
  <si>
    <t>FHML</t>
  </si>
  <si>
    <t>FPN</t>
  </si>
  <si>
    <t>FSE</t>
  </si>
  <si>
    <t>FdR</t>
  </si>
  <si>
    <t>SBE</t>
  </si>
  <si>
    <t>UNU-MERIT</t>
  </si>
  <si>
    <t>total</t>
  </si>
  <si>
    <t>cummulative sum</t>
  </si>
  <si>
    <t>average yearly increase</t>
  </si>
  <si>
    <t>sum (datasets)</t>
  </si>
  <si>
    <t>yearly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</si>
</sst>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2" borderId="3" xfId="0" applyFill="1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150" zoomScaleNormal="150" workbookViewId="0">
      <selection activeCell="L15" sqref="L15"/>
    </sheetView>
  </sheetViews>
  <sheetFormatPr baseColWidth="10" defaultColWidth="8.83203125" defaultRowHeight="15" x14ac:dyDescent="0.2"/>
  <cols>
    <col min="1" max="1" width="16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19</v>
      </c>
    </row>
    <row r="2" spans="1:13" x14ac:dyDescent="0.2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2</v>
      </c>
      <c r="J2">
        <v>2</v>
      </c>
      <c r="K2">
        <v>5</v>
      </c>
      <c r="L2" s="7">
        <f>SUM(B2:K2)</f>
        <v>11</v>
      </c>
    </row>
    <row r="3" spans="1:13" x14ac:dyDescent="0.2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2</v>
      </c>
      <c r="L3" s="7">
        <f t="shared" ref="L3:L9" si="0">SUM(B3:K3)</f>
        <v>6</v>
      </c>
    </row>
    <row r="4" spans="1:13" x14ac:dyDescent="0.2">
      <c r="A4" s="1" t="s">
        <v>13</v>
      </c>
      <c r="B4">
        <v>0</v>
      </c>
      <c r="C4">
        <v>2</v>
      </c>
      <c r="D4">
        <v>4</v>
      </c>
      <c r="E4">
        <v>6</v>
      </c>
      <c r="F4">
        <v>7</v>
      </c>
      <c r="G4">
        <v>0</v>
      </c>
      <c r="H4">
        <v>9</v>
      </c>
      <c r="I4">
        <v>11</v>
      </c>
      <c r="J4">
        <v>17</v>
      </c>
      <c r="K4">
        <v>10</v>
      </c>
      <c r="L4" s="7">
        <f t="shared" si="0"/>
        <v>66</v>
      </c>
    </row>
    <row r="5" spans="1:13" x14ac:dyDescent="0.2">
      <c r="A5" s="1" t="s">
        <v>14</v>
      </c>
      <c r="B5">
        <v>9</v>
      </c>
      <c r="C5">
        <v>2</v>
      </c>
      <c r="D5">
        <v>3</v>
      </c>
      <c r="E5">
        <v>10</v>
      </c>
      <c r="F5">
        <v>12</v>
      </c>
      <c r="G5">
        <v>26</v>
      </c>
      <c r="H5">
        <v>37</v>
      </c>
      <c r="I5">
        <v>44</v>
      </c>
      <c r="J5">
        <v>36</v>
      </c>
      <c r="K5">
        <v>25</v>
      </c>
      <c r="L5" s="7">
        <f t="shared" si="0"/>
        <v>204</v>
      </c>
    </row>
    <row r="6" spans="1:13" x14ac:dyDescent="0.2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4</v>
      </c>
      <c r="K6">
        <v>3</v>
      </c>
      <c r="L6" s="7">
        <f t="shared" si="0"/>
        <v>9</v>
      </c>
    </row>
    <row r="7" spans="1:13" x14ac:dyDescent="0.2">
      <c r="A7" s="1" t="s">
        <v>16</v>
      </c>
      <c r="B7">
        <v>0</v>
      </c>
      <c r="C7">
        <v>1</v>
      </c>
      <c r="D7">
        <v>0</v>
      </c>
      <c r="E7">
        <v>0</v>
      </c>
      <c r="F7">
        <v>3</v>
      </c>
      <c r="G7">
        <v>0</v>
      </c>
      <c r="H7">
        <v>1</v>
      </c>
      <c r="I7">
        <v>3</v>
      </c>
      <c r="J7">
        <v>3</v>
      </c>
      <c r="K7">
        <v>0</v>
      </c>
      <c r="L7" s="7">
        <f t="shared" si="0"/>
        <v>11</v>
      </c>
    </row>
    <row r="8" spans="1:13" x14ac:dyDescent="0.2">
      <c r="A8" s="1" t="s">
        <v>17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9</v>
      </c>
      <c r="J8">
        <v>2</v>
      </c>
      <c r="K8">
        <v>2</v>
      </c>
      <c r="L8" s="7">
        <f t="shared" si="0"/>
        <v>16</v>
      </c>
    </row>
    <row r="9" spans="1:13" x14ac:dyDescent="0.2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38</v>
      </c>
      <c r="I9">
        <v>40</v>
      </c>
      <c r="J9">
        <v>35</v>
      </c>
      <c r="K9">
        <v>10</v>
      </c>
      <c r="L9" s="7">
        <f t="shared" si="0"/>
        <v>127</v>
      </c>
    </row>
    <row r="10" spans="1:13" x14ac:dyDescent="0.2">
      <c r="B10" s="8">
        <f>SUM(B2:B9)</f>
        <v>10</v>
      </c>
      <c r="C10" s="8">
        <f t="shared" ref="C10:K10" si="1">SUM(C2:C9)</f>
        <v>5</v>
      </c>
      <c r="D10" s="8">
        <f t="shared" si="1"/>
        <v>8</v>
      </c>
      <c r="E10" s="8">
        <f t="shared" si="1"/>
        <v>16</v>
      </c>
      <c r="F10" s="8">
        <f t="shared" si="1"/>
        <v>22</v>
      </c>
      <c r="G10" s="8">
        <f t="shared" si="1"/>
        <v>31</v>
      </c>
      <c r="H10" s="8">
        <f t="shared" si="1"/>
        <v>89</v>
      </c>
      <c r="I10" s="8">
        <f t="shared" si="1"/>
        <v>112</v>
      </c>
      <c r="J10" s="8">
        <f t="shared" si="1"/>
        <v>100</v>
      </c>
      <c r="K10" s="8">
        <f t="shared" si="1"/>
        <v>57</v>
      </c>
      <c r="L10" s="9">
        <f>SUM(L2:L9)</f>
        <v>450</v>
      </c>
      <c r="M10" s="5" t="s">
        <v>22</v>
      </c>
    </row>
    <row r="11" spans="1:13" x14ac:dyDescent="0.2">
      <c r="B11">
        <f>B10+0</f>
        <v>10</v>
      </c>
      <c r="C11">
        <f>C10+B11</f>
        <v>15</v>
      </c>
      <c r="D11">
        <f>D10+C11</f>
        <v>23</v>
      </c>
      <c r="E11">
        <f>E10+D11</f>
        <v>39</v>
      </c>
      <c r="F11">
        <f>F10+E11</f>
        <v>61</v>
      </c>
      <c r="G11">
        <f>G10+F11</f>
        <v>92</v>
      </c>
      <c r="H11">
        <f>H10+G11</f>
        <v>181</v>
      </c>
      <c r="I11">
        <f>I10+H11</f>
        <v>293</v>
      </c>
      <c r="J11">
        <f>J10+I11</f>
        <v>393</v>
      </c>
      <c r="K11" s="6">
        <f>K10+J11</f>
        <v>450</v>
      </c>
      <c r="L11" s="5" t="s">
        <v>20</v>
      </c>
    </row>
    <row r="13" spans="1:13" x14ac:dyDescent="0.2">
      <c r="C13" s="2">
        <f>(C11/B11-1)</f>
        <v>0.5</v>
      </c>
      <c r="D13" s="2">
        <f>(D11/C11-1)</f>
        <v>0.53333333333333344</v>
      </c>
      <c r="E13" s="2">
        <f>(E11/D11-1)</f>
        <v>0.69565217391304346</v>
      </c>
      <c r="F13" s="2">
        <f>(F11/E11-1)</f>
        <v>0.5641025641025641</v>
      </c>
      <c r="G13" s="2">
        <f>(G11/F11-1)</f>
        <v>0.50819672131147531</v>
      </c>
      <c r="H13" s="2">
        <f>(H11/G11-1)</f>
        <v>0.96739130434782616</v>
      </c>
      <c r="I13" s="2">
        <f>(I11/H11-1)</f>
        <v>0.61878453038674031</v>
      </c>
      <c r="J13" s="2">
        <f>(J11/I11-1)</f>
        <v>0.34129692832764502</v>
      </c>
      <c r="K13" s="2">
        <f>(K11/J11-1)</f>
        <v>0.14503816793893121</v>
      </c>
      <c r="L13" s="5" t="s">
        <v>23</v>
      </c>
    </row>
    <row r="14" spans="1:13" x14ac:dyDescent="0.2">
      <c r="L14" s="3">
        <f>AVERAGE(C13:K13)</f>
        <v>0.5415328581846176</v>
      </c>
      <c r="M14" s="5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Hernández Serrano</cp:lastModifiedBy>
  <dcterms:created xsi:type="dcterms:W3CDTF">2024-01-21T19:55:29Z</dcterms:created>
  <dcterms:modified xsi:type="dcterms:W3CDTF">2024-01-22T14:00:09Z</dcterms:modified>
</cp:coreProperties>
</file>