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9FEB1389-5B4C-46B0-817E-45E5C66DA080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M120" i="1" l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<sst xmlns="http://schemas.openxmlformats.org/spreadsheetml/2006/main" count="389" uniqueCount="173">
  <si>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</si>
  <si>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</si>
  <si>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</si>
  <si>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</si>
  <si>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</si>
  <si>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</si>
  <si>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</si>
  <si>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</si>
  <si>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</si>
  <si>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</si>
  <si>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</si>
  <si>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</si>
  <si>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</si>
  <si>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</si>
  <si>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</si>
  <si>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</si>
  <si>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</si>
  <si>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</si>
  <si>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</si>
  <si>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</si>
  <si>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</si>
  <si>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</si>
  <si>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</si>
  <si>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</si>
  <si>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</si>
  <si>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</si>
  <si>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</si>
  <si>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</si>
  <si>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</si>
  <si>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</si>
  <si>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</si>
  <si>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</si>
  <si>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</si>
  <si>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</si>
  <si>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</si>
  <si>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</si>
  <si>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</si>
  <si>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</si>
  <si>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</si>
  <si>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</si>
  <si>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</si>
  <si>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</si>
  <si>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</si>
  <si>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</si>
  <si>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</si>
  <si>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</si>
  <si>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</si>
  <si>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</si>
  <si>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</si>
  <si>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</si>
  <si>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</si>
  <si>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</si>
  <si>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</si>
  <si>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</si>
  <si>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</si>
  <si>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</si>
  <si>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</si>
  <si>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</si>
  <si>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</si>
  <si>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</si>
  <si>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</si>
  <si>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</si>
  <si>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</si>
  <si>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</si>
  <si>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</si>
  <si>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</si>
  <si>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</si>
  <si>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</si>
  <si>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</si>
  <si>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</si>
  <si>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</si>
  <si>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</si>
  <si>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</si>
  <si>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</si>
  <si>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</si>
  <si>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</si>
  <si>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</si>
  <si>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</si>
  <si>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</si>
  <si>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</si>
  <si>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</si>
  <si>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</si>
  <si>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</si>
  <si>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</si>
  <si>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</si>
  <si>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</si>
  <si>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</si>
  <si>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</si>
  <si>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</si>
  <si>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</si>
  <si>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</si>
  <si>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</si>
  <si>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</si>
  <si>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</si>
  <si>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</si>
  <si>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</si>
  <si>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</si>
  <si>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</si>
  <si>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</si>
  <si>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</si>
  <si>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</si>
  <si>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</si>
  <si>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</si>
  <si>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</si>
  <si>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</si>
  <si>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</si>
  <si>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</si>
  <si>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</si>
  <si>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</si>
  <si>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</si>
  <si>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</si>
  <si>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</si>
  <si>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</si>
  <si>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</si>
  <si>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</si>
  <si>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</si>
  <si>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</si>
  <si>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</si>
  <si>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</si>
  <si>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</si>
  <si>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</si>
  <si>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</si>
  <si>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</si>
  <si>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</si>
  <si>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</si>
  <si>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</si>
  <si>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</si>
  <si>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</si>
  <si>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</si>
  <si>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</si>
  <si>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</si>
  <si>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</si>
  <si>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</si>
  <si>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</si>
  <si>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</si>
  <si>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</si>
  <si>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</si>
  <si>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</si>
  <si>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</si>
  <si>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</si>
  <si>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</si>
  <si>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</si>
  <si>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</si>
  <si>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</si>
  <si>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</si>
  <si>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</si>
  <si>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</si>
  <si>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</si>
  <si>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</si>
  <si>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</si>
  <si>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</si>
  <si>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</si>
  <si>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</si>
  <si>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</si>
  <si>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</si>
  <si>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</si>
  <si>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</si>
  <si>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</si>
  <si>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</si>
  <si>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</si>
  <si>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</si>
  <si>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</si>
  <si>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</si>
  <si>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</si>
  <si>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</si>
  <si>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</si>
  <si>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Propose new method (ratiomatrix -&gt; map instances at top, U133A probe names on left)</t>
  </si>
  <si>
    <t>No longer maintained</t>
  </si>
  <si>
    <t>Some sites down, cannot find input file</t>
  </si>
  <si>
    <t>Reviewed and corrected</t>
  </si>
  <si>
    <t>Probably GO ID retained in original</t>
  </si>
  <si>
    <t>Original number is clearly wrong</t>
  </si>
  <si>
    <t>Standard matrix for attribute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</si>
</sst>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12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  <xf numFmtId="0" fontId="7" fillId="7" borderId="0" xfId="6"/>
  </cellXfs>
  <cellStyles count="7">
    <cellStyle name="60% - Accent1" xfId="6" builtinId="32"/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abSelected="1" topLeftCell="C19" zoomScale="85" zoomScaleNormal="85" workbookViewId="0">
      <selection activeCell="J33" sqref="J33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11" t="s">
        <v>11</v>
      </c>
      <c r="B2" s="3" t="s">
        <v>11</v>
      </c>
      <c r="C2">
        <v>12027</v>
      </c>
      <c r="D2">
        <v>216</v>
      </c>
      <c r="E2" s="8">
        <v>131670</v>
      </c>
      <c r="F2">
        <v>12279</v>
      </c>
      <c r="G2">
        <v>216</v>
      </c>
      <c r="H2">
        <v>2652264</v>
      </c>
      <c r="I2" t="s">
        <v>143</v>
      </c>
      <c r="J2" s="7" t="s">
        <v>171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2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2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2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s="11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s="1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s="11" t="s">
        <v>30</v>
      </c>
      <c r="B22" s="2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s="11" t="s">
        <v>30</v>
      </c>
      <c r="B23" s="2" t="s">
        <v>36</v>
      </c>
      <c r="C23">
        <v>36294</v>
      </c>
      <c r="D23">
        <v>3170</v>
      </c>
      <c r="E23">
        <v>4202417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3.6526246658249599E-2</v>
      </c>
      <c r="L23">
        <f t="shared" si="0"/>
        <v>1.328594349450136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s="11" t="s">
        <v>30</v>
      </c>
      <c r="B24" s="2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s="11" t="s">
        <v>30</v>
      </c>
      <c r="B25" s="2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s="11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s="11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s="11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s="11" t="s">
        <v>24</v>
      </c>
      <c r="B29" s="3" t="s">
        <v>25</v>
      </c>
      <c r="C29">
        <v>12365</v>
      </c>
      <c r="D29">
        <v>93</v>
      </c>
      <c r="E29">
        <v>57894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5.0345016500789166E-2</v>
      </c>
      <c r="L29">
        <f t="shared" si="0"/>
        <v>0.25315824686143068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s="11" t="s">
        <v>24</v>
      </c>
      <c r="B30" s="3" t="s">
        <v>26</v>
      </c>
      <c r="C30">
        <v>12365</v>
      </c>
      <c r="D30">
        <v>84</v>
      </c>
      <c r="E30">
        <v>52430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5.0478501145706969E-2</v>
      </c>
      <c r="L30">
        <f t="shared" si="0"/>
        <v>0.19128125239420793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J31" t="s">
        <v>157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s="11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s="11" t="s">
        <v>40</v>
      </c>
      <c r="B33" s="2" t="s">
        <v>25</v>
      </c>
      <c r="C33">
        <v>27399</v>
      </c>
      <c r="D33">
        <v>984</v>
      </c>
      <c r="E33">
        <v>1347887</v>
      </c>
      <c r="F33">
        <v>17337</v>
      </c>
      <c r="G33">
        <v>1036</v>
      </c>
      <c r="H33">
        <v>898462</v>
      </c>
      <c r="I33" t="s">
        <v>143</v>
      </c>
      <c r="J33" s="7" t="s">
        <v>172</v>
      </c>
      <c r="K33">
        <f>Table1[[#This Row],[Statistical]]/Table1[[#This Row],[Genes]]/Table1[[#This Row],[Attributes]]</f>
        <v>4.9994666293974886E-2</v>
      </c>
      <c r="L33">
        <f t="shared" si="0"/>
        <v>1.500215924546614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s="11" t="s">
        <v>42</v>
      </c>
      <c r="B35" s="2" t="s">
        <v>42</v>
      </c>
      <c r="C35">
        <v>43</v>
      </c>
      <c r="D35">
        <v>403</v>
      </c>
      <c r="E35">
        <v>694</v>
      </c>
      <c r="F35">
        <v>1952</v>
      </c>
      <c r="G35">
        <v>2934</v>
      </c>
      <c r="H35">
        <v>6663</v>
      </c>
      <c r="I35" t="s">
        <v>144</v>
      </c>
      <c r="J35" s="7" t="s">
        <v>169</v>
      </c>
      <c r="K35">
        <f>Table1[[#This Row],[Statistical]]/Table1[[#This Row],[Genes]]/Table1[[#This Row],[Attributes]]</f>
        <v>4.0048473656875756E-2</v>
      </c>
      <c r="L35">
        <f t="shared" si="0"/>
        <v>0.10415728650757917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0" t="s">
        <v>43</v>
      </c>
      <c r="F36">
        <v>11801</v>
      </c>
      <c r="G36">
        <v>200</v>
      </c>
      <c r="H36">
        <v>142745</v>
      </c>
      <c r="I36" t="s">
        <v>143</v>
      </c>
      <c r="J36" t="s">
        <v>166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s="11" t="s">
        <v>44</v>
      </c>
      <c r="B37" s="2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s="11" t="s">
        <v>45</v>
      </c>
      <c r="B38" s="2" t="s">
        <v>46</v>
      </c>
      <c r="C38">
        <v>17905</v>
      </c>
      <c r="D38">
        <v>11746</v>
      </c>
      <c r="E38">
        <v>214780</v>
      </c>
      <c r="F38">
        <v>15676</v>
      </c>
      <c r="G38">
        <v>10366</v>
      </c>
      <c r="H38">
        <v>160332</v>
      </c>
      <c r="I38" t="s">
        <v>144</v>
      </c>
      <c r="K38">
        <f>Table1[[#This Row],[Statistical]]/Table1[[#This Row],[Genes]]/Table1[[#This Row],[Attributes]]</f>
        <v>1.0212439957695259E-3</v>
      </c>
      <c r="L38">
        <f t="shared" si="0"/>
        <v>1.3395953396701843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s="11" t="s">
        <v>45</v>
      </c>
      <c r="B39" s="2" t="s">
        <v>47</v>
      </c>
      <c r="C39">
        <v>18974</v>
      </c>
      <c r="D39">
        <v>7213</v>
      </c>
      <c r="E39">
        <v>6839499</v>
      </c>
      <c r="F39">
        <v>17487</v>
      </c>
      <c r="G39">
        <v>6384</v>
      </c>
      <c r="H39">
        <v>22325153</v>
      </c>
      <c r="I39" t="s">
        <v>143</v>
      </c>
      <c r="K39">
        <f>Table1[[#This Row],[Statistical]]/Table1[[#This Row],[Genes]]/Table1[[#This Row],[Attributes]]</f>
        <v>4.9974615565856896E-2</v>
      </c>
      <c r="L39">
        <f t="shared" si="0"/>
        <v>0.30635843794665146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t="s">
        <v>48</v>
      </c>
      <c r="F40">
        <v>3616</v>
      </c>
      <c r="G40">
        <v>591</v>
      </c>
      <c r="H40">
        <v>6088</v>
      </c>
      <c r="I40" t="s">
        <v>144</v>
      </c>
      <c r="J40" t="s">
        <v>165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s="11" t="s">
        <v>49</v>
      </c>
      <c r="B41" s="2" t="s">
        <v>50</v>
      </c>
      <c r="C41">
        <v>86</v>
      </c>
      <c r="D41">
        <v>550</v>
      </c>
      <c r="E41">
        <v>833</v>
      </c>
      <c r="F41">
        <v>61</v>
      </c>
      <c r="G41">
        <v>270</v>
      </c>
      <c r="H41">
        <v>352</v>
      </c>
      <c r="I41" t="s">
        <v>144</v>
      </c>
      <c r="J41" s="7"/>
      <c r="K41">
        <f>Table1[[#This Row],[Statistical]]/Table1[[#This Row],[Genes]]/Table1[[#This Row],[Attributes]]</f>
        <v>1.7610993657505285E-2</v>
      </c>
      <c r="L41">
        <f t="shared" si="0"/>
        <v>2.3664772727272729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s="11" t="s">
        <v>49</v>
      </c>
      <c r="B42" s="2" t="s">
        <v>51</v>
      </c>
      <c r="C42">
        <v>384</v>
      </c>
      <c r="D42">
        <v>1677</v>
      </c>
      <c r="E42">
        <v>5170</v>
      </c>
      <c r="F42">
        <v>261</v>
      </c>
      <c r="G42">
        <v>869</v>
      </c>
      <c r="H42">
        <v>2429</v>
      </c>
      <c r="I42" t="s">
        <v>144</v>
      </c>
      <c r="K42">
        <f>Table1[[#This Row],[Statistical]]/Table1[[#This Row],[Genes]]/Table1[[#This Row],[Attributes]]</f>
        <v>8.0283492347445837E-3</v>
      </c>
      <c r="L42">
        <f t="shared" si="0"/>
        <v>2.1284479209551255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s="11" t="s">
        <v>49</v>
      </c>
      <c r="B43" s="2" t="s">
        <v>52</v>
      </c>
      <c r="C43">
        <v>2774</v>
      </c>
      <c r="D43">
        <v>5660</v>
      </c>
      <c r="E43">
        <v>16123</v>
      </c>
      <c r="F43">
        <v>2532</v>
      </c>
      <c r="G43">
        <v>5108</v>
      </c>
      <c r="H43">
        <v>13355</v>
      </c>
      <c r="I43" t="s">
        <v>144</v>
      </c>
      <c r="K43">
        <f>Table1[[#This Row],[Statistical]]/Table1[[#This Row],[Genes]]/Table1[[#This Row],[Attributes]]</f>
        <v>1.026887733395156E-3</v>
      </c>
      <c r="L43">
        <f t="shared" si="0"/>
        <v>1.2072631973043804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s="11" t="s">
        <v>49</v>
      </c>
      <c r="B44" s="2" t="s">
        <v>53</v>
      </c>
      <c r="C44">
        <v>261</v>
      </c>
      <c r="D44">
        <v>972</v>
      </c>
      <c r="E44">
        <v>3003</v>
      </c>
      <c r="F44">
        <v>154</v>
      </c>
      <c r="G44">
        <v>609</v>
      </c>
      <c r="H44">
        <v>1784</v>
      </c>
      <c r="I44" t="s">
        <v>144</v>
      </c>
      <c r="K44">
        <f>Table1[[#This Row],[Statistical]]/Table1[[#This Row],[Genes]]/Table1[[#This Row],[Attributes]]</f>
        <v>1.1837188401683933E-2</v>
      </c>
      <c r="L44">
        <f t="shared" si="0"/>
        <v>1.6832959641255605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s="11" t="s">
        <v>54</v>
      </c>
      <c r="B45" s="2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144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s="11" t="s">
        <v>54</v>
      </c>
      <c r="B46" s="2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144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s="11" t="s">
        <v>54</v>
      </c>
      <c r="B47" s="2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144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s="11" t="s">
        <v>54</v>
      </c>
      <c r="B48" s="2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144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144</v>
      </c>
      <c r="J49" s="7"/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144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t="s">
        <v>62</v>
      </c>
      <c r="F51">
        <v>13514</v>
      </c>
      <c r="G51">
        <v>44</v>
      </c>
      <c r="H51">
        <v>81427</v>
      </c>
      <c r="I51" t="s">
        <v>144</v>
      </c>
      <c r="J51" t="s">
        <v>167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s="11" t="s">
        <v>63</v>
      </c>
      <c r="B52" s="2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144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s="11" t="s">
        <v>63</v>
      </c>
      <c r="B53" s="2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144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0" t="s">
        <v>67</v>
      </c>
      <c r="F54">
        <v>12296</v>
      </c>
      <c r="G54">
        <v>727</v>
      </c>
      <c r="H54">
        <v>1787693</v>
      </c>
      <c r="I54" t="s">
        <v>143</v>
      </c>
      <c r="J54" s="7" t="s">
        <v>164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s="11" t="s">
        <v>68</v>
      </c>
      <c r="B55" s="2" t="s">
        <v>68</v>
      </c>
      <c r="C55" s="9">
        <v>4457</v>
      </c>
      <c r="D55">
        <v>661</v>
      </c>
      <c r="E55">
        <v>13374</v>
      </c>
      <c r="F55">
        <v>4368</v>
      </c>
      <c r="G55">
        <v>125</v>
      </c>
      <c r="H55">
        <v>9452</v>
      </c>
      <c r="I55" t="s">
        <v>144</v>
      </c>
      <c r="K55">
        <f>Table1[[#This Row],[Statistical]]/Table1[[#This Row],[Genes]]/Table1[[#This Row],[Attributes]]</f>
        <v>4.5395962155775288E-3</v>
      </c>
      <c r="L55">
        <f t="shared" si="0"/>
        <v>1.4149386373254338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t="s">
        <v>69</v>
      </c>
      <c r="F56">
        <v>18534</v>
      </c>
      <c r="G56">
        <v>3508</v>
      </c>
      <c r="H56">
        <v>404516</v>
      </c>
      <c r="I56" t="s">
        <v>144</v>
      </c>
      <c r="J56" s="9" t="s">
        <v>163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s="11" t="s">
        <v>70</v>
      </c>
      <c r="B57" s="2" t="s">
        <v>71</v>
      </c>
      <c r="C57">
        <v>3082</v>
      </c>
      <c r="D57">
        <v>3152</v>
      </c>
      <c r="E57">
        <v>25272</v>
      </c>
      <c r="F57">
        <v>14481</v>
      </c>
      <c r="G57">
        <v>11947</v>
      </c>
      <c r="H57">
        <v>195513</v>
      </c>
      <c r="I57" t="s">
        <v>144</v>
      </c>
      <c r="J57" s="7" t="s">
        <v>170</v>
      </c>
      <c r="K57">
        <f>Table1[[#This Row],[Statistical]]/Table1[[#This Row],[Genes]]/Table1[[#This Row],[Attributes]]</f>
        <v>2.6014816669247013E-3</v>
      </c>
      <c r="L57">
        <f t="shared" si="0"/>
        <v>0.12925994690890119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s="11" t="s">
        <v>70</v>
      </c>
      <c r="B58" s="2" t="s">
        <v>72</v>
      </c>
      <c r="C58">
        <v>3789</v>
      </c>
      <c r="D58">
        <v>1249</v>
      </c>
      <c r="E58">
        <v>20753</v>
      </c>
      <c r="F58">
        <v>12400</v>
      </c>
      <c r="G58">
        <v>962</v>
      </c>
      <c r="H58">
        <v>43458</v>
      </c>
      <c r="I58" t="s">
        <v>144</v>
      </c>
      <c r="J58" s="7" t="s">
        <v>170</v>
      </c>
      <c r="K58">
        <f>Table1[[#This Row],[Statistical]]/Table1[[#This Row],[Genes]]/Table1[[#This Row],[Attributes]]</f>
        <v>4.3852448018060798E-3</v>
      </c>
      <c r="L58">
        <f t="shared" si="0"/>
        <v>0.47754153435500946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s="11" t="s">
        <v>70</v>
      </c>
      <c r="B59" s="2" t="s">
        <v>73</v>
      </c>
      <c r="C59">
        <v>3794</v>
      </c>
      <c r="D59">
        <v>2552</v>
      </c>
      <c r="E59">
        <v>16903</v>
      </c>
      <c r="F59">
        <v>11739</v>
      </c>
      <c r="G59">
        <v>3618</v>
      </c>
      <c r="H59">
        <v>48304</v>
      </c>
      <c r="I59" t="s">
        <v>144</v>
      </c>
      <c r="J59" s="7" t="s">
        <v>170</v>
      </c>
      <c r="K59">
        <f>Table1[[#This Row],[Statistical]]/Table1[[#This Row],[Genes]]/Table1[[#This Row],[Attributes]]</f>
        <v>1.7457650505748228E-3</v>
      </c>
      <c r="L59">
        <f t="shared" si="0"/>
        <v>0.34992961245445514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2" t="s">
        <v>146</v>
      </c>
      <c r="I60" t="s">
        <v>143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2" t="s">
        <v>75</v>
      </c>
      <c r="F61">
        <v>25577</v>
      </c>
      <c r="G61">
        <v>8555</v>
      </c>
      <c r="H61">
        <v>10940561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2" t="s">
        <v>26</v>
      </c>
      <c r="F62">
        <v>25577</v>
      </c>
      <c r="G62">
        <v>53</v>
      </c>
      <c r="H62">
        <v>64221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s="11" t="s">
        <v>76</v>
      </c>
      <c r="B63" s="2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144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s="11" t="s">
        <v>76</v>
      </c>
      <c r="B64" s="2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144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s="11" t="s">
        <v>79</v>
      </c>
      <c r="B65" s="2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144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144</v>
      </c>
      <c r="J66" t="s">
        <v>158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144</v>
      </c>
      <c r="J67" t="s">
        <v>158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s="11" t="s">
        <v>84</v>
      </c>
      <c r="B68" s="2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144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s="11" t="s">
        <v>83</v>
      </c>
      <c r="B69" s="2" t="s">
        <v>83</v>
      </c>
      <c r="C69">
        <v>1991</v>
      </c>
      <c r="D69">
        <v>1991</v>
      </c>
      <c r="E69">
        <v>9764</v>
      </c>
      <c r="F69">
        <v>7669</v>
      </c>
      <c r="G69">
        <v>7669</v>
      </c>
      <c r="H69">
        <v>126176</v>
      </c>
      <c r="I69" t="s">
        <v>144</v>
      </c>
      <c r="J69" s="7" t="s">
        <v>162</v>
      </c>
      <c r="K69">
        <f>Table1[[#This Row],[Statistical]]/Table1[[#This Row],[Genes]]/Table1[[#This Row],[Attributes]]</f>
        <v>2.4631181855264811E-3</v>
      </c>
      <c r="L69" s="1">
        <f t="shared" si="1"/>
        <v>7.7383971595232054E-2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s="11" t="s">
        <v>86</v>
      </c>
      <c r="B70" s="2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144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s="11" t="s">
        <v>86</v>
      </c>
      <c r="B71" s="2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144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s="11" t="s">
        <v>86</v>
      </c>
      <c r="B72" s="2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144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s="11" t="s">
        <v>89</v>
      </c>
      <c r="B73" s="2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144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s="11" t="s">
        <v>91</v>
      </c>
      <c r="B74" s="2" t="s">
        <v>91</v>
      </c>
      <c r="C74">
        <v>21859</v>
      </c>
      <c r="D74">
        <v>3737</v>
      </c>
      <c r="E74">
        <v>421067</v>
      </c>
      <c r="F74">
        <v>15575</v>
      </c>
      <c r="G74">
        <v>3551</v>
      </c>
      <c r="H74">
        <v>417884</v>
      </c>
      <c r="I74" t="s">
        <v>144</v>
      </c>
      <c r="K74">
        <f>Table1[[#This Row],[Statistical]]/Table1[[#This Row],[Genes]]/Table1[[#This Row],[Attributes]]</f>
        <v>5.1546338115660223E-3</v>
      </c>
      <c r="L74">
        <f t="shared" si="1"/>
        <v>1.0076169463296034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s="11" t="s">
        <v>155</v>
      </c>
      <c r="B75" s="2" t="s">
        <v>155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s="11" t="s">
        <v>92</v>
      </c>
      <c r="B76" s="2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144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s="11" t="s">
        <v>92</v>
      </c>
      <c r="B77" s="2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144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145</v>
      </c>
      <c r="J78" t="s">
        <v>157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s="11" t="s">
        <v>147</v>
      </c>
      <c r="B79" s="2" t="s">
        <v>148</v>
      </c>
      <c r="C79">
        <v>13894</v>
      </c>
      <c r="D79">
        <v>3000</v>
      </c>
      <c r="E79">
        <v>188518</v>
      </c>
      <c r="I79" t="s">
        <v>144</v>
      </c>
      <c r="K79">
        <f>Table1[[#This Row],[Statistical]]/Table1[[#This Row],[Genes]]/Table1[[#This Row],[Attributes]]</f>
        <v>4.5227676215152824E-3</v>
      </c>
      <c r="L79" t="e">
        <f t="shared" si="1"/>
        <v>#DIV/0!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s="11" t="s">
        <v>96</v>
      </c>
      <c r="B80" s="2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144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2" t="s">
        <v>98</v>
      </c>
      <c r="F81">
        <v>18375</v>
      </c>
      <c r="G81">
        <v>57</v>
      </c>
      <c r="H81">
        <v>209475</v>
      </c>
      <c r="I81" t="s">
        <v>143</v>
      </c>
      <c r="J81" t="s">
        <v>168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s="11" t="s">
        <v>99</v>
      </c>
      <c r="B82" s="2" t="s">
        <v>99</v>
      </c>
      <c r="C82">
        <v>18218</v>
      </c>
      <c r="D82">
        <v>4543</v>
      </c>
      <c r="E82">
        <v>15151173</v>
      </c>
      <c r="F82">
        <v>18028</v>
      </c>
      <c r="G82">
        <v>2318</v>
      </c>
      <c r="H82">
        <v>5898446</v>
      </c>
      <c r="I82" t="s">
        <v>144</v>
      </c>
      <c r="K82">
        <f>Table1[[#This Row],[Statistical]]/Table1[[#This Row],[Genes]]/Table1[[#This Row],[Attributes]]</f>
        <v>0.1830639472969372</v>
      </c>
      <c r="L82">
        <f t="shared" si="1"/>
        <v>2.5686719858077876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143</v>
      </c>
      <c r="J83" s="7"/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143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143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143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143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s="11" t="s">
        <v>133</v>
      </c>
      <c r="B115" s="2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144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s="11" t="s">
        <v>135</v>
      </c>
      <c r="B116" s="2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143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s="11" t="s">
        <v>135</v>
      </c>
      <c r="B117" s="2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144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s="11" t="s">
        <v>135</v>
      </c>
      <c r="B118" s="2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143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149</v>
      </c>
      <c r="J119" t="s">
        <v>157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s="11" t="s">
        <v>141</v>
      </c>
      <c r="B120" s="2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144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0">
    <cfRule type="cellIs" dxfId="1" priority="1" operator="greaterThan">
      <formula>1.05</formula>
    </cfRule>
    <cfRule type="cellIs" dxfId="0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2020-06-29T19:42:23Z</dcterms:modified>
</cp:coreProperties>
</file>