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A5724E29-6C4F-4EEF-AD1D-A6796ADFD79C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</sheets>
  <definedNames>
    <definedName name="_xlnm._FilterDatabase" localSheetId="0" hidden="1">Sheet1!$A$1:$I$121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1" l="1"/>
  <c r="L35" i="1"/>
  <c r="M121" i="1" l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<sst xmlns="http://schemas.openxmlformats.org/spreadsheetml/2006/main" count="386" uniqueCount="170">
  <si>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</si>
  <si>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</si>
  <si>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</si>
  <si>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</si>
  <si>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</si>
  <si>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</si>
  <si>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</si>
  <si>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</si>
  <si>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</si>
  <si>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</si>
  <si>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</si>
  <si>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</si>
  <si>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</si>
  <si>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</si>
  <si>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</si>
  <si>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</si>
  <si>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</si>
  <si>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</si>
  <si>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</si>
  <si>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</si>
  <si>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</si>
  <si>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</si>
  <si>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</si>
  <si>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</si>
  <si>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</si>
  <si>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</si>
  <si>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</si>
  <si>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</si>
  <si>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</si>
  <si>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</si>
  <si>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</si>
  <si>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</si>
  <si>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</si>
  <si>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</si>
  <si>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</si>
  <si>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</si>
  <si>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</si>
  <si>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</si>
  <si>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</si>
  <si>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</si>
  <si>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</si>
  <si>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</si>
  <si>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</si>
  <si>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</si>
  <si>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</si>
  <si>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</si>
  <si>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</si>
  <si>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</si>
  <si>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</si>
  <si>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</si>
  <si>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</si>
  <si>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</si>
  <si>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</si>
  <si>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</si>
  <si>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</si>
  <si>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</si>
  <si>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</si>
  <si>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</si>
  <si>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</si>
  <si>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</si>
  <si>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</si>
  <si>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</si>
  <si>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</si>
  <si>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</si>
  <si>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</si>
  <si>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</si>
  <si>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</si>
  <si>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</si>
  <si>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</si>
  <si>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</si>
  <si>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</si>
  <si>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</si>
  <si>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</si>
  <si>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</si>
  <si>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</si>
  <si>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</si>
  <si>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</si>
  <si>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</si>
  <si>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</si>
  <si>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</si>
  <si>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</si>
  <si>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</si>
  <si>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</si>
  <si>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</si>
  <si>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</si>
  <si>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</si>
  <si>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</si>
  <si>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</si>
  <si>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</si>
  <si>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</si>
  <si>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</si>
  <si>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</si>
  <si>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</si>
  <si>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</si>
  <si>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</si>
  <si>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</si>
  <si>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</si>
  <si>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</si>
  <si>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</si>
  <si>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</si>
  <si>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</si>
  <si>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</si>
  <si>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</si>
  <si>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</si>
  <si>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</si>
  <si>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</si>
  <si>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</si>
  <si>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</si>
  <si>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</si>
  <si>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</si>
  <si>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</si>
  <si>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</si>
  <si>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</si>
  <si>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</si>
  <si>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</si>
  <si>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</si>
  <si>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</si>
  <si>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</si>
  <si>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</si>
  <si>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</si>
  <si>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</si>
  <si>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</si>
  <si>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</si>
  <si>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</si>
  <si>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</si>
  <si>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</si>
  <si>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</si>
  <si>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</si>
  <si>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</si>
  <si>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</si>
  <si>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</si>
  <si>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</si>
  <si>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</si>
  <si>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</si>
  <si>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</si>
  <si>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</si>
  <si>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</si>
  <si>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</si>
  <si>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</si>
  <si>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</si>
  <si>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</si>
  <si>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</si>
  <si>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</si>
  <si>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</si>
  <si>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</si>
  <si>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</si>
  <si>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</si>
  <si>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</si>
  <si>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</si>
  <si>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</si>
  <si>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</si>
  <si>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</si>
  <si>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</si>
  <si>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</si>
  <si>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</si>
  <si>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</si>
  <si>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</si>
  <si>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</si>
  <si>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</si>
  <si>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</si>
  <si>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</si>
  <si>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</si>
  <si>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</si>
  <si>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Probably GO ID retained in original</t>
  </si>
  <si>
    <t>Original number is clearly wrong</t>
  </si>
  <si>
    <t>Unable to find original file</t>
  </si>
  <si>
    <t>Unable to find original file (Original uses GWASCatalog file)</t>
  </si>
  <si>
    <t>Website dead</t>
  </si>
  <si>
    <t>COSMIC</t>
  </si>
  <si>
    <t>Removed sparse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</si>
</sst>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1" xfId="5" builtinId="32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1" totalsRowShown="0">
  <autoFilter ref="A1:J121" xr:uid="{5D1A7ADB-D789-4B9C-BF75-B396CFD6A519}"/>
  <sortState xmlns:xlrd2="http://schemas.microsoft.com/office/spreadsheetml/2017/richdata2" ref="A2:J121">
    <sortCondition ref="A1:A121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1"/>
  <sheetViews>
    <sheetView tabSelected="1" topLeftCell="A61" zoomScale="85" zoomScaleNormal="85" workbookViewId="0">
      <selection activeCell="B76" sqref="B76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151</v>
      </c>
      <c r="D1" t="s">
        <v>156</v>
      </c>
      <c r="E1" t="s">
        <v>152</v>
      </c>
      <c r="F1" t="s">
        <v>2</v>
      </c>
      <c r="G1" t="s">
        <v>3</v>
      </c>
      <c r="H1" t="s">
        <v>4</v>
      </c>
      <c r="I1" t="s">
        <v>142</v>
      </c>
      <c r="J1" t="s">
        <v>150</v>
      </c>
    </row>
    <row r="2" spans="1:13" x14ac:dyDescent="0.25">
      <c r="A2" s="10" t="s">
        <v>11</v>
      </c>
      <c r="B2" s="3" t="s">
        <v>11</v>
      </c>
      <c r="C2">
        <v>12027</v>
      </c>
      <c r="D2">
        <v>216</v>
      </c>
      <c r="E2" s="8">
        <v>131670</v>
      </c>
      <c r="F2">
        <v>12279</v>
      </c>
      <c r="G2">
        <v>216</v>
      </c>
      <c r="H2">
        <v>2652264</v>
      </c>
      <c r="I2" t="s">
        <v>143</v>
      </c>
      <c r="J2" s="7" t="s">
        <v>164</v>
      </c>
      <c r="K2">
        <f>Table1[[#This Row],[Statistical]]/Table1[[#This Row],[Genes]]/Table1[[#This Row],[Attributes]]</f>
        <v>5.0684570826750923E-2</v>
      </c>
      <c r="L2">
        <f>IF(COUNTA(E2),E2/H2,1)</f>
        <v>4.9644379292559111E-2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153</v>
      </c>
      <c r="F3">
        <v>18822</v>
      </c>
      <c r="G3">
        <v>414</v>
      </c>
      <c r="H3">
        <v>377048</v>
      </c>
      <c r="I3" t="s">
        <v>143</v>
      </c>
      <c r="K3" t="e">
        <f>Table1[[#This Row],[Statistical]]/Table1[[#This Row],[Genes]]/Table1[[#This Row],[Attributes]]</f>
        <v>#DIV/0!</v>
      </c>
      <c r="L3">
        <f t="shared" ref="L3:L67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143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2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143</v>
      </c>
      <c r="J5" t="s">
        <v>160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2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143</v>
      </c>
      <c r="J6" t="s">
        <v>160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161</v>
      </c>
      <c r="F7">
        <v>16827</v>
      </c>
      <c r="G7">
        <v>27</v>
      </c>
      <c r="H7">
        <v>27015</v>
      </c>
      <c r="I7" t="s">
        <v>143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2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143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143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143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143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143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143</v>
      </c>
      <c r="J13" t="s">
        <v>154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143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143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144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143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144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144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s="1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144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s="10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144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s="10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144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s="10" t="s">
        <v>30</v>
      </c>
      <c r="B23" s="3" t="s">
        <v>36</v>
      </c>
      <c r="C23">
        <v>36294</v>
      </c>
      <c r="D23">
        <v>3170</v>
      </c>
      <c r="E23">
        <v>4202417</v>
      </c>
      <c r="F23">
        <v>16289</v>
      </c>
      <c r="G23">
        <v>3142</v>
      </c>
      <c r="H23">
        <v>3163055</v>
      </c>
      <c r="I23" t="s">
        <v>144</v>
      </c>
      <c r="K23">
        <f>Table1[[#This Row],[Statistical]]/Table1[[#This Row],[Genes]]/Table1[[#This Row],[Attributes]]</f>
        <v>3.6526246658249599E-2</v>
      </c>
      <c r="L23">
        <f t="shared" si="0"/>
        <v>1.328594349450136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s="10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144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s="10" t="s">
        <v>30</v>
      </c>
      <c r="B25" s="3" t="s">
        <v>34</v>
      </c>
      <c r="C25">
        <v>36299</v>
      </c>
      <c r="D25">
        <v>10941</v>
      </c>
      <c r="E25">
        <v>11227184</v>
      </c>
      <c r="F25">
        <v>16289</v>
      </c>
      <c r="G25">
        <v>10797</v>
      </c>
      <c r="H25">
        <v>9141706</v>
      </c>
      <c r="I25" t="s">
        <v>144</v>
      </c>
      <c r="J25" t="s">
        <v>159</v>
      </c>
      <c r="K25">
        <f>Table1[[#This Row],[Statistical]]/Table1[[#This Row],[Genes]]/Table1[[#This Row],[Attributes]]</f>
        <v>2.8269567316951488E-2</v>
      </c>
      <c r="L25">
        <f t="shared" si="0"/>
        <v>1.2281278789757624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s="10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144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s="10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144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s="10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144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s="10" t="s">
        <v>24</v>
      </c>
      <c r="B29" s="3" t="s">
        <v>25</v>
      </c>
      <c r="C29">
        <v>12365</v>
      </c>
      <c r="D29">
        <v>93</v>
      </c>
      <c r="E29">
        <v>57894</v>
      </c>
      <c r="F29">
        <v>12296</v>
      </c>
      <c r="G29">
        <v>93</v>
      </c>
      <c r="H29">
        <v>228687</v>
      </c>
      <c r="I29" t="s">
        <v>143</v>
      </c>
      <c r="K29">
        <f>Table1[[#This Row],[Statistical]]/Table1[[#This Row],[Genes]]/Table1[[#This Row],[Attributes]]</f>
        <v>5.0345016500789166E-2</v>
      </c>
      <c r="L29">
        <f t="shared" si="0"/>
        <v>0.25315824686143068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s="10" t="s">
        <v>24</v>
      </c>
      <c r="B30" s="3" t="s">
        <v>26</v>
      </c>
      <c r="C30">
        <v>12365</v>
      </c>
      <c r="D30">
        <v>84</v>
      </c>
      <c r="E30">
        <v>52430</v>
      </c>
      <c r="F30">
        <v>16290</v>
      </c>
      <c r="G30">
        <v>84</v>
      </c>
      <c r="H30">
        <v>274099</v>
      </c>
      <c r="I30" t="s">
        <v>143</v>
      </c>
      <c r="K30">
        <f>Table1[[#This Row],[Statistical]]/Table1[[#This Row],[Genes]]/Table1[[#This Row],[Attributes]]</f>
        <v>5.0478501145706969E-2</v>
      </c>
      <c r="L30">
        <f t="shared" si="0"/>
        <v>0.19128125239420793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145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s="10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144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s="10" t="s">
        <v>40</v>
      </c>
      <c r="B33" s="3" t="s">
        <v>25</v>
      </c>
      <c r="C33">
        <v>31981</v>
      </c>
      <c r="D33">
        <v>984</v>
      </c>
      <c r="E33">
        <v>1573497</v>
      </c>
      <c r="F33">
        <v>17337</v>
      </c>
      <c r="G33">
        <v>1036</v>
      </c>
      <c r="H33">
        <v>898462</v>
      </c>
      <c r="I33" t="s">
        <v>143</v>
      </c>
      <c r="J33" s="7"/>
      <c r="K33">
        <f>Table1[[#This Row],[Statistical]]/Table1[[#This Row],[Genes]]/Table1[[#This Row],[Attributes]]</f>
        <v>5.0001010508526025E-2</v>
      </c>
      <c r="L33">
        <f t="shared" si="0"/>
        <v>1.751322816101293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t="s">
        <v>41</v>
      </c>
      <c r="F34">
        <v>18539</v>
      </c>
      <c r="G34">
        <v>963</v>
      </c>
      <c r="H34">
        <v>1361218</v>
      </c>
      <c r="I34" t="s">
        <v>144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s="10" t="s">
        <v>42</v>
      </c>
      <c r="B35" s="3" t="s">
        <v>42</v>
      </c>
      <c r="C35">
        <v>1644</v>
      </c>
      <c r="D35">
        <v>4371</v>
      </c>
      <c r="E35">
        <v>8962</v>
      </c>
      <c r="F35">
        <v>1952</v>
      </c>
      <c r="G35">
        <v>2934</v>
      </c>
      <c r="H35">
        <v>6663</v>
      </c>
      <c r="I35" t="s">
        <v>144</v>
      </c>
      <c r="J35" s="7"/>
      <c r="K35">
        <f>Table1[[#This Row],[Statistical]]/Table1[[#This Row],[Genes]]/Table1[[#This Row],[Attributes]]</f>
        <v>1.2471604208449741E-3</v>
      </c>
      <c r="L35">
        <f t="shared" si="0"/>
        <v>1.3450397718745311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s="9" t="s">
        <v>43</v>
      </c>
      <c r="B36" t="s">
        <v>43</v>
      </c>
      <c r="F36">
        <v>11801</v>
      </c>
      <c r="G36">
        <v>200</v>
      </c>
      <c r="H36">
        <v>142745</v>
      </c>
      <c r="I36" t="s">
        <v>143</v>
      </c>
      <c r="J36" t="s">
        <v>165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s="10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144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168</v>
      </c>
      <c r="B38" s="1" t="s">
        <v>168</v>
      </c>
      <c r="C38" s="5"/>
      <c r="E38" s="5"/>
    </row>
    <row r="39" spans="1:13" x14ac:dyDescent="0.25">
      <c r="A39" s="10" t="s">
        <v>45</v>
      </c>
      <c r="B39" s="3" t="s">
        <v>46</v>
      </c>
      <c r="C39">
        <v>17905</v>
      </c>
      <c r="D39">
        <v>11746</v>
      </c>
      <c r="E39">
        <v>214780</v>
      </c>
      <c r="F39">
        <v>15676</v>
      </c>
      <c r="G39">
        <v>10366</v>
      </c>
      <c r="H39">
        <v>160332</v>
      </c>
      <c r="I39" t="s">
        <v>144</v>
      </c>
      <c r="K39">
        <f>Table1[[#This Row],[Statistical]]/Table1[[#This Row],[Genes]]/Table1[[#This Row],[Attributes]]</f>
        <v>1.0212439957695259E-3</v>
      </c>
      <c r="L39">
        <f t="shared" si="0"/>
        <v>1.3395953396701843</v>
      </c>
      <c r="M39">
        <f>Table1[[#This Row],[Number Of Statistically Significant Associations]]/(Table1[[#This Row],[Number Of Genes]]*Table1[[#This Row],[Number Of Attributes]])</f>
        <v>9.8667415117542536E-4</v>
      </c>
    </row>
    <row r="40" spans="1:13" x14ac:dyDescent="0.25">
      <c r="A40" s="10" t="s">
        <v>45</v>
      </c>
      <c r="B40" s="3" t="s">
        <v>47</v>
      </c>
      <c r="C40">
        <v>24343</v>
      </c>
      <c r="D40">
        <v>3197</v>
      </c>
      <c r="E40">
        <v>3886596</v>
      </c>
      <c r="F40">
        <v>17487</v>
      </c>
      <c r="G40">
        <v>6384</v>
      </c>
      <c r="H40">
        <v>22325153</v>
      </c>
      <c r="I40" t="s">
        <v>143</v>
      </c>
      <c r="J40" t="s">
        <v>169</v>
      </c>
      <c r="K40">
        <f>Table1[[#This Row],[Statistical]]/Table1[[#This Row],[Genes]]/Table1[[#This Row],[Attributes]]</f>
        <v>4.9940474455040684E-2</v>
      </c>
      <c r="L40">
        <f t="shared" si="0"/>
        <v>0.17409045304191195</v>
      </c>
      <c r="M40">
        <f>Table1[[#This Row],[Number Of Statistically Significant Associations]]/(Table1[[#This Row],[Number Of Genes]]*Table1[[#This Row],[Number Of Attributes]])</f>
        <v>0.19997985793384931</v>
      </c>
    </row>
    <row r="41" spans="1:13" x14ac:dyDescent="0.25">
      <c r="A41" t="s">
        <v>48</v>
      </c>
      <c r="B41" t="s">
        <v>48</v>
      </c>
      <c r="F41">
        <v>3616</v>
      </c>
      <c r="G41">
        <v>591</v>
      </c>
      <c r="H41">
        <v>6088</v>
      </c>
      <c r="I41" t="s">
        <v>144</v>
      </c>
      <c r="J41" t="s">
        <v>166</v>
      </c>
      <c r="K41" t="e">
        <f>Table1[[#This Row],[Statistical]]/Table1[[#This Row],[Genes]]/Table1[[#This Row],[Attributes]]</f>
        <v>#DIV/0!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2.8487788808529116E-3</v>
      </c>
    </row>
    <row r="42" spans="1:13" x14ac:dyDescent="0.25">
      <c r="A42" s="2" t="s">
        <v>49</v>
      </c>
      <c r="B42" s="3" t="s">
        <v>50</v>
      </c>
      <c r="C42">
        <v>86</v>
      </c>
      <c r="D42">
        <v>550</v>
      </c>
      <c r="E42">
        <v>833</v>
      </c>
      <c r="F42">
        <v>61</v>
      </c>
      <c r="G42">
        <v>270</v>
      </c>
      <c r="H42">
        <v>352</v>
      </c>
      <c r="I42" t="s">
        <v>144</v>
      </c>
      <c r="J42" s="7"/>
      <c r="K42">
        <f>Table1[[#This Row],[Statistical]]/Table1[[#This Row],[Genes]]/Table1[[#This Row],[Attributes]]</f>
        <v>1.7610993657505285E-2</v>
      </c>
      <c r="L42">
        <f t="shared" si="0"/>
        <v>2.3664772727272729</v>
      </c>
      <c r="M42">
        <f>Table1[[#This Row],[Number Of Statistically Significant Associations]]/(Table1[[#This Row],[Number Of Genes]]*Table1[[#This Row],[Number Of Attributes]])</f>
        <v>2.1372191863995142E-2</v>
      </c>
    </row>
    <row r="43" spans="1:13" x14ac:dyDescent="0.25">
      <c r="A43" s="2" t="s">
        <v>49</v>
      </c>
      <c r="B43" s="3" t="s">
        <v>51</v>
      </c>
      <c r="C43">
        <v>384</v>
      </c>
      <c r="D43">
        <v>1677</v>
      </c>
      <c r="E43">
        <v>5170</v>
      </c>
      <c r="F43">
        <v>261</v>
      </c>
      <c r="G43">
        <v>869</v>
      </c>
      <c r="H43">
        <v>2429</v>
      </c>
      <c r="I43" t="s">
        <v>144</v>
      </c>
      <c r="K43">
        <f>Table1[[#This Row],[Statistical]]/Table1[[#This Row],[Genes]]/Table1[[#This Row],[Attributes]]</f>
        <v>8.0283492347445837E-3</v>
      </c>
      <c r="L43">
        <f t="shared" si="0"/>
        <v>2.1284479209551255</v>
      </c>
      <c r="M43">
        <f>Table1[[#This Row],[Number Of Statistically Significant Associations]]/(Table1[[#This Row],[Number Of Genes]]*Table1[[#This Row],[Number Of Attributes]])</f>
        <v>1.0709451564973171E-2</v>
      </c>
    </row>
    <row r="44" spans="1:13" x14ac:dyDescent="0.25">
      <c r="A44" s="2" t="s">
        <v>49</v>
      </c>
      <c r="B44" s="3" t="s">
        <v>52</v>
      </c>
      <c r="C44">
        <v>2774</v>
      </c>
      <c r="D44">
        <v>5660</v>
      </c>
      <c r="E44">
        <v>16123</v>
      </c>
      <c r="F44">
        <v>2532</v>
      </c>
      <c r="G44">
        <v>5108</v>
      </c>
      <c r="H44">
        <v>13355</v>
      </c>
      <c r="I44" t="s">
        <v>144</v>
      </c>
      <c r="K44">
        <f>Table1[[#This Row],[Statistical]]/Table1[[#This Row],[Genes]]/Table1[[#This Row],[Attributes]]</f>
        <v>1.026887733395156E-3</v>
      </c>
      <c r="L44">
        <f t="shared" si="0"/>
        <v>1.2072631973043804</v>
      </c>
      <c r="M44">
        <f>Table1[[#This Row],[Number Of Statistically Significant Associations]]/(Table1[[#This Row],[Number Of Genes]]*Table1[[#This Row],[Number Of Attributes]])</f>
        <v>1.0325932991151012E-3</v>
      </c>
    </row>
    <row r="45" spans="1:13" x14ac:dyDescent="0.25">
      <c r="A45" s="2" t="s">
        <v>49</v>
      </c>
      <c r="B45" s="3" t="s">
        <v>53</v>
      </c>
      <c r="C45">
        <v>261</v>
      </c>
      <c r="D45">
        <v>972</v>
      </c>
      <c r="E45">
        <v>3003</v>
      </c>
      <c r="F45">
        <v>154</v>
      </c>
      <c r="G45">
        <v>609</v>
      </c>
      <c r="H45">
        <v>1784</v>
      </c>
      <c r="I45" t="s">
        <v>144</v>
      </c>
      <c r="K45">
        <f>Table1[[#This Row],[Statistical]]/Table1[[#This Row],[Genes]]/Table1[[#This Row],[Attributes]]</f>
        <v>1.1837188401683933E-2</v>
      </c>
      <c r="L45">
        <f t="shared" si="0"/>
        <v>1.6832959641255605</v>
      </c>
      <c r="M45">
        <f>Table1[[#This Row],[Number Of Statistically Significant Associations]]/(Table1[[#This Row],[Number Of Genes]]*Table1[[#This Row],[Number Of Attributes]])</f>
        <v>1.9022028874245624E-2</v>
      </c>
    </row>
    <row r="46" spans="1:13" x14ac:dyDescent="0.25">
      <c r="A46" s="10" t="s">
        <v>54</v>
      </c>
      <c r="B46" s="3" t="s">
        <v>55</v>
      </c>
      <c r="C46">
        <v>17903</v>
      </c>
      <c r="D46">
        <v>15826</v>
      </c>
      <c r="E46">
        <v>292610</v>
      </c>
      <c r="F46">
        <v>18215</v>
      </c>
      <c r="G46">
        <v>15819</v>
      </c>
      <c r="H46">
        <v>293199</v>
      </c>
      <c r="I46" t="s">
        <v>144</v>
      </c>
      <c r="K46">
        <f>Table1[[#This Row],[Statistical]]/Table1[[#This Row],[Genes]]/Table1[[#This Row],[Attributes]]</f>
        <v>1.0327428361490754E-3</v>
      </c>
      <c r="L46">
        <f t="shared" si="0"/>
        <v>0.9979911254813284</v>
      </c>
      <c r="M46">
        <f>Table1[[#This Row],[Number Of Statistically Significant Associations]]/(Table1[[#This Row],[Number Of Genes]]*Table1[[#This Row],[Number Of Attributes]])</f>
        <v>1.0175465428920497E-3</v>
      </c>
    </row>
    <row r="47" spans="1:13" x14ac:dyDescent="0.25">
      <c r="A47" s="10" t="s">
        <v>54</v>
      </c>
      <c r="B47" s="3" t="s">
        <v>56</v>
      </c>
      <c r="C47">
        <v>1271</v>
      </c>
      <c r="D47">
        <v>1205</v>
      </c>
      <c r="E47">
        <v>12543</v>
      </c>
      <c r="F47">
        <v>1279</v>
      </c>
      <c r="G47">
        <v>1205</v>
      </c>
      <c r="H47">
        <v>12571</v>
      </c>
      <c r="I47" t="s">
        <v>144</v>
      </c>
      <c r="K47">
        <f>Table1[[#This Row],[Statistical]]/Table1[[#This Row],[Genes]]/Table1[[#This Row],[Attributes]]</f>
        <v>8.1897156811214754E-3</v>
      </c>
      <c r="L47">
        <f t="shared" si="0"/>
        <v>0.99777265134038662</v>
      </c>
      <c r="M47">
        <f>Table1[[#This Row],[Number Of Statistically Significant Associations]]/(Table1[[#This Row],[Number Of Genes]]*Table1[[#This Row],[Number Of Attributes]])</f>
        <v>8.1566576585052515E-3</v>
      </c>
    </row>
    <row r="48" spans="1:13" x14ac:dyDescent="0.25">
      <c r="A48" s="10" t="s">
        <v>54</v>
      </c>
      <c r="B48" s="3" t="s">
        <v>57</v>
      </c>
      <c r="C48">
        <v>398</v>
      </c>
      <c r="D48">
        <v>1153</v>
      </c>
      <c r="E48">
        <v>16215</v>
      </c>
      <c r="F48">
        <v>404</v>
      </c>
      <c r="G48">
        <v>1150</v>
      </c>
      <c r="H48">
        <v>16240</v>
      </c>
      <c r="I48" t="s">
        <v>144</v>
      </c>
      <c r="K48">
        <f>Table1[[#This Row],[Statistical]]/Table1[[#This Row],[Genes]]/Table1[[#This Row],[Attributes]]</f>
        <v>3.5334957528318091E-2</v>
      </c>
      <c r="L48">
        <f t="shared" si="0"/>
        <v>0.99846059113300489</v>
      </c>
      <c r="M48">
        <f>Table1[[#This Row],[Number Of Statistically Significant Associations]]/(Table1[[#This Row],[Number Of Genes]]*Table1[[#This Row],[Number Of Attributes]])</f>
        <v>3.4954799827808865E-2</v>
      </c>
    </row>
    <row r="49" spans="1:13" x14ac:dyDescent="0.25">
      <c r="A49" s="10" t="s">
        <v>54</v>
      </c>
      <c r="B49" s="3" t="s">
        <v>58</v>
      </c>
      <c r="C49">
        <v>10792</v>
      </c>
      <c r="D49">
        <v>1163</v>
      </c>
      <c r="E49">
        <v>159229</v>
      </c>
      <c r="F49">
        <v>10933</v>
      </c>
      <c r="G49">
        <v>1163</v>
      </c>
      <c r="H49">
        <v>158860</v>
      </c>
      <c r="I49" t="s">
        <v>144</v>
      </c>
      <c r="K49">
        <f>Table1[[#This Row],[Statistical]]/Table1[[#This Row],[Genes]]/Table1[[#This Row],[Attributes]]</f>
        <v>1.2686461803813788E-2</v>
      </c>
      <c r="L49">
        <f t="shared" si="0"/>
        <v>1.0023227999496411</v>
      </c>
      <c r="M49">
        <f>Table1[[#This Row],[Number Of Statistically Significant Associations]]/(Table1[[#This Row],[Number Of Genes]]*Table1[[#This Row],[Number Of Attributes]])</f>
        <v>1.2493827210983117E-2</v>
      </c>
    </row>
    <row r="50" spans="1:13" x14ac:dyDescent="0.25">
      <c r="A50" t="s">
        <v>59</v>
      </c>
      <c r="B50" t="s">
        <v>60</v>
      </c>
      <c r="F50">
        <v>24656</v>
      </c>
      <c r="G50">
        <v>456</v>
      </c>
      <c r="H50">
        <v>1530489</v>
      </c>
      <c r="I50" t="s">
        <v>144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0.13612652199528671</v>
      </c>
    </row>
    <row r="51" spans="1:13" x14ac:dyDescent="0.25">
      <c r="A51" t="s">
        <v>59</v>
      </c>
      <c r="B51" t="s">
        <v>61</v>
      </c>
      <c r="F51">
        <v>24656</v>
      </c>
      <c r="G51">
        <v>1129</v>
      </c>
      <c r="H51">
        <v>2220608</v>
      </c>
      <c r="I51" t="s">
        <v>144</v>
      </c>
      <c r="J51" s="7"/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7.9772892000121859E-2</v>
      </c>
    </row>
    <row r="52" spans="1:13" x14ac:dyDescent="0.25">
      <c r="A52" t="s">
        <v>62</v>
      </c>
      <c r="B52" t="s">
        <v>62</v>
      </c>
      <c r="F52">
        <v>13514</v>
      </c>
      <c r="G52">
        <v>44</v>
      </c>
      <c r="H52">
        <v>81427</v>
      </c>
      <c r="I52" t="s">
        <v>144</v>
      </c>
      <c r="K52" t="e">
        <f>Table1[[#This Row],[Statistical]]/Table1[[#This Row],[Genes]]/Table1[[#This Row],[Attributes]]</f>
        <v>#DIV/0!</v>
      </c>
      <c r="L52">
        <f t="shared" si="0"/>
        <v>1</v>
      </c>
      <c r="M52">
        <f>Table1[[#This Row],[Number Of Statistically Significant Associations]]/(Table1[[#This Row],[Number Of Genes]]*Table1[[#This Row],[Number Of Attributes]])</f>
        <v>0.13694047923365668</v>
      </c>
    </row>
    <row r="53" spans="1:13" x14ac:dyDescent="0.25">
      <c r="A53" s="10" t="s">
        <v>63</v>
      </c>
      <c r="B53" s="3" t="s">
        <v>64</v>
      </c>
      <c r="C53">
        <v>14066</v>
      </c>
      <c r="D53">
        <v>15565</v>
      </c>
      <c r="E53">
        <v>109669</v>
      </c>
      <c r="F53">
        <v>14107</v>
      </c>
      <c r="G53">
        <v>15522</v>
      </c>
      <c r="H53">
        <v>109097</v>
      </c>
      <c r="I53" t="s">
        <v>144</v>
      </c>
      <c r="K53">
        <f>Table1[[#This Row],[Statistical]]/Table1[[#This Row],[Genes]]/Table1[[#This Row],[Attributes]]</f>
        <v>5.0091512505704263E-4</v>
      </c>
      <c r="L53">
        <f t="shared" si="0"/>
        <v>1.0052430405969</v>
      </c>
      <c r="M53">
        <f>Table1[[#This Row],[Number Of Statistically Significant Associations]]/(Table1[[#This Row],[Number Of Genes]]*Table1[[#This Row],[Number Of Attributes]])</f>
        <v>4.9823067530873591E-4</v>
      </c>
    </row>
    <row r="54" spans="1:13" x14ac:dyDescent="0.25">
      <c r="A54" s="10" t="s">
        <v>63</v>
      </c>
      <c r="B54" s="3" t="s">
        <v>65</v>
      </c>
      <c r="C54">
        <v>14083</v>
      </c>
      <c r="D54">
        <v>19</v>
      </c>
      <c r="E54">
        <v>42848</v>
      </c>
      <c r="F54">
        <v>14120</v>
      </c>
      <c r="G54">
        <v>19</v>
      </c>
      <c r="H54">
        <v>42691</v>
      </c>
      <c r="I54" t="s">
        <v>144</v>
      </c>
      <c r="K54">
        <f>Table1[[#This Row],[Statistical]]/Table1[[#This Row],[Genes]]/Table1[[#This Row],[Attributes]]</f>
        <v>0.16013334479420877</v>
      </c>
      <c r="L54">
        <f t="shared" si="0"/>
        <v>1.0036775901243822</v>
      </c>
      <c r="M54">
        <f>Table1[[#This Row],[Number Of Statistically Significant Associations]]/(Table1[[#This Row],[Number Of Genes]]*Table1[[#This Row],[Number Of Attributes]])</f>
        <v>0.15912852243924258</v>
      </c>
    </row>
    <row r="55" spans="1:13" x14ac:dyDescent="0.25">
      <c r="A55" t="s">
        <v>66</v>
      </c>
      <c r="B55" t="s">
        <v>67</v>
      </c>
      <c r="F55">
        <v>12296</v>
      </c>
      <c r="G55">
        <v>727</v>
      </c>
      <c r="H55">
        <v>1787693</v>
      </c>
      <c r="I55" t="s">
        <v>143</v>
      </c>
      <c r="J55" s="9" t="s">
        <v>165</v>
      </c>
      <c r="K55" t="e">
        <f>Table1[[#This Row],[Statistical]]/Table1[[#This Row],[Genes]]/Table1[[#This Row],[Attributes]]</f>
        <v>#DIV/0!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0.19998373454782042</v>
      </c>
    </row>
    <row r="56" spans="1:13" x14ac:dyDescent="0.25">
      <c r="A56" s="10" t="s">
        <v>68</v>
      </c>
      <c r="B56" s="3" t="s">
        <v>68</v>
      </c>
      <c r="C56" s="9">
        <v>4457</v>
      </c>
      <c r="D56">
        <v>661</v>
      </c>
      <c r="E56">
        <v>13374</v>
      </c>
      <c r="F56">
        <v>4368</v>
      </c>
      <c r="G56">
        <v>125</v>
      </c>
      <c r="H56">
        <v>9452</v>
      </c>
      <c r="I56" t="s">
        <v>144</v>
      </c>
      <c r="K56">
        <f>Table1[[#This Row],[Statistical]]/Table1[[#This Row],[Genes]]/Table1[[#This Row],[Attributes]]</f>
        <v>4.5395962155775288E-3</v>
      </c>
      <c r="L56">
        <f t="shared" si="0"/>
        <v>1.4149386373254338</v>
      </c>
      <c r="M56">
        <f>Table1[[#This Row],[Number Of Statistically Significant Associations]]/(Table1[[#This Row],[Number Of Genes]]*Table1[[#This Row],[Number Of Attributes]])</f>
        <v>1.731135531135531E-2</v>
      </c>
    </row>
    <row r="57" spans="1:13" x14ac:dyDescent="0.25">
      <c r="A57" t="s">
        <v>69</v>
      </c>
      <c r="B57" t="s">
        <v>69</v>
      </c>
      <c r="F57">
        <v>18534</v>
      </c>
      <c r="G57">
        <v>3508</v>
      </c>
      <c r="H57">
        <v>404516</v>
      </c>
      <c r="I57" t="s">
        <v>144</v>
      </c>
      <c r="J57" s="9" t="s">
        <v>167</v>
      </c>
      <c r="K57" t="e">
        <f>Table1[[#This Row],[Statistical]]/Table1[[#This Row],[Genes]]/Table1[[#This Row],[Attributes]]</f>
        <v>#DIV/0!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6.2216698356707427E-3</v>
      </c>
    </row>
    <row r="58" spans="1:13" x14ac:dyDescent="0.25">
      <c r="A58" s="10" t="s">
        <v>70</v>
      </c>
      <c r="B58" s="3" t="s">
        <v>71</v>
      </c>
      <c r="C58">
        <v>3082</v>
      </c>
      <c r="D58">
        <v>3152</v>
      </c>
      <c r="E58">
        <v>25272</v>
      </c>
      <c r="F58">
        <v>14481</v>
      </c>
      <c r="G58">
        <v>11947</v>
      </c>
      <c r="H58">
        <v>195513</v>
      </c>
      <c r="I58" t="s">
        <v>144</v>
      </c>
      <c r="J58" s="9" t="s">
        <v>163</v>
      </c>
      <c r="K58">
        <f>Table1[[#This Row],[Statistical]]/Table1[[#This Row],[Genes]]/Table1[[#This Row],[Attributes]]</f>
        <v>2.6014816669247013E-3</v>
      </c>
      <c r="L58">
        <f t="shared" si="0"/>
        <v>0.12925994690890119</v>
      </c>
      <c r="M58">
        <f>Table1[[#This Row],[Number Of Statistically Significant Associations]]/(Table1[[#This Row],[Number Of Genes]]*Table1[[#This Row],[Number Of Attributes]])</f>
        <v>1.1301035064941979E-3</v>
      </c>
    </row>
    <row r="59" spans="1:13" x14ac:dyDescent="0.25">
      <c r="A59" s="10" t="s">
        <v>70</v>
      </c>
      <c r="B59" s="3" t="s">
        <v>72</v>
      </c>
      <c r="C59">
        <v>3789</v>
      </c>
      <c r="D59">
        <v>1249</v>
      </c>
      <c r="E59">
        <v>20753</v>
      </c>
      <c r="F59">
        <v>12400</v>
      </c>
      <c r="G59">
        <v>962</v>
      </c>
      <c r="H59">
        <v>43458</v>
      </c>
      <c r="I59" t="s">
        <v>144</v>
      </c>
      <c r="J59" s="9" t="s">
        <v>163</v>
      </c>
      <c r="K59">
        <f>Table1[[#This Row],[Statistical]]/Table1[[#This Row],[Genes]]/Table1[[#This Row],[Attributes]]</f>
        <v>4.3852448018060798E-3</v>
      </c>
      <c r="L59">
        <f t="shared" si="0"/>
        <v>0.47754153435500946</v>
      </c>
      <c r="M59">
        <f>Table1[[#This Row],[Number Of Statistically Significant Associations]]/(Table1[[#This Row],[Number Of Genes]]*Table1[[#This Row],[Number Of Attributes]])</f>
        <v>3.6431158205351756E-3</v>
      </c>
    </row>
    <row r="60" spans="1:13" x14ac:dyDescent="0.25">
      <c r="A60" s="10" t="s">
        <v>70</v>
      </c>
      <c r="B60" s="3" t="s">
        <v>73</v>
      </c>
      <c r="C60">
        <v>3794</v>
      </c>
      <c r="D60">
        <v>2552</v>
      </c>
      <c r="E60">
        <v>16903</v>
      </c>
      <c r="F60">
        <v>11739</v>
      </c>
      <c r="G60">
        <v>3618</v>
      </c>
      <c r="H60">
        <v>48304</v>
      </c>
      <c r="I60" t="s">
        <v>144</v>
      </c>
      <c r="J60" s="9" t="s">
        <v>163</v>
      </c>
      <c r="K60">
        <f>Table1[[#This Row],[Statistical]]/Table1[[#This Row],[Genes]]/Table1[[#This Row],[Attributes]]</f>
        <v>1.7457650505748228E-3</v>
      </c>
      <c r="L60">
        <f t="shared" si="0"/>
        <v>0.34992961245445514</v>
      </c>
      <c r="M60">
        <f>Table1[[#This Row],[Number Of Statistically Significant Associations]]/(Table1[[#This Row],[Number Of Genes]]*Table1[[#This Row],[Number Of Attributes]])</f>
        <v>1.1373219749940796E-3</v>
      </c>
    </row>
    <row r="61" spans="1:13" x14ac:dyDescent="0.25">
      <c r="A61" t="s">
        <v>74</v>
      </c>
      <c r="B61" s="2" t="s">
        <v>146</v>
      </c>
      <c r="I61" t="s">
        <v>143</v>
      </c>
      <c r="K61" t="e">
        <f>Table1[[#This Row],[Statistical]]/Table1[[#This Row],[Genes]]/Table1[[#This Row],[Attributes]]</f>
        <v>#DIV/0!</v>
      </c>
      <c r="L61">
        <f t="shared" si="0"/>
        <v>1</v>
      </c>
      <c r="M61" t="e">
        <f>Table1[[#This Row],[Number Of Statistically Significant Associations]]/(Table1[[#This Row],[Number Of Genes]]*Table1[[#This Row],[Number Of Attributes]])</f>
        <v>#DIV/0!</v>
      </c>
    </row>
    <row r="62" spans="1:13" x14ac:dyDescent="0.25">
      <c r="A62" t="s">
        <v>74</v>
      </c>
      <c r="B62" s="2" t="s">
        <v>75</v>
      </c>
      <c r="F62">
        <v>25577</v>
      </c>
      <c r="G62">
        <v>8555</v>
      </c>
      <c r="H62">
        <v>10940561</v>
      </c>
      <c r="I62" t="s">
        <v>143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4.9999996572388065E-2</v>
      </c>
    </row>
    <row r="63" spans="1:13" x14ac:dyDescent="0.25">
      <c r="A63" t="s">
        <v>74</v>
      </c>
      <c r="B63" s="2" t="s">
        <v>26</v>
      </c>
      <c r="F63">
        <v>25577</v>
      </c>
      <c r="G63">
        <v>53</v>
      </c>
      <c r="H63">
        <v>64221</v>
      </c>
      <c r="I63" t="s">
        <v>143</v>
      </c>
      <c r="K63" t="e">
        <f>Table1[[#This Row],[Statistical]]/Table1[[#This Row],[Genes]]/Table1[[#This Row],[Attributes]]</f>
        <v>#DIV/0!</v>
      </c>
      <c r="L63">
        <f t="shared" si="0"/>
        <v>1</v>
      </c>
      <c r="M63">
        <f>Table1[[#This Row],[Number Of Statistically Significant Associations]]/(Table1[[#This Row],[Number Of Genes]]*Table1[[#This Row],[Number Of Attributes]])</f>
        <v>4.7375258284086307E-2</v>
      </c>
    </row>
    <row r="64" spans="1:13" x14ac:dyDescent="0.25">
      <c r="A64" s="10" t="s">
        <v>76</v>
      </c>
      <c r="B64" s="3" t="s">
        <v>77</v>
      </c>
      <c r="C64">
        <v>2143</v>
      </c>
      <c r="D64">
        <v>8183</v>
      </c>
      <c r="E64">
        <v>17688</v>
      </c>
      <c r="F64">
        <v>1577</v>
      </c>
      <c r="G64">
        <v>7087</v>
      </c>
      <c r="H64">
        <v>13759</v>
      </c>
      <c r="I64" t="s">
        <v>144</v>
      </c>
      <c r="K64">
        <f>Table1[[#This Row],[Statistical]]/Table1[[#This Row],[Genes]]/Table1[[#This Row],[Attributes]]</f>
        <v>1.0086581624526999E-3</v>
      </c>
      <c r="L64">
        <f t="shared" si="0"/>
        <v>1.2855585434988008</v>
      </c>
      <c r="M64">
        <f>Table1[[#This Row],[Number Of Statistically Significant Associations]]/(Table1[[#This Row],[Number Of Genes]]*Table1[[#This Row],[Number Of Attributes]])</f>
        <v>1.2310983367422143E-3</v>
      </c>
    </row>
    <row r="65" spans="1:13" x14ac:dyDescent="0.25">
      <c r="A65" s="10" t="s">
        <v>76</v>
      </c>
      <c r="B65" s="3" t="s">
        <v>78</v>
      </c>
      <c r="C65">
        <v>322</v>
      </c>
      <c r="D65">
        <v>340</v>
      </c>
      <c r="E65">
        <v>850</v>
      </c>
      <c r="F65">
        <v>224</v>
      </c>
      <c r="G65">
        <v>196</v>
      </c>
      <c r="H65">
        <v>427</v>
      </c>
      <c r="I65" t="s">
        <v>144</v>
      </c>
      <c r="K65">
        <f>Table1[[#This Row],[Statistical]]/Table1[[#This Row],[Genes]]/Table1[[#This Row],[Attributes]]</f>
        <v>7.763975155279503E-3</v>
      </c>
      <c r="L65">
        <f t="shared" si="0"/>
        <v>1.9906323185011709</v>
      </c>
      <c r="M65">
        <f>Table1[[#This Row],[Number Of Statistically Significant Associations]]/(Table1[[#This Row],[Number Of Genes]]*Table1[[#This Row],[Number Of Attributes]])</f>
        <v>9.7257653061224494E-3</v>
      </c>
    </row>
    <row r="66" spans="1:13" x14ac:dyDescent="0.25">
      <c r="A66" s="10" t="s">
        <v>79</v>
      </c>
      <c r="B66" s="3" t="s">
        <v>79</v>
      </c>
      <c r="C66">
        <v>17954</v>
      </c>
      <c r="D66">
        <v>4101</v>
      </c>
      <c r="E66">
        <v>107157</v>
      </c>
      <c r="F66">
        <v>6990</v>
      </c>
      <c r="G66">
        <v>1978</v>
      </c>
      <c r="H66">
        <v>18773</v>
      </c>
      <c r="I66" t="s">
        <v>144</v>
      </c>
      <c r="K66">
        <f>Table1[[#This Row],[Statistical]]/Table1[[#This Row],[Genes]]/Table1[[#This Row],[Attributes]]</f>
        <v>1.4553570577299918E-3</v>
      </c>
      <c r="L66">
        <f t="shared" si="0"/>
        <v>5.7080381398817455</v>
      </c>
      <c r="M66">
        <f>Table1[[#This Row],[Number Of Statistically Significant Associations]]/(Table1[[#This Row],[Number Of Genes]]*Table1[[#This Row],[Number Of Attributes]])</f>
        <v>1.3577825320297233E-3</v>
      </c>
    </row>
    <row r="67" spans="1:13" x14ac:dyDescent="0.25">
      <c r="A67" t="s">
        <v>80</v>
      </c>
      <c r="B67" t="s">
        <v>81</v>
      </c>
      <c r="F67">
        <v>12091</v>
      </c>
      <c r="G67">
        <v>225</v>
      </c>
      <c r="H67">
        <v>60246</v>
      </c>
      <c r="I67" t="s">
        <v>144</v>
      </c>
      <c r="J67" t="s">
        <v>158</v>
      </c>
      <c r="K67" t="e">
        <f>Table1[[#This Row],[Statistical]]/Table1[[#This Row],[Genes]]/Table1[[#This Row],[Attributes]]</f>
        <v>#DIV/0!</v>
      </c>
      <c r="L67">
        <f t="shared" si="0"/>
        <v>1</v>
      </c>
      <c r="M67">
        <f>Table1[[#This Row],[Number Of Statistically Significant Associations]]/(Table1[[#This Row],[Number Of Genes]]*Table1[[#This Row],[Number Of Attributes]])</f>
        <v>2.2145397403027046E-2</v>
      </c>
    </row>
    <row r="68" spans="1:13" x14ac:dyDescent="0.25">
      <c r="A68" t="s">
        <v>80</v>
      </c>
      <c r="B68" t="s">
        <v>82</v>
      </c>
      <c r="F68">
        <v>12652</v>
      </c>
      <c r="G68">
        <v>487</v>
      </c>
      <c r="H68">
        <v>70482</v>
      </c>
      <c r="I68" t="s">
        <v>144</v>
      </c>
      <c r="J68" t="s">
        <v>158</v>
      </c>
      <c r="K68" t="e">
        <f>Table1[[#This Row],[Statistical]]/Table1[[#This Row],[Genes]]/Table1[[#This Row],[Attributes]]</f>
        <v>#DIV/0!</v>
      </c>
      <c r="L68">
        <f t="shared" ref="L68:L121" si="1">IF(COUNTA(E68),E68/H68,1)</f>
        <v>1</v>
      </c>
      <c r="M68">
        <f>Table1[[#This Row],[Number Of Statistically Significant Associations]]/(Table1[[#This Row],[Number Of Genes]]*Table1[[#This Row],[Number Of Attributes]])</f>
        <v>1.14390530654429E-2</v>
      </c>
    </row>
    <row r="69" spans="1:13" x14ac:dyDescent="0.25">
      <c r="A69" s="10" t="s">
        <v>84</v>
      </c>
      <c r="B69" s="3" t="s">
        <v>85</v>
      </c>
      <c r="C69">
        <v>4251</v>
      </c>
      <c r="D69">
        <v>9059</v>
      </c>
      <c r="E69">
        <v>577116</v>
      </c>
      <c r="F69">
        <v>3644</v>
      </c>
      <c r="G69">
        <v>7841</v>
      </c>
      <c r="H69">
        <v>415410</v>
      </c>
      <c r="I69" t="s">
        <v>144</v>
      </c>
      <c r="K69">
        <f>Table1[[#This Row],[Statistical]]/Table1[[#This Row],[Genes]]/Table1[[#This Row],[Attributes]]</f>
        <v>1.4986207799680335E-2</v>
      </c>
      <c r="L69">
        <f t="shared" si="1"/>
        <v>1.3892684335957246</v>
      </c>
      <c r="M69">
        <f>Table1[[#This Row],[Number Of Statistically Significant Associations]]/(Table1[[#This Row],[Number Of Genes]]*Table1[[#This Row],[Number Of Attributes]])</f>
        <v>1.4538751875747831E-2</v>
      </c>
    </row>
    <row r="70" spans="1:13" x14ac:dyDescent="0.25">
      <c r="A70" s="10" t="s">
        <v>83</v>
      </c>
      <c r="B70" s="3" t="s">
        <v>83</v>
      </c>
      <c r="C70">
        <v>1991</v>
      </c>
      <c r="D70">
        <v>1991</v>
      </c>
      <c r="E70">
        <v>9764</v>
      </c>
      <c r="F70">
        <v>7669</v>
      </c>
      <c r="G70">
        <v>7669</v>
      </c>
      <c r="H70">
        <v>126176</v>
      </c>
      <c r="I70" t="s">
        <v>144</v>
      </c>
      <c r="J70" s="9" t="s">
        <v>162</v>
      </c>
      <c r="K70">
        <f>Table1[[#This Row],[Statistical]]/Table1[[#This Row],[Genes]]/Table1[[#This Row],[Attributes]]</f>
        <v>2.4631181855264811E-3</v>
      </c>
      <c r="L70" s="1">
        <f t="shared" si="1"/>
        <v>7.7383971595232054E-2</v>
      </c>
      <c r="M70">
        <f>Table1[[#This Row],[Number Of Statistically Significant Associations]]/(Table1[[#This Row],[Number Of Genes]]*Table1[[#This Row],[Number Of Attributes]])</f>
        <v>2.1453555583889911E-3</v>
      </c>
    </row>
    <row r="71" spans="1:13" x14ac:dyDescent="0.25">
      <c r="A71" s="10" t="s">
        <v>86</v>
      </c>
      <c r="B71" s="2" t="s">
        <v>87</v>
      </c>
      <c r="C71">
        <v>20471</v>
      </c>
      <c r="D71">
        <v>3278</v>
      </c>
      <c r="E71">
        <v>4245692</v>
      </c>
      <c r="F71">
        <v>18535</v>
      </c>
      <c r="G71">
        <v>2826</v>
      </c>
      <c r="H71">
        <v>829693</v>
      </c>
      <c r="I71" t="s">
        <v>144</v>
      </c>
      <c r="K71">
        <f>Table1[[#This Row],[Statistical]]/Table1[[#This Row],[Genes]]/Table1[[#This Row],[Attributes]]</f>
        <v>6.3270385115103078E-2</v>
      </c>
      <c r="L71">
        <f t="shared" si="1"/>
        <v>5.1171843079307644</v>
      </c>
      <c r="M71">
        <f>Table1[[#This Row],[Number Of Statistically Significant Associations]]/(Table1[[#This Row],[Number Of Genes]]*Table1[[#This Row],[Number Of Attributes]])</f>
        <v>1.5839908850549762E-2</v>
      </c>
    </row>
    <row r="72" spans="1:13" x14ac:dyDescent="0.25">
      <c r="A72" s="10" t="s">
        <v>86</v>
      </c>
      <c r="B72" s="3" t="s">
        <v>81</v>
      </c>
      <c r="C72">
        <v>16712</v>
      </c>
      <c r="D72">
        <v>5337</v>
      </c>
      <c r="E72">
        <v>182402</v>
      </c>
      <c r="F72">
        <v>13149</v>
      </c>
      <c r="G72">
        <v>3679</v>
      </c>
      <c r="H72">
        <v>52079</v>
      </c>
      <c r="I72" t="s">
        <v>144</v>
      </c>
      <c r="K72">
        <f>Table1[[#This Row],[Statistical]]/Table1[[#This Row],[Genes]]/Table1[[#This Row],[Attributes]]</f>
        <v>2.0450501673110744E-3</v>
      </c>
      <c r="L72">
        <f t="shared" si="1"/>
        <v>3.5024098004954012</v>
      </c>
      <c r="M72">
        <f>Table1[[#This Row],[Number Of Statistically Significant Associations]]/(Table1[[#This Row],[Number Of Genes]]*Table1[[#This Row],[Number Of Attributes]])</f>
        <v>1.0765646699212701E-3</v>
      </c>
    </row>
    <row r="73" spans="1:13" x14ac:dyDescent="0.25">
      <c r="A73" s="10" t="s">
        <v>86</v>
      </c>
      <c r="B73" s="2" t="s">
        <v>88</v>
      </c>
      <c r="C73">
        <v>20540</v>
      </c>
      <c r="D73">
        <v>6696</v>
      </c>
      <c r="E73">
        <v>7870084</v>
      </c>
      <c r="F73">
        <v>18565</v>
      </c>
      <c r="G73">
        <v>4098</v>
      </c>
      <c r="H73">
        <v>434311</v>
      </c>
      <c r="I73" t="s">
        <v>144</v>
      </c>
      <c r="K73">
        <f>Table1[[#This Row],[Statistical]]/Table1[[#This Row],[Genes]]/Table1[[#This Row],[Attributes]]</f>
        <v>5.7222059355583242E-2</v>
      </c>
      <c r="L73">
        <f t="shared" si="1"/>
        <v>18.120848884785328</v>
      </c>
      <c r="M73">
        <f>Table1[[#This Row],[Number Of Statistically Significant Associations]]/(Table1[[#This Row],[Number Of Genes]]*Table1[[#This Row],[Number Of Attributes]])</f>
        <v>5.7086566305688388E-3</v>
      </c>
    </row>
    <row r="74" spans="1:13" x14ac:dyDescent="0.25">
      <c r="A74" s="10" t="s">
        <v>89</v>
      </c>
      <c r="B74" s="3" t="s">
        <v>90</v>
      </c>
      <c r="C74">
        <v>9767</v>
      </c>
      <c r="D74">
        <v>9619</v>
      </c>
      <c r="E74">
        <v>160162</v>
      </c>
      <c r="F74">
        <v>7758</v>
      </c>
      <c r="G74">
        <v>8639</v>
      </c>
      <c r="H74">
        <v>134408</v>
      </c>
      <c r="I74" t="s">
        <v>144</v>
      </c>
      <c r="K74">
        <f>Table1[[#This Row],[Statistical]]/Table1[[#This Row],[Genes]]/Table1[[#This Row],[Attributes]]</f>
        <v>1.7047801145843595E-3</v>
      </c>
      <c r="L74">
        <f t="shared" si="1"/>
        <v>1.1916106184155706</v>
      </c>
      <c r="M74">
        <f>Table1[[#This Row],[Number Of Statistically Significant Associations]]/(Table1[[#This Row],[Number Of Genes]]*Table1[[#This Row],[Number Of Attributes]])</f>
        <v>2.0054501428962306E-3</v>
      </c>
    </row>
    <row r="75" spans="1:13" x14ac:dyDescent="0.25">
      <c r="A75" s="10" t="s">
        <v>91</v>
      </c>
      <c r="B75" s="3" t="s">
        <v>91</v>
      </c>
      <c r="C75">
        <v>21859</v>
      </c>
      <c r="D75">
        <v>3737</v>
      </c>
      <c r="E75">
        <v>421067</v>
      </c>
      <c r="F75">
        <v>15575</v>
      </c>
      <c r="G75">
        <v>3551</v>
      </c>
      <c r="H75">
        <v>417884</v>
      </c>
      <c r="I75" t="s">
        <v>144</v>
      </c>
      <c r="K75">
        <f>Table1[[#This Row],[Statistical]]/Table1[[#This Row],[Genes]]/Table1[[#This Row],[Attributes]]</f>
        <v>5.1546338115660223E-3</v>
      </c>
      <c r="L75">
        <f t="shared" si="1"/>
        <v>1.0076169463296034</v>
      </c>
      <c r="M75">
        <f>Table1[[#This Row],[Number Of Statistically Significant Associations]]/(Table1[[#This Row],[Number Of Genes]]*Table1[[#This Row],[Number Of Attributes]])</f>
        <v>7.5557401821565425E-3</v>
      </c>
    </row>
    <row r="76" spans="1:13" x14ac:dyDescent="0.25">
      <c r="A76" s="10" t="s">
        <v>155</v>
      </c>
      <c r="B76" s="3" t="s">
        <v>155</v>
      </c>
      <c r="C76" s="5">
        <v>4067</v>
      </c>
      <c r="D76" s="5">
        <v>3823</v>
      </c>
      <c r="E76" s="5">
        <v>7641</v>
      </c>
      <c r="K76">
        <f>Table1[[#This Row],[Statistical]]/Table1[[#This Row],[Genes]]/Table1[[#This Row],[Attributes]]</f>
        <v>4.9144138839492127E-4</v>
      </c>
      <c r="L76" t="e">
        <f t="shared" si="1"/>
        <v>#DIV/0!</v>
      </c>
      <c r="M76" t="e">
        <f>Table1[[#This Row],[Number Of Statistically Significant Associations]]/(Table1[[#This Row],[Number Of Genes]]*Table1[[#This Row],[Number Of Attributes]])</f>
        <v>#DIV/0!</v>
      </c>
    </row>
    <row r="77" spans="1:13" x14ac:dyDescent="0.25">
      <c r="A77" s="10" t="s">
        <v>92</v>
      </c>
      <c r="B77" s="2" t="s">
        <v>94</v>
      </c>
      <c r="C77">
        <v>10957</v>
      </c>
      <c r="D77">
        <v>23737</v>
      </c>
      <c r="E77" s="5">
        <v>146627</v>
      </c>
      <c r="F77">
        <v>11164</v>
      </c>
      <c r="G77">
        <v>51319</v>
      </c>
      <c r="H77">
        <v>1257932</v>
      </c>
      <c r="I77" t="s">
        <v>144</v>
      </c>
      <c r="K77">
        <f>Table1[[#This Row],[Statistical]]/Table1[[#This Row],[Genes]]/Table1[[#This Row],[Attributes]]</f>
        <v>5.6376285458378361E-4</v>
      </c>
      <c r="L77" s="1">
        <f t="shared" si="1"/>
        <v>0.11656194452482328</v>
      </c>
      <c r="M77">
        <f>Table1[[#This Row],[Number Of Statistically Significant Associations]]/(Table1[[#This Row],[Number Of Genes]]*Table1[[#This Row],[Number Of Attributes]])</f>
        <v>2.1956299798070017E-3</v>
      </c>
    </row>
    <row r="78" spans="1:13" x14ac:dyDescent="0.25">
      <c r="A78" s="10" t="s">
        <v>92</v>
      </c>
      <c r="B78" s="2" t="s">
        <v>93</v>
      </c>
      <c r="C78">
        <v>16396</v>
      </c>
      <c r="D78">
        <v>18180</v>
      </c>
      <c r="E78">
        <v>1093028</v>
      </c>
      <c r="F78">
        <v>16291</v>
      </c>
      <c r="G78">
        <v>18511</v>
      </c>
      <c r="H78">
        <v>1125042</v>
      </c>
      <c r="I78" t="s">
        <v>144</v>
      </c>
      <c r="K78">
        <f>Table1[[#This Row],[Statistical]]/Table1[[#This Row],[Genes]]/Table1[[#This Row],[Attributes]]</f>
        <v>3.6669036505992633E-3</v>
      </c>
      <c r="L78">
        <f t="shared" si="1"/>
        <v>0.97154417346196853</v>
      </c>
      <c r="M78">
        <f>Table1[[#This Row],[Number Of Statistically Significant Associations]]/(Table1[[#This Row],[Number Of Genes]]*Table1[[#This Row],[Number Of Attributes]])</f>
        <v>3.7307067361755722E-3</v>
      </c>
    </row>
    <row r="79" spans="1:13" x14ac:dyDescent="0.25">
      <c r="A79" t="s">
        <v>95</v>
      </c>
      <c r="B79" t="s">
        <v>95</v>
      </c>
      <c r="F79">
        <v>2716</v>
      </c>
      <c r="I79" t="s">
        <v>145</v>
      </c>
      <c r="K79" t="e">
        <f>Table1[[#This Row],[Statistical]]/Table1[[#This Row],[Genes]]/Table1[[#This Row],[Attributes]]</f>
        <v>#DIV/0!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s="10" t="s">
        <v>147</v>
      </c>
      <c r="B80" s="2" t="s">
        <v>148</v>
      </c>
      <c r="C80">
        <v>13894</v>
      </c>
      <c r="D80">
        <v>3000</v>
      </c>
      <c r="E80">
        <v>188518</v>
      </c>
      <c r="I80" t="s">
        <v>144</v>
      </c>
      <c r="K80">
        <f>Table1[[#This Row],[Statistical]]/Table1[[#This Row],[Genes]]/Table1[[#This Row],[Attributes]]</f>
        <v>4.5227676215152824E-3</v>
      </c>
      <c r="L80" t="e">
        <f t="shared" si="1"/>
        <v>#DIV/0!</v>
      </c>
      <c r="M80" t="e">
        <f>Table1[[#This Row],[Number Of Statistically Significant Associations]]/(Table1[[#This Row],[Number Of Genes]]*Table1[[#This Row],[Number Of Attributes]])</f>
        <v>#DIV/0!</v>
      </c>
    </row>
    <row r="81" spans="1:13" x14ac:dyDescent="0.25">
      <c r="A81" s="10" t="s">
        <v>96</v>
      </c>
      <c r="B81" s="2" t="s">
        <v>96</v>
      </c>
      <c r="C81">
        <v>10601</v>
      </c>
      <c r="D81">
        <v>2333</v>
      </c>
      <c r="E81">
        <v>113787</v>
      </c>
      <c r="F81">
        <v>10237</v>
      </c>
      <c r="G81">
        <v>1887</v>
      </c>
      <c r="H81">
        <v>105556</v>
      </c>
      <c r="I81" t="s">
        <v>144</v>
      </c>
      <c r="K81">
        <f>Table1[[#This Row],[Statistical]]/Table1[[#This Row],[Genes]]/Table1[[#This Row],[Attributes]]</f>
        <v>4.6007758408868329E-3</v>
      </c>
      <c r="L81">
        <f t="shared" si="1"/>
        <v>1.0779775664102467</v>
      </c>
      <c r="M81">
        <f>Table1[[#This Row],[Number Of Statistically Significant Associations]]/(Table1[[#This Row],[Number Of Genes]]*Table1[[#This Row],[Number Of Attributes]])</f>
        <v>5.4643476372038856E-3</v>
      </c>
    </row>
    <row r="82" spans="1:13" x14ac:dyDescent="0.25">
      <c r="A82" t="s">
        <v>97</v>
      </c>
      <c r="B82" s="2" t="s">
        <v>98</v>
      </c>
      <c r="F82">
        <v>18375</v>
      </c>
      <c r="G82">
        <v>57</v>
      </c>
      <c r="H82">
        <v>209475</v>
      </c>
      <c r="I82" t="s">
        <v>143</v>
      </c>
      <c r="K82" t="e">
        <f>Table1[[#This Row],[Statistical]]/Table1[[#This Row],[Genes]]/Table1[[#This Row],[Attributes]]</f>
        <v>#DIV/0!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0.2</v>
      </c>
    </row>
    <row r="83" spans="1:13" x14ac:dyDescent="0.25">
      <c r="A83" s="10" t="s">
        <v>99</v>
      </c>
      <c r="B83" s="2" t="s">
        <v>99</v>
      </c>
      <c r="C83">
        <v>18218</v>
      </c>
      <c r="D83">
        <v>4543</v>
      </c>
      <c r="E83">
        <v>15151173</v>
      </c>
      <c r="F83">
        <v>18028</v>
      </c>
      <c r="G83">
        <v>2318</v>
      </c>
      <c r="H83">
        <v>5898446</v>
      </c>
      <c r="I83" t="s">
        <v>144</v>
      </c>
      <c r="K83">
        <f>Table1[[#This Row],[Statistical]]/Table1[[#This Row],[Genes]]/Table1[[#This Row],[Attributes]]</f>
        <v>0.1830639472969372</v>
      </c>
      <c r="L83">
        <f t="shared" si="1"/>
        <v>2.5686719858077876</v>
      </c>
      <c r="M83">
        <f>Table1[[#This Row],[Number Of Statistically Significant Associations]]/(Table1[[#This Row],[Number Of Genes]]*Table1[[#This Row],[Number Of Attributes]])</f>
        <v>0.14114861686729088</v>
      </c>
    </row>
    <row r="84" spans="1:13" x14ac:dyDescent="0.25">
      <c r="A84" t="s">
        <v>100</v>
      </c>
      <c r="B84" s="6" t="s">
        <v>101</v>
      </c>
      <c r="F84">
        <v>18423</v>
      </c>
      <c r="G84">
        <v>79</v>
      </c>
      <c r="H84">
        <v>72970</v>
      </c>
      <c r="I84" t="s">
        <v>143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5.0136833635995734E-2</v>
      </c>
    </row>
    <row r="85" spans="1:13" x14ac:dyDescent="0.25">
      <c r="A85" t="s">
        <v>100</v>
      </c>
      <c r="B85" s="6" t="s">
        <v>102</v>
      </c>
      <c r="F85">
        <v>18549</v>
      </c>
      <c r="G85">
        <v>430</v>
      </c>
      <c r="H85">
        <v>398197</v>
      </c>
      <c r="I85" t="s">
        <v>143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4.9923960045486063E-2</v>
      </c>
    </row>
    <row r="86" spans="1:13" x14ac:dyDescent="0.25">
      <c r="A86" t="s">
        <v>100</v>
      </c>
      <c r="B86" s="6" t="s">
        <v>103</v>
      </c>
      <c r="F86">
        <v>18480</v>
      </c>
      <c r="G86">
        <v>530</v>
      </c>
      <c r="H86">
        <v>489769</v>
      </c>
      <c r="I86" t="s">
        <v>143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5.0005002858776446E-2</v>
      </c>
    </row>
    <row r="87" spans="1:13" x14ac:dyDescent="0.25">
      <c r="A87" t="s">
        <v>100</v>
      </c>
      <c r="B87" s="6" t="s">
        <v>104</v>
      </c>
      <c r="F87">
        <v>18511</v>
      </c>
      <c r="G87">
        <v>1215</v>
      </c>
      <c r="H87">
        <v>1124480</v>
      </c>
      <c r="I87" t="s">
        <v>143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4.9997187747114216E-2</v>
      </c>
    </row>
    <row r="88" spans="1:13" x14ac:dyDescent="0.25">
      <c r="A88" t="s">
        <v>100</v>
      </c>
      <c r="B88" s="6" t="s">
        <v>105</v>
      </c>
      <c r="F88">
        <v>18478</v>
      </c>
      <c r="G88">
        <v>309</v>
      </c>
      <c r="H88">
        <v>284538</v>
      </c>
      <c r="I88" t="s">
        <v>143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4.9834124442921887E-2</v>
      </c>
    </row>
    <row r="89" spans="1:13" x14ac:dyDescent="0.25">
      <c r="A89" t="s">
        <v>100</v>
      </c>
      <c r="B89" s="6" t="s">
        <v>106</v>
      </c>
      <c r="F89">
        <v>18589</v>
      </c>
      <c r="G89">
        <v>45</v>
      </c>
      <c r="H89">
        <v>41743</v>
      </c>
      <c r="I89" t="s">
        <v>143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4.9901674227888652E-2</v>
      </c>
    </row>
    <row r="90" spans="1:13" x14ac:dyDescent="0.25">
      <c r="A90" t="s">
        <v>100</v>
      </c>
      <c r="B90" s="6" t="s">
        <v>107</v>
      </c>
      <c r="F90">
        <v>18340</v>
      </c>
      <c r="G90">
        <v>501</v>
      </c>
      <c r="H90">
        <v>459393</v>
      </c>
      <c r="I90" t="s">
        <v>143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4.9997387993914025E-2</v>
      </c>
    </row>
    <row r="91" spans="1:13" x14ac:dyDescent="0.25">
      <c r="A91" t="s">
        <v>100</v>
      </c>
      <c r="B91" s="6" t="s">
        <v>108</v>
      </c>
      <c r="F91">
        <v>18875</v>
      </c>
      <c r="G91">
        <v>198</v>
      </c>
      <c r="H91">
        <v>186087</v>
      </c>
      <c r="I91" t="s">
        <v>143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4.9792494481236203E-2</v>
      </c>
    </row>
    <row r="92" spans="1:13" x14ac:dyDescent="0.25">
      <c r="A92" t="s">
        <v>100</v>
      </c>
      <c r="B92" s="6" t="s">
        <v>109</v>
      </c>
      <c r="F92">
        <v>18471</v>
      </c>
      <c r="G92">
        <v>173</v>
      </c>
      <c r="H92">
        <v>159910</v>
      </c>
      <c r="I92" t="s">
        <v>143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5.004251313494705E-2</v>
      </c>
    </row>
    <row r="93" spans="1:13" x14ac:dyDescent="0.25">
      <c r="A93" t="s">
        <v>100</v>
      </c>
      <c r="B93" s="6" t="s">
        <v>110</v>
      </c>
      <c r="F93">
        <v>18648</v>
      </c>
      <c r="G93">
        <v>566</v>
      </c>
      <c r="H93">
        <v>527943</v>
      </c>
      <c r="I93" t="s">
        <v>143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5.001938460419026E-2</v>
      </c>
    </row>
    <row r="94" spans="1:13" x14ac:dyDescent="0.25">
      <c r="A94" t="s">
        <v>100</v>
      </c>
      <c r="B94" s="6" t="s">
        <v>111</v>
      </c>
      <c r="F94">
        <v>18540</v>
      </c>
      <c r="G94">
        <v>91</v>
      </c>
      <c r="H94">
        <v>84676</v>
      </c>
      <c r="I94" t="s">
        <v>143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5.0189077373543396E-2</v>
      </c>
    </row>
    <row r="95" spans="1:13" x14ac:dyDescent="0.25">
      <c r="A95" t="s">
        <v>100</v>
      </c>
      <c r="B95" s="6" t="s">
        <v>112</v>
      </c>
      <c r="F95">
        <v>18665</v>
      </c>
      <c r="G95">
        <v>606</v>
      </c>
      <c r="H95">
        <v>565628</v>
      </c>
      <c r="I95" t="s">
        <v>143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5.000694015289555E-2</v>
      </c>
    </row>
    <row r="96" spans="1:13" x14ac:dyDescent="0.25">
      <c r="A96" t="s">
        <v>100</v>
      </c>
      <c r="B96" s="6" t="s">
        <v>113</v>
      </c>
      <c r="F96">
        <v>18546</v>
      </c>
      <c r="G96">
        <v>323</v>
      </c>
      <c r="H96">
        <v>299781</v>
      </c>
      <c r="I96" t="s">
        <v>143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5.0043920580372658E-2</v>
      </c>
    </row>
    <row r="97" spans="1:13" x14ac:dyDescent="0.25">
      <c r="A97" t="s">
        <v>100</v>
      </c>
      <c r="B97" s="6" t="s">
        <v>114</v>
      </c>
      <c r="F97">
        <v>18339</v>
      </c>
      <c r="G97">
        <v>423</v>
      </c>
      <c r="H97">
        <v>387737</v>
      </c>
      <c r="I97" t="s">
        <v>143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4.9982874410063063E-2</v>
      </c>
    </row>
    <row r="98" spans="1:13" x14ac:dyDescent="0.25">
      <c r="A98" t="s">
        <v>100</v>
      </c>
      <c r="B98" s="6" t="s">
        <v>115</v>
      </c>
      <c r="F98">
        <v>18508</v>
      </c>
      <c r="G98">
        <v>577</v>
      </c>
      <c r="H98">
        <v>533911</v>
      </c>
      <c r="I98" t="s">
        <v>143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4.9995804896210513E-2</v>
      </c>
    </row>
    <row r="99" spans="1:13" x14ac:dyDescent="0.25">
      <c r="A99" t="s">
        <v>100</v>
      </c>
      <c r="B99" s="6" t="s">
        <v>116</v>
      </c>
      <c r="F99">
        <v>18608</v>
      </c>
      <c r="G99">
        <v>552</v>
      </c>
      <c r="H99">
        <v>513287</v>
      </c>
      <c r="I99" t="s">
        <v>143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4.9971396905803329E-2</v>
      </c>
    </row>
    <row r="100" spans="1:13" x14ac:dyDescent="0.25">
      <c r="A100" t="s">
        <v>100</v>
      </c>
      <c r="B100" s="6" t="s">
        <v>117</v>
      </c>
      <c r="F100">
        <v>18967</v>
      </c>
      <c r="G100">
        <v>48</v>
      </c>
      <c r="H100">
        <v>42973</v>
      </c>
      <c r="I100" t="s">
        <v>143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4.7201499094919247E-2</v>
      </c>
    </row>
    <row r="101" spans="1:13" x14ac:dyDescent="0.25">
      <c r="A101" t="s">
        <v>100</v>
      </c>
      <c r="B101" s="6" t="s">
        <v>118</v>
      </c>
      <c r="F101">
        <v>18545</v>
      </c>
      <c r="G101">
        <v>87</v>
      </c>
      <c r="H101">
        <v>81072</v>
      </c>
      <c r="I101" t="s">
        <v>143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5.0248696088731046E-2</v>
      </c>
    </row>
    <row r="102" spans="1:13" x14ac:dyDescent="0.25">
      <c r="A102" t="s">
        <v>100</v>
      </c>
      <c r="B102" s="6" t="s">
        <v>119</v>
      </c>
      <c r="F102">
        <v>18621</v>
      </c>
      <c r="G102">
        <v>429</v>
      </c>
      <c r="H102">
        <v>399505</v>
      </c>
      <c r="I102" t="s">
        <v>143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5.0010584085016178E-2</v>
      </c>
    </row>
    <row r="103" spans="1:13" x14ac:dyDescent="0.25">
      <c r="A103" t="s">
        <v>100</v>
      </c>
      <c r="B103" s="6" t="s">
        <v>120</v>
      </c>
      <c r="F103">
        <v>18493</v>
      </c>
      <c r="G103">
        <v>183</v>
      </c>
      <c r="H103">
        <v>169642</v>
      </c>
      <c r="I103" t="s">
        <v>143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5.0127370598652153E-2</v>
      </c>
    </row>
    <row r="104" spans="1:13" x14ac:dyDescent="0.25">
      <c r="A104" t="s">
        <v>100</v>
      </c>
      <c r="B104" s="6" t="s">
        <v>121</v>
      </c>
      <c r="F104">
        <v>18370</v>
      </c>
      <c r="G104">
        <v>187</v>
      </c>
      <c r="H104">
        <v>172133</v>
      </c>
      <c r="I104" t="s">
        <v>143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5.0108727610408743E-2</v>
      </c>
    </row>
    <row r="105" spans="1:13" x14ac:dyDescent="0.25">
      <c r="A105" t="s">
        <v>100</v>
      </c>
      <c r="B105" s="6" t="s">
        <v>122</v>
      </c>
      <c r="F105">
        <v>18528</v>
      </c>
      <c r="G105">
        <v>550</v>
      </c>
      <c r="H105">
        <v>509464</v>
      </c>
      <c r="I105" t="s">
        <v>143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4.9994504631810328E-2</v>
      </c>
    </row>
    <row r="106" spans="1:13" x14ac:dyDescent="0.25">
      <c r="A106" t="s">
        <v>100</v>
      </c>
      <c r="B106" s="6" t="s">
        <v>123</v>
      </c>
      <c r="F106">
        <v>18335</v>
      </c>
      <c r="G106">
        <v>177</v>
      </c>
      <c r="H106">
        <v>162528</v>
      </c>
      <c r="I106" t="s">
        <v>143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5.0081117433083897E-2</v>
      </c>
    </row>
    <row r="107" spans="1:13" x14ac:dyDescent="0.25">
      <c r="A107" t="s">
        <v>100</v>
      </c>
      <c r="B107" s="6" t="s">
        <v>124</v>
      </c>
      <c r="F107">
        <v>18584</v>
      </c>
      <c r="G107">
        <v>265</v>
      </c>
      <c r="H107">
        <v>245886</v>
      </c>
      <c r="I107" t="s">
        <v>143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4.9928524435708541E-2</v>
      </c>
    </row>
    <row r="108" spans="1:13" x14ac:dyDescent="0.25">
      <c r="A108" t="s">
        <v>100</v>
      </c>
      <c r="B108" s="6" t="s">
        <v>125</v>
      </c>
      <c r="F108">
        <v>18612</v>
      </c>
      <c r="G108">
        <v>473</v>
      </c>
      <c r="H108">
        <v>439949</v>
      </c>
      <c r="I108" t="s">
        <v>143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4.9974464631924932E-2</v>
      </c>
    </row>
    <row r="109" spans="1:13" x14ac:dyDescent="0.25">
      <c r="A109" t="s">
        <v>100</v>
      </c>
      <c r="B109" s="6" t="s">
        <v>126</v>
      </c>
      <c r="F109">
        <v>18917</v>
      </c>
      <c r="G109">
        <v>453</v>
      </c>
      <c r="H109">
        <v>428467</v>
      </c>
      <c r="I109" t="s">
        <v>143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4.9999644082474377E-2</v>
      </c>
    </row>
    <row r="110" spans="1:13" x14ac:dyDescent="0.25">
      <c r="A110" t="s">
        <v>100</v>
      </c>
      <c r="B110" s="6" t="s">
        <v>127</v>
      </c>
      <c r="F110">
        <v>18742</v>
      </c>
      <c r="G110">
        <v>156</v>
      </c>
      <c r="H110">
        <v>145048</v>
      </c>
      <c r="I110" t="s">
        <v>143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4.9610226859186417E-2</v>
      </c>
    </row>
    <row r="111" spans="1:13" x14ac:dyDescent="0.25">
      <c r="A111" t="s">
        <v>100</v>
      </c>
      <c r="B111" s="6" t="s">
        <v>128</v>
      </c>
      <c r="F111">
        <v>18514</v>
      </c>
      <c r="G111">
        <v>122</v>
      </c>
      <c r="H111">
        <v>112695</v>
      </c>
      <c r="I111" t="s">
        <v>143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4.9893567473086382E-2</v>
      </c>
    </row>
    <row r="112" spans="1:13" x14ac:dyDescent="0.25">
      <c r="A112" t="s">
        <v>100</v>
      </c>
      <c r="B112" s="6" t="s">
        <v>129</v>
      </c>
      <c r="F112">
        <v>18371</v>
      </c>
      <c r="G112">
        <v>572</v>
      </c>
      <c r="H112">
        <v>525419</v>
      </c>
      <c r="I112" t="s">
        <v>143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5.0000799374812763E-2</v>
      </c>
    </row>
    <row r="113" spans="1:13" x14ac:dyDescent="0.25">
      <c r="A113" t="s">
        <v>100</v>
      </c>
      <c r="B113" s="6" t="s">
        <v>130</v>
      </c>
      <c r="F113">
        <v>18821</v>
      </c>
      <c r="G113">
        <v>57</v>
      </c>
      <c r="H113">
        <v>56384</v>
      </c>
      <c r="I113" t="s">
        <v>143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5.2557939666125091E-2</v>
      </c>
    </row>
    <row r="114" spans="1:13" x14ac:dyDescent="0.25">
      <c r="A114" t="s">
        <v>100</v>
      </c>
      <c r="B114" s="6" t="s">
        <v>131</v>
      </c>
      <c r="F114">
        <v>18689</v>
      </c>
      <c r="G114">
        <v>581</v>
      </c>
      <c r="H114">
        <v>542785</v>
      </c>
      <c r="I114" t="s">
        <v>143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4.9987986158802442E-2</v>
      </c>
    </row>
    <row r="115" spans="1:13" x14ac:dyDescent="0.25">
      <c r="A115" t="s">
        <v>100</v>
      </c>
      <c r="B115" s="6" t="s">
        <v>132</v>
      </c>
      <c r="F115">
        <v>18136</v>
      </c>
      <c r="G115">
        <v>80</v>
      </c>
      <c r="H115">
        <v>73121</v>
      </c>
      <c r="I115" t="s">
        <v>143</v>
      </c>
      <c r="J115" s="7"/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5.0397689677988529E-2</v>
      </c>
    </row>
    <row r="116" spans="1:13" x14ac:dyDescent="0.25">
      <c r="A116" s="10" t="s">
        <v>133</v>
      </c>
      <c r="B116" s="3" t="s">
        <v>134</v>
      </c>
      <c r="C116">
        <v>5213</v>
      </c>
      <c r="D116">
        <v>24504</v>
      </c>
      <c r="E116">
        <v>850425</v>
      </c>
      <c r="F116">
        <v>5309</v>
      </c>
      <c r="G116">
        <v>22128</v>
      </c>
      <c r="H116">
        <v>848829</v>
      </c>
      <c r="I116" t="s">
        <v>144</v>
      </c>
      <c r="K116">
        <f>Table1[[#This Row],[Statistical]]/Table1[[#This Row],[Genes]]/Table1[[#This Row],[Attributes]]</f>
        <v>6.657502067178171E-3</v>
      </c>
      <c r="L116">
        <f t="shared" si="1"/>
        <v>1.0018802373622955</v>
      </c>
      <c r="M116">
        <f>Table1[[#This Row],[Number Of Statistically Significant Associations]]/(Table1[[#This Row],[Number Of Genes]]*Table1[[#This Row],[Number Of Attributes]])</f>
        <v>7.2254569962438443E-3</v>
      </c>
    </row>
    <row r="117" spans="1:13" x14ac:dyDescent="0.25">
      <c r="A117" s="10" t="s">
        <v>135</v>
      </c>
      <c r="B117" s="2" t="s">
        <v>136</v>
      </c>
      <c r="C117">
        <v>18025</v>
      </c>
      <c r="D117">
        <v>64</v>
      </c>
      <c r="E117">
        <v>58693</v>
      </c>
      <c r="F117">
        <v>17661</v>
      </c>
      <c r="G117">
        <v>56</v>
      </c>
      <c r="H117">
        <v>197848</v>
      </c>
      <c r="I117" t="s">
        <v>143</v>
      </c>
      <c r="K117">
        <f>Table1[[#This Row],[Statistical]]/Table1[[#This Row],[Genes]]/Table1[[#This Row],[Attributes]]</f>
        <v>5.0878120665742023E-2</v>
      </c>
      <c r="L117">
        <f t="shared" si="1"/>
        <v>0.29665702963891472</v>
      </c>
      <c r="M117">
        <f>Table1[[#This Row],[Number Of Statistically Significant Associations]]/(Table1[[#This Row],[Number Of Genes]]*Table1[[#This Row],[Number Of Attributes]])</f>
        <v>0.20004529754827019</v>
      </c>
    </row>
    <row r="118" spans="1:13" x14ac:dyDescent="0.25">
      <c r="A118" s="10" t="s">
        <v>135</v>
      </c>
      <c r="B118" s="2" t="s">
        <v>137</v>
      </c>
      <c r="C118">
        <v>9702</v>
      </c>
      <c r="D118">
        <v>136</v>
      </c>
      <c r="E118">
        <v>118293</v>
      </c>
      <c r="F118">
        <v>9490</v>
      </c>
      <c r="G118">
        <v>108</v>
      </c>
      <c r="H118">
        <v>117708</v>
      </c>
      <c r="I118" t="s">
        <v>144</v>
      </c>
      <c r="K118">
        <f>Table1[[#This Row],[Statistical]]/Table1[[#This Row],[Genes]]/Table1[[#This Row],[Attributes]]</f>
        <v>8.9651769798828621E-2</v>
      </c>
      <c r="L118">
        <f t="shared" si="1"/>
        <v>1.0049699255785502</v>
      </c>
      <c r="M118">
        <f>Table1[[#This Row],[Number Of Statistically Significant Associations]]/(Table1[[#This Row],[Number Of Genes]]*Table1[[#This Row],[Number Of Attributes]])</f>
        <v>0.11484603676384499</v>
      </c>
    </row>
    <row r="119" spans="1:13" x14ac:dyDescent="0.25">
      <c r="A119" s="10" t="s">
        <v>135</v>
      </c>
      <c r="B119" s="2" t="s">
        <v>138</v>
      </c>
      <c r="C119">
        <v>18362</v>
      </c>
      <c r="D119">
        <v>62</v>
      </c>
      <c r="E119">
        <v>56832</v>
      </c>
      <c r="F119">
        <v>18200</v>
      </c>
      <c r="G119">
        <v>37</v>
      </c>
      <c r="H119">
        <v>134717</v>
      </c>
      <c r="I119" t="s">
        <v>143</v>
      </c>
      <c r="K119">
        <f>Table1[[#This Row],[Statistical]]/Table1[[#This Row],[Genes]]/Table1[[#This Row],[Attributes]]</f>
        <v>4.9920769049685364E-2</v>
      </c>
      <c r="L119">
        <f t="shared" si="1"/>
        <v>0.42186212578961824</v>
      </c>
      <c r="M119">
        <f>Table1[[#This Row],[Number Of Statistically Significant Associations]]/(Table1[[#This Row],[Number Of Genes]]*Table1[[#This Row],[Number Of Attributes]])</f>
        <v>0.20005494505494506</v>
      </c>
    </row>
    <row r="120" spans="1:13" x14ac:dyDescent="0.25">
      <c r="A120" t="s">
        <v>139</v>
      </c>
      <c r="B120" t="s">
        <v>140</v>
      </c>
      <c r="F120">
        <v>1212</v>
      </c>
      <c r="G120">
        <v>20</v>
      </c>
      <c r="H120">
        <v>2338</v>
      </c>
      <c r="I120" t="s">
        <v>149</v>
      </c>
      <c r="J120" t="s">
        <v>157</v>
      </c>
      <c r="K120" t="e">
        <f>Table1[[#This Row],[Statistical]]/Table1[[#This Row],[Genes]]/Table1[[#This Row],[Attributes]]</f>
        <v>#DIV/0!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9.6452145214521445E-2</v>
      </c>
    </row>
    <row r="121" spans="1:13" x14ac:dyDescent="0.25">
      <c r="A121" s="10" t="s">
        <v>141</v>
      </c>
      <c r="B121" s="2" t="s">
        <v>141</v>
      </c>
      <c r="C121">
        <v>7183</v>
      </c>
      <c r="D121">
        <v>621</v>
      </c>
      <c r="E121">
        <v>26332</v>
      </c>
      <c r="F121">
        <v>5388</v>
      </c>
      <c r="G121">
        <v>372</v>
      </c>
      <c r="H121">
        <v>15503</v>
      </c>
      <c r="I121" t="s">
        <v>144</v>
      </c>
      <c r="K121">
        <f>Table1[[#This Row],[Statistical]]/Table1[[#This Row],[Genes]]/Table1[[#This Row],[Attributes]]</f>
        <v>5.9031848099029673E-3</v>
      </c>
      <c r="L121">
        <f t="shared" si="1"/>
        <v>1.6985099658130685</v>
      </c>
      <c r="M121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1">
    <cfRule type="cellIs" dxfId="1" priority="1" operator="greaterThan">
      <formula>1.05</formula>
    </cfRule>
    <cfRule type="cellIs" dxfId="0" priority="2" operator="lessThan">
      <formula>0.95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2020-07-04T20:31:03Z</dcterms:modified>
</cp:coreProperties>
</file>