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DB2AABD7-3FE6-449B-8682-A36AECD5556C}" xr6:coauthVersionLast="45" xr6:coauthVersionMax="45" xr10:uidLastSave="{00000000-0000-0000-0000-000000000000}"/>
  <bookViews>
    <workbookView xWindow="19090" yWindow="-110" windowWidth="19420" windowHeight="10420" activeTab="1" xr2:uid="{1CC157D8-2979-47DE-93ED-2C75C5E1B133}"/>
  </bookViews>
  <sheets>
    <sheet name="Sheet1" sheetId="1" r:id="rId1"/>
    <sheet name="Sheet3" sheetId="3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M120" i="1" l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<sst xmlns="http://schemas.openxmlformats.org/spreadsheetml/2006/main" count="573" uniqueCount="177">
  <si>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</si>
  <si>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</si>
  <si>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</si>
  <si>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</si>
  <si>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</si>
  <si>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</si>
  <si>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</si>
  <si>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</si>
  <si>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</si>
  <si>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</si>
  <si>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</si>
  <si>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</si>
  <si>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</si>
  <si>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</si>
  <si>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</si>
  <si>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</si>
  <si>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</si>
  <si>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</si>
  <si>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</si>
  <si>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</si>
  <si>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</si>
  <si>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</si>
  <si>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</si>
  <si>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</si>
  <si>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</si>
  <si>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</si>
  <si>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</si>
  <si>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</si>
  <si>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</si>
  <si>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</si>
  <si>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</si>
  <si>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</si>
  <si>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</si>
  <si>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</si>
  <si>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</si>
  <si>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</si>
  <si>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</si>
  <si>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</si>
  <si>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</si>
  <si>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</si>
  <si>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</si>
  <si>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</si>
  <si>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</si>
  <si>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</si>
  <si>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</si>
  <si>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</si>
  <si>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</si>
  <si>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</si>
  <si>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</si>
  <si>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</si>
  <si>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</si>
  <si>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</si>
  <si>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</si>
  <si>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</si>
  <si>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</si>
  <si>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</si>
  <si>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</si>
  <si>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</si>
  <si>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</si>
  <si>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</si>
  <si>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</si>
  <si>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</si>
  <si>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</si>
  <si>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</si>
  <si>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</si>
  <si>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</si>
  <si>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</si>
  <si>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</si>
  <si>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</si>
  <si>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</si>
  <si>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</si>
  <si>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</si>
  <si>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</si>
  <si>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</si>
  <si>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</si>
  <si>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</si>
  <si>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</si>
  <si>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</si>
  <si>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</si>
  <si>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</si>
  <si>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</si>
  <si>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</si>
  <si>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</si>
  <si>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</si>
  <si>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</si>
  <si>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</si>
  <si>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</si>
  <si>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</si>
  <si>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</si>
  <si>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</si>
  <si>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</si>
  <si>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</si>
  <si>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</si>
  <si>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</si>
  <si>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</si>
  <si>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</si>
  <si>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</si>
  <si>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</si>
  <si>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</si>
  <si>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</si>
  <si>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</si>
  <si>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</si>
  <si>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</si>
  <si>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</si>
  <si>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</si>
  <si>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</si>
  <si>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</si>
  <si>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</si>
  <si>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</si>
  <si>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</si>
  <si>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</si>
  <si>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</si>
  <si>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</si>
  <si>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</si>
  <si>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</si>
  <si>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</si>
  <si>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</si>
  <si>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</si>
  <si>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</si>
  <si>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</si>
  <si>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</si>
  <si>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</si>
  <si>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</si>
  <si>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</si>
  <si>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</si>
  <si>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</si>
  <si>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</si>
  <si>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</si>
  <si>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</si>
  <si>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</si>
  <si>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</si>
  <si>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</si>
  <si>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</si>
  <si>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</si>
  <si>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</si>
  <si>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</si>
  <si>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</si>
  <si>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</si>
  <si>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</si>
  <si>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</si>
  <si>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</si>
  <si>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</si>
  <si>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</si>
  <si>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</si>
  <si>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</si>
  <si>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</si>
  <si>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</si>
  <si>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</si>
  <si>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</si>
  <si>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</si>
  <si>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</si>
  <si>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</si>
  <si>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</si>
  <si>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</si>
  <si>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</si>
  <si>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</si>
  <si>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</si>
  <si>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</si>
  <si>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</si>
  <si>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</si>
  <si>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</si>
  <si>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</si>
  <si>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</si>
  <si>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</si>
  <si>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</si>
  <si>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</si>
  <si>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Propose new method (ratiomatrix -&gt; map instances at top, U133A probe names on left)</t>
  </si>
  <si>
    <t>No longer maintained</t>
  </si>
  <si>
    <t>Some sites down, cannot find input file</t>
  </si>
  <si>
    <t>Appyter</t>
  </si>
  <si>
    <t>"</t>
  </si>
  <si>
    <t>Appyter Checked/Uploaded</t>
  </si>
  <si>
    <t>Checked</t>
  </si>
  <si>
    <t>" (dev)</t>
  </si>
  <si>
    <t>bgee (ana)</t>
  </si>
  <si>
    <t>" (ana + dev)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</si>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</sst>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6570D1-E748-4481-A019-4350A6937CEB}" name="Table5" displayName="Table5" ref="A1:D83" totalsRowShown="0">
  <autoFilter ref="A1:D83" xr:uid="{7167200E-1BC9-4E25-B3DC-B97A94FBAA82}"/>
  <tableColumns count="4">
    <tableColumn id="1" xr3:uid="{036140A4-066F-4FFE-A3A7-383BDD6ED976}" name="Resource"/>
    <tableColumn id="3" xr3:uid="{D5872A27-B44F-41FC-992C-B9DBAB0D8D74}" name="Data Set"/>
    <tableColumn id="2" xr3:uid="{88160321-3BFB-4A18-ACAC-9A03438F8691}" name="Appyter"/>
    <tableColumn id="4" xr3:uid="{3C29EDB3-5D2B-4B80-91AC-48AF2314FD99}" name="Appyter Checked/Uploaded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opLeftCell="A22" zoomScale="85" zoomScaleNormal="85" workbookViewId="0">
      <selection activeCell="B28" sqref="B28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2" t="s">
        <v>11</v>
      </c>
      <c r="B2" s="3" t="s">
        <v>11</v>
      </c>
      <c r="C2">
        <v>12027</v>
      </c>
      <c r="D2">
        <v>216</v>
      </c>
      <c r="E2" s="8">
        <v>131670</v>
      </c>
      <c r="F2">
        <v>12279</v>
      </c>
      <c r="G2">
        <v>216</v>
      </c>
      <c r="H2">
        <v>2652264</v>
      </c>
      <c r="I2" t="s">
        <v>143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3.6521474902039934E-2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5.0342960932276408E-2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5.0474188219801548E-2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J31" t="s">
        <v>157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3" t="s">
        <v>25</v>
      </c>
      <c r="C33">
        <v>27399</v>
      </c>
      <c r="D33">
        <v>984</v>
      </c>
      <c r="E33">
        <v>1347887</v>
      </c>
      <c r="F33">
        <v>17337</v>
      </c>
      <c r="G33">
        <v>1036</v>
      </c>
      <c r="H33">
        <v>898462</v>
      </c>
      <c r="I33" t="s">
        <v>143</v>
      </c>
      <c r="K33">
        <f>Table1[[#This Row],[Statistical]]/Table1[[#This Row],[Genes]]/Table1[[#This Row],[Attributes]]</f>
        <v>4.9994666293974886E-2</v>
      </c>
      <c r="L33">
        <f t="shared" si="0"/>
        <v>1.500215924546614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3" t="s">
        <v>42</v>
      </c>
      <c r="C35">
        <v>43</v>
      </c>
      <c r="D35">
        <v>403</v>
      </c>
      <c r="E35">
        <v>694</v>
      </c>
      <c r="F35">
        <v>1952</v>
      </c>
      <c r="G35">
        <v>2934</v>
      </c>
      <c r="H35">
        <v>6663</v>
      </c>
      <c r="I35" t="s">
        <v>144</v>
      </c>
      <c r="K35">
        <f>Table1[[#This Row],[Statistical]]/Table1[[#This Row],[Genes]]/Table1[[#This Row],[Attributes]]</f>
        <v>4.0048473656875756E-2</v>
      </c>
      <c r="L35">
        <f t="shared" si="0"/>
        <v>0.10415728650757917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0" t="s">
        <v>43</v>
      </c>
      <c r="F36">
        <v>11801</v>
      </c>
      <c r="G36">
        <v>200</v>
      </c>
      <c r="H36">
        <v>142745</v>
      </c>
      <c r="I36" t="s">
        <v>143</v>
      </c>
      <c r="J36" t="s">
        <v>166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3" t="s">
        <v>46</v>
      </c>
      <c r="C38">
        <v>17905</v>
      </c>
      <c r="D38">
        <v>11746</v>
      </c>
      <c r="E38">
        <v>214780</v>
      </c>
      <c r="F38">
        <v>15676</v>
      </c>
      <c r="G38">
        <v>10366</v>
      </c>
      <c r="H38">
        <v>160332</v>
      </c>
      <c r="I38" t="s">
        <v>144</v>
      </c>
      <c r="K38">
        <f>Table1[[#This Row],[Statistical]]/Table1[[#This Row],[Genes]]/Table1[[#This Row],[Attributes]]</f>
        <v>1.0212439957695259E-3</v>
      </c>
      <c r="L38">
        <f t="shared" si="0"/>
        <v>1.3395953396701843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3" t="s">
        <v>47</v>
      </c>
      <c r="C39">
        <v>18974</v>
      </c>
      <c r="D39">
        <v>7213</v>
      </c>
      <c r="E39">
        <v>6839499</v>
      </c>
      <c r="F39">
        <v>17487</v>
      </c>
      <c r="G39">
        <v>6384</v>
      </c>
      <c r="H39">
        <v>22325153</v>
      </c>
      <c r="I39" t="s">
        <v>143</v>
      </c>
      <c r="K39">
        <f>Table1[[#This Row],[Statistical]]/Table1[[#This Row],[Genes]]/Table1[[#This Row],[Attributes]]</f>
        <v>4.9974615565856896E-2</v>
      </c>
      <c r="L39">
        <f t="shared" si="0"/>
        <v>0.30635843794665146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t="s">
        <v>48</v>
      </c>
      <c r="F40">
        <v>3616</v>
      </c>
      <c r="G40">
        <v>591</v>
      </c>
      <c r="H40">
        <v>6088</v>
      </c>
      <c r="I40" t="s">
        <v>144</v>
      </c>
      <c r="J40" t="s">
        <v>165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3" t="s">
        <v>50</v>
      </c>
      <c r="C41">
        <v>86</v>
      </c>
      <c r="D41">
        <v>550</v>
      </c>
      <c r="E41">
        <v>833</v>
      </c>
      <c r="F41">
        <v>61</v>
      </c>
      <c r="G41">
        <v>270</v>
      </c>
      <c r="H41">
        <v>352</v>
      </c>
      <c r="I41" t="s">
        <v>144</v>
      </c>
      <c r="K41">
        <f>Table1[[#This Row],[Statistical]]/Table1[[#This Row],[Genes]]/Table1[[#This Row],[Attributes]]</f>
        <v>1.7610993657505285E-2</v>
      </c>
      <c r="L41">
        <f t="shared" si="0"/>
        <v>2.3664772727272729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3" t="s">
        <v>51</v>
      </c>
      <c r="C42">
        <v>384</v>
      </c>
      <c r="D42">
        <v>1677</v>
      </c>
      <c r="E42">
        <v>5170</v>
      </c>
      <c r="F42">
        <v>261</v>
      </c>
      <c r="G42">
        <v>869</v>
      </c>
      <c r="H42">
        <v>2429</v>
      </c>
      <c r="I42" t="s">
        <v>144</v>
      </c>
      <c r="K42">
        <f>Table1[[#This Row],[Statistical]]/Table1[[#This Row],[Genes]]/Table1[[#This Row],[Attributes]]</f>
        <v>8.0283492347445837E-3</v>
      </c>
      <c r="L42">
        <f t="shared" si="0"/>
        <v>2.1284479209551255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3" t="s">
        <v>52</v>
      </c>
      <c r="C43">
        <v>2774</v>
      </c>
      <c r="D43">
        <v>5660</v>
      </c>
      <c r="E43">
        <v>16123</v>
      </c>
      <c r="F43">
        <v>2532</v>
      </c>
      <c r="G43">
        <v>5108</v>
      </c>
      <c r="H43">
        <v>13355</v>
      </c>
      <c r="I43" t="s">
        <v>144</v>
      </c>
      <c r="K43">
        <f>Table1[[#This Row],[Statistical]]/Table1[[#This Row],[Genes]]/Table1[[#This Row],[Attributes]]</f>
        <v>1.026887733395156E-3</v>
      </c>
      <c r="L43">
        <f t="shared" si="0"/>
        <v>1.2072631973043804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3" t="s">
        <v>53</v>
      </c>
      <c r="C44">
        <v>261</v>
      </c>
      <c r="D44">
        <v>972</v>
      </c>
      <c r="E44">
        <v>3003</v>
      </c>
      <c r="F44">
        <v>154</v>
      </c>
      <c r="G44">
        <v>609</v>
      </c>
      <c r="H44">
        <v>1784</v>
      </c>
      <c r="I44" t="s">
        <v>144</v>
      </c>
      <c r="K44">
        <f>Table1[[#This Row],[Statistical]]/Table1[[#This Row],[Genes]]/Table1[[#This Row],[Attributes]]</f>
        <v>1.1837188401683933E-2</v>
      </c>
      <c r="L44">
        <f t="shared" si="0"/>
        <v>1.6832959641255605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144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144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144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144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144</v>
      </c>
      <c r="J49" s="7"/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144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t="s">
        <v>62</v>
      </c>
      <c r="F51">
        <v>13514</v>
      </c>
      <c r="G51">
        <v>44</v>
      </c>
      <c r="H51">
        <v>81427</v>
      </c>
      <c r="I51" t="s">
        <v>144</v>
      </c>
      <c r="J51" t="s">
        <v>167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144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144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0" t="s">
        <v>67</v>
      </c>
      <c r="F54">
        <v>12296</v>
      </c>
      <c r="G54">
        <v>727</v>
      </c>
      <c r="H54">
        <v>1787693</v>
      </c>
      <c r="I54" t="s">
        <v>143</v>
      </c>
      <c r="J54" s="7" t="s">
        <v>164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3" t="s">
        <v>68</v>
      </c>
      <c r="C55" s="9">
        <v>4457</v>
      </c>
      <c r="D55">
        <v>661</v>
      </c>
      <c r="E55">
        <v>13374</v>
      </c>
      <c r="F55">
        <v>4368</v>
      </c>
      <c r="G55">
        <v>125</v>
      </c>
      <c r="H55">
        <v>9452</v>
      </c>
      <c r="I55" t="s">
        <v>144</v>
      </c>
      <c r="K55">
        <f>Table1[[#This Row],[Statistical]]/Table1[[#This Row],[Genes]]/Table1[[#This Row],[Attributes]]</f>
        <v>4.5395962155775288E-3</v>
      </c>
      <c r="L55">
        <f t="shared" si="0"/>
        <v>1.4149386373254338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t="s">
        <v>69</v>
      </c>
      <c r="F56">
        <v>18534</v>
      </c>
      <c r="G56">
        <v>3508</v>
      </c>
      <c r="H56">
        <v>404516</v>
      </c>
      <c r="I56" t="s">
        <v>144</v>
      </c>
      <c r="J56" s="9" t="s">
        <v>163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3" t="s">
        <v>71</v>
      </c>
      <c r="C57">
        <v>3082</v>
      </c>
      <c r="D57">
        <v>3152</v>
      </c>
      <c r="E57">
        <v>25272</v>
      </c>
      <c r="F57">
        <v>14481</v>
      </c>
      <c r="G57">
        <v>11947</v>
      </c>
      <c r="H57">
        <v>195513</v>
      </c>
      <c r="I57" t="s">
        <v>144</v>
      </c>
      <c r="K57">
        <f>Table1[[#This Row],[Statistical]]/Table1[[#This Row],[Genes]]/Table1[[#This Row],[Attributes]]</f>
        <v>2.6014816669247013E-3</v>
      </c>
      <c r="L57">
        <f t="shared" si="0"/>
        <v>0.12925994690890119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3" t="s">
        <v>72</v>
      </c>
      <c r="C58">
        <v>3789</v>
      </c>
      <c r="D58">
        <v>1249</v>
      </c>
      <c r="E58">
        <v>20753</v>
      </c>
      <c r="F58">
        <v>12400</v>
      </c>
      <c r="G58">
        <v>962</v>
      </c>
      <c r="H58">
        <v>43458</v>
      </c>
      <c r="I58" t="s">
        <v>144</v>
      </c>
      <c r="K58">
        <f>Table1[[#This Row],[Statistical]]/Table1[[#This Row],[Genes]]/Table1[[#This Row],[Attributes]]</f>
        <v>4.3852448018060798E-3</v>
      </c>
      <c r="L58">
        <f t="shared" si="0"/>
        <v>0.47754153435500946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3" t="s">
        <v>73</v>
      </c>
      <c r="C59">
        <v>3794</v>
      </c>
      <c r="D59">
        <v>2552</v>
      </c>
      <c r="E59">
        <v>16903</v>
      </c>
      <c r="F59">
        <v>11739</v>
      </c>
      <c r="G59">
        <v>3618</v>
      </c>
      <c r="H59">
        <v>48304</v>
      </c>
      <c r="I59" t="s">
        <v>144</v>
      </c>
      <c r="K59">
        <f>Table1[[#This Row],[Statistical]]/Table1[[#This Row],[Genes]]/Table1[[#This Row],[Attributes]]</f>
        <v>1.7457650505748228E-3</v>
      </c>
      <c r="L59">
        <f t="shared" si="0"/>
        <v>0.34992961245445514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2" t="s">
        <v>146</v>
      </c>
      <c r="I60" t="s">
        <v>143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2" t="s">
        <v>75</v>
      </c>
      <c r="F61">
        <v>25577</v>
      </c>
      <c r="G61">
        <v>8555</v>
      </c>
      <c r="H61">
        <v>10940561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2" t="s">
        <v>26</v>
      </c>
      <c r="F62">
        <v>25577</v>
      </c>
      <c r="G62">
        <v>53</v>
      </c>
      <c r="H62">
        <v>64221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144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144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144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144</v>
      </c>
      <c r="J66" t="s">
        <v>158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144</v>
      </c>
      <c r="J67" t="s">
        <v>158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144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3" t="s">
        <v>83</v>
      </c>
      <c r="C69">
        <v>1991</v>
      </c>
      <c r="D69">
        <v>1991</v>
      </c>
      <c r="E69">
        <v>9764</v>
      </c>
      <c r="F69">
        <v>7669</v>
      </c>
      <c r="G69">
        <v>7669</v>
      </c>
      <c r="H69">
        <v>126176</v>
      </c>
      <c r="I69" t="s">
        <v>144</v>
      </c>
      <c r="J69" t="s">
        <v>162</v>
      </c>
      <c r="K69">
        <f>Table1[[#This Row],[Statistical]]/Table1[[#This Row],[Genes]]/Table1[[#This Row],[Attributes]]</f>
        <v>2.4631181855264811E-3</v>
      </c>
      <c r="L69" s="1">
        <f t="shared" si="1"/>
        <v>7.7383971595232054E-2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144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144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144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144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3" t="s">
        <v>91</v>
      </c>
      <c r="C74">
        <v>21859</v>
      </c>
      <c r="D74">
        <v>3737</v>
      </c>
      <c r="E74">
        <v>421067</v>
      </c>
      <c r="F74">
        <v>15575</v>
      </c>
      <c r="G74">
        <v>3551</v>
      </c>
      <c r="H74">
        <v>417884</v>
      </c>
      <c r="I74" t="s">
        <v>144</v>
      </c>
      <c r="K74">
        <f>Table1[[#This Row],[Statistical]]/Table1[[#This Row],[Genes]]/Table1[[#This Row],[Attributes]]</f>
        <v>5.1546338115660223E-3</v>
      </c>
      <c r="L74">
        <f t="shared" si="1"/>
        <v>1.0076169463296034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155</v>
      </c>
      <c r="B75" s="3" t="s">
        <v>155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144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144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145</v>
      </c>
      <c r="J78" t="s">
        <v>157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147</v>
      </c>
      <c r="B79" s="3" t="s">
        <v>148</v>
      </c>
      <c r="C79">
        <v>13894</v>
      </c>
      <c r="D79">
        <v>3000</v>
      </c>
      <c r="E79">
        <v>188518</v>
      </c>
      <c r="I79" t="s">
        <v>144</v>
      </c>
      <c r="K79">
        <f>Table1[[#This Row],[Statistical]]/Table1[[#This Row],[Genes]]/Table1[[#This Row],[Attributes]]</f>
        <v>4.5227676215152824E-3</v>
      </c>
      <c r="L79" t="e">
        <f t="shared" si="1"/>
        <v>#DIV/0!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144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2" t="s">
        <v>98</v>
      </c>
      <c r="F81">
        <v>18375</v>
      </c>
      <c r="G81">
        <v>57</v>
      </c>
      <c r="H81">
        <v>209475</v>
      </c>
      <c r="I81" t="s">
        <v>143</v>
      </c>
      <c r="J81" t="s">
        <v>168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3" t="s">
        <v>99</v>
      </c>
      <c r="C82">
        <v>18218</v>
      </c>
      <c r="D82">
        <v>4543</v>
      </c>
      <c r="E82">
        <v>15151173</v>
      </c>
      <c r="F82">
        <v>18028</v>
      </c>
      <c r="G82">
        <v>2318</v>
      </c>
      <c r="H82">
        <v>5898446</v>
      </c>
      <c r="I82" t="s">
        <v>144</v>
      </c>
      <c r="K82">
        <f>Table1[[#This Row],[Statistical]]/Table1[[#This Row],[Genes]]/Table1[[#This Row],[Attributes]]</f>
        <v>0.1830639472969372</v>
      </c>
      <c r="L82">
        <f t="shared" si="1"/>
        <v>2.5686719858077876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143</v>
      </c>
      <c r="J83" s="7"/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143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143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143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143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3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144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3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143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144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3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143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149</v>
      </c>
      <c r="J119" t="s">
        <v>157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3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144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0">
    <cfRule type="cellIs" dxfId="13" priority="1" operator="greaterThan">
      <formula>1.05</formula>
    </cfRule>
    <cfRule type="cellIs" dxfId="12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B39D-DF60-4E54-8F48-AB6C60277695}">
  <dimension ref="A1:D83"/>
  <sheetViews>
    <sheetView tabSelected="1" topLeftCell="A16" workbookViewId="0">
      <selection activeCell="D26" sqref="D26"/>
    </sheetView>
  </sheetViews>
  <sheetFormatPr defaultRowHeight="15" x14ac:dyDescent="0.25"/>
  <cols>
    <col min="1" max="1" width="23.5703125" customWidth="1"/>
    <col min="2" max="2" width="53.28515625" customWidth="1"/>
    <col min="3" max="3" width="22.140625" customWidth="1"/>
    <col min="4" max="4" width="29.5703125" customWidth="1"/>
  </cols>
  <sheetData>
    <row r="1" spans="1:4" x14ac:dyDescent="0.25">
      <c r="A1" t="s">
        <v>0</v>
      </c>
      <c r="B1" t="s">
        <v>1</v>
      </c>
      <c r="C1" t="s">
        <v>169</v>
      </c>
      <c r="D1" t="s">
        <v>171</v>
      </c>
    </row>
    <row r="2" spans="1:4" x14ac:dyDescent="0.25">
      <c r="A2" t="s">
        <v>11</v>
      </c>
      <c r="B2" t="s">
        <v>11</v>
      </c>
      <c r="C2" t="s">
        <v>11</v>
      </c>
      <c r="D2" t="s">
        <v>176</v>
      </c>
    </row>
    <row r="3" spans="1:4" x14ac:dyDescent="0.25">
      <c r="A3" t="s">
        <v>12</v>
      </c>
      <c r="B3" t="s">
        <v>153</v>
      </c>
    </row>
    <row r="4" spans="1:4" x14ac:dyDescent="0.25">
      <c r="A4" t="s">
        <v>12</v>
      </c>
      <c r="B4" t="s">
        <v>13</v>
      </c>
    </row>
    <row r="5" spans="1:4" x14ac:dyDescent="0.25">
      <c r="A5" t="s">
        <v>12</v>
      </c>
      <c r="B5" t="s">
        <v>14</v>
      </c>
    </row>
    <row r="6" spans="1:4" x14ac:dyDescent="0.25">
      <c r="A6" t="s">
        <v>12</v>
      </c>
      <c r="B6" t="s">
        <v>15</v>
      </c>
    </row>
    <row r="7" spans="1:4" x14ac:dyDescent="0.25">
      <c r="A7" t="s">
        <v>12</v>
      </c>
      <c r="B7" t="s">
        <v>19</v>
      </c>
    </row>
    <row r="8" spans="1:4" x14ac:dyDescent="0.25">
      <c r="A8" t="s">
        <v>12</v>
      </c>
      <c r="B8" t="s">
        <v>20</v>
      </c>
    </row>
    <row r="9" spans="1:4" x14ac:dyDescent="0.25">
      <c r="A9" t="s">
        <v>12</v>
      </c>
      <c r="B9" t="s">
        <v>21</v>
      </c>
    </row>
    <row r="10" spans="1:4" x14ac:dyDescent="0.25">
      <c r="A10" t="s">
        <v>12</v>
      </c>
      <c r="B10" t="s">
        <v>16</v>
      </c>
    </row>
    <row r="11" spans="1:4" x14ac:dyDescent="0.25">
      <c r="A11" t="s">
        <v>12</v>
      </c>
      <c r="B11" t="s">
        <v>17</v>
      </c>
    </row>
    <row r="12" spans="1:4" x14ac:dyDescent="0.25">
      <c r="A12" t="s">
        <v>12</v>
      </c>
      <c r="B12" t="s">
        <v>18</v>
      </c>
    </row>
    <row r="13" spans="1:4" x14ac:dyDescent="0.25">
      <c r="A13" t="s">
        <v>12</v>
      </c>
      <c r="B13" t="s">
        <v>22</v>
      </c>
    </row>
    <row r="14" spans="1:4" x14ac:dyDescent="0.25">
      <c r="A14" t="s">
        <v>12</v>
      </c>
      <c r="B14" t="s">
        <v>23</v>
      </c>
    </row>
    <row r="15" spans="1:4" x14ac:dyDescent="0.25">
      <c r="A15" t="s">
        <v>30</v>
      </c>
      <c r="B15" t="s">
        <v>33</v>
      </c>
      <c r="C15" t="s">
        <v>174</v>
      </c>
      <c r="D15" t="s">
        <v>172</v>
      </c>
    </row>
    <row r="16" spans="1:4" x14ac:dyDescent="0.25">
      <c r="A16" t="s">
        <v>30</v>
      </c>
      <c r="B16" t="s">
        <v>32</v>
      </c>
      <c r="C16" t="s">
        <v>173</v>
      </c>
      <c r="D16" t="s">
        <v>176</v>
      </c>
    </row>
    <row r="17" spans="1:4" x14ac:dyDescent="0.25">
      <c r="A17" t="s">
        <v>30</v>
      </c>
      <c r="B17" t="s">
        <v>31</v>
      </c>
      <c r="C17" t="s">
        <v>175</v>
      </c>
      <c r="D17" t="s">
        <v>172</v>
      </c>
    </row>
    <row r="18" spans="1:4" x14ac:dyDescent="0.25">
      <c r="A18" t="s">
        <v>30</v>
      </c>
      <c r="B18" t="s">
        <v>36</v>
      </c>
      <c r="C18" t="s">
        <v>170</v>
      </c>
      <c r="D18" t="s">
        <v>172</v>
      </c>
    </row>
    <row r="19" spans="1:4" x14ac:dyDescent="0.25">
      <c r="A19" t="s">
        <v>30</v>
      </c>
      <c r="B19" t="s">
        <v>35</v>
      </c>
      <c r="C19" t="s">
        <v>170</v>
      </c>
      <c r="D19" t="s">
        <v>172</v>
      </c>
    </row>
    <row r="20" spans="1:4" x14ac:dyDescent="0.25">
      <c r="A20" t="s">
        <v>30</v>
      </c>
      <c r="B20" t="s">
        <v>34</v>
      </c>
      <c r="C20" t="s">
        <v>170</v>
      </c>
      <c r="D20" t="s">
        <v>172</v>
      </c>
    </row>
    <row r="21" spans="1:4" x14ac:dyDescent="0.25">
      <c r="A21" t="s">
        <v>30</v>
      </c>
      <c r="B21" t="s">
        <v>39</v>
      </c>
      <c r="C21" t="s">
        <v>170</v>
      </c>
      <c r="D21" t="s">
        <v>176</v>
      </c>
    </row>
    <row r="22" spans="1:4" x14ac:dyDescent="0.25">
      <c r="A22" t="s">
        <v>30</v>
      </c>
      <c r="B22" t="s">
        <v>38</v>
      </c>
      <c r="C22" t="s">
        <v>170</v>
      </c>
      <c r="D22" t="s">
        <v>176</v>
      </c>
    </row>
    <row r="23" spans="1:4" x14ac:dyDescent="0.25">
      <c r="A23" t="s">
        <v>30</v>
      </c>
      <c r="B23" t="s">
        <v>37</v>
      </c>
      <c r="C23" t="s">
        <v>170</v>
      </c>
      <c r="D23" t="s">
        <v>176</v>
      </c>
    </row>
    <row r="24" spans="1:4" x14ac:dyDescent="0.25">
      <c r="A24" t="s">
        <v>24</v>
      </c>
      <c r="B24" t="s">
        <v>25</v>
      </c>
      <c r="D24" t="s">
        <v>172</v>
      </c>
    </row>
    <row r="25" spans="1:4" x14ac:dyDescent="0.25">
      <c r="A25" t="s">
        <v>24</v>
      </c>
      <c r="B25" t="s">
        <v>26</v>
      </c>
      <c r="D25" t="s">
        <v>172</v>
      </c>
    </row>
    <row r="26" spans="1:4" x14ac:dyDescent="0.25">
      <c r="A26" t="s">
        <v>27</v>
      </c>
      <c r="B26" t="s">
        <v>28</v>
      </c>
    </row>
    <row r="27" spans="1:4" x14ac:dyDescent="0.25">
      <c r="A27" t="s">
        <v>29</v>
      </c>
      <c r="B27" t="s">
        <v>29</v>
      </c>
    </row>
    <row r="28" spans="1:4" x14ac:dyDescent="0.25">
      <c r="A28" t="s">
        <v>40</v>
      </c>
      <c r="B28" t="s">
        <v>25</v>
      </c>
    </row>
    <row r="29" spans="1:4" x14ac:dyDescent="0.25">
      <c r="A29" t="s">
        <v>41</v>
      </c>
      <c r="B29" t="s">
        <v>41</v>
      </c>
    </row>
    <row r="30" spans="1:4" x14ac:dyDescent="0.25">
      <c r="A30" t="s">
        <v>42</v>
      </c>
      <c r="B30" t="s">
        <v>42</v>
      </c>
    </row>
    <row r="31" spans="1:4" x14ac:dyDescent="0.25">
      <c r="A31" t="s">
        <v>43</v>
      </c>
      <c r="B31" t="s">
        <v>43</v>
      </c>
    </row>
    <row r="32" spans="1:4" x14ac:dyDescent="0.25">
      <c r="A32" t="s">
        <v>44</v>
      </c>
      <c r="B32" t="s">
        <v>44</v>
      </c>
    </row>
    <row r="33" spans="1:2" x14ac:dyDescent="0.25">
      <c r="A33" t="s">
        <v>45</v>
      </c>
      <c r="B33" t="s">
        <v>46</v>
      </c>
    </row>
    <row r="34" spans="1:2" x14ac:dyDescent="0.25">
      <c r="A34" t="s">
        <v>45</v>
      </c>
      <c r="B34" t="s">
        <v>47</v>
      </c>
    </row>
    <row r="35" spans="1:2" x14ac:dyDescent="0.25">
      <c r="A35" t="s">
        <v>48</v>
      </c>
      <c r="B35" t="s">
        <v>48</v>
      </c>
    </row>
    <row r="36" spans="1:2" x14ac:dyDescent="0.25">
      <c r="A36" t="s">
        <v>49</v>
      </c>
      <c r="B36" t="s">
        <v>50</v>
      </c>
    </row>
    <row r="37" spans="1:2" x14ac:dyDescent="0.25">
      <c r="A37" t="s">
        <v>49</v>
      </c>
      <c r="B37" t="s">
        <v>51</v>
      </c>
    </row>
    <row r="38" spans="1:2" x14ac:dyDescent="0.25">
      <c r="A38" t="s">
        <v>49</v>
      </c>
      <c r="B38" t="s">
        <v>52</v>
      </c>
    </row>
    <row r="39" spans="1:2" x14ac:dyDescent="0.25">
      <c r="A39" t="s">
        <v>49</v>
      </c>
      <c r="B39" t="s">
        <v>53</v>
      </c>
    </row>
    <row r="40" spans="1:2" x14ac:dyDescent="0.25">
      <c r="A40" t="s">
        <v>54</v>
      </c>
      <c r="B40" t="s">
        <v>55</v>
      </c>
    </row>
    <row r="41" spans="1:2" x14ac:dyDescent="0.25">
      <c r="A41" t="s">
        <v>54</v>
      </c>
      <c r="B41" t="s">
        <v>56</v>
      </c>
    </row>
    <row r="42" spans="1:2" x14ac:dyDescent="0.25">
      <c r="A42" t="s">
        <v>54</v>
      </c>
      <c r="B42" t="s">
        <v>57</v>
      </c>
    </row>
    <row r="43" spans="1:2" x14ac:dyDescent="0.25">
      <c r="A43" t="s">
        <v>54</v>
      </c>
      <c r="B43" t="s">
        <v>58</v>
      </c>
    </row>
    <row r="44" spans="1:2" x14ac:dyDescent="0.25">
      <c r="A44" t="s">
        <v>59</v>
      </c>
      <c r="B44" t="s">
        <v>60</v>
      </c>
    </row>
    <row r="45" spans="1:2" x14ac:dyDescent="0.25">
      <c r="A45" t="s">
        <v>59</v>
      </c>
      <c r="B45" t="s">
        <v>61</v>
      </c>
    </row>
    <row r="46" spans="1:2" x14ac:dyDescent="0.25">
      <c r="A46" t="s">
        <v>62</v>
      </c>
      <c r="B46" t="s">
        <v>62</v>
      </c>
    </row>
    <row r="47" spans="1:2" x14ac:dyDescent="0.25">
      <c r="A47" t="s">
        <v>63</v>
      </c>
      <c r="B47" t="s">
        <v>64</v>
      </c>
    </row>
    <row r="48" spans="1:2" x14ac:dyDescent="0.25">
      <c r="A48" t="s">
        <v>63</v>
      </c>
      <c r="B48" t="s">
        <v>65</v>
      </c>
    </row>
    <row r="49" spans="1:2" x14ac:dyDescent="0.25">
      <c r="A49" t="s">
        <v>66</v>
      </c>
      <c r="B49" t="s">
        <v>67</v>
      </c>
    </row>
    <row r="50" spans="1:2" x14ac:dyDescent="0.25">
      <c r="A50" t="s">
        <v>68</v>
      </c>
      <c r="B50" t="s">
        <v>68</v>
      </c>
    </row>
    <row r="51" spans="1:2" x14ac:dyDescent="0.25">
      <c r="A51" t="s">
        <v>69</v>
      </c>
      <c r="B51" t="s">
        <v>69</v>
      </c>
    </row>
    <row r="52" spans="1:2" x14ac:dyDescent="0.25">
      <c r="A52" t="s">
        <v>70</v>
      </c>
      <c r="B52" t="s">
        <v>71</v>
      </c>
    </row>
    <row r="53" spans="1:2" x14ac:dyDescent="0.25">
      <c r="A53" t="s">
        <v>70</v>
      </c>
      <c r="B53" t="s">
        <v>72</v>
      </c>
    </row>
    <row r="54" spans="1:2" x14ac:dyDescent="0.25">
      <c r="A54" t="s">
        <v>70</v>
      </c>
      <c r="B54" t="s">
        <v>73</v>
      </c>
    </row>
    <row r="55" spans="1:2" x14ac:dyDescent="0.25">
      <c r="A55" t="s">
        <v>74</v>
      </c>
      <c r="B55" t="s">
        <v>146</v>
      </c>
    </row>
    <row r="56" spans="1:2" x14ac:dyDescent="0.25">
      <c r="A56" t="s">
        <v>74</v>
      </c>
      <c r="B56" t="s">
        <v>75</v>
      </c>
    </row>
    <row r="57" spans="1:2" x14ac:dyDescent="0.25">
      <c r="A57" t="s">
        <v>74</v>
      </c>
      <c r="B57" t="s">
        <v>26</v>
      </c>
    </row>
    <row r="58" spans="1:2" x14ac:dyDescent="0.25">
      <c r="A58" t="s">
        <v>76</v>
      </c>
      <c r="B58" t="s">
        <v>77</v>
      </c>
    </row>
    <row r="59" spans="1:2" x14ac:dyDescent="0.25">
      <c r="A59" t="s">
        <v>76</v>
      </c>
      <c r="B59" t="s">
        <v>78</v>
      </c>
    </row>
    <row r="60" spans="1:2" x14ac:dyDescent="0.25">
      <c r="A60" t="s">
        <v>79</v>
      </c>
      <c r="B60" t="s">
        <v>79</v>
      </c>
    </row>
    <row r="61" spans="1:2" x14ac:dyDescent="0.25">
      <c r="A61" t="s">
        <v>80</v>
      </c>
      <c r="B61" t="s">
        <v>81</v>
      </c>
    </row>
    <row r="62" spans="1:2" x14ac:dyDescent="0.25">
      <c r="A62" t="s">
        <v>80</v>
      </c>
      <c r="B62" t="s">
        <v>82</v>
      </c>
    </row>
    <row r="63" spans="1:2" x14ac:dyDescent="0.25">
      <c r="A63" t="s">
        <v>84</v>
      </c>
      <c r="B63" t="s">
        <v>85</v>
      </c>
    </row>
    <row r="64" spans="1:2" x14ac:dyDescent="0.25">
      <c r="A64" t="s">
        <v>83</v>
      </c>
      <c r="B64" t="s">
        <v>83</v>
      </c>
    </row>
    <row r="65" spans="1:2" x14ac:dyDescent="0.25">
      <c r="A65" t="s">
        <v>86</v>
      </c>
      <c r="B65" t="s">
        <v>87</v>
      </c>
    </row>
    <row r="66" spans="1:2" x14ac:dyDescent="0.25">
      <c r="A66" t="s">
        <v>86</v>
      </c>
      <c r="B66" t="s">
        <v>81</v>
      </c>
    </row>
    <row r="67" spans="1:2" x14ac:dyDescent="0.25">
      <c r="A67" t="s">
        <v>86</v>
      </c>
      <c r="B67" t="s">
        <v>88</v>
      </c>
    </row>
    <row r="68" spans="1:2" x14ac:dyDescent="0.25">
      <c r="A68" t="s">
        <v>89</v>
      </c>
      <c r="B68" t="s">
        <v>90</v>
      </c>
    </row>
    <row r="69" spans="1:2" x14ac:dyDescent="0.25">
      <c r="A69" t="s">
        <v>91</v>
      </c>
      <c r="B69" t="s">
        <v>91</v>
      </c>
    </row>
    <row r="70" spans="1:2" x14ac:dyDescent="0.25">
      <c r="A70" t="s">
        <v>155</v>
      </c>
      <c r="B70" t="s">
        <v>155</v>
      </c>
    </row>
    <row r="71" spans="1:2" x14ac:dyDescent="0.25">
      <c r="A71" t="s">
        <v>92</v>
      </c>
      <c r="B71" t="s">
        <v>94</v>
      </c>
    </row>
    <row r="72" spans="1:2" x14ac:dyDescent="0.25">
      <c r="A72" t="s">
        <v>92</v>
      </c>
      <c r="B72" t="s">
        <v>93</v>
      </c>
    </row>
    <row r="73" spans="1:2" x14ac:dyDescent="0.25">
      <c r="A73" t="s">
        <v>95</v>
      </c>
      <c r="B73" t="s">
        <v>95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96</v>
      </c>
      <c r="B75" t="s">
        <v>96</v>
      </c>
    </row>
    <row r="76" spans="1:2" x14ac:dyDescent="0.25">
      <c r="A76" t="s">
        <v>97</v>
      </c>
      <c r="B76" t="s">
        <v>98</v>
      </c>
    </row>
    <row r="77" spans="1:2" x14ac:dyDescent="0.25">
      <c r="A77" t="s">
        <v>99</v>
      </c>
      <c r="B77" t="s">
        <v>99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135</v>
      </c>
      <c r="B80" t="s">
        <v>137</v>
      </c>
    </row>
    <row r="81" spans="1:2" x14ac:dyDescent="0.25">
      <c r="A81" t="s">
        <v>135</v>
      </c>
      <c r="B81" t="s">
        <v>138</v>
      </c>
    </row>
    <row r="82" spans="1:2" x14ac:dyDescent="0.25">
      <c r="A82" t="s">
        <v>139</v>
      </c>
      <c r="B82" t="s">
        <v>140</v>
      </c>
    </row>
    <row r="83" spans="1:2" x14ac:dyDescent="0.25">
      <c r="A83" t="s">
        <v>141</v>
      </c>
      <c r="B83" t="s">
        <v>141</v>
      </c>
    </row>
  </sheetData>
  <conditionalFormatting sqref="D2:D83">
    <cfRule type="cellIs" dxfId="6" priority="6" operator="equal">
      <formula>"Checked"</formula>
    </cfRule>
  </conditionalFormatting>
  <conditionalFormatting sqref="D2">
    <cfRule type="cellIs" dxfId="2" priority="4" operator="equal">
      <formula>"Uploaded"</formula>
    </cfRule>
    <cfRule type="cellIs" dxfId="3" priority="3" operator="equal">
      <formula>"Run"</formula>
    </cfRule>
  </conditionalFormatting>
  <conditionalFormatting sqref="D3:D83">
    <cfRule type="cellIs" dxfId="0" priority="1" operator="equal">
      <formula>"Run"</formula>
    </cfRule>
    <cfRule type="cellIs" dxfId="1" priority="2" operator="equal">
      <formula>"Uploaded"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2020-06-26T21:12:42Z</dcterms:modified>
</cp:coreProperties>
</file>