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arlesdai\Projects\Harmonizome-Data-Processing-Appyters\"/>
    </mc:Choice>
  </mc:AlternateContent>
  <xr:revisionPtr revIDLastSave="0" documentId="13_ncr:1_{840AB6FE-1B3E-45DA-99BA-671A8ACFFCC0}" xr6:coauthVersionLast="45" xr6:coauthVersionMax="45" xr10:uidLastSave="{00000000-0000-0000-0000-000000000000}"/>
  <bookViews>
    <workbookView xWindow="19090" yWindow="-110" windowWidth="19420" windowHeight="10420" xr2:uid="{1CC157D8-2979-47DE-93ED-2C75C5E1B133}"/>
  </bookViews>
  <sheets>
    <sheet name="Sheet1" sheetId="1" r:id="rId1"/>
    <sheet name="Sheet2" sheetId="2" r:id="rId2"/>
  </sheets>
  <definedNames>
    <definedName name="_xlnm._FilterDatabase" localSheetId="0" hidden="1">Sheet1!$A$1:$I$120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C3" i="2" l="1"/>
</calcChain>
</file>

<file path=xl/sharedStrings.xml><?xml version="1.0" encoding="utf-8"?>
<sst xmlns="http://schemas.openxmlformats.org/spreadsheetml/2006/main" count="425" uniqueCount="170">
  <si>
    <t>Resource</t>
  </si>
  <si>
    <t>Data Set</t>
  </si>
  <si>
    <t>Number Of Genes</t>
  </si>
  <si>
    <t>Number Of Attributes</t>
  </si>
  <si>
    <t>Number Of Statistically Significant Associations</t>
  </si>
  <si>
    <t>ARCHS4</t>
  </si>
  <si>
    <t>Human Cell Line</t>
  </si>
  <si>
    <t>Human Tissue</t>
  </si>
  <si>
    <t>Human Kinase</t>
  </si>
  <si>
    <t>Human Transcription Factors</t>
  </si>
  <si>
    <t>IDG Focused Genes</t>
  </si>
  <si>
    <t>Achilles</t>
  </si>
  <si>
    <t>Allen Brain Atlas</t>
  </si>
  <si>
    <t>Adult Human Brain (RNA-Sequencing)</t>
  </si>
  <si>
    <t>Aging Human Brain (RNA-Sequencing) Dementia TBI - Tissue</t>
  </si>
  <si>
    <t>Aging Human Brain (RNA-Sequencing) No Disease</t>
  </si>
  <si>
    <t>Developing Human Brain (RNA-Sequencing) Age</t>
  </si>
  <si>
    <t>Developing Human Brain (RNA-Sequencing) Sample</t>
  </si>
  <si>
    <t>Developing Human Brain (RNA-Sequencing) Tissue</t>
  </si>
  <si>
    <t>Developing Human Brain (microarray) Age</t>
  </si>
  <si>
    <t>Developing Human Brain (microarray) Sample</t>
  </si>
  <si>
    <t>Developing Human Brain (microarray) Tissue</t>
  </si>
  <si>
    <t>Prenatal Human Brain (microarray) Sample</t>
  </si>
  <si>
    <t>Prenatal Human Brain (microarray) Tissue</t>
  </si>
  <si>
    <t>BioGPS</t>
  </si>
  <si>
    <t>Cell Line</t>
  </si>
  <si>
    <t>Tissue</t>
  </si>
  <si>
    <t>BioPlanet</t>
  </si>
  <si>
    <t>ABCA transporters in lipid homeostasis</t>
  </si>
  <si>
    <t>BioPlex</t>
  </si>
  <si>
    <t>bgee</t>
  </si>
  <si>
    <t>Human Sample</t>
  </si>
  <si>
    <t>Human Developmental Stage</t>
  </si>
  <si>
    <t>Human Anatomical Entity</t>
  </si>
  <si>
    <t>Mouse Sample</t>
  </si>
  <si>
    <t>Mouse Developmental Stage</t>
  </si>
  <si>
    <t>Mouse Anatomical Entity</t>
  </si>
  <si>
    <t>Rat Sample</t>
  </si>
  <si>
    <t>Rat Developmental Stage</t>
  </si>
  <si>
    <t>Rat Anatomical Entity</t>
  </si>
  <si>
    <t>CCLE</t>
  </si>
  <si>
    <t>Chip Atlas</t>
  </si>
  <si>
    <t>ClinVar</t>
  </si>
  <si>
    <t>CMAP</t>
  </si>
  <si>
    <t>CORUM</t>
  </si>
  <si>
    <t>CTD</t>
  </si>
  <si>
    <t>Gene Chemical Interactions</t>
  </si>
  <si>
    <t>Gene Disease Interactions</t>
  </si>
  <si>
    <t>dbGAP</t>
  </si>
  <si>
    <t>Drugbank</t>
  </si>
  <si>
    <t>Drug Carrier</t>
  </si>
  <si>
    <t>Drug Enzyme</t>
  </si>
  <si>
    <t>Drug Target</t>
  </si>
  <si>
    <t>Drug Transporter</t>
  </si>
  <si>
    <t>DSigDB</t>
  </si>
  <si>
    <t>Computational Drug Signatures</t>
  </si>
  <si>
    <t>FDA Approved Drugs</t>
  </si>
  <si>
    <t>Kinase Inhibitors</t>
  </si>
  <si>
    <t>Perturbagen Signatures</t>
  </si>
  <si>
    <t>ENCODE</t>
  </si>
  <si>
    <t>Transcription Factors</t>
  </si>
  <si>
    <t>Transcription Factors - Binding Sites</t>
  </si>
  <si>
    <t>ESCAPE</t>
  </si>
  <si>
    <t>GAD</t>
  </si>
  <si>
    <t>Gene-Disease Associations</t>
  </si>
  <si>
    <t>High Level Gene-Disease Associations</t>
  </si>
  <si>
    <t>GDSC</t>
  </si>
  <si>
    <t>Genomics of Drug Sensitivity in Cancer</t>
  </si>
  <si>
    <t>GeneRIF</t>
  </si>
  <si>
    <t>GeneSigDB</t>
  </si>
  <si>
    <t>GO</t>
  </si>
  <si>
    <t>Biological Process</t>
  </si>
  <si>
    <t>Cellular Component</t>
  </si>
  <si>
    <t>Molecular Function</t>
  </si>
  <si>
    <t>GTEx</t>
  </si>
  <si>
    <t>Sample</t>
  </si>
  <si>
    <t>Guide to Pharmacology</t>
  </si>
  <si>
    <t>Chemical Ligands of Receptors</t>
  </si>
  <si>
    <t>Protein Ligands of Receptors</t>
  </si>
  <si>
    <t>GWAS Catalog</t>
  </si>
  <si>
    <t>GWASdb</t>
  </si>
  <si>
    <t>Disease</t>
  </si>
  <si>
    <t>Phenotype</t>
  </si>
  <si>
    <t>hu.MAP</t>
  </si>
  <si>
    <t>HPO</t>
  </si>
  <si>
    <t>Human Phenotype Ontology</t>
  </si>
  <si>
    <t>Jensen Lab</t>
  </si>
  <si>
    <t>Compartments</t>
  </si>
  <si>
    <t>Tissues</t>
  </si>
  <si>
    <t>MGI</t>
  </si>
  <si>
    <t>Mouse Gene Ontology</t>
  </si>
  <si>
    <t>miRTarBase</t>
  </si>
  <si>
    <t>Pathway Commons</t>
  </si>
  <si>
    <t>Protein-Protein Interactions</t>
  </si>
  <si>
    <t>Pathways</t>
  </si>
  <si>
    <t>PheWeb</t>
  </si>
  <si>
    <t>Reactome</t>
  </si>
  <si>
    <t>Roadmap Epigenomics</t>
  </si>
  <si>
    <t>Cell and Tissue Expression</t>
  </si>
  <si>
    <t>TargetScanHuman</t>
  </si>
  <si>
    <t>TCGA</t>
  </si>
  <si>
    <t>Adrenocortical Carcinoma</t>
  </si>
  <si>
    <t>Bladder Urothelial Carcinoma</t>
  </si>
  <si>
    <t>Brain Lower Grade Glioma</t>
  </si>
  <si>
    <t>Breast Invasive Carcinoma</t>
  </si>
  <si>
    <t>Cervical squamous cell carcinoma and endocervical adenocarcinoma</t>
  </si>
  <si>
    <t>Cholangiocarcinoma</t>
  </si>
  <si>
    <t>Colon Adenocarcinoma</t>
  </si>
  <si>
    <t>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</si>
  <si>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</si>
  <si>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</si>
  <si>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</si>
  <si>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</si>
  <si>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</si>
  <si>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</si>
  <si>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</si>
  <si>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</si>
  <si>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Lymphoid Neoplasm Diffuse Large B-cell Lymphoma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</si>
  <si>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</si>
  <si>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</si>
  <si>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</si>
  <si>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</si>
  <si>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</si>
  <si>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</si>
  <si>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</si>
  <si>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</si>
  <si>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</si>
  <si>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Tumors</t>
  </si>
  <si>
    <t>Thymoma</t>
  </si>
  <si>
    <t>Thyroid Carcinoma</t>
  </si>
  <si>
    <t>Uterine Carcinosarcoma</t>
  </si>
  <si>
    <t>Uterine Corpus Endometrial Carcinoma</t>
  </si>
  <si>
    <t>Uveal Melanoma</t>
  </si>
  <si>
    <t>The Human Metabolome Database</t>
  </si>
  <si>
    <t>HMDB</t>
  </si>
  <si>
    <t>The Human Protein Atlas</t>
  </si>
  <si>
    <t>Celline (RNA-seq)</t>
  </si>
  <si>
    <t>Normal Tissue (immunohistochemisty)</t>
  </si>
  <si>
    <t>Normal Tissue (RNA-seq)</t>
  </si>
  <si>
    <t>UK BioBank</t>
  </si>
  <si>
    <t>MedicationCategory-Gene Associations</t>
  </si>
  <si>
    <t>WikiPathways</t>
  </si>
  <si>
    <t>Gene - Attribute associations</t>
  </si>
  <si>
    <t>Binary Matrix</t>
  </si>
  <si>
    <t>Tertiary Matrix</t>
  </si>
  <si>
    <t>RNA-Seq (numeric data)</t>
  </si>
  <si>
    <t>Type of Matrix</t>
  </si>
  <si>
    <t>Tertiary</t>
  </si>
  <si>
    <t>Binary</t>
  </si>
  <si>
    <t>NA</t>
  </si>
  <si>
    <t>Donor</t>
  </si>
  <si>
    <t>PHGKB</t>
  </si>
  <si>
    <t>Public Health Genomics Knowledge Base</t>
  </si>
  <si>
    <t>None; Genes</t>
  </si>
  <si>
    <t>Notes</t>
  </si>
  <si>
    <t>Genes</t>
  </si>
  <si>
    <t>Statistical</t>
  </si>
  <si>
    <t>Adult Human Brain (microarray)</t>
  </si>
  <si>
    <t>Do we need this?</t>
  </si>
  <si>
    <t>Orphanet</t>
  </si>
  <si>
    <t>Attributes</t>
  </si>
  <si>
    <t>Site no longer accessible</t>
  </si>
  <si>
    <t>How was input file generated?</t>
  </si>
  <si>
    <t>No analysis in original document</t>
  </si>
  <si>
    <t>Need to read Owl file</t>
  </si>
  <si>
    <t>Need access to site</t>
  </si>
  <si>
    <t>Files not downloadable</t>
  </si>
  <si>
    <t>Attribute-gene list unable to be constructed, lack of RAM</t>
  </si>
  <si>
    <t>Attribute similarity uses standard instead of normalized matrix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</si>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</sst>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</cellStyleXfs>
  <cellXfs count="10">
    <xf numFmtId="0" fontId="0" fillId="0" borderId="0" xfId="0"/>
    <xf numFmtId="0" fontId="2" fillId="3" borderId="0" xfId="2"/>
    <xf numFmtId="0" fontId="3" fillId="4" borderId="0" xfId="3"/>
    <xf numFmtId="0" fontId="1" fillId="2" borderId="0" xfId="1"/>
    <xf numFmtId="0" fontId="0" fillId="0" borderId="0" xfId="0" quotePrefix="1"/>
    <xf numFmtId="0" fontId="0" fillId="0" borderId="0" xfId="0" applyFill="1"/>
    <xf numFmtId="0" fontId="5" fillId="5" borderId="0" xfId="4"/>
    <xf numFmtId="0" fontId="6" fillId="0" borderId="0" xfId="0" applyFont="1"/>
    <xf numFmtId="0" fontId="7" fillId="6" borderId="0" xfId="5"/>
    <xf numFmtId="0" fontId="0" fillId="0" borderId="0" xfId="0" applyNumberFormat="1"/>
  </cellXfs>
  <cellStyles count="6">
    <cellStyle name="40% - Accent2" xfId="5" builtinId="35"/>
    <cellStyle name="Accent3" xfId="4" builtinId="37"/>
    <cellStyle name="Bad" xfId="2" builtinId="27"/>
    <cellStyle name="Good" xfId="1" builtinId="26"/>
    <cellStyle name="Neutral" xfId="3" builtinId="28"/>
    <cellStyle name="Normal" xfId="0" builtinId="0"/>
  </cellStyles>
  <dxfs count="4"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EB9C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86E64-132B-4E6F-BBD5-769A36DC41A2}" name="Table1" displayName="Table1" ref="A1:J120" totalsRowShown="0">
  <autoFilter ref="A1:J120" xr:uid="{5D1A7ADB-D789-4B9C-BF75-B396CFD6A519}"/>
  <sortState xmlns:xlrd2="http://schemas.microsoft.com/office/spreadsheetml/2017/richdata2" ref="A3:J77">
    <sortCondition ref="B1:B120"/>
  </sortState>
  <tableColumns count="10">
    <tableColumn id="1" xr3:uid="{AFD3E64B-E874-4397-A348-505BB47ED81A}" name="Resource"/>
    <tableColumn id="2" xr3:uid="{5864B20C-8DAF-4EDF-8554-555250331E61}" name="Data Set" dataCellStyle="Bad"/>
    <tableColumn id="8" xr3:uid="{94D8E9E8-75FB-4926-9441-C95A31A8AB47}" name="Genes" dataCellStyle="Normal"/>
    <tableColumn id="9" xr3:uid="{917DC90A-D826-4B6A-BDBB-2ECCA4D67226}" name="Attributes"/>
    <tableColumn id="10" xr3:uid="{C495E6B9-4A46-4D4E-B27C-76228FF1014D}" name="Statistical" dataCellStyle="Normal"/>
    <tableColumn id="3" xr3:uid="{56593043-15DE-48F3-9BDC-C8A59FC1E5B7}" name="Number Of Genes"/>
    <tableColumn id="4" xr3:uid="{91E6356E-846F-4A1E-958E-FA046B46D5DC}" name="Number Of Attributes"/>
    <tableColumn id="5" xr3:uid="{E0C1E663-B238-4360-89C6-151E402D2AE9}" name="Number Of Statistically Significant Associations"/>
    <tableColumn id="6" xr3:uid="{6F8940BA-A189-405F-A21E-EEB5EC9AA19D}" name="Type of Matrix"/>
    <tableColumn id="7" xr3:uid="{FC31696F-B15D-4C63-941B-6D259049B49F}" name="Not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01FC-6AC0-4B00-8398-68BEEE66F31D}">
  <dimension ref="A1:L122"/>
  <sheetViews>
    <sheetView tabSelected="1" topLeftCell="A82" zoomScaleNormal="100" workbookViewId="0">
      <selection activeCell="B49" sqref="B49"/>
    </sheetView>
  </sheetViews>
  <sheetFormatPr defaultRowHeight="15" x14ac:dyDescent="0.25"/>
  <cols>
    <col min="1" max="1" width="19.7109375" customWidth="1"/>
    <col min="2" max="2" width="57.5703125" customWidth="1"/>
    <col min="3" max="3" width="17.140625" customWidth="1"/>
    <col min="4" max="4" width="19.5703125" customWidth="1"/>
    <col min="5" max="5" width="19.7109375" customWidth="1"/>
    <col min="6" max="6" width="22.42578125" customWidth="1"/>
    <col min="7" max="7" width="21.140625" customWidth="1"/>
    <col min="8" max="8" width="10.28515625" customWidth="1"/>
    <col min="9" max="9" width="22.85546875" customWidth="1"/>
  </cols>
  <sheetData>
    <row r="1" spans="1:12" x14ac:dyDescent="0.25">
      <c r="A1" t="s">
        <v>0</v>
      </c>
      <c r="B1" t="s">
        <v>1</v>
      </c>
      <c r="C1" t="s">
        <v>155</v>
      </c>
      <c r="D1" t="s">
        <v>160</v>
      </c>
      <c r="E1" t="s">
        <v>156</v>
      </c>
      <c r="F1" t="s">
        <v>2</v>
      </c>
      <c r="G1" t="s">
        <v>3</v>
      </c>
      <c r="H1" t="s">
        <v>4</v>
      </c>
      <c r="I1" t="s">
        <v>146</v>
      </c>
      <c r="J1" t="s">
        <v>154</v>
      </c>
    </row>
    <row r="2" spans="1:12" x14ac:dyDescent="0.25">
      <c r="A2" t="s">
        <v>11</v>
      </c>
      <c r="B2" s="3" t="s">
        <v>11</v>
      </c>
      <c r="C2">
        <v>12027</v>
      </c>
      <c r="D2">
        <v>216</v>
      </c>
      <c r="E2" s="9">
        <v>131173</v>
      </c>
      <c r="F2">
        <v>12279</v>
      </c>
      <c r="G2">
        <v>216</v>
      </c>
      <c r="H2">
        <v>2652264</v>
      </c>
      <c r="I2" t="s">
        <v>147</v>
      </c>
      <c r="L2">
        <f>IF(COUNTA(E2),E2/H2,1)</f>
        <v>4.9456992214952963E-2</v>
      </c>
    </row>
    <row r="3" spans="1:12" x14ac:dyDescent="0.25">
      <c r="A3" t="s">
        <v>12</v>
      </c>
      <c r="B3" s="2" t="s">
        <v>157</v>
      </c>
      <c r="F3">
        <v>18822</v>
      </c>
      <c r="G3">
        <v>414</v>
      </c>
      <c r="H3">
        <v>377048</v>
      </c>
      <c r="I3" t="s">
        <v>147</v>
      </c>
      <c r="L3">
        <f t="shared" ref="L3:L66" si="0">IF(COUNTA(E3),E3/H3,1)</f>
        <v>1</v>
      </c>
    </row>
    <row r="4" spans="1:12" x14ac:dyDescent="0.25">
      <c r="A4" t="s">
        <v>12</v>
      </c>
      <c r="B4" s="2" t="s">
        <v>13</v>
      </c>
      <c r="F4">
        <v>18629</v>
      </c>
      <c r="G4">
        <v>100</v>
      </c>
      <c r="H4">
        <v>92925</v>
      </c>
      <c r="I4" t="s">
        <v>147</v>
      </c>
      <c r="L4">
        <f t="shared" si="0"/>
        <v>1</v>
      </c>
    </row>
    <row r="5" spans="1:12" x14ac:dyDescent="0.25">
      <c r="A5" t="s">
        <v>12</v>
      </c>
      <c r="B5" s="3" t="s">
        <v>14</v>
      </c>
      <c r="C5">
        <v>35576</v>
      </c>
      <c r="D5">
        <v>32</v>
      </c>
      <c r="E5">
        <v>64028</v>
      </c>
      <c r="F5">
        <v>27858</v>
      </c>
      <c r="G5">
        <v>32</v>
      </c>
      <c r="H5">
        <v>55716</v>
      </c>
      <c r="I5" t="s">
        <v>147</v>
      </c>
      <c r="J5" t="s">
        <v>168</v>
      </c>
      <c r="L5">
        <f t="shared" si="0"/>
        <v>1.1491851532773349</v>
      </c>
    </row>
    <row r="6" spans="1:12" x14ac:dyDescent="0.25">
      <c r="A6" t="s">
        <v>12</v>
      </c>
      <c r="B6" s="3" t="s">
        <v>15</v>
      </c>
      <c r="C6">
        <v>35551</v>
      </c>
      <c r="D6">
        <v>40</v>
      </c>
      <c r="E6">
        <v>71033</v>
      </c>
      <c r="F6">
        <v>28206</v>
      </c>
      <c r="G6">
        <v>40</v>
      </c>
      <c r="H6">
        <v>56388</v>
      </c>
      <c r="I6" t="s">
        <v>147</v>
      </c>
      <c r="J6" t="s">
        <v>168</v>
      </c>
      <c r="L6">
        <f t="shared" si="0"/>
        <v>1.2597183797971199</v>
      </c>
    </row>
    <row r="7" spans="1:12" x14ac:dyDescent="0.25">
      <c r="A7" t="s">
        <v>86</v>
      </c>
      <c r="B7" s="2" t="s">
        <v>87</v>
      </c>
      <c r="F7">
        <v>18535</v>
      </c>
      <c r="G7">
        <v>2826</v>
      </c>
      <c r="H7">
        <v>829693</v>
      </c>
      <c r="I7" t="s">
        <v>148</v>
      </c>
      <c r="L7">
        <f t="shared" si="0"/>
        <v>1</v>
      </c>
    </row>
    <row r="8" spans="1:12" x14ac:dyDescent="0.25">
      <c r="A8" t="s">
        <v>12</v>
      </c>
      <c r="B8" s="3" t="s">
        <v>20</v>
      </c>
      <c r="C8">
        <v>16632</v>
      </c>
      <c r="D8">
        <v>492</v>
      </c>
      <c r="E8">
        <v>409103</v>
      </c>
      <c r="F8">
        <v>16827</v>
      </c>
      <c r="G8">
        <v>492</v>
      </c>
      <c r="H8">
        <v>413974</v>
      </c>
      <c r="I8" t="s">
        <v>147</v>
      </c>
      <c r="L8">
        <f t="shared" si="0"/>
        <v>0.98823356056177436</v>
      </c>
    </row>
    <row r="9" spans="1:12" x14ac:dyDescent="0.25">
      <c r="A9" t="s">
        <v>12</v>
      </c>
      <c r="B9" s="2" t="s">
        <v>19</v>
      </c>
      <c r="C9">
        <v>16632</v>
      </c>
      <c r="D9">
        <v>27</v>
      </c>
      <c r="E9" t="s">
        <v>169</v>
      </c>
      <c r="F9">
        <v>16827</v>
      </c>
      <c r="G9">
        <v>27</v>
      </c>
      <c r="H9">
        <v>27015</v>
      </c>
      <c r="I9" t="s">
        <v>147</v>
      </c>
      <c r="L9" t="e">
        <f t="shared" si="0"/>
        <v>#VALUE!</v>
      </c>
    </row>
    <row r="10" spans="1:12" x14ac:dyDescent="0.25">
      <c r="A10" t="s">
        <v>12</v>
      </c>
      <c r="B10" s="2" t="s">
        <v>21</v>
      </c>
      <c r="F10">
        <v>16827</v>
      </c>
      <c r="G10">
        <v>26</v>
      </c>
      <c r="H10">
        <v>33653</v>
      </c>
      <c r="I10" t="s">
        <v>147</v>
      </c>
      <c r="L10">
        <f t="shared" si="0"/>
        <v>1</v>
      </c>
    </row>
    <row r="11" spans="1:12" x14ac:dyDescent="0.25">
      <c r="A11" t="s">
        <v>12</v>
      </c>
      <c r="B11" s="2" t="s">
        <v>16</v>
      </c>
      <c r="F11">
        <v>22411</v>
      </c>
      <c r="G11">
        <v>31</v>
      </c>
      <c r="H11">
        <v>44822</v>
      </c>
      <c r="I11" t="s">
        <v>147</v>
      </c>
      <c r="L11">
        <f t="shared" si="0"/>
        <v>1</v>
      </c>
    </row>
    <row r="12" spans="1:12" x14ac:dyDescent="0.25">
      <c r="A12" t="s">
        <v>12</v>
      </c>
      <c r="B12" s="2" t="s">
        <v>17</v>
      </c>
      <c r="F12">
        <v>22411</v>
      </c>
      <c r="G12">
        <v>524</v>
      </c>
      <c r="H12">
        <v>587286</v>
      </c>
      <c r="I12" t="s">
        <v>147</v>
      </c>
      <c r="L12">
        <f t="shared" si="0"/>
        <v>1</v>
      </c>
    </row>
    <row r="13" spans="1:12" x14ac:dyDescent="0.25">
      <c r="A13" t="s">
        <v>12</v>
      </c>
      <c r="B13" s="2" t="s">
        <v>18</v>
      </c>
      <c r="F13">
        <v>22411</v>
      </c>
      <c r="G13">
        <v>26</v>
      </c>
      <c r="H13">
        <v>44822</v>
      </c>
      <c r="I13" t="s">
        <v>147</v>
      </c>
      <c r="L13">
        <f t="shared" si="0"/>
        <v>1</v>
      </c>
    </row>
    <row r="14" spans="1:12" x14ac:dyDescent="0.25">
      <c r="A14" t="s">
        <v>86</v>
      </c>
      <c r="B14" s="2" t="s">
        <v>81</v>
      </c>
      <c r="F14">
        <v>13149</v>
      </c>
      <c r="G14">
        <v>3679</v>
      </c>
      <c r="H14">
        <v>52079</v>
      </c>
      <c r="I14" t="s">
        <v>148</v>
      </c>
      <c r="L14">
        <f t="shared" si="0"/>
        <v>1</v>
      </c>
    </row>
    <row r="15" spans="1:12" x14ac:dyDescent="0.25">
      <c r="A15" t="s">
        <v>5</v>
      </c>
      <c r="B15" s="1" t="s">
        <v>6</v>
      </c>
      <c r="F15">
        <v>23956</v>
      </c>
      <c r="G15">
        <v>127</v>
      </c>
      <c r="H15">
        <v>608457</v>
      </c>
      <c r="I15" t="s">
        <v>147</v>
      </c>
      <c r="L15">
        <f t="shared" si="0"/>
        <v>1</v>
      </c>
    </row>
    <row r="16" spans="1:12" x14ac:dyDescent="0.25">
      <c r="A16" t="s">
        <v>5</v>
      </c>
      <c r="B16" s="1" t="s">
        <v>7</v>
      </c>
      <c r="F16">
        <v>23169</v>
      </c>
      <c r="G16">
        <v>108</v>
      </c>
      <c r="H16">
        <v>500364</v>
      </c>
      <c r="I16" t="s">
        <v>147</v>
      </c>
      <c r="L16">
        <f t="shared" si="0"/>
        <v>1</v>
      </c>
    </row>
    <row r="17" spans="1:12" x14ac:dyDescent="0.25">
      <c r="A17" t="s">
        <v>5</v>
      </c>
      <c r="B17" s="1" t="s">
        <v>8</v>
      </c>
      <c r="F17">
        <v>17201</v>
      </c>
      <c r="G17">
        <v>498</v>
      </c>
      <c r="H17">
        <v>140739</v>
      </c>
      <c r="I17" t="s">
        <v>148</v>
      </c>
      <c r="L17">
        <f t="shared" si="0"/>
        <v>1</v>
      </c>
    </row>
    <row r="18" spans="1:12" x14ac:dyDescent="0.25">
      <c r="A18" t="s">
        <v>5</v>
      </c>
      <c r="B18" s="1" t="s">
        <v>9</v>
      </c>
      <c r="F18">
        <v>21917</v>
      </c>
      <c r="G18">
        <v>1724</v>
      </c>
      <c r="H18">
        <v>470861</v>
      </c>
      <c r="I18" t="s">
        <v>148</v>
      </c>
      <c r="L18">
        <f t="shared" si="0"/>
        <v>1</v>
      </c>
    </row>
    <row r="19" spans="1:12" x14ac:dyDescent="0.25">
      <c r="A19" t="s">
        <v>5</v>
      </c>
      <c r="B19" s="1" t="s">
        <v>10</v>
      </c>
      <c r="F19">
        <v>18020</v>
      </c>
      <c r="G19">
        <v>352</v>
      </c>
      <c r="H19">
        <v>95958</v>
      </c>
      <c r="I19" t="s">
        <v>148</v>
      </c>
      <c r="L19">
        <f t="shared" si="0"/>
        <v>1</v>
      </c>
    </row>
    <row r="20" spans="1:12" x14ac:dyDescent="0.25">
      <c r="A20" t="s">
        <v>30</v>
      </c>
      <c r="B20" s="3" t="s">
        <v>33</v>
      </c>
      <c r="C20">
        <v>34500</v>
      </c>
      <c r="D20">
        <v>319</v>
      </c>
      <c r="E20">
        <v>4792529</v>
      </c>
      <c r="F20">
        <v>34668</v>
      </c>
      <c r="G20">
        <v>308</v>
      </c>
      <c r="H20">
        <v>4308050</v>
      </c>
      <c r="I20" t="s">
        <v>148</v>
      </c>
      <c r="L20">
        <f t="shared" si="0"/>
        <v>1.1124590011722242</v>
      </c>
    </row>
    <row r="21" spans="1:12" x14ac:dyDescent="0.25">
      <c r="A21" t="s">
        <v>30</v>
      </c>
      <c r="B21" s="3" t="s">
        <v>32</v>
      </c>
      <c r="C21">
        <v>34500</v>
      </c>
      <c r="D21">
        <v>33</v>
      </c>
      <c r="E21">
        <v>663639</v>
      </c>
      <c r="F21">
        <v>34668</v>
      </c>
      <c r="G21">
        <v>33</v>
      </c>
      <c r="H21">
        <v>603839</v>
      </c>
      <c r="I21" t="s">
        <v>148</v>
      </c>
      <c r="L21">
        <f t="shared" si="0"/>
        <v>1.0990330203911971</v>
      </c>
    </row>
    <row r="22" spans="1:12" x14ac:dyDescent="0.25">
      <c r="A22" t="s">
        <v>30</v>
      </c>
      <c r="B22" s="3" t="s">
        <v>31</v>
      </c>
      <c r="C22">
        <v>34500</v>
      </c>
      <c r="D22">
        <v>1145</v>
      </c>
      <c r="E22">
        <v>16703711</v>
      </c>
      <c r="F22">
        <v>34668</v>
      </c>
      <c r="G22">
        <v>1077</v>
      </c>
      <c r="H22">
        <v>14983142</v>
      </c>
      <c r="I22" t="s">
        <v>148</v>
      </c>
      <c r="L22">
        <f t="shared" si="0"/>
        <v>1.114833657720123</v>
      </c>
    </row>
    <row r="23" spans="1:12" x14ac:dyDescent="0.25">
      <c r="A23" t="s">
        <v>30</v>
      </c>
      <c r="B23" s="3" t="s">
        <v>36</v>
      </c>
      <c r="C23">
        <v>36294</v>
      </c>
      <c r="D23">
        <v>3170</v>
      </c>
      <c r="E23">
        <v>4201868</v>
      </c>
      <c r="F23">
        <v>16289</v>
      </c>
      <c r="G23">
        <v>3142</v>
      </c>
      <c r="H23">
        <v>3163055</v>
      </c>
      <c r="I23" t="s">
        <v>148</v>
      </c>
      <c r="L23">
        <f t="shared" si="0"/>
        <v>1.3284207830720616</v>
      </c>
    </row>
    <row r="24" spans="1:12" x14ac:dyDescent="0.25">
      <c r="A24" t="s">
        <v>30</v>
      </c>
      <c r="B24" s="3" t="s">
        <v>35</v>
      </c>
      <c r="C24">
        <v>36294</v>
      </c>
      <c r="D24">
        <v>58</v>
      </c>
      <c r="E24">
        <v>1016000</v>
      </c>
      <c r="F24">
        <v>16289</v>
      </c>
      <c r="G24">
        <v>58</v>
      </c>
      <c r="H24">
        <v>660778</v>
      </c>
      <c r="I24" t="s">
        <v>148</v>
      </c>
      <c r="L24">
        <f t="shared" si="0"/>
        <v>1.5375814570097672</v>
      </c>
    </row>
    <row r="25" spans="1:12" x14ac:dyDescent="0.25">
      <c r="A25" t="s">
        <v>30</v>
      </c>
      <c r="B25" s="3" t="s">
        <v>34</v>
      </c>
      <c r="C25">
        <v>36294</v>
      </c>
      <c r="D25">
        <v>10941</v>
      </c>
      <c r="E25">
        <v>11226560</v>
      </c>
      <c r="F25">
        <v>16289</v>
      </c>
      <c r="G25">
        <v>10797</v>
      </c>
      <c r="H25">
        <v>9141706</v>
      </c>
      <c r="I25" t="s">
        <v>148</v>
      </c>
      <c r="J25" t="s">
        <v>167</v>
      </c>
      <c r="L25">
        <f t="shared" si="0"/>
        <v>1.2280596203815786</v>
      </c>
    </row>
    <row r="26" spans="1:12" x14ac:dyDescent="0.25">
      <c r="A26" t="s">
        <v>30</v>
      </c>
      <c r="B26" s="3" t="s">
        <v>39</v>
      </c>
      <c r="C26">
        <v>19798</v>
      </c>
      <c r="D26">
        <v>22</v>
      </c>
      <c r="E26">
        <v>354837</v>
      </c>
      <c r="F26">
        <v>15799</v>
      </c>
      <c r="G26">
        <v>10</v>
      </c>
      <c r="H26">
        <v>132835</v>
      </c>
      <c r="I26" t="s">
        <v>148</v>
      </c>
      <c r="L26">
        <f t="shared" si="0"/>
        <v>2.6712613392554672</v>
      </c>
    </row>
    <row r="27" spans="1:12" x14ac:dyDescent="0.25">
      <c r="A27" t="s">
        <v>30</v>
      </c>
      <c r="B27" s="3" t="s">
        <v>38</v>
      </c>
      <c r="C27">
        <v>19798</v>
      </c>
      <c r="D27">
        <v>4</v>
      </c>
      <c r="E27">
        <v>59335</v>
      </c>
      <c r="F27">
        <v>15799</v>
      </c>
      <c r="G27">
        <v>2</v>
      </c>
      <c r="H27">
        <v>22100</v>
      </c>
      <c r="I27" t="s">
        <v>148</v>
      </c>
      <c r="L27">
        <f t="shared" si="0"/>
        <v>2.6848416289592758</v>
      </c>
    </row>
    <row r="28" spans="1:12" x14ac:dyDescent="0.25">
      <c r="A28" t="s">
        <v>30</v>
      </c>
      <c r="B28" s="3" t="s">
        <v>37</v>
      </c>
      <c r="C28">
        <v>19798</v>
      </c>
      <c r="D28">
        <v>27</v>
      </c>
      <c r="E28">
        <v>425828</v>
      </c>
      <c r="F28">
        <v>15799</v>
      </c>
      <c r="G28">
        <v>11</v>
      </c>
      <c r="H28">
        <v>139136</v>
      </c>
      <c r="I28" t="s">
        <v>148</v>
      </c>
      <c r="L28">
        <f t="shared" si="0"/>
        <v>3.060516329346826</v>
      </c>
    </row>
    <row r="29" spans="1:12" x14ac:dyDescent="0.25">
      <c r="A29" t="s">
        <v>24</v>
      </c>
      <c r="B29" s="3" t="s">
        <v>25</v>
      </c>
      <c r="C29">
        <v>12367</v>
      </c>
      <c r="D29">
        <v>93</v>
      </c>
      <c r="E29">
        <v>57901</v>
      </c>
      <c r="F29">
        <v>12296</v>
      </c>
      <c r="G29">
        <v>93</v>
      </c>
      <c r="H29">
        <v>228687</v>
      </c>
      <c r="I29" t="s">
        <v>147</v>
      </c>
      <c r="L29">
        <f t="shared" si="0"/>
        <v>0.25318885638449057</v>
      </c>
    </row>
    <row r="30" spans="1:12" x14ac:dyDescent="0.25">
      <c r="A30" t="s">
        <v>24</v>
      </c>
      <c r="B30" s="3" t="s">
        <v>26</v>
      </c>
      <c r="C30">
        <v>12367</v>
      </c>
      <c r="D30">
        <v>84</v>
      </c>
      <c r="E30">
        <v>52434</v>
      </c>
      <c r="F30">
        <v>16290</v>
      </c>
      <c r="G30">
        <v>84</v>
      </c>
      <c r="H30">
        <v>274099</v>
      </c>
      <c r="I30" t="s">
        <v>147</v>
      </c>
      <c r="L30">
        <f t="shared" si="0"/>
        <v>0.19129584566160401</v>
      </c>
    </row>
    <row r="31" spans="1:12" x14ac:dyDescent="0.25">
      <c r="A31" t="s">
        <v>27</v>
      </c>
      <c r="B31" t="s">
        <v>28</v>
      </c>
      <c r="F31">
        <v>9819</v>
      </c>
      <c r="I31" s="4" t="s">
        <v>149</v>
      </c>
      <c r="J31" t="s">
        <v>163</v>
      </c>
      <c r="L31">
        <f t="shared" si="0"/>
        <v>1</v>
      </c>
    </row>
    <row r="32" spans="1:12" x14ac:dyDescent="0.25">
      <c r="A32" t="s">
        <v>29</v>
      </c>
      <c r="B32" s="3" t="s">
        <v>29</v>
      </c>
      <c r="C32">
        <v>8850</v>
      </c>
      <c r="D32">
        <v>10194</v>
      </c>
      <c r="E32">
        <v>117341</v>
      </c>
      <c r="F32">
        <v>10824</v>
      </c>
      <c r="G32">
        <v>10824</v>
      </c>
      <c r="H32">
        <v>111694</v>
      </c>
      <c r="I32" t="s">
        <v>148</v>
      </c>
      <c r="L32">
        <f t="shared" si="0"/>
        <v>1.0505577739180261</v>
      </c>
    </row>
    <row r="33" spans="1:12" x14ac:dyDescent="0.25">
      <c r="A33" t="s">
        <v>40</v>
      </c>
      <c r="B33" s="1" t="s">
        <v>25</v>
      </c>
      <c r="F33">
        <v>17337</v>
      </c>
      <c r="G33">
        <v>1036</v>
      </c>
      <c r="H33">
        <v>898462</v>
      </c>
      <c r="I33" t="s">
        <v>147</v>
      </c>
      <c r="L33">
        <f t="shared" si="0"/>
        <v>1</v>
      </c>
    </row>
    <row r="34" spans="1:12" x14ac:dyDescent="0.25">
      <c r="A34" t="s">
        <v>41</v>
      </c>
      <c r="B34" s="1" t="s">
        <v>41</v>
      </c>
      <c r="F34">
        <v>18539</v>
      </c>
      <c r="G34">
        <v>963</v>
      </c>
      <c r="H34">
        <v>1361218</v>
      </c>
      <c r="I34" t="s">
        <v>148</v>
      </c>
      <c r="L34">
        <f t="shared" si="0"/>
        <v>1</v>
      </c>
    </row>
    <row r="35" spans="1:12" x14ac:dyDescent="0.25">
      <c r="A35" t="s">
        <v>42</v>
      </c>
      <c r="B35" s="1" t="s">
        <v>42</v>
      </c>
      <c r="F35">
        <v>1952</v>
      </c>
      <c r="G35">
        <v>2934</v>
      </c>
      <c r="H35">
        <v>6663</v>
      </c>
      <c r="I35" t="s">
        <v>148</v>
      </c>
      <c r="L35">
        <f t="shared" si="0"/>
        <v>1</v>
      </c>
    </row>
    <row r="36" spans="1:12" x14ac:dyDescent="0.25">
      <c r="A36" t="s">
        <v>43</v>
      </c>
      <c r="B36" s="1" t="s">
        <v>43</v>
      </c>
      <c r="F36">
        <v>11801</v>
      </c>
      <c r="G36">
        <v>200</v>
      </c>
      <c r="H36">
        <v>142745</v>
      </c>
      <c r="I36" t="s">
        <v>147</v>
      </c>
      <c r="L36">
        <f t="shared" si="0"/>
        <v>1</v>
      </c>
    </row>
    <row r="37" spans="1:12" x14ac:dyDescent="0.25">
      <c r="A37" t="s">
        <v>44</v>
      </c>
      <c r="B37" s="1" t="s">
        <v>44</v>
      </c>
      <c r="F37">
        <v>3753</v>
      </c>
      <c r="G37">
        <v>2752</v>
      </c>
      <c r="H37">
        <v>11280</v>
      </c>
      <c r="I37" t="s">
        <v>148</v>
      </c>
      <c r="L37">
        <f t="shared" si="0"/>
        <v>1</v>
      </c>
    </row>
    <row r="38" spans="1:12" x14ac:dyDescent="0.25">
      <c r="A38" t="s">
        <v>45</v>
      </c>
      <c r="B38" s="1" t="s">
        <v>47</v>
      </c>
      <c r="F38">
        <v>17487</v>
      </c>
      <c r="G38">
        <v>6384</v>
      </c>
      <c r="H38">
        <v>22325153</v>
      </c>
      <c r="I38" t="s">
        <v>147</v>
      </c>
      <c r="L38">
        <f t="shared" si="0"/>
        <v>1</v>
      </c>
    </row>
    <row r="39" spans="1:12" x14ac:dyDescent="0.25">
      <c r="A39" t="s">
        <v>45</v>
      </c>
      <c r="B39" s="1" t="s">
        <v>46</v>
      </c>
      <c r="F39">
        <v>15676</v>
      </c>
      <c r="G39">
        <v>10366</v>
      </c>
      <c r="H39">
        <v>160332</v>
      </c>
      <c r="I39" t="s">
        <v>148</v>
      </c>
      <c r="L39">
        <f t="shared" si="0"/>
        <v>1</v>
      </c>
    </row>
    <row r="40" spans="1:12" x14ac:dyDescent="0.25">
      <c r="A40" t="s">
        <v>48</v>
      </c>
      <c r="B40" s="1" t="s">
        <v>48</v>
      </c>
      <c r="F40">
        <v>3616</v>
      </c>
      <c r="G40">
        <v>591</v>
      </c>
      <c r="H40">
        <v>6088</v>
      </c>
      <c r="I40" t="s">
        <v>148</v>
      </c>
      <c r="L40">
        <f t="shared" si="0"/>
        <v>1</v>
      </c>
    </row>
    <row r="41" spans="1:12" x14ac:dyDescent="0.25">
      <c r="A41" t="s">
        <v>49</v>
      </c>
      <c r="B41" s="1" t="s">
        <v>50</v>
      </c>
      <c r="F41">
        <v>61</v>
      </c>
      <c r="G41">
        <v>270</v>
      </c>
      <c r="H41">
        <v>352</v>
      </c>
      <c r="I41" t="s">
        <v>148</v>
      </c>
      <c r="J41" t="s">
        <v>165</v>
      </c>
      <c r="L41">
        <f t="shared" si="0"/>
        <v>1</v>
      </c>
    </row>
    <row r="42" spans="1:12" x14ac:dyDescent="0.25">
      <c r="A42" t="s">
        <v>49</v>
      </c>
      <c r="B42" s="1" t="s">
        <v>51</v>
      </c>
      <c r="F42">
        <v>261</v>
      </c>
      <c r="G42">
        <v>869</v>
      </c>
      <c r="H42">
        <v>2429</v>
      </c>
      <c r="I42" t="s">
        <v>148</v>
      </c>
      <c r="J42" t="s">
        <v>165</v>
      </c>
      <c r="L42">
        <f t="shared" si="0"/>
        <v>1</v>
      </c>
    </row>
    <row r="43" spans="1:12" x14ac:dyDescent="0.25">
      <c r="A43" t="s">
        <v>49</v>
      </c>
      <c r="B43" s="1" t="s">
        <v>52</v>
      </c>
      <c r="F43">
        <v>2532</v>
      </c>
      <c r="G43">
        <v>5108</v>
      </c>
      <c r="H43">
        <v>13355</v>
      </c>
      <c r="I43" t="s">
        <v>148</v>
      </c>
      <c r="J43" t="s">
        <v>165</v>
      </c>
      <c r="L43">
        <f t="shared" si="0"/>
        <v>1</v>
      </c>
    </row>
    <row r="44" spans="1:12" x14ac:dyDescent="0.25">
      <c r="A44" t="s">
        <v>49</v>
      </c>
      <c r="B44" s="1" t="s">
        <v>53</v>
      </c>
      <c r="F44">
        <v>154</v>
      </c>
      <c r="G44">
        <v>609</v>
      </c>
      <c r="H44">
        <v>1784</v>
      </c>
      <c r="I44" t="s">
        <v>148</v>
      </c>
      <c r="J44" t="s">
        <v>165</v>
      </c>
      <c r="L44">
        <f t="shared" si="0"/>
        <v>1</v>
      </c>
    </row>
    <row r="45" spans="1:12" x14ac:dyDescent="0.25">
      <c r="A45" t="s">
        <v>54</v>
      </c>
      <c r="B45" s="8" t="s">
        <v>55</v>
      </c>
      <c r="F45">
        <v>18215</v>
      </c>
      <c r="G45">
        <v>15819</v>
      </c>
      <c r="H45">
        <v>293199</v>
      </c>
      <c r="I45" t="s">
        <v>148</v>
      </c>
      <c r="J45" t="s">
        <v>161</v>
      </c>
      <c r="L45">
        <f t="shared" si="0"/>
        <v>1</v>
      </c>
    </row>
    <row r="46" spans="1:12" x14ac:dyDescent="0.25">
      <c r="A46" t="s">
        <v>54</v>
      </c>
      <c r="B46" s="8" t="s">
        <v>56</v>
      </c>
      <c r="F46">
        <v>1279</v>
      </c>
      <c r="G46">
        <v>1205</v>
      </c>
      <c r="H46">
        <v>12571</v>
      </c>
      <c r="I46" t="s">
        <v>148</v>
      </c>
      <c r="J46" t="s">
        <v>161</v>
      </c>
      <c r="L46">
        <f t="shared" si="0"/>
        <v>1</v>
      </c>
    </row>
    <row r="47" spans="1:12" x14ac:dyDescent="0.25">
      <c r="A47" t="s">
        <v>54</v>
      </c>
      <c r="B47" s="8" t="s">
        <v>57</v>
      </c>
      <c r="F47">
        <v>404</v>
      </c>
      <c r="G47">
        <v>1150</v>
      </c>
      <c r="H47">
        <v>16240</v>
      </c>
      <c r="I47" t="s">
        <v>148</v>
      </c>
      <c r="J47" t="s">
        <v>161</v>
      </c>
      <c r="L47">
        <f t="shared" si="0"/>
        <v>1</v>
      </c>
    </row>
    <row r="48" spans="1:12" x14ac:dyDescent="0.25">
      <c r="A48" t="s">
        <v>54</v>
      </c>
      <c r="B48" s="8" t="s">
        <v>58</v>
      </c>
      <c r="F48">
        <v>10933</v>
      </c>
      <c r="G48">
        <v>1163</v>
      </c>
      <c r="H48">
        <v>158860</v>
      </c>
      <c r="I48" t="s">
        <v>148</v>
      </c>
      <c r="J48" t="s">
        <v>161</v>
      </c>
      <c r="L48">
        <f t="shared" si="0"/>
        <v>1</v>
      </c>
    </row>
    <row r="49" spans="1:12" x14ac:dyDescent="0.25">
      <c r="A49" t="s">
        <v>59</v>
      </c>
      <c r="B49" s="6" t="s">
        <v>60</v>
      </c>
      <c r="F49">
        <v>24656</v>
      </c>
      <c r="G49">
        <v>456</v>
      </c>
      <c r="H49">
        <v>1530489</v>
      </c>
      <c r="I49" t="s">
        <v>148</v>
      </c>
      <c r="J49" s="7" t="s">
        <v>162</v>
      </c>
      <c r="L49">
        <f t="shared" si="0"/>
        <v>1</v>
      </c>
    </row>
    <row r="50" spans="1:12" x14ac:dyDescent="0.25">
      <c r="A50" t="s">
        <v>59</v>
      </c>
      <c r="B50" s="6" t="s">
        <v>61</v>
      </c>
      <c r="F50">
        <v>24656</v>
      </c>
      <c r="G50">
        <v>1129</v>
      </c>
      <c r="H50">
        <v>2220608</v>
      </c>
      <c r="I50" t="s">
        <v>148</v>
      </c>
      <c r="J50" s="7" t="s">
        <v>162</v>
      </c>
      <c r="L50">
        <f t="shared" si="0"/>
        <v>1</v>
      </c>
    </row>
    <row r="51" spans="1:12" x14ac:dyDescent="0.25">
      <c r="A51" t="s">
        <v>62</v>
      </c>
      <c r="B51" s="1" t="s">
        <v>62</v>
      </c>
      <c r="F51">
        <v>13514</v>
      </c>
      <c r="G51">
        <v>44</v>
      </c>
      <c r="H51">
        <v>81427</v>
      </c>
      <c r="I51" t="s">
        <v>148</v>
      </c>
      <c r="L51">
        <f t="shared" si="0"/>
        <v>1</v>
      </c>
    </row>
    <row r="52" spans="1:12" x14ac:dyDescent="0.25">
      <c r="A52" t="s">
        <v>63</v>
      </c>
      <c r="B52" s="3" t="s">
        <v>64</v>
      </c>
      <c r="C52">
        <v>14066</v>
      </c>
      <c r="D52">
        <v>15565</v>
      </c>
      <c r="E52">
        <v>109669</v>
      </c>
      <c r="F52">
        <v>14107</v>
      </c>
      <c r="G52">
        <v>15522</v>
      </c>
      <c r="H52">
        <v>109097</v>
      </c>
      <c r="I52" t="s">
        <v>148</v>
      </c>
      <c r="L52">
        <f t="shared" si="0"/>
        <v>1.0052430405969</v>
      </c>
    </row>
    <row r="53" spans="1:12" x14ac:dyDescent="0.25">
      <c r="A53" t="s">
        <v>63</v>
      </c>
      <c r="B53" s="3" t="s">
        <v>65</v>
      </c>
      <c r="C53">
        <v>14083</v>
      </c>
      <c r="D53">
        <v>19</v>
      </c>
      <c r="E53">
        <v>42848</v>
      </c>
      <c r="F53">
        <v>14120</v>
      </c>
      <c r="G53">
        <v>19</v>
      </c>
      <c r="H53">
        <v>42691</v>
      </c>
      <c r="I53" t="s">
        <v>148</v>
      </c>
      <c r="L53">
        <f t="shared" si="0"/>
        <v>1.0036775901243822</v>
      </c>
    </row>
    <row r="54" spans="1:12" x14ac:dyDescent="0.25">
      <c r="A54" t="s">
        <v>66</v>
      </c>
      <c r="B54" s="1" t="s">
        <v>67</v>
      </c>
      <c r="F54">
        <v>12296</v>
      </c>
      <c r="G54">
        <v>727</v>
      </c>
      <c r="H54">
        <v>1787693</v>
      </c>
      <c r="I54" t="s">
        <v>147</v>
      </c>
      <c r="L54">
        <f t="shared" si="0"/>
        <v>1</v>
      </c>
    </row>
    <row r="55" spans="1:12" x14ac:dyDescent="0.25">
      <c r="A55" t="s">
        <v>68</v>
      </c>
      <c r="B55" s="1" t="s">
        <v>68</v>
      </c>
      <c r="F55">
        <v>4368</v>
      </c>
      <c r="G55">
        <v>125</v>
      </c>
      <c r="H55">
        <v>9452</v>
      </c>
      <c r="I55" t="s">
        <v>148</v>
      </c>
      <c r="L55">
        <f t="shared" si="0"/>
        <v>1</v>
      </c>
    </row>
    <row r="56" spans="1:12" x14ac:dyDescent="0.25">
      <c r="A56" t="s">
        <v>69</v>
      </c>
      <c r="B56" s="1" t="s">
        <v>69</v>
      </c>
      <c r="F56">
        <v>18534</v>
      </c>
      <c r="G56">
        <v>3508</v>
      </c>
      <c r="H56">
        <v>404516</v>
      </c>
      <c r="I56" t="s">
        <v>148</v>
      </c>
      <c r="L56">
        <f t="shared" si="0"/>
        <v>1</v>
      </c>
    </row>
    <row r="57" spans="1:12" x14ac:dyDescent="0.25">
      <c r="A57" t="s">
        <v>70</v>
      </c>
      <c r="B57" s="1" t="s">
        <v>71</v>
      </c>
      <c r="F57">
        <v>14481</v>
      </c>
      <c r="G57">
        <v>11947</v>
      </c>
      <c r="H57">
        <v>195513</v>
      </c>
      <c r="I57" t="s">
        <v>148</v>
      </c>
      <c r="J57" t="s">
        <v>164</v>
      </c>
      <c r="L57">
        <f t="shared" si="0"/>
        <v>1</v>
      </c>
    </row>
    <row r="58" spans="1:12" x14ac:dyDescent="0.25">
      <c r="A58" t="s">
        <v>70</v>
      </c>
      <c r="B58" s="1" t="s">
        <v>72</v>
      </c>
      <c r="F58">
        <v>12400</v>
      </c>
      <c r="G58">
        <v>962</v>
      </c>
      <c r="H58">
        <v>43458</v>
      </c>
      <c r="I58" t="s">
        <v>148</v>
      </c>
      <c r="J58" t="s">
        <v>164</v>
      </c>
      <c r="L58">
        <f t="shared" si="0"/>
        <v>1</v>
      </c>
    </row>
    <row r="59" spans="1:12" x14ac:dyDescent="0.25">
      <c r="A59" t="s">
        <v>70</v>
      </c>
      <c r="B59" s="1" t="s">
        <v>73</v>
      </c>
      <c r="F59">
        <v>11739</v>
      </c>
      <c r="G59">
        <v>3618</v>
      </c>
      <c r="H59">
        <v>48304</v>
      </c>
      <c r="I59" t="s">
        <v>148</v>
      </c>
      <c r="J59" t="s">
        <v>164</v>
      </c>
      <c r="L59">
        <f t="shared" si="0"/>
        <v>1</v>
      </c>
    </row>
    <row r="60" spans="1:12" x14ac:dyDescent="0.25">
      <c r="A60" t="s">
        <v>74</v>
      </c>
      <c r="B60" s="1" t="s">
        <v>150</v>
      </c>
      <c r="I60" t="s">
        <v>147</v>
      </c>
      <c r="L60">
        <f t="shared" si="0"/>
        <v>1</v>
      </c>
    </row>
    <row r="61" spans="1:12" x14ac:dyDescent="0.25">
      <c r="A61" t="s">
        <v>74</v>
      </c>
      <c r="B61" s="1" t="s">
        <v>75</v>
      </c>
      <c r="F61">
        <v>25577</v>
      </c>
      <c r="G61">
        <v>8555</v>
      </c>
      <c r="H61">
        <v>10940561</v>
      </c>
      <c r="I61" t="s">
        <v>147</v>
      </c>
      <c r="L61">
        <f t="shared" si="0"/>
        <v>1</v>
      </c>
    </row>
    <row r="62" spans="1:12" x14ac:dyDescent="0.25">
      <c r="A62" t="s">
        <v>74</v>
      </c>
      <c r="B62" s="1" t="s">
        <v>26</v>
      </c>
      <c r="F62">
        <v>25577</v>
      </c>
      <c r="G62">
        <v>53</v>
      </c>
      <c r="H62">
        <v>64221</v>
      </c>
      <c r="I62" t="s">
        <v>147</v>
      </c>
      <c r="L62">
        <f t="shared" si="0"/>
        <v>1</v>
      </c>
    </row>
    <row r="63" spans="1:12" x14ac:dyDescent="0.25">
      <c r="A63" t="s">
        <v>76</v>
      </c>
      <c r="B63" s="3" t="s">
        <v>77</v>
      </c>
      <c r="C63">
        <v>2143</v>
      </c>
      <c r="D63">
        <v>8183</v>
      </c>
      <c r="E63">
        <v>17688</v>
      </c>
      <c r="F63">
        <v>1577</v>
      </c>
      <c r="G63">
        <v>7087</v>
      </c>
      <c r="H63">
        <v>13759</v>
      </c>
      <c r="I63" t="s">
        <v>148</v>
      </c>
      <c r="L63">
        <f t="shared" si="0"/>
        <v>1.2855585434988008</v>
      </c>
    </row>
    <row r="64" spans="1:12" x14ac:dyDescent="0.25">
      <c r="A64" t="s">
        <v>76</v>
      </c>
      <c r="B64" s="3" t="s">
        <v>78</v>
      </c>
      <c r="C64">
        <v>323</v>
      </c>
      <c r="D64">
        <v>344</v>
      </c>
      <c r="E64">
        <v>858</v>
      </c>
      <c r="F64">
        <v>224</v>
      </c>
      <c r="G64">
        <v>196</v>
      </c>
      <c r="H64">
        <v>427</v>
      </c>
      <c r="I64" t="s">
        <v>148</v>
      </c>
      <c r="L64">
        <f t="shared" si="0"/>
        <v>2.0093676814988291</v>
      </c>
    </row>
    <row r="65" spans="1:12" x14ac:dyDescent="0.25">
      <c r="A65" t="s">
        <v>79</v>
      </c>
      <c r="B65" s="3" t="s">
        <v>79</v>
      </c>
      <c r="C65">
        <v>17954</v>
      </c>
      <c r="D65">
        <v>4101</v>
      </c>
      <c r="E65">
        <v>107157</v>
      </c>
      <c r="F65">
        <v>6990</v>
      </c>
      <c r="G65">
        <v>1978</v>
      </c>
      <c r="H65">
        <v>18773</v>
      </c>
      <c r="I65" t="s">
        <v>148</v>
      </c>
      <c r="L65">
        <f t="shared" si="0"/>
        <v>5.7080381398817455</v>
      </c>
    </row>
    <row r="66" spans="1:12" x14ac:dyDescent="0.25">
      <c r="A66" t="s">
        <v>80</v>
      </c>
      <c r="B66" t="s">
        <v>81</v>
      </c>
      <c r="F66">
        <v>12091</v>
      </c>
      <c r="G66">
        <v>225</v>
      </c>
      <c r="H66">
        <v>60246</v>
      </c>
      <c r="I66" t="s">
        <v>148</v>
      </c>
      <c r="J66" t="s">
        <v>166</v>
      </c>
      <c r="L66">
        <f t="shared" si="0"/>
        <v>1</v>
      </c>
    </row>
    <row r="67" spans="1:12" x14ac:dyDescent="0.25">
      <c r="A67" t="s">
        <v>80</v>
      </c>
      <c r="B67" t="s">
        <v>82</v>
      </c>
      <c r="F67">
        <v>12652</v>
      </c>
      <c r="G67">
        <v>487</v>
      </c>
      <c r="H67">
        <v>70482</v>
      </c>
      <c r="I67" t="s">
        <v>148</v>
      </c>
      <c r="J67" t="s">
        <v>166</v>
      </c>
      <c r="L67">
        <f t="shared" ref="L67:L120" si="1">IF(COUNTA(E67),E67/H67,1)</f>
        <v>1</v>
      </c>
    </row>
    <row r="68" spans="1:12" x14ac:dyDescent="0.25">
      <c r="A68" t="s">
        <v>84</v>
      </c>
      <c r="B68" s="3" t="s">
        <v>85</v>
      </c>
      <c r="C68">
        <v>4251</v>
      </c>
      <c r="D68">
        <v>9059</v>
      </c>
      <c r="E68">
        <v>577116</v>
      </c>
      <c r="F68">
        <v>3644</v>
      </c>
      <c r="G68">
        <v>7841</v>
      </c>
      <c r="H68">
        <v>415410</v>
      </c>
      <c r="I68" t="s">
        <v>148</v>
      </c>
      <c r="L68">
        <f t="shared" si="1"/>
        <v>1.3892684335957246</v>
      </c>
    </row>
    <row r="69" spans="1:12" x14ac:dyDescent="0.25">
      <c r="A69" t="s">
        <v>83</v>
      </c>
      <c r="B69" s="1" t="s">
        <v>83</v>
      </c>
      <c r="F69">
        <v>7669</v>
      </c>
      <c r="G69">
        <v>7669</v>
      </c>
      <c r="H69">
        <v>126176</v>
      </c>
      <c r="I69" t="s">
        <v>148</v>
      </c>
      <c r="L69">
        <f t="shared" si="1"/>
        <v>1</v>
      </c>
    </row>
    <row r="70" spans="1:12" x14ac:dyDescent="0.25">
      <c r="A70" t="s">
        <v>92</v>
      </c>
      <c r="B70" s="2" t="s">
        <v>94</v>
      </c>
      <c r="F70">
        <v>11164</v>
      </c>
      <c r="G70">
        <v>51319</v>
      </c>
      <c r="H70">
        <v>1257932</v>
      </c>
      <c r="I70" t="s">
        <v>148</v>
      </c>
      <c r="L70">
        <f t="shared" si="1"/>
        <v>1</v>
      </c>
    </row>
    <row r="71" spans="1:12" x14ac:dyDescent="0.25">
      <c r="A71" t="s">
        <v>12</v>
      </c>
      <c r="B71" s="2" t="s">
        <v>22</v>
      </c>
      <c r="F71">
        <v>19281</v>
      </c>
      <c r="G71">
        <v>1198</v>
      </c>
      <c r="H71">
        <v>1156878</v>
      </c>
      <c r="I71" t="s">
        <v>147</v>
      </c>
      <c r="J71" t="s">
        <v>158</v>
      </c>
      <c r="L71">
        <f t="shared" si="1"/>
        <v>1</v>
      </c>
    </row>
    <row r="72" spans="1:12" x14ac:dyDescent="0.25">
      <c r="A72" t="s">
        <v>12</v>
      </c>
      <c r="B72" s="2" t="s">
        <v>23</v>
      </c>
      <c r="F72">
        <v>19281</v>
      </c>
      <c r="G72">
        <v>516</v>
      </c>
      <c r="H72">
        <v>501308</v>
      </c>
      <c r="I72" t="s">
        <v>147</v>
      </c>
      <c r="L72">
        <f t="shared" si="1"/>
        <v>1</v>
      </c>
    </row>
    <row r="73" spans="1:12" x14ac:dyDescent="0.25">
      <c r="A73" t="s">
        <v>89</v>
      </c>
      <c r="B73" s="3" t="s">
        <v>90</v>
      </c>
      <c r="C73">
        <v>9767</v>
      </c>
      <c r="D73">
        <v>9619</v>
      </c>
      <c r="E73">
        <v>160162</v>
      </c>
      <c r="F73">
        <v>7758</v>
      </c>
      <c r="G73">
        <v>8639</v>
      </c>
      <c r="H73">
        <v>134408</v>
      </c>
      <c r="I73" t="s">
        <v>148</v>
      </c>
      <c r="L73">
        <f t="shared" si="1"/>
        <v>1.1916106184155706</v>
      </c>
    </row>
    <row r="74" spans="1:12" x14ac:dyDescent="0.25">
      <c r="A74" t="s">
        <v>159</v>
      </c>
      <c r="B74" s="3" t="s">
        <v>159</v>
      </c>
      <c r="C74" s="5">
        <v>4067</v>
      </c>
      <c r="D74" s="5">
        <v>3823</v>
      </c>
      <c r="E74" s="5">
        <v>7641</v>
      </c>
      <c r="L74" t="e">
        <f t="shared" si="1"/>
        <v>#DIV/0!</v>
      </c>
    </row>
    <row r="75" spans="1:12" x14ac:dyDescent="0.25">
      <c r="A75" t="s">
        <v>91</v>
      </c>
      <c r="B75" s="1" t="s">
        <v>91</v>
      </c>
      <c r="F75">
        <v>15575</v>
      </c>
      <c r="G75">
        <v>3551</v>
      </c>
      <c r="H75">
        <v>417884</v>
      </c>
      <c r="I75" t="s">
        <v>148</v>
      </c>
      <c r="L75">
        <f t="shared" si="1"/>
        <v>1</v>
      </c>
    </row>
    <row r="76" spans="1:12" x14ac:dyDescent="0.25">
      <c r="A76" t="s">
        <v>92</v>
      </c>
      <c r="B76" s="2" t="s">
        <v>93</v>
      </c>
      <c r="F76">
        <v>16291</v>
      </c>
      <c r="G76">
        <v>18511</v>
      </c>
      <c r="H76">
        <v>1125042</v>
      </c>
      <c r="I76" t="s">
        <v>148</v>
      </c>
      <c r="L76">
        <f t="shared" si="1"/>
        <v>1</v>
      </c>
    </row>
    <row r="77" spans="1:12" x14ac:dyDescent="0.25">
      <c r="A77" t="s">
        <v>86</v>
      </c>
      <c r="B77" s="2" t="s">
        <v>88</v>
      </c>
      <c r="F77">
        <v>18565</v>
      </c>
      <c r="G77">
        <v>4098</v>
      </c>
      <c r="H77">
        <v>434311</v>
      </c>
      <c r="I77" t="s">
        <v>148</v>
      </c>
      <c r="L77">
        <f t="shared" si="1"/>
        <v>1</v>
      </c>
    </row>
    <row r="78" spans="1:12" x14ac:dyDescent="0.25">
      <c r="A78" t="s">
        <v>95</v>
      </c>
      <c r="B78" s="1" t="s">
        <v>95</v>
      </c>
      <c r="F78">
        <v>2716</v>
      </c>
      <c r="I78" t="s">
        <v>149</v>
      </c>
      <c r="L78">
        <f t="shared" si="1"/>
        <v>1</v>
      </c>
    </row>
    <row r="79" spans="1:12" x14ac:dyDescent="0.25">
      <c r="A79" t="s">
        <v>151</v>
      </c>
      <c r="B79" s="1" t="s">
        <v>152</v>
      </c>
      <c r="I79" t="s">
        <v>148</v>
      </c>
      <c r="L79">
        <f t="shared" si="1"/>
        <v>1</v>
      </c>
    </row>
    <row r="80" spans="1:12" x14ac:dyDescent="0.25">
      <c r="A80" t="s">
        <v>96</v>
      </c>
      <c r="B80" s="3" t="s">
        <v>96</v>
      </c>
      <c r="C80">
        <v>10601</v>
      </c>
      <c r="D80">
        <v>2333</v>
      </c>
      <c r="E80">
        <v>113787</v>
      </c>
      <c r="F80">
        <v>10237</v>
      </c>
      <c r="G80">
        <v>1887</v>
      </c>
      <c r="H80">
        <v>105556</v>
      </c>
      <c r="I80" t="s">
        <v>148</v>
      </c>
      <c r="L80">
        <f t="shared" si="1"/>
        <v>1.0779775664102467</v>
      </c>
    </row>
    <row r="81" spans="1:12" x14ac:dyDescent="0.25">
      <c r="A81" t="s">
        <v>97</v>
      </c>
      <c r="B81" s="1" t="s">
        <v>98</v>
      </c>
      <c r="F81">
        <v>18375</v>
      </c>
      <c r="G81">
        <v>57</v>
      </c>
      <c r="H81">
        <v>209475</v>
      </c>
      <c r="I81" t="s">
        <v>147</v>
      </c>
      <c r="L81">
        <f t="shared" si="1"/>
        <v>1</v>
      </c>
    </row>
    <row r="82" spans="1:12" x14ac:dyDescent="0.25">
      <c r="A82" t="s">
        <v>99</v>
      </c>
      <c r="B82" s="1" t="s">
        <v>99</v>
      </c>
      <c r="F82">
        <v>18028</v>
      </c>
      <c r="G82">
        <v>2318</v>
      </c>
      <c r="H82">
        <v>5898446</v>
      </c>
      <c r="I82" t="s">
        <v>148</v>
      </c>
      <c r="L82">
        <f t="shared" si="1"/>
        <v>1</v>
      </c>
    </row>
    <row r="83" spans="1:12" x14ac:dyDescent="0.25">
      <c r="A83" t="s">
        <v>100</v>
      </c>
      <c r="B83" s="6" t="s">
        <v>101</v>
      </c>
      <c r="F83">
        <v>18423</v>
      </c>
      <c r="G83">
        <v>79</v>
      </c>
      <c r="H83">
        <v>72970</v>
      </c>
      <c r="I83" t="s">
        <v>147</v>
      </c>
      <c r="J83" s="7" t="s">
        <v>162</v>
      </c>
      <c r="L83">
        <f t="shared" si="1"/>
        <v>1</v>
      </c>
    </row>
    <row r="84" spans="1:12" x14ac:dyDescent="0.25">
      <c r="A84" t="s">
        <v>100</v>
      </c>
      <c r="B84" s="6" t="s">
        <v>102</v>
      </c>
      <c r="F84">
        <v>18549</v>
      </c>
      <c r="G84">
        <v>430</v>
      </c>
      <c r="H84">
        <v>398197</v>
      </c>
      <c r="I84" t="s">
        <v>147</v>
      </c>
      <c r="J84" s="7" t="s">
        <v>162</v>
      </c>
      <c r="L84">
        <f t="shared" si="1"/>
        <v>1</v>
      </c>
    </row>
    <row r="85" spans="1:12" x14ac:dyDescent="0.25">
      <c r="A85" t="s">
        <v>100</v>
      </c>
      <c r="B85" s="6" t="s">
        <v>103</v>
      </c>
      <c r="F85">
        <v>18480</v>
      </c>
      <c r="G85">
        <v>530</v>
      </c>
      <c r="H85">
        <v>489769</v>
      </c>
      <c r="I85" t="s">
        <v>147</v>
      </c>
      <c r="J85" s="7" t="s">
        <v>162</v>
      </c>
      <c r="L85">
        <f t="shared" si="1"/>
        <v>1</v>
      </c>
    </row>
    <row r="86" spans="1:12" x14ac:dyDescent="0.25">
      <c r="A86" t="s">
        <v>100</v>
      </c>
      <c r="B86" s="6" t="s">
        <v>104</v>
      </c>
      <c r="F86">
        <v>18511</v>
      </c>
      <c r="G86">
        <v>1215</v>
      </c>
      <c r="H86">
        <v>1124480</v>
      </c>
      <c r="I86" t="s">
        <v>147</v>
      </c>
      <c r="J86" s="7" t="s">
        <v>162</v>
      </c>
      <c r="L86">
        <f t="shared" si="1"/>
        <v>1</v>
      </c>
    </row>
    <row r="87" spans="1:12" x14ac:dyDescent="0.25">
      <c r="A87" t="s">
        <v>100</v>
      </c>
      <c r="B87" s="6" t="s">
        <v>105</v>
      </c>
      <c r="F87">
        <v>18478</v>
      </c>
      <c r="G87">
        <v>309</v>
      </c>
      <c r="H87">
        <v>284538</v>
      </c>
      <c r="I87" t="s">
        <v>147</v>
      </c>
      <c r="J87" s="7" t="s">
        <v>162</v>
      </c>
      <c r="L87">
        <f t="shared" si="1"/>
        <v>1</v>
      </c>
    </row>
    <row r="88" spans="1:12" x14ac:dyDescent="0.25">
      <c r="A88" t="s">
        <v>100</v>
      </c>
      <c r="B88" s="6" t="s">
        <v>106</v>
      </c>
      <c r="F88">
        <v>18589</v>
      </c>
      <c r="G88">
        <v>45</v>
      </c>
      <c r="H88">
        <v>41743</v>
      </c>
      <c r="I88" t="s">
        <v>147</v>
      </c>
      <c r="J88" s="7" t="s">
        <v>162</v>
      </c>
      <c r="L88">
        <f t="shared" si="1"/>
        <v>1</v>
      </c>
    </row>
    <row r="89" spans="1:12" x14ac:dyDescent="0.25">
      <c r="A89" t="s">
        <v>100</v>
      </c>
      <c r="B89" s="6" t="s">
        <v>107</v>
      </c>
      <c r="F89">
        <v>18340</v>
      </c>
      <c r="G89">
        <v>501</v>
      </c>
      <c r="H89">
        <v>459393</v>
      </c>
      <c r="I89" t="s">
        <v>147</v>
      </c>
      <c r="J89" s="7" t="s">
        <v>162</v>
      </c>
      <c r="L89">
        <f t="shared" si="1"/>
        <v>1</v>
      </c>
    </row>
    <row r="90" spans="1:12" x14ac:dyDescent="0.25">
      <c r="A90" t="s">
        <v>100</v>
      </c>
      <c r="B90" s="6" t="s">
        <v>108</v>
      </c>
      <c r="F90">
        <v>18875</v>
      </c>
      <c r="G90">
        <v>198</v>
      </c>
      <c r="H90">
        <v>186087</v>
      </c>
      <c r="I90" t="s">
        <v>147</v>
      </c>
      <c r="J90" s="7" t="s">
        <v>162</v>
      </c>
      <c r="L90">
        <f t="shared" si="1"/>
        <v>1</v>
      </c>
    </row>
    <row r="91" spans="1:12" x14ac:dyDescent="0.25">
      <c r="A91" t="s">
        <v>100</v>
      </c>
      <c r="B91" s="6" t="s">
        <v>109</v>
      </c>
      <c r="F91">
        <v>18471</v>
      </c>
      <c r="G91">
        <v>173</v>
      </c>
      <c r="H91">
        <v>159910</v>
      </c>
      <c r="I91" t="s">
        <v>147</v>
      </c>
      <c r="J91" s="7" t="s">
        <v>162</v>
      </c>
      <c r="L91">
        <f t="shared" si="1"/>
        <v>1</v>
      </c>
    </row>
    <row r="92" spans="1:12" x14ac:dyDescent="0.25">
      <c r="A92" t="s">
        <v>100</v>
      </c>
      <c r="B92" s="6" t="s">
        <v>110</v>
      </c>
      <c r="F92">
        <v>18648</v>
      </c>
      <c r="G92">
        <v>566</v>
      </c>
      <c r="H92">
        <v>527943</v>
      </c>
      <c r="I92" t="s">
        <v>147</v>
      </c>
      <c r="J92" s="7" t="s">
        <v>162</v>
      </c>
      <c r="L92">
        <f t="shared" si="1"/>
        <v>1</v>
      </c>
    </row>
    <row r="93" spans="1:12" x14ac:dyDescent="0.25">
      <c r="A93" t="s">
        <v>100</v>
      </c>
      <c r="B93" s="6" t="s">
        <v>111</v>
      </c>
      <c r="F93">
        <v>18540</v>
      </c>
      <c r="G93">
        <v>91</v>
      </c>
      <c r="H93">
        <v>84676</v>
      </c>
      <c r="I93" t="s">
        <v>147</v>
      </c>
      <c r="J93" s="7" t="s">
        <v>162</v>
      </c>
      <c r="L93">
        <f t="shared" si="1"/>
        <v>1</v>
      </c>
    </row>
    <row r="94" spans="1:12" x14ac:dyDescent="0.25">
      <c r="A94" t="s">
        <v>100</v>
      </c>
      <c r="B94" s="6" t="s">
        <v>112</v>
      </c>
      <c r="F94">
        <v>18665</v>
      </c>
      <c r="G94">
        <v>606</v>
      </c>
      <c r="H94">
        <v>565628</v>
      </c>
      <c r="I94" t="s">
        <v>147</v>
      </c>
      <c r="J94" s="7" t="s">
        <v>162</v>
      </c>
      <c r="L94">
        <f t="shared" si="1"/>
        <v>1</v>
      </c>
    </row>
    <row r="95" spans="1:12" x14ac:dyDescent="0.25">
      <c r="A95" t="s">
        <v>100</v>
      </c>
      <c r="B95" s="6" t="s">
        <v>113</v>
      </c>
      <c r="F95">
        <v>18546</v>
      </c>
      <c r="G95">
        <v>323</v>
      </c>
      <c r="H95">
        <v>299781</v>
      </c>
      <c r="I95" t="s">
        <v>147</v>
      </c>
      <c r="J95" s="7" t="s">
        <v>162</v>
      </c>
      <c r="L95">
        <f t="shared" si="1"/>
        <v>1</v>
      </c>
    </row>
    <row r="96" spans="1:12" x14ac:dyDescent="0.25">
      <c r="A96" t="s">
        <v>100</v>
      </c>
      <c r="B96" s="6" t="s">
        <v>114</v>
      </c>
      <c r="F96">
        <v>18339</v>
      </c>
      <c r="G96">
        <v>423</v>
      </c>
      <c r="H96">
        <v>387737</v>
      </c>
      <c r="I96" t="s">
        <v>147</v>
      </c>
      <c r="J96" s="7" t="s">
        <v>162</v>
      </c>
      <c r="L96">
        <f t="shared" si="1"/>
        <v>1</v>
      </c>
    </row>
    <row r="97" spans="1:12" x14ac:dyDescent="0.25">
      <c r="A97" t="s">
        <v>100</v>
      </c>
      <c r="B97" s="6" t="s">
        <v>115</v>
      </c>
      <c r="F97">
        <v>18508</v>
      </c>
      <c r="G97">
        <v>577</v>
      </c>
      <c r="H97">
        <v>533911</v>
      </c>
      <c r="I97" t="s">
        <v>147</v>
      </c>
      <c r="J97" s="7" t="s">
        <v>162</v>
      </c>
      <c r="L97">
        <f t="shared" si="1"/>
        <v>1</v>
      </c>
    </row>
    <row r="98" spans="1:12" x14ac:dyDescent="0.25">
      <c r="A98" t="s">
        <v>100</v>
      </c>
      <c r="B98" s="6" t="s">
        <v>116</v>
      </c>
      <c r="F98">
        <v>18608</v>
      </c>
      <c r="G98">
        <v>552</v>
      </c>
      <c r="H98">
        <v>513287</v>
      </c>
      <c r="I98" t="s">
        <v>147</v>
      </c>
      <c r="J98" s="7" t="s">
        <v>162</v>
      </c>
      <c r="L98">
        <f t="shared" si="1"/>
        <v>1</v>
      </c>
    </row>
    <row r="99" spans="1:12" x14ac:dyDescent="0.25">
      <c r="A99" t="s">
        <v>100</v>
      </c>
      <c r="B99" s="6" t="s">
        <v>117</v>
      </c>
      <c r="F99">
        <v>18967</v>
      </c>
      <c r="G99">
        <v>48</v>
      </c>
      <c r="H99">
        <v>42973</v>
      </c>
      <c r="I99" t="s">
        <v>147</v>
      </c>
      <c r="J99" s="7" t="s">
        <v>162</v>
      </c>
      <c r="L99">
        <f t="shared" si="1"/>
        <v>1</v>
      </c>
    </row>
    <row r="100" spans="1:12" x14ac:dyDescent="0.25">
      <c r="A100" t="s">
        <v>100</v>
      </c>
      <c r="B100" s="6" t="s">
        <v>118</v>
      </c>
      <c r="F100">
        <v>18545</v>
      </c>
      <c r="G100">
        <v>87</v>
      </c>
      <c r="H100">
        <v>81072</v>
      </c>
      <c r="I100" t="s">
        <v>147</v>
      </c>
      <c r="J100" s="7" t="s">
        <v>162</v>
      </c>
      <c r="L100">
        <f t="shared" si="1"/>
        <v>1</v>
      </c>
    </row>
    <row r="101" spans="1:12" x14ac:dyDescent="0.25">
      <c r="A101" t="s">
        <v>100</v>
      </c>
      <c r="B101" s="6" t="s">
        <v>119</v>
      </c>
      <c r="F101">
        <v>18621</v>
      </c>
      <c r="G101">
        <v>429</v>
      </c>
      <c r="H101">
        <v>399505</v>
      </c>
      <c r="I101" t="s">
        <v>147</v>
      </c>
      <c r="J101" s="7" t="s">
        <v>162</v>
      </c>
      <c r="L101">
        <f t="shared" si="1"/>
        <v>1</v>
      </c>
    </row>
    <row r="102" spans="1:12" x14ac:dyDescent="0.25">
      <c r="A102" t="s">
        <v>100</v>
      </c>
      <c r="B102" s="6" t="s">
        <v>120</v>
      </c>
      <c r="F102">
        <v>18493</v>
      </c>
      <c r="G102">
        <v>183</v>
      </c>
      <c r="H102">
        <v>169642</v>
      </c>
      <c r="I102" t="s">
        <v>147</v>
      </c>
      <c r="J102" s="7" t="s">
        <v>162</v>
      </c>
      <c r="L102">
        <f t="shared" si="1"/>
        <v>1</v>
      </c>
    </row>
    <row r="103" spans="1:12" x14ac:dyDescent="0.25">
      <c r="A103" t="s">
        <v>100</v>
      </c>
      <c r="B103" s="6" t="s">
        <v>121</v>
      </c>
      <c r="F103">
        <v>18370</v>
      </c>
      <c r="G103">
        <v>187</v>
      </c>
      <c r="H103">
        <v>172133</v>
      </c>
      <c r="I103" t="s">
        <v>147</v>
      </c>
      <c r="J103" s="7" t="s">
        <v>162</v>
      </c>
      <c r="L103">
        <f t="shared" si="1"/>
        <v>1</v>
      </c>
    </row>
    <row r="104" spans="1:12" x14ac:dyDescent="0.25">
      <c r="A104" t="s">
        <v>100</v>
      </c>
      <c r="B104" s="6" t="s">
        <v>122</v>
      </c>
      <c r="F104">
        <v>18528</v>
      </c>
      <c r="G104">
        <v>550</v>
      </c>
      <c r="H104">
        <v>509464</v>
      </c>
      <c r="I104" t="s">
        <v>147</v>
      </c>
      <c r="J104" s="7" t="s">
        <v>162</v>
      </c>
      <c r="L104">
        <f t="shared" si="1"/>
        <v>1</v>
      </c>
    </row>
    <row r="105" spans="1:12" x14ac:dyDescent="0.25">
      <c r="A105" t="s">
        <v>100</v>
      </c>
      <c r="B105" s="6" t="s">
        <v>123</v>
      </c>
      <c r="F105">
        <v>18335</v>
      </c>
      <c r="G105">
        <v>177</v>
      </c>
      <c r="H105">
        <v>162528</v>
      </c>
      <c r="I105" t="s">
        <v>147</v>
      </c>
      <c r="J105" s="7" t="s">
        <v>162</v>
      </c>
      <c r="L105">
        <f t="shared" si="1"/>
        <v>1</v>
      </c>
    </row>
    <row r="106" spans="1:12" x14ac:dyDescent="0.25">
      <c r="A106" t="s">
        <v>100</v>
      </c>
      <c r="B106" s="6" t="s">
        <v>124</v>
      </c>
      <c r="F106">
        <v>18584</v>
      </c>
      <c r="G106">
        <v>265</v>
      </c>
      <c r="H106">
        <v>245886</v>
      </c>
      <c r="I106" t="s">
        <v>147</v>
      </c>
      <c r="J106" s="7" t="s">
        <v>162</v>
      </c>
      <c r="L106">
        <f t="shared" si="1"/>
        <v>1</v>
      </c>
    </row>
    <row r="107" spans="1:12" x14ac:dyDescent="0.25">
      <c r="A107" t="s">
        <v>100</v>
      </c>
      <c r="B107" s="6" t="s">
        <v>125</v>
      </c>
      <c r="F107">
        <v>18612</v>
      </c>
      <c r="G107">
        <v>473</v>
      </c>
      <c r="H107">
        <v>439949</v>
      </c>
      <c r="I107" t="s">
        <v>147</v>
      </c>
      <c r="J107" s="7" t="s">
        <v>162</v>
      </c>
      <c r="L107">
        <f t="shared" si="1"/>
        <v>1</v>
      </c>
    </row>
    <row r="108" spans="1:12" x14ac:dyDescent="0.25">
      <c r="A108" t="s">
        <v>100</v>
      </c>
      <c r="B108" s="6" t="s">
        <v>126</v>
      </c>
      <c r="F108">
        <v>18917</v>
      </c>
      <c r="G108">
        <v>453</v>
      </c>
      <c r="H108">
        <v>428467</v>
      </c>
      <c r="I108" t="s">
        <v>147</v>
      </c>
      <c r="J108" s="7" t="s">
        <v>162</v>
      </c>
      <c r="L108">
        <f t="shared" si="1"/>
        <v>1</v>
      </c>
    </row>
    <row r="109" spans="1:12" x14ac:dyDescent="0.25">
      <c r="A109" t="s">
        <v>100</v>
      </c>
      <c r="B109" s="6" t="s">
        <v>127</v>
      </c>
      <c r="F109">
        <v>18742</v>
      </c>
      <c r="G109">
        <v>156</v>
      </c>
      <c r="H109">
        <v>145048</v>
      </c>
      <c r="I109" t="s">
        <v>147</v>
      </c>
      <c r="J109" s="7" t="s">
        <v>162</v>
      </c>
      <c r="L109">
        <f t="shared" si="1"/>
        <v>1</v>
      </c>
    </row>
    <row r="110" spans="1:12" x14ac:dyDescent="0.25">
      <c r="A110" t="s">
        <v>100</v>
      </c>
      <c r="B110" s="6" t="s">
        <v>128</v>
      </c>
      <c r="F110">
        <v>18514</v>
      </c>
      <c r="G110">
        <v>122</v>
      </c>
      <c r="H110">
        <v>112695</v>
      </c>
      <c r="I110" t="s">
        <v>147</v>
      </c>
      <c r="J110" s="7" t="s">
        <v>162</v>
      </c>
      <c r="L110">
        <f t="shared" si="1"/>
        <v>1</v>
      </c>
    </row>
    <row r="111" spans="1:12" x14ac:dyDescent="0.25">
      <c r="A111" t="s">
        <v>100</v>
      </c>
      <c r="B111" s="6" t="s">
        <v>129</v>
      </c>
      <c r="F111">
        <v>18371</v>
      </c>
      <c r="G111">
        <v>572</v>
      </c>
      <c r="H111">
        <v>525419</v>
      </c>
      <c r="I111" t="s">
        <v>147</v>
      </c>
      <c r="J111" s="7" t="s">
        <v>162</v>
      </c>
      <c r="L111">
        <f t="shared" si="1"/>
        <v>1</v>
      </c>
    </row>
    <row r="112" spans="1:12" x14ac:dyDescent="0.25">
      <c r="A112" t="s">
        <v>100</v>
      </c>
      <c r="B112" s="6" t="s">
        <v>130</v>
      </c>
      <c r="F112">
        <v>18821</v>
      </c>
      <c r="G112">
        <v>57</v>
      </c>
      <c r="H112">
        <v>56384</v>
      </c>
      <c r="I112" t="s">
        <v>147</v>
      </c>
      <c r="J112" s="7" t="s">
        <v>162</v>
      </c>
      <c r="L112">
        <f t="shared" si="1"/>
        <v>1</v>
      </c>
    </row>
    <row r="113" spans="1:12" x14ac:dyDescent="0.25">
      <c r="A113" t="s">
        <v>100</v>
      </c>
      <c r="B113" s="6" t="s">
        <v>131</v>
      </c>
      <c r="F113">
        <v>18689</v>
      </c>
      <c r="G113">
        <v>581</v>
      </c>
      <c r="H113">
        <v>542785</v>
      </c>
      <c r="I113" t="s">
        <v>147</v>
      </c>
      <c r="J113" s="7" t="s">
        <v>162</v>
      </c>
      <c r="L113">
        <f t="shared" si="1"/>
        <v>1</v>
      </c>
    </row>
    <row r="114" spans="1:12" x14ac:dyDescent="0.25">
      <c r="A114" t="s">
        <v>100</v>
      </c>
      <c r="B114" s="6" t="s">
        <v>132</v>
      </c>
      <c r="F114">
        <v>18136</v>
      </c>
      <c r="G114">
        <v>80</v>
      </c>
      <c r="H114">
        <v>73121</v>
      </c>
      <c r="I114" t="s">
        <v>147</v>
      </c>
      <c r="J114" s="7" t="s">
        <v>162</v>
      </c>
      <c r="L114">
        <f t="shared" si="1"/>
        <v>1</v>
      </c>
    </row>
    <row r="115" spans="1:12" x14ac:dyDescent="0.25">
      <c r="A115" t="s">
        <v>133</v>
      </c>
      <c r="B115" s="1" t="s">
        <v>134</v>
      </c>
      <c r="F115">
        <v>5309</v>
      </c>
      <c r="G115">
        <v>22128</v>
      </c>
      <c r="H115">
        <v>848829</v>
      </c>
      <c r="I115" t="s">
        <v>148</v>
      </c>
      <c r="L115">
        <f t="shared" si="1"/>
        <v>1</v>
      </c>
    </row>
    <row r="116" spans="1:12" x14ac:dyDescent="0.25">
      <c r="A116" t="s">
        <v>135</v>
      </c>
      <c r="B116" s="1" t="s">
        <v>138</v>
      </c>
      <c r="F116">
        <v>18200</v>
      </c>
      <c r="G116">
        <v>37</v>
      </c>
      <c r="H116">
        <v>134717</v>
      </c>
      <c r="I116" t="s">
        <v>147</v>
      </c>
      <c r="L116">
        <f t="shared" si="1"/>
        <v>1</v>
      </c>
    </row>
    <row r="117" spans="1:12" x14ac:dyDescent="0.25">
      <c r="A117" t="s">
        <v>135</v>
      </c>
      <c r="B117" s="1" t="s">
        <v>136</v>
      </c>
      <c r="F117">
        <v>17661</v>
      </c>
      <c r="G117">
        <v>56</v>
      </c>
      <c r="H117">
        <v>197848</v>
      </c>
      <c r="I117" t="s">
        <v>148</v>
      </c>
      <c r="L117">
        <f t="shared" si="1"/>
        <v>1</v>
      </c>
    </row>
    <row r="118" spans="1:12" x14ac:dyDescent="0.25">
      <c r="A118" t="s">
        <v>135</v>
      </c>
      <c r="B118" s="1" t="s">
        <v>137</v>
      </c>
      <c r="F118">
        <v>9490</v>
      </c>
      <c r="G118">
        <v>108</v>
      </c>
      <c r="H118">
        <v>117708</v>
      </c>
      <c r="I118" t="s">
        <v>148</v>
      </c>
      <c r="L118">
        <f t="shared" si="1"/>
        <v>1</v>
      </c>
    </row>
    <row r="119" spans="1:12" x14ac:dyDescent="0.25">
      <c r="A119" t="s">
        <v>139</v>
      </c>
      <c r="B119" s="1" t="s">
        <v>140</v>
      </c>
      <c r="F119">
        <v>1212</v>
      </c>
      <c r="G119">
        <v>20</v>
      </c>
      <c r="H119">
        <v>2338</v>
      </c>
      <c r="I119" t="s">
        <v>153</v>
      </c>
      <c r="L119">
        <f t="shared" si="1"/>
        <v>1</v>
      </c>
    </row>
    <row r="120" spans="1:12" x14ac:dyDescent="0.25">
      <c r="A120" t="s">
        <v>141</v>
      </c>
      <c r="B120" s="1" t="s">
        <v>141</v>
      </c>
      <c r="F120">
        <v>5388</v>
      </c>
      <c r="G120">
        <v>372</v>
      </c>
      <c r="H120">
        <v>15503</v>
      </c>
      <c r="I120" t="s">
        <v>148</v>
      </c>
      <c r="L120">
        <f t="shared" si="1"/>
        <v>1</v>
      </c>
    </row>
    <row r="121" spans="1:12" x14ac:dyDescent="0.25">
      <c r="F121" t="s">
        <v>148</v>
      </c>
    </row>
    <row r="122" spans="1:12" x14ac:dyDescent="0.25">
      <c r="F122" t="s">
        <v>147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E0F6-69DC-44D9-8AD6-854C38438A66}">
  <dimension ref="A1:C3"/>
  <sheetViews>
    <sheetView workbookViewId="0">
      <selection activeCell="C4" sqref="C4"/>
    </sheetView>
  </sheetViews>
  <sheetFormatPr defaultRowHeight="15" x14ac:dyDescent="0.25"/>
  <cols>
    <col min="1" max="1" width="27.28515625" customWidth="1"/>
    <col min="2" max="2" width="16" customWidth="1"/>
  </cols>
  <sheetData>
    <row r="1" spans="1:3" x14ac:dyDescent="0.25">
      <c r="A1" t="s">
        <v>142</v>
      </c>
      <c r="B1" t="s">
        <v>143</v>
      </c>
      <c r="C1">
        <v>59</v>
      </c>
    </row>
    <row r="2" spans="1:3" x14ac:dyDescent="0.25">
      <c r="A2" t="s">
        <v>145</v>
      </c>
      <c r="B2" t="s">
        <v>144</v>
      </c>
      <c r="C2">
        <v>58</v>
      </c>
    </row>
    <row r="3" spans="1:3" x14ac:dyDescent="0.25">
      <c r="C3">
        <f>C1+C2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Dai</dc:creator>
  <cp:lastModifiedBy>Charles Dai</cp:lastModifiedBy>
  <dcterms:created xsi:type="dcterms:W3CDTF">2020-06-09T19:06:28Z</dcterms:created>
  <dcterms:modified xsi:type="dcterms:W3CDTF">2020-06-15T23:39:51Z</dcterms:modified>
</cp:coreProperties>
</file>